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2-ITS\Semester_4\Tesis\Project_fix\CM1_fix\"/>
    </mc:Choice>
  </mc:AlternateContent>
  <bookViews>
    <workbookView xWindow="0" yWindow="0" windowWidth="20490" windowHeight="8955" activeTab="4"/>
  </bookViews>
  <sheets>
    <sheet name="EBD" sheetId="12" r:id="rId1"/>
    <sheet name="pd-pf" sheetId="1" r:id="rId2"/>
    <sheet name="Score &amp; Rank" sheetId="2" r:id="rId3"/>
    <sheet name="CM1" sheetId="27" r:id="rId4"/>
    <sheet name="KC3" sheetId="28" r:id="rId5"/>
    <sheet name="MW1" sheetId="20" r:id="rId6"/>
    <sheet name="PC1" sheetId="30" r:id="rId7"/>
    <sheet name="PC2" sheetId="31" r:id="rId8"/>
    <sheet name="PC3" sheetId="32" r:id="rId9"/>
    <sheet name="PC4" sheetId="33" r:id="rId10"/>
    <sheet name="Sheet5" sheetId="1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7" l="1"/>
  <c r="F16" i="12" l="1"/>
  <c r="F17" i="12"/>
  <c r="F18" i="12"/>
  <c r="F19" i="12"/>
  <c r="F20" i="12"/>
  <c r="F21" i="12"/>
  <c r="F15" i="12"/>
  <c r="E16" i="12"/>
  <c r="E17" i="12"/>
  <c r="E18" i="12"/>
  <c r="E19" i="12"/>
  <c r="E20" i="12"/>
  <c r="E21" i="12"/>
  <c r="E15" i="12"/>
  <c r="I26" i="12"/>
  <c r="I27" i="12"/>
  <c r="I28" i="12"/>
  <c r="I29" i="12"/>
  <c r="I30" i="12"/>
  <c r="I31" i="12"/>
  <c r="I25" i="12"/>
  <c r="H26" i="12"/>
  <c r="H27" i="12"/>
  <c r="H28" i="12"/>
  <c r="H29" i="12"/>
  <c r="H30" i="12"/>
  <c r="H31" i="12"/>
  <c r="H25" i="12"/>
  <c r="D78" i="17" l="1"/>
  <c r="D77" i="17"/>
  <c r="E77" i="17"/>
  <c r="E78" i="17"/>
  <c r="C78" i="17"/>
  <c r="C77" i="17"/>
  <c r="B71" i="17"/>
  <c r="I43" i="12"/>
  <c r="F43" i="12"/>
  <c r="I37" i="12"/>
  <c r="I38" i="12"/>
  <c r="I39" i="12"/>
  <c r="I40" i="12"/>
  <c r="I41" i="12"/>
  <c r="I42" i="12"/>
  <c r="I36" i="12"/>
  <c r="F37" i="12"/>
  <c r="F38" i="12"/>
  <c r="F39" i="12"/>
  <c r="F40" i="12"/>
  <c r="F41" i="12"/>
  <c r="F42" i="12"/>
  <c r="F36" i="12"/>
  <c r="P25" i="12"/>
  <c r="P26" i="12"/>
  <c r="P27" i="12"/>
  <c r="P28" i="12"/>
  <c r="P29" i="12"/>
  <c r="P30" i="12"/>
  <c r="P24" i="12"/>
  <c r="I16" i="12"/>
  <c r="I17" i="12"/>
  <c r="I18" i="12"/>
  <c r="I19" i="12"/>
  <c r="I20" i="12"/>
  <c r="I21" i="12"/>
  <c r="I15" i="12"/>
  <c r="N16" i="12"/>
  <c r="N17" i="12"/>
  <c r="N18" i="12"/>
  <c r="N19" i="12"/>
  <c r="N20" i="12"/>
  <c r="N21" i="12"/>
  <c r="N15" i="12"/>
  <c r="M16" i="12"/>
  <c r="M17" i="12"/>
  <c r="M18" i="12"/>
  <c r="M19" i="12"/>
  <c r="M20" i="12"/>
  <c r="M21" i="12"/>
  <c r="M15" i="12"/>
  <c r="R16" i="12"/>
  <c r="R17" i="12"/>
  <c r="R18" i="12"/>
  <c r="R19" i="12"/>
  <c r="R20" i="12"/>
  <c r="R21" i="12"/>
  <c r="R15" i="12"/>
  <c r="S16" i="12"/>
  <c r="S17" i="12"/>
  <c r="S18" i="12"/>
  <c r="S19" i="12"/>
  <c r="S20" i="12"/>
  <c r="S21" i="12"/>
  <c r="S15" i="12"/>
  <c r="W6" i="12"/>
  <c r="W7" i="12"/>
  <c r="W8" i="12"/>
  <c r="W9" i="12"/>
  <c r="W10" i="12"/>
  <c r="W11" i="12"/>
  <c r="W5" i="12"/>
  <c r="X6" i="12"/>
  <c r="X7" i="12"/>
  <c r="X8" i="12"/>
  <c r="X9" i="12"/>
  <c r="X10" i="12"/>
  <c r="X11" i="12"/>
  <c r="X5" i="12"/>
  <c r="V6" i="12"/>
  <c r="V7" i="12"/>
  <c r="V8" i="12"/>
  <c r="V9" i="12"/>
  <c r="V10" i="12"/>
  <c r="V11" i="12"/>
  <c r="V5" i="12"/>
  <c r="T5" i="12"/>
  <c r="K12" i="12"/>
  <c r="Q12" i="12"/>
  <c r="L12" i="12"/>
  <c r="H20" i="12"/>
  <c r="H21" i="12"/>
  <c r="H16" i="12"/>
  <c r="H17" i="12"/>
  <c r="H18" i="12"/>
  <c r="H19" i="12"/>
  <c r="H15" i="12"/>
  <c r="T11" i="12" l="1"/>
  <c r="S9" i="12"/>
  <c r="S6" i="12"/>
  <c r="S7" i="12"/>
  <c r="S8" i="12"/>
  <c r="S10" i="12"/>
  <c r="S11" i="12"/>
  <c r="T9" i="12"/>
  <c r="T10" i="12"/>
  <c r="N9" i="12"/>
  <c r="N10" i="12"/>
  <c r="N11" i="12"/>
  <c r="F10" i="12"/>
  <c r="F11" i="12"/>
  <c r="F9" i="12"/>
  <c r="T7" i="12"/>
  <c r="T6" i="12"/>
  <c r="T8" i="12"/>
  <c r="N8" i="12" l="1"/>
  <c r="F8" i="12"/>
  <c r="N7" i="12"/>
  <c r="F7" i="12"/>
  <c r="N6" i="12"/>
  <c r="F6" i="12"/>
  <c r="S5" i="12"/>
  <c r="N5" i="12"/>
  <c r="F5" i="12"/>
</calcChain>
</file>

<file path=xl/sharedStrings.xml><?xml version="1.0" encoding="utf-8"?>
<sst xmlns="http://schemas.openxmlformats.org/spreadsheetml/2006/main" count="1390" uniqueCount="185">
  <si>
    <t>No. Skenario</t>
  </si>
  <si>
    <t>Diskritisasi</t>
  </si>
  <si>
    <t>Klasifikasi</t>
  </si>
  <si>
    <t>Fold</t>
  </si>
  <si>
    <t>PD</t>
  </si>
  <si>
    <t>PF</t>
  </si>
  <si>
    <t>EBD</t>
  </si>
  <si>
    <t>GR</t>
  </si>
  <si>
    <t>CBC</t>
  </si>
  <si>
    <t>CM1</t>
  </si>
  <si>
    <t>IG</t>
  </si>
  <si>
    <t>OR</t>
  </si>
  <si>
    <t>RFF</t>
  </si>
  <si>
    <t>SU</t>
  </si>
  <si>
    <t>KC3</t>
  </si>
  <si>
    <t>MW1</t>
  </si>
  <si>
    <t>PC1</t>
  </si>
  <si>
    <t>PC2</t>
  </si>
  <si>
    <t>PC3</t>
  </si>
  <si>
    <t>PC4</t>
  </si>
  <si>
    <t>FOLD</t>
  </si>
  <si>
    <t>Kombinasi Metode</t>
  </si>
  <si>
    <t>Score</t>
  </si>
  <si>
    <t>Rank</t>
  </si>
  <si>
    <t>Ranking Fitur</t>
  </si>
  <si>
    <t>Fitur</t>
  </si>
  <si>
    <t>Ranking</t>
  </si>
  <si>
    <t>10 Fold</t>
  </si>
  <si>
    <t>5 Fold</t>
  </si>
  <si>
    <r>
      <t xml:space="preserve">Average </t>
    </r>
    <r>
      <rPr>
        <b/>
        <sz val="11"/>
        <color theme="1"/>
        <rFont val="Arial"/>
        <family val="2"/>
      </rPr>
      <t>PD</t>
    </r>
  </si>
  <si>
    <r>
      <t xml:space="preserve">Average </t>
    </r>
    <r>
      <rPr>
        <b/>
        <sz val="11"/>
        <color theme="1"/>
        <rFont val="Arial"/>
        <family val="2"/>
      </rPr>
      <t>PF</t>
    </r>
  </si>
  <si>
    <t>Dataset NASA public MDP</t>
  </si>
  <si>
    <t>Jumlah Fitur Terbaik</t>
  </si>
  <si>
    <r>
      <t xml:space="preserve">Metode Seleksi Fitur Pada Dataset </t>
    </r>
    <r>
      <rPr>
        <b/>
        <sz val="11"/>
        <color theme="1"/>
        <rFont val="Arial"/>
        <family val="2"/>
      </rPr>
      <t>CM1</t>
    </r>
  </si>
  <si>
    <r>
      <t xml:space="preserve">Metode Seleksi Fitur Pada Dataset </t>
    </r>
    <r>
      <rPr>
        <b/>
        <sz val="11"/>
        <color theme="1"/>
        <rFont val="Arial"/>
        <family val="2"/>
      </rPr>
      <t>KC3</t>
    </r>
  </si>
  <si>
    <r>
      <t xml:space="preserve">Metode Seleksi Fitur Pada Dataset </t>
    </r>
    <r>
      <rPr>
        <b/>
        <sz val="11"/>
        <color theme="1"/>
        <rFont val="Arial"/>
        <family val="2"/>
      </rPr>
      <t>MW1</t>
    </r>
  </si>
  <si>
    <r>
      <t xml:space="preserve">Metode Seleksi Fitur Pada Dataset </t>
    </r>
    <r>
      <rPr>
        <b/>
        <sz val="11"/>
        <color theme="1"/>
        <rFont val="Arial"/>
        <family val="2"/>
      </rPr>
      <t>PC1</t>
    </r>
  </si>
  <si>
    <r>
      <t xml:space="preserve">Metode Seleksi Fitur Pada Dataset </t>
    </r>
    <r>
      <rPr>
        <b/>
        <sz val="11"/>
        <color theme="1"/>
        <rFont val="Arial"/>
        <family val="2"/>
      </rPr>
      <t>PC2</t>
    </r>
  </si>
  <si>
    <r>
      <t xml:space="preserve">Metode Seleksi Fitur Pada Dataset </t>
    </r>
    <r>
      <rPr>
        <b/>
        <sz val="11"/>
        <color theme="1"/>
        <rFont val="Arial"/>
        <family val="2"/>
      </rPr>
      <t>PC3</t>
    </r>
  </si>
  <si>
    <r>
      <t xml:space="preserve">Metode Seleksi Fitur Pada Dataset </t>
    </r>
    <r>
      <rPr>
        <b/>
        <sz val="11"/>
        <color theme="1"/>
        <rFont val="Arial"/>
        <family val="2"/>
      </rPr>
      <t>PC4</t>
    </r>
  </si>
  <si>
    <t>Top Fitur</t>
  </si>
  <si>
    <t>No</t>
  </si>
  <si>
    <t>Dataset</t>
  </si>
  <si>
    <t>Fase 1</t>
  </si>
  <si>
    <t>Fase 2</t>
  </si>
  <si>
    <t>Total Data</t>
  </si>
  <si>
    <t>Data Numerik</t>
  </si>
  <si>
    <t>Data Biner</t>
  </si>
  <si>
    <r>
      <t xml:space="preserve">Distinct </t>
    </r>
    <r>
      <rPr>
        <b/>
        <sz val="11"/>
        <color theme="1"/>
        <rFont val="Arial"/>
        <family val="2"/>
      </rPr>
      <t>tanpa</t>
    </r>
    <r>
      <rPr>
        <sz val="11"/>
        <color theme="1"/>
        <rFont val="Arial"/>
        <family val="2"/>
      </rPr>
      <t xml:space="preserve"> kelas</t>
    </r>
  </si>
  <si>
    <r>
      <t xml:space="preserve">Distinct </t>
    </r>
    <r>
      <rPr>
        <b/>
        <sz val="11"/>
        <color theme="1"/>
        <rFont val="Arial"/>
        <family val="2"/>
      </rPr>
      <t>dengan</t>
    </r>
    <r>
      <rPr>
        <sz val="11"/>
        <color theme="1"/>
        <rFont val="Arial"/>
        <family val="2"/>
      </rPr>
      <t xml:space="preserve"> kelas</t>
    </r>
  </si>
  <si>
    <r>
      <rPr>
        <b/>
        <sz val="11"/>
        <color theme="1"/>
        <rFont val="Arial"/>
        <family val="2"/>
      </rPr>
      <t>Sebelum</t>
    </r>
    <r>
      <rPr>
        <sz val="11"/>
        <color theme="1"/>
        <rFont val="Arial"/>
        <family val="2"/>
      </rPr>
      <t xml:space="preserve"> Distinct</t>
    </r>
  </si>
  <si>
    <r>
      <rPr>
        <b/>
        <sz val="11"/>
        <color theme="1"/>
        <rFont val="Arial"/>
        <family val="2"/>
      </rPr>
      <t>Sesudah</t>
    </r>
    <r>
      <rPr>
        <sz val="11"/>
        <color theme="1"/>
        <rFont val="Arial"/>
        <family val="2"/>
      </rPr>
      <t xml:space="preserve"> Distinct</t>
    </r>
  </si>
  <si>
    <t>Duplikasi data dengan kelas yang berbeda</t>
  </si>
  <si>
    <t>Threshold</t>
  </si>
  <si>
    <t>0.23103</t>
  </si>
  <si>
    <t>0.2131</t>
  </si>
  <si>
    <t>0.19697</t>
  </si>
  <si>
    <t>0.17804</t>
  </si>
  <si>
    <t>0.17386</t>
  </si>
  <si>
    <t>0.17261</t>
  </si>
  <si>
    <t>0.16777</t>
  </si>
  <si>
    <t>0.1666</t>
  </si>
  <si>
    <t>0.15367</t>
  </si>
  <si>
    <t>0.13367</t>
  </si>
  <si>
    <t>0.12845</t>
  </si>
  <si>
    <t>0.12255</t>
  </si>
  <si>
    <t>0.11912</t>
  </si>
  <si>
    <t>0.10506</t>
  </si>
  <si>
    <t>0.10354</t>
  </si>
  <si>
    <t>0.10136</t>
  </si>
  <si>
    <t>0.10047</t>
  </si>
  <si>
    <t>0.09712</t>
  </si>
  <si>
    <t>0.08664</t>
  </si>
  <si>
    <t>0.08513</t>
  </si>
  <si>
    <t>0.08066</t>
  </si>
  <si>
    <t>0.07872</t>
  </si>
  <si>
    <t>0.07593</t>
  </si>
  <si>
    <t>0.07445</t>
  </si>
  <si>
    <t>0.06379</t>
  </si>
  <si>
    <t>0.06167</t>
  </si>
  <si>
    <t>0.04392</t>
  </si>
  <si>
    <t>0.03925</t>
  </si>
  <si>
    <t>0.03519</t>
  </si>
  <si>
    <t>0.03356</t>
  </si>
  <si>
    <t>0.02484</t>
  </si>
  <si>
    <t>0.02074</t>
  </si>
  <si>
    <t>0.01814</t>
  </si>
  <si>
    <t>0.01376</t>
  </si>
  <si>
    <t>0.00788</t>
  </si>
  <si>
    <t>0.00147</t>
  </si>
  <si>
    <t>0.1319</t>
  </si>
  <si>
    <t>0.08305</t>
  </si>
  <si>
    <t>0.08304</t>
  </si>
  <si>
    <t>0.08231</t>
  </si>
  <si>
    <t>0.07983</t>
  </si>
  <si>
    <t>0.07681</t>
  </si>
  <si>
    <t>0.0696</t>
  </si>
  <si>
    <t>0.06774</t>
  </si>
  <si>
    <t>0.06684</t>
  </si>
  <si>
    <t>0.06672</t>
  </si>
  <si>
    <t>0.06612</t>
  </si>
  <si>
    <t>0.06434</t>
  </si>
  <si>
    <t>0.06159</t>
  </si>
  <si>
    <t>0.06126</t>
  </si>
  <si>
    <t>0.05966</t>
  </si>
  <si>
    <t>0.05738</t>
  </si>
  <si>
    <t>0.05701</t>
  </si>
  <si>
    <t>0.05641</t>
  </si>
  <si>
    <t>0.05607</t>
  </si>
  <si>
    <t>0.05534</t>
  </si>
  <si>
    <t>0.05422</t>
  </si>
  <si>
    <t>0.0535</t>
  </si>
  <si>
    <t>0.05281</t>
  </si>
  <si>
    <t>0.05259</t>
  </si>
  <si>
    <t>0.04853</t>
  </si>
  <si>
    <t>0.04473</t>
  </si>
  <si>
    <t>0.04412</t>
  </si>
  <si>
    <t>0.04197</t>
  </si>
  <si>
    <t>0.04175</t>
  </si>
  <si>
    <t>0.03919</t>
  </si>
  <si>
    <t>0.03832</t>
  </si>
  <si>
    <t>0.03499</t>
  </si>
  <si>
    <t>0.03212</t>
  </si>
  <si>
    <t>0.02409</t>
  </si>
  <si>
    <t>0.02265</t>
  </si>
  <si>
    <t>0.0021</t>
  </si>
  <si>
    <t>% TRUE</t>
  </si>
  <si>
    <t>% FALSE</t>
  </si>
  <si>
    <t>Duplikasi</t>
  </si>
  <si>
    <t>% Duplikasi</t>
  </si>
  <si>
    <t>?</t>
  </si>
  <si>
    <t>AVERAGE (%)</t>
  </si>
  <si>
    <t>tp</t>
  </si>
  <si>
    <t>fn</t>
  </si>
  <si>
    <t>fp</t>
  </si>
  <si>
    <t>tn</t>
  </si>
  <si>
    <t>Seed 1</t>
  </si>
  <si>
    <t>CM1_GR                          (5 Fold)</t>
  </si>
  <si>
    <t>Ranking fitur GR</t>
  </si>
  <si>
    <t>Nilai PD</t>
  </si>
  <si>
    <t>Nilai PF</t>
  </si>
  <si>
    <t>Nilai Balance</t>
  </si>
  <si>
    <t>Ranking fitur IG</t>
  </si>
  <si>
    <t>Ranking fitur OR</t>
  </si>
  <si>
    <t>Ranking fitur SU</t>
  </si>
  <si>
    <t>Ranking fitur RFF</t>
  </si>
  <si>
    <t>MW1_GR                          (5 Fold)</t>
  </si>
  <si>
    <t>MW1_IG                          (5 Fold)</t>
  </si>
  <si>
    <t>MW1_OR                          (5 Fold)</t>
  </si>
  <si>
    <t>MW1_RFF                          (5 Fold)</t>
  </si>
  <si>
    <t>MW1_SU                          (5 Fold)</t>
  </si>
  <si>
    <t>TRAINING</t>
  </si>
  <si>
    <t>Data</t>
  </si>
  <si>
    <t>TESTING</t>
  </si>
  <si>
    <t>bal</t>
  </si>
  <si>
    <t>Selisih duplikasi</t>
  </si>
  <si>
    <t>CM1_IG                          (5 Fold)</t>
  </si>
  <si>
    <t>CM1_OR                          (5 Fold)</t>
  </si>
  <si>
    <t>CM1_RFF                          (5 Fold)</t>
  </si>
  <si>
    <t>CM1_SU                          (5 Fold)</t>
  </si>
  <si>
    <t>KC3_GR                          (5 Fold)</t>
  </si>
  <si>
    <t>KC3_IG                          (5 Fold)</t>
  </si>
  <si>
    <t>KC3_OR                          (5 Fold)</t>
  </si>
  <si>
    <t>KC3_RFF                          (5 Fold)</t>
  </si>
  <si>
    <t>KC3_SU                          (5 Fold)</t>
  </si>
  <si>
    <t>PC1_GR                          (5 Fold)</t>
  </si>
  <si>
    <t>PC1_IG                          (5 Fold)</t>
  </si>
  <si>
    <t>PC1_OR                          (5 Fold)</t>
  </si>
  <si>
    <t>PC1_RFF                          (5 Fold)</t>
  </si>
  <si>
    <t>PC1_SU                          (5 Fold)</t>
  </si>
  <si>
    <t>PC2_GR                          (5 Fold)</t>
  </si>
  <si>
    <t>PC2_IG                          (5 Fold)</t>
  </si>
  <si>
    <t>PC2_OR                          (5 Fold)</t>
  </si>
  <si>
    <t>PC2_RFF                          (5 Fold)</t>
  </si>
  <si>
    <t>PC2_SU                          (5 Fold)</t>
  </si>
  <si>
    <t>PC3_GR                          (5 Fold)</t>
  </si>
  <si>
    <t>PC3_IG                          (5 Fold)</t>
  </si>
  <si>
    <t>PC3_OR                          (5 Fold)</t>
  </si>
  <si>
    <t>PC3_RFF                          (5 Fold)</t>
  </si>
  <si>
    <t>PC3_SU                          (5 Fold)</t>
  </si>
  <si>
    <t>PC4_GR                          (5 Fold)</t>
  </si>
  <si>
    <t>PC4_IG                          (5 Fold)</t>
  </si>
  <si>
    <t>PC4_OR                          (5 Fold)</t>
  </si>
  <si>
    <t>PC4_RFF                          (5 Fold)</t>
  </si>
  <si>
    <t>PC4_SU                          (5 Fold)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</si>
</sst>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3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3" borderId="0" xfId="0" applyFont="1" applyFill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9" xfId="0" applyFont="1" applyBorder="1"/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4" xfId="0" applyFont="1" applyBorder="1"/>
    <xf numFmtId="0" fontId="1" fillId="0" borderId="2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3" borderId="0" xfId="0" applyFont="1" applyFill="1"/>
    <xf numFmtId="166" fontId="5" fillId="0" borderId="0" xfId="0" applyNumberFormat="1" applyFont="1"/>
    <xf numFmtId="0" fontId="5" fillId="0" borderId="9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" xfId="0" applyFont="1" applyFill="1" applyBorder="1"/>
    <xf numFmtId="0" fontId="5" fillId="0" borderId="0" xfId="0" applyFont="1" applyBorder="1"/>
    <xf numFmtId="0" fontId="1" fillId="4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/>
    <xf numFmtId="0" fontId="5" fillId="0" borderId="1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85" zoomScaleNormal="85" workbookViewId="0">
      <selection activeCell="K31" sqref="K31"/>
    </sheetView>
  </sheetViews>
  <sheetFormatPr defaultRowHeight="14.25" x14ac:dyDescent="0.2"/>
  <cols>
    <col min="1" max="1" width="9.140625" style="1"/>
    <col min="2" max="2" width="7.28515625" style="1" customWidth="1"/>
    <col min="3" max="3" width="14.140625" style="1" customWidth="1"/>
    <col min="4" max="9" width="12.140625" style="1" customWidth="1"/>
    <col min="10" max="10" width="13" style="1" customWidth="1"/>
    <col min="11" max="11" width="14.28515625" style="2" customWidth="1"/>
    <col min="12" max="12" width="23.140625" style="1" customWidth="1"/>
    <col min="13" max="14" width="11.85546875" style="1" customWidth="1"/>
    <col min="15" max="15" width="12.7109375" style="1" customWidth="1"/>
    <col min="16" max="16" width="14" style="1" customWidth="1"/>
    <col min="17" max="17" width="22.42578125" style="1" customWidth="1"/>
    <col min="18" max="18" width="11.28515625" style="1" customWidth="1"/>
    <col min="19" max="19" width="11.42578125" style="1" customWidth="1"/>
    <col min="20" max="20" width="18.7109375" style="1" customWidth="1"/>
    <col min="21" max="16384" width="9.140625" style="1"/>
  </cols>
  <sheetData>
    <row r="1" spans="1:24" ht="1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26"/>
      <c r="L1" s="18"/>
      <c r="M1" s="18"/>
      <c r="N1" s="18"/>
      <c r="O1" s="18"/>
      <c r="P1" s="18"/>
      <c r="Q1" s="18"/>
      <c r="R1" s="18"/>
      <c r="S1" s="18"/>
    </row>
    <row r="2" spans="1:24" ht="20.25" customHeight="1" thickTop="1" thickBot="1" x14ac:dyDescent="0.25">
      <c r="A2" s="28"/>
      <c r="B2" s="70" t="s">
        <v>41</v>
      </c>
      <c r="C2" s="73" t="s">
        <v>42</v>
      </c>
      <c r="D2" s="61" t="s">
        <v>46</v>
      </c>
      <c r="E2" s="62"/>
      <c r="F2" s="62"/>
      <c r="G2" s="62"/>
      <c r="H2" s="62"/>
      <c r="I2" s="63"/>
      <c r="J2" s="64" t="s">
        <v>47</v>
      </c>
      <c r="K2" s="65"/>
      <c r="L2" s="65"/>
      <c r="M2" s="65"/>
      <c r="N2" s="65"/>
      <c r="O2" s="65"/>
      <c r="P2" s="65"/>
      <c r="Q2" s="65"/>
      <c r="R2" s="65"/>
      <c r="S2" s="66"/>
    </row>
    <row r="3" spans="1:24" ht="21" customHeight="1" thickTop="1" thickBot="1" x14ac:dyDescent="0.25">
      <c r="A3" s="28"/>
      <c r="B3" s="71"/>
      <c r="C3" s="74"/>
      <c r="D3" s="61" t="s">
        <v>50</v>
      </c>
      <c r="E3" s="62"/>
      <c r="F3" s="63"/>
      <c r="G3" s="61" t="s">
        <v>51</v>
      </c>
      <c r="H3" s="62"/>
      <c r="I3" s="63"/>
      <c r="J3" s="67" t="s">
        <v>43</v>
      </c>
      <c r="K3" s="68"/>
      <c r="L3" s="68"/>
      <c r="M3" s="68"/>
      <c r="N3" s="69"/>
      <c r="O3" s="67" t="s">
        <v>44</v>
      </c>
      <c r="P3" s="68"/>
      <c r="Q3" s="68"/>
      <c r="R3" s="68"/>
      <c r="S3" s="69"/>
      <c r="T3" s="2"/>
    </row>
    <row r="4" spans="1:24" ht="45" thickTop="1" thickBot="1" x14ac:dyDescent="0.25">
      <c r="A4" s="28"/>
      <c r="B4" s="72"/>
      <c r="C4" s="75"/>
      <c r="D4" s="53" t="s">
        <v>45</v>
      </c>
      <c r="E4" s="53" t="b">
        <v>1</v>
      </c>
      <c r="F4" s="53" t="b">
        <v>0</v>
      </c>
      <c r="G4" s="35" t="s">
        <v>45</v>
      </c>
      <c r="H4" s="53" t="b">
        <v>1</v>
      </c>
      <c r="I4" s="36" t="b">
        <v>0</v>
      </c>
      <c r="J4" s="55" t="s">
        <v>48</v>
      </c>
      <c r="K4" s="54" t="s">
        <v>49</v>
      </c>
      <c r="L4" s="54" t="s">
        <v>52</v>
      </c>
      <c r="M4" s="54" t="b">
        <v>1</v>
      </c>
      <c r="N4" s="54" t="b">
        <v>0</v>
      </c>
      <c r="O4" s="55" t="s">
        <v>48</v>
      </c>
      <c r="P4" s="54" t="s">
        <v>49</v>
      </c>
      <c r="Q4" s="54" t="s">
        <v>52</v>
      </c>
      <c r="R4" s="53" t="b">
        <v>1</v>
      </c>
      <c r="S4" s="53" t="b">
        <v>0</v>
      </c>
      <c r="T4" s="11" t="s">
        <v>53</v>
      </c>
    </row>
    <row r="5" spans="1:24" ht="15" thickTop="1" x14ac:dyDescent="0.2">
      <c r="A5" s="28"/>
      <c r="B5" s="31">
        <v>1</v>
      </c>
      <c r="C5" s="32" t="s">
        <v>9</v>
      </c>
      <c r="D5" s="21">
        <v>498</v>
      </c>
      <c r="E5" s="40">
        <v>49</v>
      </c>
      <c r="F5" s="20">
        <f>D5-E5</f>
        <v>449</v>
      </c>
      <c r="G5" s="19">
        <v>442</v>
      </c>
      <c r="H5" s="40">
        <v>48</v>
      </c>
      <c r="I5" s="20">
        <v>394</v>
      </c>
      <c r="J5" s="19">
        <v>155</v>
      </c>
      <c r="K5" s="40">
        <v>167</v>
      </c>
      <c r="L5" s="52">
        <v>12</v>
      </c>
      <c r="M5" s="40">
        <v>26</v>
      </c>
      <c r="N5" s="20">
        <f>K5-M5</f>
        <v>141</v>
      </c>
      <c r="O5" s="19">
        <v>338</v>
      </c>
      <c r="P5" s="40">
        <v>345</v>
      </c>
      <c r="Q5" s="52">
        <v>7</v>
      </c>
      <c r="R5" s="40">
        <v>46</v>
      </c>
      <c r="S5" s="20">
        <f>P5-R5</f>
        <v>299</v>
      </c>
      <c r="T5" s="11">
        <f>Q5/P5</f>
        <v>2.0289855072463767E-2</v>
      </c>
      <c r="V5" s="1">
        <f>L5/K5</f>
        <v>7.1856287425149698E-2</v>
      </c>
      <c r="W5" s="2" t="str">
        <f>IF(V5&lt;0.03,"OK","Sorry")</f>
        <v>Sorry</v>
      </c>
      <c r="X5" s="1">
        <f>IF(T5&lt;V5,2,1)</f>
        <v>2</v>
      </c>
    </row>
    <row r="6" spans="1:24" x14ac:dyDescent="0.2">
      <c r="A6" s="28"/>
      <c r="B6" s="27">
        <v>2</v>
      </c>
      <c r="C6" s="8" t="s">
        <v>14</v>
      </c>
      <c r="D6" s="16">
        <v>458</v>
      </c>
      <c r="E6" s="5">
        <v>43</v>
      </c>
      <c r="F6" s="15">
        <f>D6-E6</f>
        <v>415</v>
      </c>
      <c r="G6" s="11">
        <v>326</v>
      </c>
      <c r="H6" s="5">
        <v>43</v>
      </c>
      <c r="I6" s="15">
        <v>283</v>
      </c>
      <c r="J6" s="11">
        <v>200</v>
      </c>
      <c r="K6" s="5">
        <v>210</v>
      </c>
      <c r="L6" s="33">
        <v>10</v>
      </c>
      <c r="M6" s="5">
        <v>38</v>
      </c>
      <c r="N6" s="15">
        <f>K6-M6</f>
        <v>172</v>
      </c>
      <c r="O6" s="11">
        <v>287</v>
      </c>
      <c r="P6" s="5">
        <v>288</v>
      </c>
      <c r="Q6" s="33">
        <v>1</v>
      </c>
      <c r="R6" s="5">
        <v>43</v>
      </c>
      <c r="S6" s="15">
        <f t="shared" ref="S6:S11" si="0">P6-R6</f>
        <v>245</v>
      </c>
      <c r="T6" s="11">
        <f>Q6/P6</f>
        <v>3.472222222222222E-3</v>
      </c>
      <c r="V6" s="1">
        <f t="shared" ref="V6:V11" si="1">L6/K6</f>
        <v>4.7619047619047616E-2</v>
      </c>
      <c r="W6" s="2" t="str">
        <f t="shared" ref="W6:W11" si="2">IF(V6&lt;0.03,"OK","Sorry")</f>
        <v>Sorry</v>
      </c>
      <c r="X6" s="1">
        <f t="shared" ref="X6:X11" si="3">IF(T6&lt;V6,2,1)</f>
        <v>2</v>
      </c>
    </row>
    <row r="7" spans="1:24" x14ac:dyDescent="0.2">
      <c r="A7" s="28"/>
      <c r="B7" s="27">
        <v>3</v>
      </c>
      <c r="C7" s="8" t="s">
        <v>15</v>
      </c>
      <c r="D7" s="16">
        <v>403</v>
      </c>
      <c r="E7" s="5">
        <v>31</v>
      </c>
      <c r="F7" s="15">
        <f>D7-E7</f>
        <v>372</v>
      </c>
      <c r="G7" s="11">
        <v>382</v>
      </c>
      <c r="H7" s="5">
        <v>31</v>
      </c>
      <c r="I7" s="15">
        <v>351</v>
      </c>
      <c r="J7" s="11">
        <v>149</v>
      </c>
      <c r="K7" s="5">
        <v>159</v>
      </c>
      <c r="L7" s="33">
        <v>10</v>
      </c>
      <c r="M7" s="5">
        <v>22</v>
      </c>
      <c r="N7" s="15">
        <f>K7-M7</f>
        <v>137</v>
      </c>
      <c r="O7" s="11">
        <v>327</v>
      </c>
      <c r="P7" s="5">
        <v>332</v>
      </c>
      <c r="Q7" s="33">
        <v>5</v>
      </c>
      <c r="R7" s="5">
        <v>31</v>
      </c>
      <c r="S7" s="15">
        <f t="shared" si="0"/>
        <v>301</v>
      </c>
      <c r="T7" s="11">
        <f>Q7/P7</f>
        <v>1.5060240963855422E-2</v>
      </c>
      <c r="V7" s="1">
        <f t="shared" si="1"/>
        <v>6.2893081761006289E-2</v>
      </c>
      <c r="W7" s="2" t="str">
        <f t="shared" si="2"/>
        <v>Sorry</v>
      </c>
      <c r="X7" s="1">
        <f t="shared" si="3"/>
        <v>2</v>
      </c>
    </row>
    <row r="8" spans="1:24" x14ac:dyDescent="0.2">
      <c r="A8" s="28"/>
      <c r="B8" s="27">
        <v>4</v>
      </c>
      <c r="C8" s="8" t="s">
        <v>16</v>
      </c>
      <c r="D8" s="16">
        <v>1109</v>
      </c>
      <c r="E8" s="5">
        <v>77</v>
      </c>
      <c r="F8" s="15">
        <f>D8-E8</f>
        <v>1032</v>
      </c>
      <c r="G8" s="11">
        <v>954</v>
      </c>
      <c r="H8" s="7">
        <v>70</v>
      </c>
      <c r="I8" s="15">
        <v>884</v>
      </c>
      <c r="J8" s="11">
        <v>203</v>
      </c>
      <c r="K8" s="5">
        <v>227</v>
      </c>
      <c r="L8" s="33">
        <v>24</v>
      </c>
      <c r="M8" s="5">
        <v>36</v>
      </c>
      <c r="N8" s="15">
        <f>K8-M8</f>
        <v>191</v>
      </c>
      <c r="O8" s="11">
        <v>560</v>
      </c>
      <c r="P8" s="5">
        <v>579</v>
      </c>
      <c r="Q8" s="33">
        <v>19</v>
      </c>
      <c r="R8" s="5">
        <v>58</v>
      </c>
      <c r="S8" s="15">
        <f t="shared" si="0"/>
        <v>521</v>
      </c>
      <c r="T8" s="11">
        <f>Q8/P8</f>
        <v>3.281519861830743E-2</v>
      </c>
      <c r="V8" s="1">
        <f t="shared" si="1"/>
        <v>0.10572687224669604</v>
      </c>
      <c r="W8" s="2" t="str">
        <f t="shared" si="2"/>
        <v>Sorry</v>
      </c>
      <c r="X8" s="1">
        <f t="shared" si="3"/>
        <v>2</v>
      </c>
    </row>
    <row r="9" spans="1:24" x14ac:dyDescent="0.2">
      <c r="A9" s="28"/>
      <c r="B9" s="27">
        <v>5</v>
      </c>
      <c r="C9" s="41" t="s">
        <v>17</v>
      </c>
      <c r="D9" s="16">
        <v>5589</v>
      </c>
      <c r="E9" s="5">
        <v>23</v>
      </c>
      <c r="F9" s="15">
        <f>D9-E9</f>
        <v>5566</v>
      </c>
      <c r="G9" s="11">
        <v>1406</v>
      </c>
      <c r="H9" s="2">
        <v>23</v>
      </c>
      <c r="I9" s="15">
        <v>1383</v>
      </c>
      <c r="J9" s="11">
        <v>493</v>
      </c>
      <c r="K9" s="5">
        <v>497</v>
      </c>
      <c r="L9" s="33">
        <v>4</v>
      </c>
      <c r="M9" s="5">
        <v>21</v>
      </c>
      <c r="N9" s="15">
        <f t="shared" ref="N9:N11" si="4">K9-M9</f>
        <v>476</v>
      </c>
      <c r="O9" s="11">
        <v>859</v>
      </c>
      <c r="P9" s="5">
        <v>862</v>
      </c>
      <c r="Q9" s="33">
        <v>3</v>
      </c>
      <c r="R9" s="5">
        <v>22</v>
      </c>
      <c r="S9" s="15">
        <f>P9-R9</f>
        <v>840</v>
      </c>
      <c r="T9" s="11">
        <f t="shared" ref="T9:T10" si="5">Q9/P9</f>
        <v>3.4802784222737818E-3</v>
      </c>
      <c r="V9" s="1">
        <f t="shared" si="1"/>
        <v>8.0482897384305842E-3</v>
      </c>
      <c r="W9" s="2" t="str">
        <f t="shared" si="2"/>
        <v>OK</v>
      </c>
      <c r="X9" s="1">
        <f t="shared" si="3"/>
        <v>2</v>
      </c>
    </row>
    <row r="10" spans="1:24" x14ac:dyDescent="0.2">
      <c r="A10" s="28"/>
      <c r="B10" s="27">
        <v>6</v>
      </c>
      <c r="C10" s="41" t="s">
        <v>18</v>
      </c>
      <c r="D10" s="16">
        <v>1563</v>
      </c>
      <c r="E10" s="5">
        <v>160</v>
      </c>
      <c r="F10" s="15">
        <f t="shared" ref="F10:F11" si="6">D10-E10</f>
        <v>1403</v>
      </c>
      <c r="G10" s="11">
        <v>1439</v>
      </c>
      <c r="H10" s="5">
        <v>153</v>
      </c>
      <c r="I10" s="15">
        <v>1286</v>
      </c>
      <c r="J10" s="11">
        <v>887</v>
      </c>
      <c r="K10" s="5">
        <v>923</v>
      </c>
      <c r="L10" s="17">
        <v>36</v>
      </c>
      <c r="M10" s="5">
        <v>131</v>
      </c>
      <c r="N10" s="15">
        <f>K10-M10</f>
        <v>792</v>
      </c>
      <c r="O10" s="11">
        <v>1274</v>
      </c>
      <c r="P10" s="5">
        <v>1281</v>
      </c>
      <c r="Q10" s="33">
        <v>7</v>
      </c>
      <c r="R10" s="5">
        <v>151</v>
      </c>
      <c r="S10" s="15">
        <f t="shared" si="0"/>
        <v>1130</v>
      </c>
      <c r="T10" s="11">
        <f t="shared" si="5"/>
        <v>5.4644808743169399E-3</v>
      </c>
      <c r="V10" s="1">
        <f t="shared" si="1"/>
        <v>3.9003250270855903E-2</v>
      </c>
      <c r="W10" s="2" t="str">
        <f t="shared" si="2"/>
        <v>Sorry</v>
      </c>
      <c r="X10" s="1">
        <f t="shared" si="3"/>
        <v>2</v>
      </c>
    </row>
    <row r="11" spans="1:24" ht="15" thickBot="1" x14ac:dyDescent="0.25">
      <c r="A11" s="28"/>
      <c r="B11" s="29">
        <v>7</v>
      </c>
      <c r="C11" s="30" t="s">
        <v>19</v>
      </c>
      <c r="D11" s="22">
        <v>1458</v>
      </c>
      <c r="E11" s="23">
        <v>178</v>
      </c>
      <c r="F11" s="24">
        <f t="shared" si="6"/>
        <v>1280</v>
      </c>
      <c r="G11" s="25">
        <v>1344</v>
      </c>
      <c r="H11" s="23">
        <v>177</v>
      </c>
      <c r="I11" s="24">
        <v>1167</v>
      </c>
      <c r="J11" s="22">
        <v>832</v>
      </c>
      <c r="K11" s="23">
        <v>861</v>
      </c>
      <c r="L11" s="34">
        <v>29</v>
      </c>
      <c r="M11" s="23">
        <v>104</v>
      </c>
      <c r="N11" s="24">
        <f t="shared" si="4"/>
        <v>757</v>
      </c>
      <c r="O11" s="25">
        <v>1219</v>
      </c>
      <c r="P11" s="23">
        <v>1228</v>
      </c>
      <c r="Q11" s="34">
        <v>9</v>
      </c>
      <c r="R11" s="23">
        <v>164</v>
      </c>
      <c r="S11" s="24">
        <f t="shared" si="0"/>
        <v>1064</v>
      </c>
      <c r="T11" s="11">
        <f>Q11/P11</f>
        <v>7.3289902280130291E-3</v>
      </c>
      <c r="V11" s="1">
        <f t="shared" si="1"/>
        <v>3.3681765389082463E-2</v>
      </c>
      <c r="W11" s="2" t="str">
        <f t="shared" si="2"/>
        <v>Sorry</v>
      </c>
      <c r="X11" s="1">
        <f t="shared" si="3"/>
        <v>2</v>
      </c>
    </row>
    <row r="12" spans="1:24" ht="15" thickTop="1" x14ac:dyDescent="0.2">
      <c r="K12" s="2">
        <f>AVERAGE(K5:K11)</f>
        <v>434.85714285714283</v>
      </c>
      <c r="L12" s="2">
        <f>AVERAGE(L5:L11)</f>
        <v>17.857142857142858</v>
      </c>
      <c r="Q12" s="2">
        <f>AVERAGE(Q5:Q11)</f>
        <v>7.2857142857142856</v>
      </c>
    </row>
    <row r="14" spans="1:24" ht="15" x14ac:dyDescent="0.2">
      <c r="E14" s="39" t="s">
        <v>126</v>
      </c>
      <c r="F14" s="39" t="s">
        <v>127</v>
      </c>
      <c r="H14" s="13" t="s">
        <v>128</v>
      </c>
      <c r="I14" s="13" t="s">
        <v>129</v>
      </c>
      <c r="M14" s="13" t="s">
        <v>126</v>
      </c>
      <c r="N14" s="13" t="s">
        <v>127</v>
      </c>
      <c r="O14" s="2"/>
      <c r="P14" s="2"/>
      <c r="Q14" s="2"/>
      <c r="R14" s="13" t="s">
        <v>126</v>
      </c>
      <c r="S14" s="13" t="s">
        <v>127</v>
      </c>
    </row>
    <row r="15" spans="1:24" x14ac:dyDescent="0.2">
      <c r="E15" s="37">
        <f>(E5/D5)*100</f>
        <v>9.8393574297188753</v>
      </c>
      <c r="F15" s="37">
        <f>(F5/D5)*100</f>
        <v>90.160642570281126</v>
      </c>
      <c r="G15" s="38" t="s">
        <v>9</v>
      </c>
      <c r="H15" s="14">
        <f t="shared" ref="H15:H21" si="7">D5-G5</f>
        <v>56</v>
      </c>
      <c r="I15" s="14">
        <f>(H15/D5)*100</f>
        <v>11.244979919678714</v>
      </c>
      <c r="M15" s="7">
        <f>(M5/K5)*100</f>
        <v>15.568862275449103</v>
      </c>
      <c r="N15" s="7">
        <f>(N5/K5)*100</f>
        <v>84.431137724550894</v>
      </c>
      <c r="R15" s="7">
        <f>(R5/P5)*100</f>
        <v>13.333333333333334</v>
      </c>
      <c r="S15" s="7">
        <f t="shared" ref="S15:S21" si="8">(S5/P5)*100</f>
        <v>86.666666666666671</v>
      </c>
    </row>
    <row r="16" spans="1:24" x14ac:dyDescent="0.2">
      <c r="E16" s="37">
        <f t="shared" ref="E16:E21" si="9">(E6/D6)*100</f>
        <v>9.3886462882096069</v>
      </c>
      <c r="F16" s="37">
        <f t="shared" ref="F16:F21" si="10">(F6/D6)*100</f>
        <v>90.611353711790386</v>
      </c>
      <c r="G16" s="38" t="s">
        <v>14</v>
      </c>
      <c r="H16" s="14">
        <f t="shared" si="7"/>
        <v>132</v>
      </c>
      <c r="I16" s="14">
        <f t="shared" ref="I16:I21" si="11">(H16/D6)*100</f>
        <v>28.820960698689959</v>
      </c>
      <c r="M16" s="7">
        <f t="shared" ref="M16:M21" si="12">(M6/K6)*100</f>
        <v>18.095238095238095</v>
      </c>
      <c r="N16" s="7">
        <f t="shared" ref="N16:N21" si="13">(N6/K6)*100</f>
        <v>81.904761904761898</v>
      </c>
      <c r="R16" s="7">
        <f t="shared" ref="R16:R21" si="14">(R6/P6)*100</f>
        <v>14.930555555555555</v>
      </c>
      <c r="S16" s="7">
        <f t="shared" si="8"/>
        <v>85.069444444444443</v>
      </c>
    </row>
    <row r="17" spans="2:19" x14ac:dyDescent="0.2">
      <c r="E17" s="37">
        <f t="shared" si="9"/>
        <v>7.6923076923076925</v>
      </c>
      <c r="F17" s="37">
        <f t="shared" si="10"/>
        <v>92.307692307692307</v>
      </c>
      <c r="G17" s="38" t="s">
        <v>15</v>
      </c>
      <c r="H17" s="14">
        <f t="shared" si="7"/>
        <v>21</v>
      </c>
      <c r="I17" s="14">
        <f t="shared" si="11"/>
        <v>5.2109181141439205</v>
      </c>
      <c r="M17" s="7">
        <f t="shared" si="12"/>
        <v>13.836477987421384</v>
      </c>
      <c r="N17" s="7">
        <f t="shared" si="13"/>
        <v>86.163522012578625</v>
      </c>
      <c r="R17" s="7">
        <f t="shared" si="14"/>
        <v>9.3373493975903603</v>
      </c>
      <c r="S17" s="7">
        <f t="shared" si="8"/>
        <v>90.662650602409627</v>
      </c>
    </row>
    <row r="18" spans="2:19" x14ac:dyDescent="0.2">
      <c r="E18" s="37">
        <f t="shared" si="9"/>
        <v>6.9431920649233554</v>
      </c>
      <c r="F18" s="37">
        <f t="shared" si="10"/>
        <v>93.056807935076648</v>
      </c>
      <c r="G18" s="38" t="s">
        <v>16</v>
      </c>
      <c r="H18" s="14">
        <f t="shared" si="7"/>
        <v>155</v>
      </c>
      <c r="I18" s="14">
        <f t="shared" si="11"/>
        <v>13.976555455365194</v>
      </c>
      <c r="M18" s="7">
        <f t="shared" si="12"/>
        <v>15.859030837004406</v>
      </c>
      <c r="N18" s="7">
        <f t="shared" si="13"/>
        <v>84.140969162995589</v>
      </c>
      <c r="R18" s="7">
        <f t="shared" si="14"/>
        <v>10.01727115716753</v>
      </c>
      <c r="S18" s="7">
        <f t="shared" si="8"/>
        <v>89.982728842832472</v>
      </c>
    </row>
    <row r="19" spans="2:19" x14ac:dyDescent="0.2">
      <c r="E19" s="37">
        <f t="shared" si="9"/>
        <v>0.41152263374485598</v>
      </c>
      <c r="F19" s="37">
        <f t="shared" si="10"/>
        <v>99.588477366255148</v>
      </c>
      <c r="G19" s="41" t="s">
        <v>17</v>
      </c>
      <c r="H19" s="14">
        <f t="shared" si="7"/>
        <v>4183</v>
      </c>
      <c r="I19" s="14">
        <f t="shared" si="11"/>
        <v>74.843442476292722</v>
      </c>
      <c r="M19" s="7">
        <f t="shared" si="12"/>
        <v>4.225352112676056</v>
      </c>
      <c r="N19" s="7">
        <f t="shared" si="13"/>
        <v>95.774647887323937</v>
      </c>
      <c r="R19" s="7">
        <f t="shared" si="14"/>
        <v>2.5522041763341066</v>
      </c>
      <c r="S19" s="7">
        <f t="shared" si="8"/>
        <v>97.447795823665899</v>
      </c>
    </row>
    <row r="20" spans="2:19" x14ac:dyDescent="0.2">
      <c r="E20" s="37">
        <f t="shared" si="9"/>
        <v>10.236724248240563</v>
      </c>
      <c r="F20" s="37">
        <f t="shared" si="10"/>
        <v>89.763275751759437</v>
      </c>
      <c r="G20" s="41" t="s">
        <v>18</v>
      </c>
      <c r="H20" s="14">
        <f t="shared" si="7"/>
        <v>124</v>
      </c>
      <c r="I20" s="14">
        <f t="shared" si="11"/>
        <v>7.9334612923864363</v>
      </c>
      <c r="M20" s="7">
        <f t="shared" si="12"/>
        <v>14.192849404117011</v>
      </c>
      <c r="N20" s="7">
        <f t="shared" si="13"/>
        <v>85.807150595882987</v>
      </c>
      <c r="R20" s="7">
        <f t="shared" si="14"/>
        <v>11.787665886026542</v>
      </c>
      <c r="S20" s="7">
        <f t="shared" si="8"/>
        <v>88.212334113973455</v>
      </c>
    </row>
    <row r="21" spans="2:19" x14ac:dyDescent="0.2">
      <c r="E21" s="37">
        <f t="shared" si="9"/>
        <v>12.208504801097392</v>
      </c>
      <c r="F21" s="37">
        <f t="shared" si="10"/>
        <v>87.791495198902609</v>
      </c>
      <c r="G21" s="38" t="s">
        <v>19</v>
      </c>
      <c r="H21" s="14">
        <f t="shared" si="7"/>
        <v>114</v>
      </c>
      <c r="I21" s="14">
        <f t="shared" si="11"/>
        <v>7.8189300411522638</v>
      </c>
      <c r="M21" s="7">
        <f t="shared" si="12"/>
        <v>12.078977932636469</v>
      </c>
      <c r="N21" s="7">
        <f t="shared" si="13"/>
        <v>87.921022067363523</v>
      </c>
      <c r="R21" s="7">
        <f t="shared" si="14"/>
        <v>13.355048859934854</v>
      </c>
      <c r="S21" s="7">
        <f t="shared" si="8"/>
        <v>86.644951140065146</v>
      </c>
    </row>
    <row r="22" spans="2:19" x14ac:dyDescent="0.2">
      <c r="B22" s="1" t="s">
        <v>41</v>
      </c>
      <c r="C22" s="1" t="s">
        <v>42</v>
      </c>
    </row>
    <row r="23" spans="2:19" ht="15" x14ac:dyDescent="0.25">
      <c r="P23" s="141" t="s">
        <v>155</v>
      </c>
    </row>
    <row r="24" spans="2:19" ht="15" x14ac:dyDescent="0.2">
      <c r="H24" s="39" t="s">
        <v>126</v>
      </c>
      <c r="I24" s="39" t="s">
        <v>127</v>
      </c>
      <c r="P24" s="1">
        <f>L5-Q5</f>
        <v>5</v>
      </c>
    </row>
    <row r="25" spans="2:19" x14ac:dyDescent="0.2">
      <c r="B25" s="2">
        <v>1</v>
      </c>
      <c r="C25" s="2" t="s">
        <v>9</v>
      </c>
      <c r="D25" s="2">
        <v>498</v>
      </c>
      <c r="E25" s="2">
        <v>442</v>
      </c>
      <c r="F25" s="2">
        <v>56</v>
      </c>
      <c r="G25" s="1">
        <v>11.2449799196787</v>
      </c>
      <c r="H25" s="37">
        <f>(H5/G5)*100</f>
        <v>10.859728506787331</v>
      </c>
      <c r="I25" s="37">
        <f>(I5/G5)*100</f>
        <v>89.14027149321268</v>
      </c>
      <c r="P25" s="1">
        <f t="shared" ref="P25:P30" si="15">L6-Q6</f>
        <v>9</v>
      </c>
    </row>
    <row r="26" spans="2:19" x14ac:dyDescent="0.2">
      <c r="B26" s="2">
        <v>2</v>
      </c>
      <c r="C26" s="2" t="s">
        <v>14</v>
      </c>
      <c r="D26" s="2">
        <v>458</v>
      </c>
      <c r="E26" s="2">
        <v>326</v>
      </c>
      <c r="F26" s="2">
        <v>132</v>
      </c>
      <c r="G26" s="1">
        <v>28.820960698689959</v>
      </c>
      <c r="H26" s="37">
        <f t="shared" ref="H26:H31" si="16">(H6/G6)*100</f>
        <v>13.190184049079754</v>
      </c>
      <c r="I26" s="37">
        <f t="shared" ref="I26:I31" si="17">(I6/G6)*100</f>
        <v>86.809815950920239</v>
      </c>
      <c r="P26" s="1">
        <f t="shared" si="15"/>
        <v>5</v>
      </c>
    </row>
    <row r="27" spans="2:19" x14ac:dyDescent="0.2">
      <c r="B27" s="2">
        <v>3</v>
      </c>
      <c r="C27" s="2" t="s">
        <v>15</v>
      </c>
      <c r="D27" s="2">
        <v>403</v>
      </c>
      <c r="E27" s="2">
        <v>382</v>
      </c>
      <c r="F27" s="2">
        <v>21</v>
      </c>
      <c r="G27" s="1">
        <v>5.2109181141439205</v>
      </c>
      <c r="H27" s="37">
        <f t="shared" si="16"/>
        <v>8.1151832460732987</v>
      </c>
      <c r="I27" s="37">
        <f t="shared" si="17"/>
        <v>91.8848167539267</v>
      </c>
      <c r="P27" s="1">
        <f t="shared" si="15"/>
        <v>5</v>
      </c>
    </row>
    <row r="28" spans="2:19" x14ac:dyDescent="0.2">
      <c r="B28" s="2">
        <v>4</v>
      </c>
      <c r="C28" s="2" t="s">
        <v>16</v>
      </c>
      <c r="D28" s="2">
        <v>1109</v>
      </c>
      <c r="E28" s="2">
        <v>954</v>
      </c>
      <c r="F28" s="2">
        <v>155</v>
      </c>
      <c r="G28" s="1">
        <v>13.976555455365194</v>
      </c>
      <c r="H28" s="37">
        <f t="shared" si="16"/>
        <v>7.3375262054507342</v>
      </c>
      <c r="I28" s="37">
        <f t="shared" si="17"/>
        <v>92.662473794549271</v>
      </c>
      <c r="P28" s="1">
        <f t="shared" si="15"/>
        <v>1</v>
      </c>
    </row>
    <row r="29" spans="2:19" x14ac:dyDescent="0.2">
      <c r="B29" s="2">
        <v>5</v>
      </c>
      <c r="C29" s="2" t="s">
        <v>17</v>
      </c>
      <c r="D29" s="2">
        <v>5589</v>
      </c>
      <c r="E29" s="2">
        <v>1406</v>
      </c>
      <c r="F29" s="2">
        <v>4183</v>
      </c>
      <c r="G29" s="1">
        <v>74.843442476292722</v>
      </c>
      <c r="H29" s="37">
        <f t="shared" si="16"/>
        <v>1.6358463726884778</v>
      </c>
      <c r="I29" s="37">
        <f t="shared" si="17"/>
        <v>98.364153627311524</v>
      </c>
      <c r="P29" s="1">
        <f t="shared" si="15"/>
        <v>29</v>
      </c>
    </row>
    <row r="30" spans="2:19" x14ac:dyDescent="0.2">
      <c r="B30" s="2">
        <v>6</v>
      </c>
      <c r="C30" s="2" t="s">
        <v>18</v>
      </c>
      <c r="D30" s="2">
        <v>1563</v>
      </c>
      <c r="E30" s="2">
        <v>1439</v>
      </c>
      <c r="F30" s="2">
        <v>124</v>
      </c>
      <c r="G30" s="1">
        <v>7.9334612923864363</v>
      </c>
      <c r="H30" s="37">
        <f t="shared" si="16"/>
        <v>10.632383599722029</v>
      </c>
      <c r="I30" s="37">
        <f t="shared" si="17"/>
        <v>89.367616400277967</v>
      </c>
      <c r="P30" s="1">
        <f t="shared" si="15"/>
        <v>20</v>
      </c>
    </row>
    <row r="31" spans="2:19" x14ac:dyDescent="0.2">
      <c r="B31" s="2">
        <v>7</v>
      </c>
      <c r="C31" s="2" t="s">
        <v>19</v>
      </c>
      <c r="D31" s="2">
        <v>1458</v>
      </c>
      <c r="E31" s="2">
        <v>1344</v>
      </c>
      <c r="F31" s="2">
        <v>114</v>
      </c>
      <c r="G31" s="1">
        <v>7.8189300411522638</v>
      </c>
      <c r="H31" s="37">
        <f t="shared" si="16"/>
        <v>13.169642857142858</v>
      </c>
      <c r="I31" s="37">
        <f t="shared" si="17"/>
        <v>86.830357142857139</v>
      </c>
    </row>
    <row r="35" spans="2:10" x14ac:dyDescent="0.2">
      <c r="B35" s="2"/>
      <c r="C35" s="2"/>
      <c r="D35" s="60" t="s">
        <v>43</v>
      </c>
      <c r="E35" s="60"/>
      <c r="F35" s="60"/>
      <c r="G35" s="60" t="s">
        <v>44</v>
      </c>
      <c r="H35" s="60"/>
      <c r="I35" s="60"/>
      <c r="J35" s="2" t="s">
        <v>53</v>
      </c>
    </row>
    <row r="36" spans="2:10" x14ac:dyDescent="0.2">
      <c r="B36" s="2">
        <v>1</v>
      </c>
      <c r="C36" s="2" t="s">
        <v>9</v>
      </c>
      <c r="D36" s="2">
        <v>167</v>
      </c>
      <c r="E36" s="2">
        <v>12</v>
      </c>
      <c r="F36" s="2">
        <f>(E36/D36)*100</f>
        <v>7.1856287425149699</v>
      </c>
      <c r="G36" s="2">
        <v>345</v>
      </c>
      <c r="H36" s="2">
        <v>7</v>
      </c>
      <c r="I36" s="2">
        <f>(H36/G36)*100</f>
        <v>2.0289855072463765</v>
      </c>
      <c r="J36" s="2" t="s">
        <v>130</v>
      </c>
    </row>
    <row r="37" spans="2:10" x14ac:dyDescent="0.2">
      <c r="B37" s="2">
        <v>2</v>
      </c>
      <c r="C37" s="2" t="s">
        <v>14</v>
      </c>
      <c r="D37" s="2">
        <v>210</v>
      </c>
      <c r="E37" s="2">
        <v>10</v>
      </c>
      <c r="F37" s="2">
        <f t="shared" ref="F37:F42" si="18">(E37/D37)*100</f>
        <v>4.7619047619047619</v>
      </c>
      <c r="G37" s="2">
        <v>288</v>
      </c>
      <c r="H37" s="2">
        <v>1</v>
      </c>
      <c r="I37" s="2">
        <f t="shared" ref="I37:I42" si="19">(H37/G37)*100</f>
        <v>0.34722222222222221</v>
      </c>
      <c r="J37" s="2" t="s">
        <v>130</v>
      </c>
    </row>
    <row r="38" spans="2:10" x14ac:dyDescent="0.2">
      <c r="B38" s="2">
        <v>3</v>
      </c>
      <c r="C38" s="2" t="s">
        <v>15</v>
      </c>
      <c r="D38" s="2">
        <v>159</v>
      </c>
      <c r="E38" s="2">
        <v>10</v>
      </c>
      <c r="F38" s="2">
        <f t="shared" si="18"/>
        <v>6.2893081761006293</v>
      </c>
      <c r="G38" s="2">
        <v>332</v>
      </c>
      <c r="H38" s="2">
        <v>5</v>
      </c>
      <c r="I38" s="2">
        <f t="shared" si="19"/>
        <v>1.5060240963855422</v>
      </c>
      <c r="J38" s="2" t="s">
        <v>130</v>
      </c>
    </row>
    <row r="39" spans="2:10" x14ac:dyDescent="0.2">
      <c r="B39" s="2">
        <v>4</v>
      </c>
      <c r="C39" s="2" t="s">
        <v>16</v>
      </c>
      <c r="D39" s="2">
        <v>227</v>
      </c>
      <c r="E39" s="2">
        <v>24</v>
      </c>
      <c r="F39" s="2">
        <f t="shared" si="18"/>
        <v>10.572687224669604</v>
      </c>
      <c r="G39" s="2">
        <v>579</v>
      </c>
      <c r="H39" s="2">
        <v>19</v>
      </c>
      <c r="I39" s="2">
        <f t="shared" si="19"/>
        <v>3.2815198618307431</v>
      </c>
      <c r="J39" s="2" t="s">
        <v>130</v>
      </c>
    </row>
    <row r="40" spans="2:10" x14ac:dyDescent="0.2">
      <c r="B40" s="2">
        <v>5</v>
      </c>
      <c r="C40" s="2" t="s">
        <v>17</v>
      </c>
      <c r="D40" s="2">
        <v>497</v>
      </c>
      <c r="E40" s="2">
        <v>4</v>
      </c>
      <c r="F40" s="2">
        <f t="shared" si="18"/>
        <v>0.8048289738430584</v>
      </c>
      <c r="G40" s="2">
        <v>862</v>
      </c>
      <c r="H40" s="2">
        <v>3</v>
      </c>
      <c r="I40" s="2">
        <f t="shared" si="19"/>
        <v>0.34802784222737815</v>
      </c>
      <c r="J40" s="2" t="s">
        <v>130</v>
      </c>
    </row>
    <row r="41" spans="2:10" x14ac:dyDescent="0.2">
      <c r="B41" s="2">
        <v>6</v>
      </c>
      <c r="C41" s="2" t="s">
        <v>18</v>
      </c>
      <c r="D41" s="2">
        <v>923</v>
      </c>
      <c r="E41" s="2">
        <v>36</v>
      </c>
      <c r="F41" s="2">
        <f t="shared" si="18"/>
        <v>3.9003250270855903</v>
      </c>
      <c r="G41" s="2">
        <v>1281</v>
      </c>
      <c r="H41" s="2">
        <v>7</v>
      </c>
      <c r="I41" s="2">
        <f t="shared" si="19"/>
        <v>0.54644808743169404</v>
      </c>
      <c r="J41" s="2" t="s">
        <v>130</v>
      </c>
    </row>
    <row r="42" spans="2:10" x14ac:dyDescent="0.2">
      <c r="B42" s="2">
        <v>7</v>
      </c>
      <c r="C42" s="2" t="s">
        <v>19</v>
      </c>
      <c r="D42" s="2">
        <v>861</v>
      </c>
      <c r="E42" s="2">
        <v>29</v>
      </c>
      <c r="F42" s="2">
        <f t="shared" si="18"/>
        <v>3.3681765389082461</v>
      </c>
      <c r="G42" s="2">
        <v>1228</v>
      </c>
      <c r="H42" s="2">
        <v>9</v>
      </c>
      <c r="I42" s="2">
        <f t="shared" si="19"/>
        <v>0.73289902280130292</v>
      </c>
      <c r="J42" s="2" t="s">
        <v>130</v>
      </c>
    </row>
    <row r="43" spans="2:10" x14ac:dyDescent="0.2">
      <c r="F43" s="1">
        <f>AVERAGE(F36:F42)</f>
        <v>5.2689799207181229</v>
      </c>
      <c r="I43" s="1">
        <f>AVERAGE(I36:I42)</f>
        <v>1.2558752343064656</v>
      </c>
    </row>
  </sheetData>
  <mergeCells count="10">
    <mergeCell ref="J2:S2"/>
    <mergeCell ref="J3:N3"/>
    <mergeCell ref="O3:S3"/>
    <mergeCell ref="B2:B4"/>
    <mergeCell ref="C2:C4"/>
    <mergeCell ref="D35:F35"/>
    <mergeCell ref="G35:I35"/>
    <mergeCell ref="D2:I2"/>
    <mergeCell ref="D3:F3"/>
    <mergeCell ref="G3:I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68"/>
  <sheetViews>
    <sheetView zoomScale="55" zoomScaleNormal="55" workbookViewId="0">
      <selection activeCell="V38" sqref="V38"/>
    </sheetView>
  </sheetViews>
  <sheetFormatPr defaultRowHeight="15" x14ac:dyDescent="0.25"/>
  <cols>
    <col min="1" max="1" width="9.140625" style="101"/>
    <col min="2" max="2" width="16" style="100" customWidth="1"/>
    <col min="3" max="3" width="5.85546875" style="100" customWidth="1"/>
    <col min="4" max="4" width="9.140625" style="100"/>
    <col min="5" max="5" width="9.42578125" style="100" customWidth="1"/>
    <col min="6" max="26" width="9.140625" style="100"/>
    <col min="27" max="16384" width="9.140625" style="101"/>
  </cols>
  <sheetData>
    <row r="1" spans="2:48" ht="25.5" x14ac:dyDescent="0.25">
      <c r="D1" s="101"/>
      <c r="E1" s="102"/>
      <c r="F1" s="103" t="s">
        <v>136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</row>
    <row r="2" spans="2:48" ht="15" customHeight="1" x14ac:dyDescent="0.25"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</row>
    <row r="3" spans="2:48" ht="15" customHeight="1" x14ac:dyDescent="0.25">
      <c r="B3" s="105" t="s">
        <v>7</v>
      </c>
      <c r="D3" s="106" t="s">
        <v>180</v>
      </c>
      <c r="E3" s="107"/>
      <c r="F3" s="108" t="s">
        <v>139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45"/>
      <c r="AR3" s="145"/>
      <c r="AS3" s="145"/>
      <c r="AT3" s="145"/>
      <c r="AU3" s="145"/>
      <c r="AV3" s="145"/>
    </row>
    <row r="4" spans="2:48" ht="14.25" customHeight="1" x14ac:dyDescent="0.25">
      <c r="B4" s="105"/>
      <c r="D4" s="109"/>
      <c r="E4" s="110"/>
      <c r="F4" s="132" t="s">
        <v>138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45"/>
      <c r="AR4" s="145"/>
      <c r="AS4" s="145"/>
      <c r="AT4" s="145"/>
      <c r="AU4" s="145"/>
      <c r="AV4" s="145"/>
    </row>
    <row r="5" spans="2:48" ht="15" customHeight="1" x14ac:dyDescent="0.25">
      <c r="B5" s="105"/>
      <c r="D5" s="114"/>
      <c r="E5" s="115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5"/>
      <c r="AR5" s="135"/>
      <c r="AS5" s="135"/>
      <c r="AT5" s="135"/>
      <c r="AU5" s="135"/>
      <c r="AV5" s="135"/>
    </row>
    <row r="6" spans="2:48" ht="14.25" customHeight="1" x14ac:dyDescent="0.25">
      <c r="B6" s="105"/>
      <c r="D6" s="117" t="s">
        <v>3</v>
      </c>
      <c r="E6" s="118">
        <v>1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35"/>
      <c r="AR6" s="135"/>
      <c r="AS6" s="135"/>
      <c r="AT6" s="135"/>
      <c r="AU6" s="135"/>
      <c r="AV6" s="135"/>
    </row>
    <row r="7" spans="2:48" ht="14.25" customHeight="1" x14ac:dyDescent="0.25">
      <c r="B7" s="105"/>
      <c r="D7" s="119"/>
      <c r="E7" s="118">
        <v>2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35"/>
      <c r="AR7" s="135"/>
      <c r="AS7" s="135"/>
      <c r="AT7" s="135"/>
      <c r="AU7" s="135"/>
      <c r="AV7" s="135"/>
    </row>
    <row r="8" spans="2:48" ht="14.25" customHeight="1" x14ac:dyDescent="0.25">
      <c r="B8" s="105"/>
      <c r="D8" s="119"/>
      <c r="E8" s="118">
        <v>3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35"/>
      <c r="AR8" s="135"/>
      <c r="AS8" s="135"/>
      <c r="AT8" s="135"/>
      <c r="AU8" s="135"/>
      <c r="AV8" s="135"/>
    </row>
    <row r="9" spans="2:48" ht="14.25" customHeight="1" x14ac:dyDescent="0.25">
      <c r="B9" s="105"/>
      <c r="D9" s="119"/>
      <c r="E9" s="118">
        <v>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35"/>
      <c r="AR9" s="135"/>
      <c r="AS9" s="135"/>
      <c r="AT9" s="135"/>
      <c r="AU9" s="135"/>
      <c r="AV9" s="135"/>
    </row>
    <row r="10" spans="2:48" ht="14.25" customHeight="1" x14ac:dyDescent="0.25">
      <c r="B10" s="105"/>
      <c r="D10" s="120"/>
      <c r="E10" s="118">
        <v>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35"/>
      <c r="AR10" s="135"/>
      <c r="AS10" s="135"/>
      <c r="AT10" s="135"/>
      <c r="AU10" s="135"/>
      <c r="AV10" s="135"/>
    </row>
    <row r="11" spans="2:48" ht="15" customHeight="1" x14ac:dyDescent="0.25">
      <c r="B11" s="105"/>
      <c r="D11" s="108" t="s">
        <v>131</v>
      </c>
      <c r="E11" s="108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</row>
    <row r="12" spans="2:48" ht="15" customHeight="1" x14ac:dyDescent="0.25">
      <c r="B12" s="105"/>
      <c r="D12" s="108" t="s">
        <v>40</v>
      </c>
      <c r="E12" s="108"/>
      <c r="F12" s="122">
        <v>1</v>
      </c>
      <c r="G12" s="122">
        <v>2</v>
      </c>
      <c r="H12" s="122">
        <v>3</v>
      </c>
      <c r="I12" s="122">
        <v>4</v>
      </c>
      <c r="J12" s="122">
        <v>5</v>
      </c>
      <c r="K12" s="122">
        <v>6</v>
      </c>
      <c r="L12" s="122">
        <v>7</v>
      </c>
      <c r="M12" s="122">
        <v>8</v>
      </c>
      <c r="N12" s="122">
        <v>9</v>
      </c>
      <c r="O12" s="122">
        <v>10</v>
      </c>
      <c r="P12" s="122">
        <v>11</v>
      </c>
      <c r="Q12" s="122">
        <v>12</v>
      </c>
      <c r="R12" s="122">
        <v>13</v>
      </c>
      <c r="S12" s="122">
        <v>14</v>
      </c>
      <c r="T12" s="122">
        <v>15</v>
      </c>
      <c r="U12" s="122">
        <v>16</v>
      </c>
      <c r="V12" s="122">
        <v>17</v>
      </c>
      <c r="W12" s="122">
        <v>18</v>
      </c>
      <c r="X12" s="122">
        <v>19</v>
      </c>
      <c r="Y12" s="122">
        <v>20</v>
      </c>
      <c r="Z12" s="122">
        <v>21</v>
      </c>
      <c r="AA12" s="122">
        <v>22</v>
      </c>
      <c r="AB12" s="122">
        <v>23</v>
      </c>
      <c r="AC12" s="122">
        <v>24</v>
      </c>
      <c r="AD12" s="122">
        <v>25</v>
      </c>
      <c r="AE12" s="122">
        <v>26</v>
      </c>
      <c r="AF12" s="122">
        <v>27</v>
      </c>
      <c r="AG12" s="122">
        <v>28</v>
      </c>
      <c r="AH12" s="122">
        <v>29</v>
      </c>
      <c r="AI12" s="122">
        <v>30</v>
      </c>
      <c r="AJ12" s="122">
        <v>31</v>
      </c>
      <c r="AK12" s="122">
        <v>32</v>
      </c>
      <c r="AL12" s="122">
        <v>33</v>
      </c>
      <c r="AM12" s="122">
        <v>34</v>
      </c>
      <c r="AN12" s="122">
        <v>35</v>
      </c>
      <c r="AO12" s="122">
        <v>36</v>
      </c>
      <c r="AP12" s="122">
        <v>37</v>
      </c>
    </row>
    <row r="13" spans="2:48" ht="15" customHeight="1" x14ac:dyDescent="0.25">
      <c r="B13" s="105"/>
      <c r="C13" s="123"/>
      <c r="D13" s="124"/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48" ht="15" customHeight="1" x14ac:dyDescent="0.25">
      <c r="B14" s="105"/>
      <c r="C14" s="123"/>
      <c r="D14" s="106" t="s">
        <v>180</v>
      </c>
      <c r="E14" s="107"/>
      <c r="F14" s="108" t="s">
        <v>140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</row>
    <row r="15" spans="2:48" ht="14.25" customHeight="1" x14ac:dyDescent="0.25">
      <c r="B15" s="105"/>
      <c r="C15" s="123"/>
      <c r="D15" s="109"/>
      <c r="E15" s="110"/>
      <c r="F15" s="132" t="s">
        <v>138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</row>
    <row r="16" spans="2:48" ht="15" customHeight="1" x14ac:dyDescent="0.25">
      <c r="B16" s="105"/>
      <c r="C16" s="123"/>
      <c r="D16" s="114"/>
      <c r="E16" s="115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</row>
    <row r="17" spans="2:42" ht="14.25" customHeight="1" x14ac:dyDescent="0.25">
      <c r="B17" s="105"/>
      <c r="C17" s="123"/>
      <c r="D17" s="117" t="s">
        <v>3</v>
      </c>
      <c r="E17" s="118">
        <v>1</v>
      </c>
      <c r="F17" s="142"/>
      <c r="G17" s="143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</row>
    <row r="18" spans="2:42" ht="14.25" customHeight="1" x14ac:dyDescent="0.25">
      <c r="B18" s="105"/>
      <c r="C18" s="123"/>
      <c r="D18" s="119"/>
      <c r="E18" s="118">
        <v>2</v>
      </c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</row>
    <row r="19" spans="2:42" ht="14.25" customHeight="1" x14ac:dyDescent="0.25">
      <c r="B19" s="105"/>
      <c r="C19" s="123"/>
      <c r="D19" s="119"/>
      <c r="E19" s="118">
        <v>3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</row>
    <row r="20" spans="2:42" ht="14.25" customHeight="1" x14ac:dyDescent="0.25">
      <c r="B20" s="105"/>
      <c r="C20" s="123"/>
      <c r="D20" s="119"/>
      <c r="E20" s="118">
        <v>4</v>
      </c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</row>
    <row r="21" spans="2:42" ht="14.25" customHeight="1" x14ac:dyDescent="0.25">
      <c r="B21" s="105"/>
      <c r="C21" s="123"/>
      <c r="D21" s="120"/>
      <c r="E21" s="118">
        <v>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</row>
    <row r="22" spans="2:42" ht="15" customHeight="1" x14ac:dyDescent="0.25">
      <c r="B22" s="105"/>
      <c r="C22" s="123"/>
      <c r="D22" s="108" t="s">
        <v>131</v>
      </c>
      <c r="E22" s="108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</row>
    <row r="23" spans="2:42" ht="15" customHeight="1" x14ac:dyDescent="0.25">
      <c r="B23" s="105"/>
      <c r="C23" s="123"/>
      <c r="D23" s="108" t="s">
        <v>40</v>
      </c>
      <c r="E23" s="108"/>
      <c r="F23" s="122">
        <v>1</v>
      </c>
      <c r="G23" s="122">
        <v>2</v>
      </c>
      <c r="H23" s="122">
        <v>3</v>
      </c>
      <c r="I23" s="122">
        <v>4</v>
      </c>
      <c r="J23" s="122">
        <v>5</v>
      </c>
      <c r="K23" s="122">
        <v>6</v>
      </c>
      <c r="L23" s="122">
        <v>7</v>
      </c>
      <c r="M23" s="122">
        <v>8</v>
      </c>
      <c r="N23" s="122">
        <v>9</v>
      </c>
      <c r="O23" s="122">
        <v>10</v>
      </c>
      <c r="P23" s="122">
        <v>11</v>
      </c>
      <c r="Q23" s="122">
        <v>12</v>
      </c>
      <c r="R23" s="122">
        <v>13</v>
      </c>
      <c r="S23" s="122">
        <v>14</v>
      </c>
      <c r="T23" s="122">
        <v>15</v>
      </c>
      <c r="U23" s="122">
        <v>16</v>
      </c>
      <c r="V23" s="122">
        <v>17</v>
      </c>
      <c r="W23" s="122">
        <v>18</v>
      </c>
      <c r="X23" s="122">
        <v>19</v>
      </c>
      <c r="Y23" s="122">
        <v>20</v>
      </c>
      <c r="Z23" s="122">
        <v>21</v>
      </c>
      <c r="AA23" s="122">
        <v>22</v>
      </c>
      <c r="AB23" s="122">
        <v>23</v>
      </c>
      <c r="AC23" s="122">
        <v>24</v>
      </c>
      <c r="AD23" s="122">
        <v>25</v>
      </c>
      <c r="AE23" s="122">
        <v>26</v>
      </c>
      <c r="AF23" s="122">
        <v>27</v>
      </c>
      <c r="AG23" s="122">
        <v>28</v>
      </c>
      <c r="AH23" s="122">
        <v>29</v>
      </c>
      <c r="AI23" s="122">
        <v>30</v>
      </c>
      <c r="AJ23" s="122">
        <v>31</v>
      </c>
      <c r="AK23" s="122">
        <v>32</v>
      </c>
      <c r="AL23" s="122">
        <v>33</v>
      </c>
      <c r="AM23" s="122">
        <v>34</v>
      </c>
      <c r="AN23" s="122">
        <v>35</v>
      </c>
      <c r="AO23" s="122">
        <v>36</v>
      </c>
      <c r="AP23" s="122">
        <v>37</v>
      </c>
    </row>
    <row r="24" spans="2:42" ht="14.25" customHeight="1" x14ac:dyDescent="0.25">
      <c r="B24" s="105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42" ht="15" customHeight="1" x14ac:dyDescent="0.25">
      <c r="B25" s="105"/>
      <c r="C25" s="127"/>
      <c r="D25" s="106" t="s">
        <v>180</v>
      </c>
      <c r="E25" s="107"/>
      <c r="F25" s="108" t="s">
        <v>141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</row>
    <row r="26" spans="2:42" ht="14.25" customHeight="1" x14ac:dyDescent="0.25">
      <c r="B26" s="105"/>
      <c r="C26" s="127"/>
      <c r="D26" s="109"/>
      <c r="E26" s="110"/>
      <c r="F26" s="132" t="s">
        <v>138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</row>
    <row r="27" spans="2:42" ht="15" customHeight="1" x14ac:dyDescent="0.25">
      <c r="B27" s="105"/>
      <c r="C27" s="127"/>
      <c r="D27" s="114"/>
      <c r="E27" s="115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</row>
    <row r="28" spans="2:42" ht="14.25" customHeight="1" x14ac:dyDescent="0.25">
      <c r="B28" s="105"/>
      <c r="C28" s="127"/>
      <c r="D28" s="117" t="s">
        <v>3</v>
      </c>
      <c r="E28" s="118">
        <v>1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</row>
    <row r="29" spans="2:42" ht="14.25" customHeight="1" x14ac:dyDescent="0.25">
      <c r="B29" s="105"/>
      <c r="C29" s="127"/>
      <c r="D29" s="119"/>
      <c r="E29" s="118">
        <v>2</v>
      </c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</row>
    <row r="30" spans="2:42" ht="14.25" customHeight="1" x14ac:dyDescent="0.25">
      <c r="B30" s="105"/>
      <c r="C30" s="127"/>
      <c r="D30" s="119"/>
      <c r="E30" s="118">
        <v>3</v>
      </c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</row>
    <row r="31" spans="2:42" ht="14.25" customHeight="1" x14ac:dyDescent="0.25">
      <c r="B31" s="105"/>
      <c r="C31" s="127"/>
      <c r="D31" s="119"/>
      <c r="E31" s="118">
        <v>4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</row>
    <row r="32" spans="2:42" ht="14.25" customHeight="1" x14ac:dyDescent="0.25">
      <c r="B32" s="105"/>
      <c r="C32" s="127"/>
      <c r="D32" s="120"/>
      <c r="E32" s="118">
        <v>5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</row>
    <row r="33" spans="2:42" ht="15" customHeight="1" x14ac:dyDescent="0.25">
      <c r="B33" s="105"/>
      <c r="C33" s="127"/>
      <c r="D33" s="108" t="s">
        <v>131</v>
      </c>
      <c r="E33" s="108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</row>
    <row r="34" spans="2:42" ht="15" customHeight="1" x14ac:dyDescent="0.25">
      <c r="B34" s="105"/>
      <c r="C34" s="127"/>
      <c r="D34" s="108" t="s">
        <v>40</v>
      </c>
      <c r="E34" s="108"/>
      <c r="F34" s="122">
        <v>1</v>
      </c>
      <c r="G34" s="122">
        <v>2</v>
      </c>
      <c r="H34" s="122">
        <v>3</v>
      </c>
      <c r="I34" s="122">
        <v>4</v>
      </c>
      <c r="J34" s="122">
        <v>5</v>
      </c>
      <c r="K34" s="122">
        <v>6</v>
      </c>
      <c r="L34" s="122">
        <v>7</v>
      </c>
      <c r="M34" s="122">
        <v>8</v>
      </c>
      <c r="N34" s="122">
        <v>9</v>
      </c>
      <c r="O34" s="122">
        <v>10</v>
      </c>
      <c r="P34" s="122">
        <v>11</v>
      </c>
      <c r="Q34" s="122">
        <v>12</v>
      </c>
      <c r="R34" s="122">
        <v>13</v>
      </c>
      <c r="S34" s="122">
        <v>14</v>
      </c>
      <c r="T34" s="122">
        <v>15</v>
      </c>
      <c r="U34" s="122">
        <v>16</v>
      </c>
      <c r="V34" s="122">
        <v>17</v>
      </c>
      <c r="W34" s="122">
        <v>18</v>
      </c>
      <c r="X34" s="122">
        <v>19</v>
      </c>
      <c r="Y34" s="122">
        <v>20</v>
      </c>
      <c r="Z34" s="122">
        <v>21</v>
      </c>
      <c r="AA34" s="122">
        <v>22</v>
      </c>
      <c r="AB34" s="122">
        <v>23</v>
      </c>
      <c r="AC34" s="122">
        <v>24</v>
      </c>
      <c r="AD34" s="122">
        <v>25</v>
      </c>
      <c r="AE34" s="122">
        <v>26</v>
      </c>
      <c r="AF34" s="122">
        <v>27</v>
      </c>
      <c r="AG34" s="122">
        <v>28</v>
      </c>
      <c r="AH34" s="122">
        <v>29</v>
      </c>
      <c r="AI34" s="122">
        <v>30</v>
      </c>
      <c r="AJ34" s="122">
        <v>31</v>
      </c>
      <c r="AK34" s="122">
        <v>32</v>
      </c>
      <c r="AL34" s="122">
        <v>33</v>
      </c>
      <c r="AM34" s="122">
        <v>34</v>
      </c>
      <c r="AN34" s="122">
        <v>35</v>
      </c>
      <c r="AO34" s="122">
        <v>36</v>
      </c>
      <c r="AP34" s="122">
        <v>37</v>
      </c>
    </row>
    <row r="35" spans="2:42" x14ac:dyDescent="0.25">
      <c r="B35" s="10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42" x14ac:dyDescent="0.25">
      <c r="B36" s="105"/>
      <c r="C36" s="127"/>
      <c r="D36" s="106" t="s">
        <v>180</v>
      </c>
      <c r="E36" s="107"/>
      <c r="F36" s="108" t="s">
        <v>151</v>
      </c>
      <c r="G36" s="108"/>
      <c r="H36" s="108"/>
      <c r="I36" s="108"/>
      <c r="J36" s="108" t="s">
        <v>153</v>
      </c>
      <c r="K36" s="108"/>
      <c r="L36" s="108"/>
      <c r="M36" s="108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42" x14ac:dyDescent="0.25">
      <c r="B37" s="105"/>
      <c r="C37" s="127"/>
      <c r="D37" s="109"/>
      <c r="E37" s="110"/>
      <c r="F37" s="108"/>
      <c r="G37" s="108"/>
      <c r="H37" s="108"/>
      <c r="I37" s="108"/>
      <c r="J37" s="108"/>
      <c r="K37" s="108"/>
      <c r="L37" s="108"/>
      <c r="M37" s="108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42" x14ac:dyDescent="0.25">
      <c r="B38" s="105"/>
      <c r="C38" s="127"/>
      <c r="D38" s="114"/>
      <c r="E38" s="115"/>
      <c r="F38" s="118" t="s">
        <v>152</v>
      </c>
      <c r="G38" s="118" t="b">
        <v>0</v>
      </c>
      <c r="H38" s="118" t="b">
        <v>1</v>
      </c>
      <c r="I38" s="118" t="s">
        <v>128</v>
      </c>
      <c r="J38" s="118" t="s">
        <v>152</v>
      </c>
      <c r="K38" s="118" t="b">
        <v>0</v>
      </c>
      <c r="L38" s="118" t="b">
        <v>1</v>
      </c>
      <c r="M38" s="118" t="s">
        <v>128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42" x14ac:dyDescent="0.25">
      <c r="B39" s="105"/>
      <c r="C39" s="127"/>
      <c r="D39" s="117" t="s">
        <v>3</v>
      </c>
      <c r="E39" s="118">
        <v>1</v>
      </c>
      <c r="F39" s="118"/>
      <c r="G39" s="118"/>
      <c r="H39" s="118"/>
      <c r="I39" s="118"/>
      <c r="J39" s="118"/>
      <c r="K39" s="118"/>
      <c r="L39" s="118"/>
      <c r="M39" s="118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42" x14ac:dyDescent="0.25">
      <c r="B40" s="105"/>
      <c r="C40" s="127"/>
      <c r="D40" s="119"/>
      <c r="E40" s="118">
        <v>2</v>
      </c>
      <c r="F40" s="118"/>
      <c r="G40" s="118"/>
      <c r="H40" s="118"/>
      <c r="I40" s="118"/>
      <c r="J40" s="118"/>
      <c r="K40" s="118"/>
      <c r="L40" s="118"/>
      <c r="M40" s="118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42" x14ac:dyDescent="0.25">
      <c r="B41" s="105"/>
      <c r="C41" s="127"/>
      <c r="D41" s="119"/>
      <c r="E41" s="118">
        <v>3</v>
      </c>
      <c r="F41" s="118"/>
      <c r="G41" s="118"/>
      <c r="H41" s="118"/>
      <c r="I41" s="118"/>
      <c r="J41" s="118"/>
      <c r="K41" s="118"/>
      <c r="L41" s="118"/>
      <c r="M41" s="118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42" x14ac:dyDescent="0.25">
      <c r="B42" s="105"/>
      <c r="C42" s="127"/>
      <c r="D42" s="119"/>
      <c r="E42" s="118">
        <v>4</v>
      </c>
      <c r="F42" s="118"/>
      <c r="G42" s="118"/>
      <c r="H42" s="118"/>
      <c r="I42" s="118"/>
      <c r="J42" s="118"/>
      <c r="K42" s="118"/>
      <c r="L42" s="118"/>
      <c r="M42" s="118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42" x14ac:dyDescent="0.25">
      <c r="B43" s="105"/>
      <c r="C43" s="127"/>
      <c r="D43" s="120"/>
      <c r="E43" s="118">
        <v>5</v>
      </c>
      <c r="F43" s="118"/>
      <c r="G43" s="118"/>
      <c r="H43" s="118"/>
      <c r="I43" s="118"/>
      <c r="J43" s="118"/>
      <c r="K43" s="118"/>
      <c r="L43" s="118"/>
      <c r="M43" s="118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42" x14ac:dyDescent="0.25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42" s="128" customFormat="1" ht="6.75" customHeight="1" x14ac:dyDescent="0.25"/>
    <row r="46" spans="2:42" x14ac:dyDescent="0.25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42" ht="15" customHeight="1" x14ac:dyDescent="0.25">
      <c r="B47" s="105" t="s">
        <v>10</v>
      </c>
      <c r="D47" s="106" t="s">
        <v>181</v>
      </c>
      <c r="E47" s="107"/>
      <c r="F47" s="108" t="s">
        <v>139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</row>
    <row r="48" spans="2:42" ht="14.25" customHeight="1" x14ac:dyDescent="0.25">
      <c r="B48" s="105"/>
      <c r="D48" s="109"/>
      <c r="E48" s="110"/>
      <c r="F48" s="132" t="s">
        <v>142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</row>
    <row r="49" spans="2:42" ht="15" customHeight="1" x14ac:dyDescent="0.25">
      <c r="B49" s="105"/>
      <c r="D49" s="114"/>
      <c r="E49" s="115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</row>
    <row r="50" spans="2:42" ht="14.25" customHeight="1" x14ac:dyDescent="0.25">
      <c r="B50" s="105"/>
      <c r="D50" s="117" t="s">
        <v>3</v>
      </c>
      <c r="E50" s="118">
        <v>1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</row>
    <row r="51" spans="2:42" ht="14.25" customHeight="1" x14ac:dyDescent="0.25">
      <c r="B51" s="105"/>
      <c r="D51" s="119"/>
      <c r="E51" s="118">
        <v>2</v>
      </c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</row>
    <row r="52" spans="2:42" ht="14.25" customHeight="1" x14ac:dyDescent="0.25">
      <c r="B52" s="105"/>
      <c r="D52" s="119"/>
      <c r="E52" s="118">
        <v>3</v>
      </c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4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</row>
    <row r="53" spans="2:42" ht="14.25" customHeight="1" x14ac:dyDescent="0.25">
      <c r="B53" s="105"/>
      <c r="D53" s="119"/>
      <c r="E53" s="118">
        <v>4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4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</row>
    <row r="54" spans="2:42" ht="14.25" customHeight="1" x14ac:dyDescent="0.25">
      <c r="B54" s="105"/>
      <c r="D54" s="120"/>
      <c r="E54" s="118">
        <v>5</v>
      </c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4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</row>
    <row r="55" spans="2:42" ht="15" customHeight="1" x14ac:dyDescent="0.25">
      <c r="B55" s="105"/>
      <c r="D55" s="108" t="s">
        <v>131</v>
      </c>
      <c r="E55" s="108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</row>
    <row r="56" spans="2:42" ht="15" customHeight="1" x14ac:dyDescent="0.25">
      <c r="B56" s="105"/>
      <c r="D56" s="108" t="s">
        <v>40</v>
      </c>
      <c r="E56" s="108"/>
      <c r="F56" s="122">
        <v>1</v>
      </c>
      <c r="G56" s="122">
        <v>2</v>
      </c>
      <c r="H56" s="122">
        <v>3</v>
      </c>
      <c r="I56" s="122">
        <v>4</v>
      </c>
      <c r="J56" s="122">
        <v>5</v>
      </c>
      <c r="K56" s="122">
        <v>6</v>
      </c>
      <c r="L56" s="122">
        <v>7</v>
      </c>
      <c r="M56" s="122">
        <v>8</v>
      </c>
      <c r="N56" s="122">
        <v>9</v>
      </c>
      <c r="O56" s="122">
        <v>10</v>
      </c>
      <c r="P56" s="122">
        <v>11</v>
      </c>
      <c r="Q56" s="122">
        <v>12</v>
      </c>
      <c r="R56" s="122">
        <v>13</v>
      </c>
      <c r="S56" s="122">
        <v>14</v>
      </c>
      <c r="T56" s="122">
        <v>15</v>
      </c>
      <c r="U56" s="122">
        <v>16</v>
      </c>
      <c r="V56" s="122">
        <v>17</v>
      </c>
      <c r="W56" s="122">
        <v>18</v>
      </c>
      <c r="X56" s="122">
        <v>19</v>
      </c>
      <c r="Y56" s="122">
        <v>20</v>
      </c>
      <c r="Z56" s="122">
        <v>21</v>
      </c>
      <c r="AA56" s="122">
        <v>22</v>
      </c>
      <c r="AB56" s="122">
        <v>23</v>
      </c>
      <c r="AC56" s="122">
        <v>24</v>
      </c>
      <c r="AD56" s="122">
        <v>25</v>
      </c>
      <c r="AE56" s="122">
        <v>26</v>
      </c>
      <c r="AF56" s="122">
        <v>27</v>
      </c>
      <c r="AG56" s="122">
        <v>28</v>
      </c>
      <c r="AH56" s="122">
        <v>29</v>
      </c>
      <c r="AI56" s="122">
        <v>30</v>
      </c>
      <c r="AJ56" s="122">
        <v>31</v>
      </c>
      <c r="AK56" s="122">
        <v>32</v>
      </c>
      <c r="AL56" s="122">
        <v>33</v>
      </c>
      <c r="AM56" s="122">
        <v>34</v>
      </c>
      <c r="AN56" s="122">
        <v>35</v>
      </c>
      <c r="AO56" s="122">
        <v>36</v>
      </c>
      <c r="AP56" s="122">
        <v>37</v>
      </c>
    </row>
    <row r="57" spans="2:42" ht="15" customHeight="1" x14ac:dyDescent="0.25">
      <c r="B57" s="105"/>
      <c r="C57" s="123"/>
      <c r="D57" s="124"/>
      <c r="E57" s="12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2:42" ht="15" customHeight="1" x14ac:dyDescent="0.25">
      <c r="B58" s="105"/>
      <c r="C58" s="123"/>
      <c r="D58" s="106" t="s">
        <v>181</v>
      </c>
      <c r="E58" s="107"/>
      <c r="F58" s="108" t="s">
        <v>140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</row>
    <row r="59" spans="2:42" ht="14.25" customHeight="1" x14ac:dyDescent="0.25">
      <c r="B59" s="105"/>
      <c r="C59" s="123"/>
      <c r="D59" s="109"/>
      <c r="E59" s="110"/>
      <c r="F59" s="132" t="s">
        <v>142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</row>
    <row r="60" spans="2:42" ht="15" customHeight="1" x14ac:dyDescent="0.25">
      <c r="B60" s="105"/>
      <c r="C60" s="123"/>
      <c r="D60" s="114"/>
      <c r="E60" s="115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</row>
    <row r="61" spans="2:42" ht="14.25" customHeight="1" x14ac:dyDescent="0.25">
      <c r="B61" s="105"/>
      <c r="C61" s="123"/>
      <c r="D61" s="117" t="s">
        <v>3</v>
      </c>
      <c r="E61" s="118">
        <v>1</v>
      </c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</row>
    <row r="62" spans="2:42" ht="14.25" customHeight="1" x14ac:dyDescent="0.25">
      <c r="B62" s="105"/>
      <c r="C62" s="123"/>
      <c r="D62" s="119"/>
      <c r="E62" s="118">
        <v>2</v>
      </c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</row>
    <row r="63" spans="2:42" ht="14.25" customHeight="1" x14ac:dyDescent="0.25">
      <c r="B63" s="105"/>
      <c r="C63" s="123"/>
      <c r="D63" s="119"/>
      <c r="E63" s="118">
        <v>3</v>
      </c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</row>
    <row r="64" spans="2:42" ht="14.25" customHeight="1" x14ac:dyDescent="0.25">
      <c r="B64" s="105"/>
      <c r="C64" s="123"/>
      <c r="D64" s="119"/>
      <c r="E64" s="118">
        <v>4</v>
      </c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</row>
    <row r="65" spans="2:42" ht="14.25" customHeight="1" x14ac:dyDescent="0.25">
      <c r="B65" s="105"/>
      <c r="C65" s="123"/>
      <c r="D65" s="120"/>
      <c r="E65" s="118">
        <v>5</v>
      </c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</row>
    <row r="66" spans="2:42" ht="15" customHeight="1" x14ac:dyDescent="0.25">
      <c r="B66" s="105"/>
      <c r="C66" s="123"/>
      <c r="D66" s="108" t="s">
        <v>131</v>
      </c>
      <c r="E66" s="108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</row>
    <row r="67" spans="2:42" ht="15" customHeight="1" x14ac:dyDescent="0.25">
      <c r="B67" s="105"/>
      <c r="C67" s="123"/>
      <c r="D67" s="108" t="s">
        <v>40</v>
      </c>
      <c r="E67" s="108"/>
      <c r="F67" s="122">
        <v>1</v>
      </c>
      <c r="G67" s="122">
        <v>2</v>
      </c>
      <c r="H67" s="122">
        <v>3</v>
      </c>
      <c r="I67" s="122">
        <v>4</v>
      </c>
      <c r="J67" s="122">
        <v>5</v>
      </c>
      <c r="K67" s="122">
        <v>6</v>
      </c>
      <c r="L67" s="122">
        <v>7</v>
      </c>
      <c r="M67" s="122">
        <v>8</v>
      </c>
      <c r="N67" s="122">
        <v>9</v>
      </c>
      <c r="O67" s="122">
        <v>10</v>
      </c>
      <c r="P67" s="122">
        <v>11</v>
      </c>
      <c r="Q67" s="122">
        <v>12</v>
      </c>
      <c r="R67" s="122">
        <v>13</v>
      </c>
      <c r="S67" s="122">
        <v>14</v>
      </c>
      <c r="T67" s="122">
        <v>15</v>
      </c>
      <c r="U67" s="122">
        <v>16</v>
      </c>
      <c r="V67" s="122">
        <v>17</v>
      </c>
      <c r="W67" s="122">
        <v>18</v>
      </c>
      <c r="X67" s="122">
        <v>19</v>
      </c>
      <c r="Y67" s="122">
        <v>20</v>
      </c>
      <c r="Z67" s="122">
        <v>21</v>
      </c>
      <c r="AA67" s="122">
        <v>22</v>
      </c>
      <c r="AB67" s="122">
        <v>23</v>
      </c>
      <c r="AC67" s="122">
        <v>24</v>
      </c>
      <c r="AD67" s="122">
        <v>25</v>
      </c>
      <c r="AE67" s="122">
        <v>26</v>
      </c>
      <c r="AF67" s="122">
        <v>27</v>
      </c>
      <c r="AG67" s="122">
        <v>28</v>
      </c>
      <c r="AH67" s="122">
        <v>29</v>
      </c>
      <c r="AI67" s="122">
        <v>30</v>
      </c>
      <c r="AJ67" s="122">
        <v>31</v>
      </c>
      <c r="AK67" s="122">
        <v>32</v>
      </c>
      <c r="AL67" s="122">
        <v>33</v>
      </c>
      <c r="AM67" s="122">
        <v>34</v>
      </c>
      <c r="AN67" s="122">
        <v>35</v>
      </c>
      <c r="AO67" s="122">
        <v>36</v>
      </c>
      <c r="AP67" s="122">
        <v>37</v>
      </c>
    </row>
    <row r="68" spans="2:42" ht="15" customHeight="1" x14ac:dyDescent="0.25">
      <c r="B68" s="105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2:42" ht="15" customHeight="1" x14ac:dyDescent="0.25">
      <c r="B69" s="105"/>
      <c r="C69" s="127"/>
      <c r="D69" s="106" t="s">
        <v>181</v>
      </c>
      <c r="E69" s="107"/>
      <c r="F69" s="108" t="s">
        <v>141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</row>
    <row r="70" spans="2:42" ht="15" customHeight="1" x14ac:dyDescent="0.25">
      <c r="B70" s="105"/>
      <c r="C70" s="127"/>
      <c r="D70" s="109"/>
      <c r="E70" s="110"/>
      <c r="F70" s="132" t="s">
        <v>142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</row>
    <row r="71" spans="2:42" ht="15" customHeight="1" x14ac:dyDescent="0.25">
      <c r="B71" s="105"/>
      <c r="C71" s="127"/>
      <c r="D71" s="114"/>
      <c r="E71" s="115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</row>
    <row r="72" spans="2:42" ht="15" customHeight="1" x14ac:dyDescent="0.25">
      <c r="B72" s="105"/>
      <c r="C72" s="127"/>
      <c r="D72" s="117" t="s">
        <v>3</v>
      </c>
      <c r="E72" s="118">
        <v>1</v>
      </c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</row>
    <row r="73" spans="2:42" ht="15" customHeight="1" x14ac:dyDescent="0.25">
      <c r="B73" s="105"/>
      <c r="C73" s="127"/>
      <c r="D73" s="119"/>
      <c r="E73" s="118">
        <v>2</v>
      </c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</row>
    <row r="74" spans="2:42" ht="15" customHeight="1" x14ac:dyDescent="0.25">
      <c r="B74" s="105"/>
      <c r="C74" s="127"/>
      <c r="D74" s="119"/>
      <c r="E74" s="118">
        <v>3</v>
      </c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</row>
    <row r="75" spans="2:42" ht="15" customHeight="1" x14ac:dyDescent="0.25">
      <c r="B75" s="105"/>
      <c r="C75" s="127"/>
      <c r="D75" s="119"/>
      <c r="E75" s="118">
        <v>4</v>
      </c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</row>
    <row r="76" spans="2:42" ht="15" customHeight="1" x14ac:dyDescent="0.25">
      <c r="B76" s="105"/>
      <c r="C76" s="127"/>
      <c r="D76" s="120"/>
      <c r="E76" s="118">
        <v>5</v>
      </c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</row>
    <row r="77" spans="2:42" ht="15" customHeight="1" x14ac:dyDescent="0.25">
      <c r="B77" s="105"/>
      <c r="C77" s="127"/>
      <c r="D77" s="108" t="s">
        <v>131</v>
      </c>
      <c r="E77" s="108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</row>
    <row r="78" spans="2:42" ht="15" customHeight="1" x14ac:dyDescent="0.25">
      <c r="B78" s="105"/>
      <c r="C78" s="127"/>
      <c r="D78" s="108" t="s">
        <v>40</v>
      </c>
      <c r="E78" s="108"/>
      <c r="F78" s="122">
        <v>1</v>
      </c>
      <c r="G78" s="122">
        <v>2</v>
      </c>
      <c r="H78" s="122">
        <v>3</v>
      </c>
      <c r="I78" s="122">
        <v>4</v>
      </c>
      <c r="J78" s="122">
        <v>5</v>
      </c>
      <c r="K78" s="122">
        <v>6</v>
      </c>
      <c r="L78" s="122">
        <v>7</v>
      </c>
      <c r="M78" s="122">
        <v>8</v>
      </c>
      <c r="N78" s="122">
        <v>9</v>
      </c>
      <c r="O78" s="122">
        <v>10</v>
      </c>
      <c r="P78" s="122">
        <v>11</v>
      </c>
      <c r="Q78" s="122">
        <v>12</v>
      </c>
      <c r="R78" s="122">
        <v>13</v>
      </c>
      <c r="S78" s="122">
        <v>14</v>
      </c>
      <c r="T78" s="122">
        <v>15</v>
      </c>
      <c r="U78" s="122">
        <v>16</v>
      </c>
      <c r="V78" s="122">
        <v>17</v>
      </c>
      <c r="W78" s="122">
        <v>18</v>
      </c>
      <c r="X78" s="122">
        <v>19</v>
      </c>
      <c r="Y78" s="122">
        <v>20</v>
      </c>
      <c r="Z78" s="122">
        <v>21</v>
      </c>
      <c r="AA78" s="122">
        <v>22</v>
      </c>
      <c r="AB78" s="122">
        <v>23</v>
      </c>
      <c r="AC78" s="122">
        <v>24</v>
      </c>
      <c r="AD78" s="122">
        <v>25</v>
      </c>
      <c r="AE78" s="122">
        <v>26</v>
      </c>
      <c r="AF78" s="122">
        <v>27</v>
      </c>
      <c r="AG78" s="122">
        <v>28</v>
      </c>
      <c r="AH78" s="122">
        <v>29</v>
      </c>
      <c r="AI78" s="122">
        <v>30</v>
      </c>
      <c r="AJ78" s="122">
        <v>31</v>
      </c>
      <c r="AK78" s="122">
        <v>32</v>
      </c>
      <c r="AL78" s="122">
        <v>33</v>
      </c>
      <c r="AM78" s="122">
        <v>34</v>
      </c>
      <c r="AN78" s="122">
        <v>35</v>
      </c>
      <c r="AO78" s="122">
        <v>36</v>
      </c>
      <c r="AP78" s="122">
        <v>37</v>
      </c>
    </row>
    <row r="79" spans="2:42" x14ac:dyDescent="0.25">
      <c r="B79" s="105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2:42" ht="15" customHeight="1" x14ac:dyDescent="0.25">
      <c r="B80" s="105"/>
      <c r="C80" s="127"/>
      <c r="D80" s="106" t="s">
        <v>181</v>
      </c>
      <c r="E80" s="107"/>
      <c r="F80" s="108" t="s">
        <v>151</v>
      </c>
      <c r="G80" s="108"/>
      <c r="H80" s="108"/>
      <c r="I80" s="108"/>
      <c r="J80" s="108" t="s">
        <v>153</v>
      </c>
      <c r="K80" s="108"/>
      <c r="L80" s="108"/>
      <c r="M80" s="108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2:45" x14ac:dyDescent="0.25">
      <c r="B81" s="105"/>
      <c r="C81" s="127"/>
      <c r="D81" s="109"/>
      <c r="E81" s="110"/>
      <c r="F81" s="108"/>
      <c r="G81" s="108"/>
      <c r="H81" s="108"/>
      <c r="I81" s="108"/>
      <c r="J81" s="108"/>
      <c r="K81" s="108"/>
      <c r="L81" s="108"/>
      <c r="M81" s="108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2:45" x14ac:dyDescent="0.25">
      <c r="B82" s="105"/>
      <c r="C82" s="127"/>
      <c r="D82" s="114"/>
      <c r="E82" s="115"/>
      <c r="F82" s="118" t="s">
        <v>152</v>
      </c>
      <c r="G82" s="118" t="b">
        <v>0</v>
      </c>
      <c r="H82" s="118" t="b">
        <v>1</v>
      </c>
      <c r="I82" s="118" t="s">
        <v>128</v>
      </c>
      <c r="J82" s="118" t="s">
        <v>152</v>
      </c>
      <c r="K82" s="118" t="b">
        <v>0</v>
      </c>
      <c r="L82" s="118" t="b">
        <v>1</v>
      </c>
      <c r="M82" s="118" t="s">
        <v>128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2:45" x14ac:dyDescent="0.25">
      <c r="B83" s="105"/>
      <c r="C83" s="127"/>
      <c r="D83" s="117" t="s">
        <v>3</v>
      </c>
      <c r="E83" s="118">
        <v>1</v>
      </c>
      <c r="F83" s="118"/>
      <c r="G83" s="118"/>
      <c r="H83" s="118"/>
      <c r="I83" s="118"/>
      <c r="J83" s="118"/>
      <c r="K83" s="118"/>
      <c r="L83" s="118"/>
      <c r="M83" s="118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2:45" x14ac:dyDescent="0.25">
      <c r="B84" s="105"/>
      <c r="C84" s="127"/>
      <c r="D84" s="119"/>
      <c r="E84" s="118">
        <v>2</v>
      </c>
      <c r="F84" s="118"/>
      <c r="G84" s="118"/>
      <c r="H84" s="118"/>
      <c r="I84" s="118"/>
      <c r="J84" s="118"/>
      <c r="K84" s="118"/>
      <c r="L84" s="118"/>
      <c r="M84" s="118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2:45" x14ac:dyDescent="0.25">
      <c r="B85" s="105"/>
      <c r="C85" s="127"/>
      <c r="D85" s="119"/>
      <c r="E85" s="118">
        <v>3</v>
      </c>
      <c r="F85" s="118"/>
      <c r="G85" s="118"/>
      <c r="H85" s="118"/>
      <c r="I85" s="118"/>
      <c r="J85" s="118"/>
      <c r="K85" s="118"/>
      <c r="L85" s="118"/>
      <c r="M85" s="118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2:45" x14ac:dyDescent="0.25">
      <c r="B86" s="105"/>
      <c r="C86" s="127"/>
      <c r="D86" s="119"/>
      <c r="E86" s="118">
        <v>4</v>
      </c>
      <c r="F86" s="118"/>
      <c r="G86" s="118"/>
      <c r="H86" s="118"/>
      <c r="I86" s="118"/>
      <c r="J86" s="118"/>
      <c r="K86" s="118"/>
      <c r="L86" s="118"/>
      <c r="M86" s="118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2:45" x14ac:dyDescent="0.25">
      <c r="B87" s="105"/>
      <c r="C87" s="127"/>
      <c r="D87" s="120"/>
      <c r="E87" s="118">
        <v>5</v>
      </c>
      <c r="F87" s="118"/>
      <c r="G87" s="118"/>
      <c r="H87" s="118"/>
      <c r="I87" s="118"/>
      <c r="J87" s="118"/>
      <c r="K87" s="118"/>
      <c r="L87" s="118"/>
      <c r="M87" s="118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2:45" x14ac:dyDescent="0.2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2:45" s="128" customFormat="1" ht="6.75" customHeight="1" x14ac:dyDescent="0.25"/>
    <row r="90" spans="2:45" x14ac:dyDescent="0.2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2:45" ht="15" customHeight="1" x14ac:dyDescent="0.25">
      <c r="B91" s="105" t="s">
        <v>11</v>
      </c>
      <c r="C91" s="127"/>
      <c r="D91" s="106" t="s">
        <v>182</v>
      </c>
      <c r="E91" s="107"/>
      <c r="F91" s="108" t="s">
        <v>139</v>
      </c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</row>
    <row r="92" spans="2:45" ht="14.25" customHeight="1" x14ac:dyDescent="0.25">
      <c r="B92" s="105"/>
      <c r="C92" s="127"/>
      <c r="D92" s="109"/>
      <c r="E92" s="110"/>
      <c r="F92" s="132" t="s">
        <v>143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8"/>
      <c r="AR92" s="138"/>
      <c r="AS92" s="138"/>
    </row>
    <row r="93" spans="2:45" ht="15" customHeight="1" x14ac:dyDescent="0.25">
      <c r="B93" s="105"/>
      <c r="C93" s="127"/>
      <c r="D93" s="114"/>
      <c r="E93" s="115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4"/>
      <c r="AR93" s="135"/>
      <c r="AS93" s="138"/>
    </row>
    <row r="94" spans="2:45" ht="14.25" customHeight="1" x14ac:dyDescent="0.25">
      <c r="B94" s="105"/>
      <c r="C94" s="127"/>
      <c r="D94" s="117" t="s">
        <v>3</v>
      </c>
      <c r="E94" s="118">
        <v>1</v>
      </c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38"/>
      <c r="AR94" s="138"/>
      <c r="AS94" s="138"/>
    </row>
    <row r="95" spans="2:45" ht="14.25" customHeight="1" x14ac:dyDescent="0.25">
      <c r="B95" s="105"/>
      <c r="C95" s="127"/>
      <c r="D95" s="119"/>
      <c r="E95" s="118">
        <v>2</v>
      </c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38"/>
      <c r="AR95" s="138"/>
      <c r="AS95" s="138"/>
    </row>
    <row r="96" spans="2:45" ht="14.25" customHeight="1" x14ac:dyDescent="0.25">
      <c r="B96" s="105"/>
      <c r="C96" s="127"/>
      <c r="D96" s="119"/>
      <c r="E96" s="118">
        <v>3</v>
      </c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4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38"/>
      <c r="AR96" s="138"/>
      <c r="AS96" s="138"/>
    </row>
    <row r="97" spans="2:45" ht="14.25" customHeight="1" x14ac:dyDescent="0.25">
      <c r="B97" s="105"/>
      <c r="C97" s="127"/>
      <c r="D97" s="119"/>
      <c r="E97" s="118">
        <v>4</v>
      </c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4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38"/>
      <c r="AR97" s="138"/>
      <c r="AS97" s="138"/>
    </row>
    <row r="98" spans="2:45" ht="14.25" customHeight="1" x14ac:dyDescent="0.25">
      <c r="B98" s="105"/>
      <c r="C98" s="127"/>
      <c r="D98" s="120"/>
      <c r="E98" s="118">
        <v>5</v>
      </c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4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38"/>
      <c r="AR98" s="138"/>
      <c r="AS98" s="138"/>
    </row>
    <row r="99" spans="2:45" ht="15" customHeight="1" x14ac:dyDescent="0.25">
      <c r="B99" s="105"/>
      <c r="C99" s="127"/>
      <c r="D99" s="108" t="s">
        <v>131</v>
      </c>
      <c r="E99" s="108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8"/>
      <c r="AR99" s="138"/>
      <c r="AS99" s="138"/>
    </row>
    <row r="100" spans="2:45" ht="15" customHeight="1" x14ac:dyDescent="0.25">
      <c r="B100" s="105"/>
      <c r="C100" s="127"/>
      <c r="D100" s="108" t="s">
        <v>40</v>
      </c>
      <c r="E100" s="108"/>
      <c r="F100" s="122">
        <v>1</v>
      </c>
      <c r="G100" s="122">
        <v>2</v>
      </c>
      <c r="H100" s="122">
        <v>3</v>
      </c>
      <c r="I100" s="122">
        <v>4</v>
      </c>
      <c r="J100" s="122">
        <v>5</v>
      </c>
      <c r="K100" s="122">
        <v>6</v>
      </c>
      <c r="L100" s="122">
        <v>7</v>
      </c>
      <c r="M100" s="122">
        <v>8</v>
      </c>
      <c r="N100" s="122">
        <v>9</v>
      </c>
      <c r="O100" s="122">
        <v>10</v>
      </c>
      <c r="P100" s="122">
        <v>11</v>
      </c>
      <c r="Q100" s="122">
        <v>12</v>
      </c>
      <c r="R100" s="122">
        <v>13</v>
      </c>
      <c r="S100" s="122">
        <v>14</v>
      </c>
      <c r="T100" s="122">
        <v>15</v>
      </c>
      <c r="U100" s="122">
        <v>16</v>
      </c>
      <c r="V100" s="122">
        <v>17</v>
      </c>
      <c r="W100" s="122">
        <v>18</v>
      </c>
      <c r="X100" s="122">
        <v>19</v>
      </c>
      <c r="Y100" s="122">
        <v>20</v>
      </c>
      <c r="Z100" s="122">
        <v>21</v>
      </c>
      <c r="AA100" s="122">
        <v>22</v>
      </c>
      <c r="AB100" s="122">
        <v>23</v>
      </c>
      <c r="AC100" s="122">
        <v>24</v>
      </c>
      <c r="AD100" s="122">
        <v>25</v>
      </c>
      <c r="AE100" s="122">
        <v>26</v>
      </c>
      <c r="AF100" s="122">
        <v>27</v>
      </c>
      <c r="AG100" s="122">
        <v>28</v>
      </c>
      <c r="AH100" s="122">
        <v>29</v>
      </c>
      <c r="AI100" s="122">
        <v>30</v>
      </c>
      <c r="AJ100" s="122">
        <v>31</v>
      </c>
      <c r="AK100" s="122">
        <v>32</v>
      </c>
      <c r="AL100" s="122">
        <v>33</v>
      </c>
      <c r="AM100" s="122">
        <v>34</v>
      </c>
      <c r="AN100" s="122">
        <v>35</v>
      </c>
      <c r="AO100" s="122">
        <v>36</v>
      </c>
      <c r="AP100" s="122">
        <v>37</v>
      </c>
      <c r="AQ100" s="138"/>
      <c r="AR100" s="138"/>
      <c r="AS100" s="138"/>
    </row>
    <row r="101" spans="2:45" ht="15" customHeight="1" x14ac:dyDescent="0.25">
      <c r="B101" s="105"/>
      <c r="C101" s="127"/>
      <c r="D101" s="124"/>
      <c r="E101" s="12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Q101" s="138"/>
      <c r="AR101" s="138"/>
      <c r="AS101" s="138"/>
    </row>
    <row r="102" spans="2:45" ht="15" customHeight="1" x14ac:dyDescent="0.25">
      <c r="B102" s="105"/>
      <c r="C102" s="127"/>
      <c r="D102" s="106" t="s">
        <v>182</v>
      </c>
      <c r="E102" s="107"/>
      <c r="F102" s="108" t="s">
        <v>140</v>
      </c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38"/>
      <c r="AR102" s="138"/>
      <c r="AS102" s="138"/>
    </row>
    <row r="103" spans="2:45" ht="14.25" customHeight="1" x14ac:dyDescent="0.25">
      <c r="B103" s="105"/>
      <c r="C103" s="127"/>
      <c r="D103" s="109"/>
      <c r="E103" s="110"/>
      <c r="F103" s="132" t="s">
        <v>143</v>
      </c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8"/>
      <c r="AR103" s="138"/>
      <c r="AS103" s="138"/>
    </row>
    <row r="104" spans="2:45" ht="15" customHeight="1" x14ac:dyDescent="0.25">
      <c r="B104" s="105"/>
      <c r="C104" s="127"/>
      <c r="D104" s="114"/>
      <c r="E104" s="115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8"/>
      <c r="AR104" s="138"/>
      <c r="AS104" s="138"/>
    </row>
    <row r="105" spans="2:45" ht="14.25" customHeight="1" x14ac:dyDescent="0.25">
      <c r="B105" s="105"/>
      <c r="C105" s="127"/>
      <c r="D105" s="117" t="s">
        <v>3</v>
      </c>
      <c r="E105" s="118">
        <v>1</v>
      </c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38"/>
      <c r="AR105" s="138"/>
      <c r="AS105" s="138"/>
    </row>
    <row r="106" spans="2:45" ht="14.25" customHeight="1" x14ac:dyDescent="0.25">
      <c r="B106" s="105"/>
      <c r="C106" s="127"/>
      <c r="D106" s="119"/>
      <c r="E106" s="118">
        <v>2</v>
      </c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38"/>
      <c r="AR106" s="138"/>
      <c r="AS106" s="138"/>
    </row>
    <row r="107" spans="2:45" ht="14.25" customHeight="1" x14ac:dyDescent="0.25">
      <c r="B107" s="105"/>
      <c r="C107" s="127"/>
      <c r="D107" s="119"/>
      <c r="E107" s="118">
        <v>3</v>
      </c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38"/>
      <c r="AR107" s="138"/>
      <c r="AS107" s="138"/>
    </row>
    <row r="108" spans="2:45" ht="14.25" customHeight="1" x14ac:dyDescent="0.25">
      <c r="B108" s="105"/>
      <c r="C108" s="127"/>
      <c r="D108" s="119"/>
      <c r="E108" s="118">
        <v>4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38"/>
      <c r="AR108" s="138"/>
      <c r="AS108" s="138"/>
    </row>
    <row r="109" spans="2:45" ht="14.25" customHeight="1" x14ac:dyDescent="0.25">
      <c r="B109" s="105"/>
      <c r="C109" s="127"/>
      <c r="D109" s="120"/>
      <c r="E109" s="118">
        <v>5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38"/>
      <c r="AR109" s="138"/>
      <c r="AS109" s="138"/>
    </row>
    <row r="110" spans="2:45" ht="15" customHeight="1" x14ac:dyDescent="0.25">
      <c r="B110" s="105"/>
      <c r="C110" s="127"/>
      <c r="D110" s="108" t="s">
        <v>131</v>
      </c>
      <c r="E110" s="108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31"/>
      <c r="AQ110" s="138"/>
      <c r="AR110" s="138"/>
      <c r="AS110" s="138"/>
    </row>
    <row r="111" spans="2:45" ht="15" customHeight="1" x14ac:dyDescent="0.25">
      <c r="B111" s="105"/>
      <c r="C111" s="127"/>
      <c r="D111" s="108" t="s">
        <v>40</v>
      </c>
      <c r="E111" s="108"/>
      <c r="F111" s="122">
        <v>1</v>
      </c>
      <c r="G111" s="122">
        <v>2</v>
      </c>
      <c r="H111" s="122">
        <v>3</v>
      </c>
      <c r="I111" s="122">
        <v>4</v>
      </c>
      <c r="J111" s="122">
        <v>5</v>
      </c>
      <c r="K111" s="122">
        <v>6</v>
      </c>
      <c r="L111" s="122">
        <v>7</v>
      </c>
      <c r="M111" s="122">
        <v>8</v>
      </c>
      <c r="N111" s="122">
        <v>9</v>
      </c>
      <c r="O111" s="122">
        <v>10</v>
      </c>
      <c r="P111" s="122">
        <v>11</v>
      </c>
      <c r="Q111" s="122">
        <v>12</v>
      </c>
      <c r="R111" s="122">
        <v>13</v>
      </c>
      <c r="S111" s="122">
        <v>14</v>
      </c>
      <c r="T111" s="122">
        <v>15</v>
      </c>
      <c r="U111" s="122">
        <v>16</v>
      </c>
      <c r="V111" s="122">
        <v>17</v>
      </c>
      <c r="W111" s="122">
        <v>18</v>
      </c>
      <c r="X111" s="122">
        <v>19</v>
      </c>
      <c r="Y111" s="122">
        <v>20</v>
      </c>
      <c r="Z111" s="122">
        <v>21</v>
      </c>
      <c r="AA111" s="122">
        <v>22</v>
      </c>
      <c r="AB111" s="122">
        <v>23</v>
      </c>
      <c r="AC111" s="122">
        <v>24</v>
      </c>
      <c r="AD111" s="122">
        <v>25</v>
      </c>
      <c r="AE111" s="122">
        <v>26</v>
      </c>
      <c r="AF111" s="122">
        <v>27</v>
      </c>
      <c r="AG111" s="122">
        <v>28</v>
      </c>
      <c r="AH111" s="122">
        <v>29</v>
      </c>
      <c r="AI111" s="122">
        <v>30</v>
      </c>
      <c r="AJ111" s="122">
        <v>31</v>
      </c>
      <c r="AK111" s="122">
        <v>32</v>
      </c>
      <c r="AL111" s="122">
        <v>33</v>
      </c>
      <c r="AM111" s="122">
        <v>34</v>
      </c>
      <c r="AN111" s="122">
        <v>35</v>
      </c>
      <c r="AO111" s="122">
        <v>36</v>
      </c>
      <c r="AP111" s="122">
        <v>37</v>
      </c>
      <c r="AQ111" s="138"/>
      <c r="AR111" s="138"/>
      <c r="AS111" s="138"/>
    </row>
    <row r="112" spans="2:45" ht="15" customHeight="1" x14ac:dyDescent="0.25">
      <c r="B112" s="105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Q112" s="138"/>
      <c r="AR112" s="138"/>
      <c r="AS112" s="138"/>
    </row>
    <row r="113" spans="2:45" ht="15" customHeight="1" x14ac:dyDescent="0.25">
      <c r="B113" s="105"/>
      <c r="C113" s="127"/>
      <c r="D113" s="106" t="s">
        <v>182</v>
      </c>
      <c r="E113" s="107"/>
      <c r="F113" s="108" t="s">
        <v>141</v>
      </c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38"/>
      <c r="AR113" s="138"/>
      <c r="AS113" s="138"/>
    </row>
    <row r="114" spans="2:45" ht="15" customHeight="1" x14ac:dyDescent="0.25">
      <c r="B114" s="105"/>
      <c r="C114" s="127"/>
      <c r="D114" s="109"/>
      <c r="E114" s="110"/>
      <c r="F114" s="132" t="s">
        <v>143</v>
      </c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8"/>
      <c r="AR114" s="138"/>
      <c r="AS114" s="138"/>
    </row>
    <row r="115" spans="2:45" ht="15" customHeight="1" x14ac:dyDescent="0.25">
      <c r="B115" s="105"/>
      <c r="C115" s="127"/>
      <c r="D115" s="114"/>
      <c r="E115" s="115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8"/>
      <c r="AR115" s="138"/>
      <c r="AS115" s="138"/>
    </row>
    <row r="116" spans="2:45" ht="15" customHeight="1" x14ac:dyDescent="0.25">
      <c r="B116" s="105"/>
      <c r="C116" s="127"/>
      <c r="D116" s="117" t="s">
        <v>3</v>
      </c>
      <c r="E116" s="118">
        <v>1</v>
      </c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38"/>
      <c r="AR116" s="138"/>
      <c r="AS116" s="138"/>
    </row>
    <row r="117" spans="2:45" ht="15" customHeight="1" x14ac:dyDescent="0.25">
      <c r="B117" s="105"/>
      <c r="C117" s="127"/>
      <c r="D117" s="119"/>
      <c r="E117" s="118">
        <v>2</v>
      </c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38"/>
      <c r="AR117" s="138"/>
      <c r="AS117" s="138"/>
    </row>
    <row r="118" spans="2:45" ht="15" customHeight="1" x14ac:dyDescent="0.25">
      <c r="B118" s="105"/>
      <c r="C118" s="127"/>
      <c r="D118" s="119"/>
      <c r="E118" s="118">
        <v>3</v>
      </c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38"/>
      <c r="AR118" s="138"/>
      <c r="AS118" s="138"/>
    </row>
    <row r="119" spans="2:45" ht="15" customHeight="1" x14ac:dyDescent="0.25">
      <c r="B119" s="105"/>
      <c r="C119" s="127"/>
      <c r="D119" s="119"/>
      <c r="E119" s="118">
        <v>4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38"/>
      <c r="AR119" s="138"/>
      <c r="AS119" s="138"/>
    </row>
    <row r="120" spans="2:45" ht="15" customHeight="1" x14ac:dyDescent="0.25">
      <c r="B120" s="105"/>
      <c r="C120" s="127"/>
      <c r="D120" s="120"/>
      <c r="E120" s="118">
        <v>5</v>
      </c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38"/>
      <c r="AR120" s="138"/>
      <c r="AS120" s="138"/>
    </row>
    <row r="121" spans="2:45" ht="15" customHeight="1" x14ac:dyDescent="0.25">
      <c r="B121" s="105"/>
      <c r="C121" s="127"/>
      <c r="D121" s="108" t="s">
        <v>131</v>
      </c>
      <c r="E121" s="108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8"/>
      <c r="AR121" s="138"/>
      <c r="AS121" s="138"/>
    </row>
    <row r="122" spans="2:45" ht="15" customHeight="1" x14ac:dyDescent="0.25">
      <c r="B122" s="105"/>
      <c r="C122" s="127"/>
      <c r="D122" s="108" t="s">
        <v>40</v>
      </c>
      <c r="E122" s="108"/>
      <c r="F122" s="122">
        <v>1</v>
      </c>
      <c r="G122" s="122">
        <v>2</v>
      </c>
      <c r="H122" s="122">
        <v>3</v>
      </c>
      <c r="I122" s="122">
        <v>4</v>
      </c>
      <c r="J122" s="122">
        <v>5</v>
      </c>
      <c r="K122" s="122">
        <v>6</v>
      </c>
      <c r="L122" s="122">
        <v>7</v>
      </c>
      <c r="M122" s="122">
        <v>8</v>
      </c>
      <c r="N122" s="122">
        <v>9</v>
      </c>
      <c r="O122" s="122">
        <v>10</v>
      </c>
      <c r="P122" s="122">
        <v>11</v>
      </c>
      <c r="Q122" s="122">
        <v>12</v>
      </c>
      <c r="R122" s="122">
        <v>13</v>
      </c>
      <c r="S122" s="122">
        <v>14</v>
      </c>
      <c r="T122" s="122">
        <v>15</v>
      </c>
      <c r="U122" s="122">
        <v>16</v>
      </c>
      <c r="V122" s="122">
        <v>17</v>
      </c>
      <c r="W122" s="122">
        <v>18</v>
      </c>
      <c r="X122" s="122">
        <v>19</v>
      </c>
      <c r="Y122" s="122">
        <v>20</v>
      </c>
      <c r="Z122" s="122">
        <v>21</v>
      </c>
      <c r="AA122" s="122">
        <v>22</v>
      </c>
      <c r="AB122" s="122">
        <v>23</v>
      </c>
      <c r="AC122" s="122">
        <v>24</v>
      </c>
      <c r="AD122" s="122">
        <v>25</v>
      </c>
      <c r="AE122" s="122">
        <v>26</v>
      </c>
      <c r="AF122" s="122">
        <v>27</v>
      </c>
      <c r="AG122" s="122">
        <v>28</v>
      </c>
      <c r="AH122" s="122">
        <v>29</v>
      </c>
      <c r="AI122" s="122">
        <v>30</v>
      </c>
      <c r="AJ122" s="122">
        <v>31</v>
      </c>
      <c r="AK122" s="122">
        <v>32</v>
      </c>
      <c r="AL122" s="122">
        <v>33</v>
      </c>
      <c r="AM122" s="122">
        <v>34</v>
      </c>
      <c r="AN122" s="122">
        <v>35</v>
      </c>
      <c r="AO122" s="122">
        <v>36</v>
      </c>
      <c r="AP122" s="122">
        <v>37</v>
      </c>
      <c r="AQ122" s="138"/>
      <c r="AR122" s="138"/>
      <c r="AS122" s="138"/>
    </row>
    <row r="123" spans="2:45" x14ac:dyDescent="0.25">
      <c r="B123" s="105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2:45" ht="15" customHeight="1" x14ac:dyDescent="0.25">
      <c r="B124" s="105"/>
      <c r="C124" s="127"/>
      <c r="D124" s="106" t="s">
        <v>182</v>
      </c>
      <c r="E124" s="107"/>
      <c r="F124" s="108" t="s">
        <v>151</v>
      </c>
      <c r="G124" s="108"/>
      <c r="H124" s="108"/>
      <c r="I124" s="108"/>
      <c r="J124" s="108" t="s">
        <v>153</v>
      </c>
      <c r="K124" s="108"/>
      <c r="L124" s="108"/>
      <c r="M124" s="108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2:45" x14ac:dyDescent="0.25">
      <c r="B125" s="105"/>
      <c r="C125" s="127"/>
      <c r="D125" s="109"/>
      <c r="E125" s="110"/>
      <c r="F125" s="108"/>
      <c r="G125" s="108"/>
      <c r="H125" s="108"/>
      <c r="I125" s="108"/>
      <c r="J125" s="108"/>
      <c r="K125" s="108"/>
      <c r="L125" s="108"/>
      <c r="M125" s="108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2:45" x14ac:dyDescent="0.25">
      <c r="B126" s="105"/>
      <c r="C126" s="127"/>
      <c r="D126" s="114"/>
      <c r="E126" s="115"/>
      <c r="F126" s="118" t="s">
        <v>152</v>
      </c>
      <c r="G126" s="118" t="b">
        <v>0</v>
      </c>
      <c r="H126" s="118" t="b">
        <v>1</v>
      </c>
      <c r="I126" s="118" t="s">
        <v>128</v>
      </c>
      <c r="J126" s="118" t="s">
        <v>152</v>
      </c>
      <c r="K126" s="118" t="b">
        <v>0</v>
      </c>
      <c r="L126" s="118" t="b">
        <v>1</v>
      </c>
      <c r="M126" s="118" t="s">
        <v>128</v>
      </c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2:45" x14ac:dyDescent="0.25">
      <c r="B127" s="105"/>
      <c r="C127" s="127"/>
      <c r="D127" s="117" t="s">
        <v>3</v>
      </c>
      <c r="E127" s="118">
        <v>1</v>
      </c>
      <c r="F127" s="118"/>
      <c r="G127" s="118"/>
      <c r="H127" s="118"/>
      <c r="I127" s="118"/>
      <c r="J127" s="118"/>
      <c r="K127" s="118"/>
      <c r="L127" s="118"/>
      <c r="M127" s="118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2:45" x14ac:dyDescent="0.25">
      <c r="B128" s="105"/>
      <c r="C128" s="127"/>
      <c r="D128" s="119"/>
      <c r="E128" s="118">
        <v>2</v>
      </c>
      <c r="F128" s="118"/>
      <c r="G128" s="118"/>
      <c r="H128" s="118"/>
      <c r="I128" s="118"/>
      <c r="J128" s="118"/>
      <c r="K128" s="118"/>
      <c r="L128" s="118"/>
      <c r="M128" s="118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2:42" x14ac:dyDescent="0.25">
      <c r="B129" s="105"/>
      <c r="C129" s="127"/>
      <c r="D129" s="119"/>
      <c r="E129" s="118">
        <v>3</v>
      </c>
      <c r="F129" s="118"/>
      <c r="G129" s="118"/>
      <c r="H129" s="118"/>
      <c r="I129" s="118"/>
      <c r="J129" s="118"/>
      <c r="K129" s="118"/>
      <c r="L129" s="118"/>
      <c r="M129" s="118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2:42" x14ac:dyDescent="0.25">
      <c r="B130" s="105"/>
      <c r="C130" s="127"/>
      <c r="D130" s="119"/>
      <c r="E130" s="118">
        <v>4</v>
      </c>
      <c r="F130" s="118"/>
      <c r="G130" s="118"/>
      <c r="H130" s="118"/>
      <c r="I130" s="118"/>
      <c r="J130" s="118"/>
      <c r="K130" s="118"/>
      <c r="L130" s="118"/>
      <c r="M130" s="118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2:42" x14ac:dyDescent="0.25">
      <c r="B131" s="105"/>
      <c r="C131" s="127"/>
      <c r="D131" s="120"/>
      <c r="E131" s="118">
        <v>5</v>
      </c>
      <c r="F131" s="118"/>
      <c r="G131" s="118"/>
      <c r="H131" s="118"/>
      <c r="I131" s="118"/>
      <c r="J131" s="118"/>
      <c r="K131" s="118"/>
      <c r="L131" s="118"/>
      <c r="M131" s="118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2:42" x14ac:dyDescent="0.2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2:42" s="128" customFormat="1" ht="6.75" customHeight="1" x14ac:dyDescent="0.25"/>
    <row r="134" spans="2:42" x14ac:dyDescent="0.2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2:42" ht="15" customHeight="1" x14ac:dyDescent="0.25">
      <c r="B135" s="105" t="s">
        <v>12</v>
      </c>
      <c r="C135" s="127"/>
      <c r="D135" s="106" t="s">
        <v>183</v>
      </c>
      <c r="E135" s="107"/>
      <c r="F135" s="108" t="s">
        <v>139</v>
      </c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</row>
    <row r="136" spans="2:42" ht="14.25" customHeight="1" x14ac:dyDescent="0.25">
      <c r="B136" s="105"/>
      <c r="C136" s="127"/>
      <c r="D136" s="109"/>
      <c r="E136" s="110"/>
      <c r="F136" s="132" t="s">
        <v>145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</row>
    <row r="137" spans="2:42" ht="15" customHeight="1" x14ac:dyDescent="0.25">
      <c r="B137" s="105"/>
      <c r="C137" s="127"/>
      <c r="D137" s="114"/>
      <c r="E137" s="115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  <c r="AP137" s="131"/>
    </row>
    <row r="138" spans="2:42" ht="14.25" customHeight="1" x14ac:dyDescent="0.25">
      <c r="B138" s="105"/>
      <c r="C138" s="127"/>
      <c r="D138" s="117" t="s">
        <v>3</v>
      </c>
      <c r="E138" s="118">
        <v>1</v>
      </c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4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</row>
    <row r="139" spans="2:42" ht="14.25" customHeight="1" x14ac:dyDescent="0.25">
      <c r="B139" s="105"/>
      <c r="C139" s="127"/>
      <c r="D139" s="119"/>
      <c r="E139" s="118">
        <v>2</v>
      </c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4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</row>
    <row r="140" spans="2:42" ht="14.25" customHeight="1" x14ac:dyDescent="0.25">
      <c r="B140" s="105"/>
      <c r="C140" s="127"/>
      <c r="D140" s="119"/>
      <c r="E140" s="118">
        <v>3</v>
      </c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4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</row>
    <row r="141" spans="2:42" ht="14.25" customHeight="1" x14ac:dyDescent="0.25">
      <c r="B141" s="105"/>
      <c r="C141" s="127"/>
      <c r="D141" s="119"/>
      <c r="E141" s="118">
        <v>4</v>
      </c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4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</row>
    <row r="142" spans="2:42" ht="14.25" customHeight="1" x14ac:dyDescent="0.25">
      <c r="B142" s="105"/>
      <c r="C142" s="127"/>
      <c r="D142" s="120"/>
      <c r="E142" s="118">
        <v>5</v>
      </c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4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</row>
    <row r="143" spans="2:42" ht="15" customHeight="1" x14ac:dyDescent="0.25">
      <c r="B143" s="105"/>
      <c r="C143" s="127"/>
      <c r="D143" s="108" t="s">
        <v>131</v>
      </c>
      <c r="E143" s="108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  <c r="AL143" s="131"/>
      <c r="AM143" s="131"/>
      <c r="AN143" s="131"/>
      <c r="AO143" s="131"/>
      <c r="AP143" s="131"/>
    </row>
    <row r="144" spans="2:42" ht="15" customHeight="1" x14ac:dyDescent="0.25">
      <c r="B144" s="105"/>
      <c r="C144" s="127"/>
      <c r="D144" s="108" t="s">
        <v>40</v>
      </c>
      <c r="E144" s="108"/>
      <c r="F144" s="122">
        <v>1</v>
      </c>
      <c r="G144" s="122">
        <v>2</v>
      </c>
      <c r="H144" s="122">
        <v>3</v>
      </c>
      <c r="I144" s="122">
        <v>4</v>
      </c>
      <c r="J144" s="122">
        <v>5</v>
      </c>
      <c r="K144" s="122">
        <v>6</v>
      </c>
      <c r="L144" s="122">
        <v>7</v>
      </c>
      <c r="M144" s="122">
        <v>8</v>
      </c>
      <c r="N144" s="122">
        <v>9</v>
      </c>
      <c r="O144" s="122">
        <v>10</v>
      </c>
      <c r="P144" s="122">
        <v>11</v>
      </c>
      <c r="Q144" s="122">
        <v>12</v>
      </c>
      <c r="R144" s="122">
        <v>13</v>
      </c>
      <c r="S144" s="122">
        <v>14</v>
      </c>
      <c r="T144" s="122">
        <v>15</v>
      </c>
      <c r="U144" s="122">
        <v>16</v>
      </c>
      <c r="V144" s="122">
        <v>17</v>
      </c>
      <c r="W144" s="122">
        <v>18</v>
      </c>
      <c r="X144" s="122">
        <v>19</v>
      </c>
      <c r="Y144" s="122">
        <v>20</v>
      </c>
      <c r="Z144" s="122">
        <v>21</v>
      </c>
      <c r="AA144" s="122">
        <v>22</v>
      </c>
      <c r="AB144" s="122">
        <v>23</v>
      </c>
      <c r="AC144" s="122">
        <v>24</v>
      </c>
      <c r="AD144" s="122">
        <v>25</v>
      </c>
      <c r="AE144" s="122">
        <v>26</v>
      </c>
      <c r="AF144" s="122">
        <v>27</v>
      </c>
      <c r="AG144" s="122">
        <v>28</v>
      </c>
      <c r="AH144" s="122">
        <v>29</v>
      </c>
      <c r="AI144" s="122">
        <v>30</v>
      </c>
      <c r="AJ144" s="122">
        <v>31</v>
      </c>
      <c r="AK144" s="122">
        <v>32</v>
      </c>
      <c r="AL144" s="122">
        <v>33</v>
      </c>
      <c r="AM144" s="122">
        <v>34</v>
      </c>
      <c r="AN144" s="122">
        <v>35</v>
      </c>
      <c r="AO144" s="122">
        <v>36</v>
      </c>
      <c r="AP144" s="122">
        <v>37</v>
      </c>
    </row>
    <row r="145" spans="2:42" ht="15" customHeight="1" x14ac:dyDescent="0.25">
      <c r="B145" s="105"/>
      <c r="C145" s="127"/>
      <c r="D145" s="124"/>
      <c r="E145" s="124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spans="2:42" ht="15" customHeight="1" x14ac:dyDescent="0.25">
      <c r="B146" s="105"/>
      <c r="C146" s="127"/>
      <c r="D146" s="106" t="s">
        <v>183</v>
      </c>
      <c r="E146" s="107"/>
      <c r="F146" s="108" t="s">
        <v>140</v>
      </c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</row>
    <row r="147" spans="2:42" ht="14.25" customHeight="1" x14ac:dyDescent="0.25">
      <c r="B147" s="105"/>
      <c r="C147" s="127"/>
      <c r="D147" s="109"/>
      <c r="E147" s="110"/>
      <c r="F147" s="132" t="s">
        <v>145</v>
      </c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</row>
    <row r="148" spans="2:42" ht="15" customHeight="1" x14ac:dyDescent="0.25">
      <c r="B148" s="105"/>
      <c r="C148" s="127"/>
      <c r="D148" s="114"/>
      <c r="E148" s="115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1"/>
    </row>
    <row r="149" spans="2:42" ht="14.25" customHeight="1" x14ac:dyDescent="0.25">
      <c r="B149" s="105"/>
      <c r="C149" s="127"/>
      <c r="D149" s="117" t="s">
        <v>3</v>
      </c>
      <c r="E149" s="118">
        <v>1</v>
      </c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</row>
    <row r="150" spans="2:42" ht="14.25" customHeight="1" x14ac:dyDescent="0.25">
      <c r="B150" s="105"/>
      <c r="C150" s="127"/>
      <c r="D150" s="119"/>
      <c r="E150" s="118">
        <v>2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</row>
    <row r="151" spans="2:42" ht="14.25" customHeight="1" x14ac:dyDescent="0.25">
      <c r="B151" s="105"/>
      <c r="C151" s="127"/>
      <c r="D151" s="119"/>
      <c r="E151" s="118">
        <v>3</v>
      </c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</row>
    <row r="152" spans="2:42" ht="14.25" customHeight="1" x14ac:dyDescent="0.25">
      <c r="B152" s="105"/>
      <c r="C152" s="127"/>
      <c r="D152" s="119"/>
      <c r="E152" s="118">
        <v>4</v>
      </c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</row>
    <row r="153" spans="2:42" ht="14.25" customHeight="1" x14ac:dyDescent="0.25">
      <c r="B153" s="105"/>
      <c r="C153" s="127"/>
      <c r="D153" s="120"/>
      <c r="E153" s="118">
        <v>5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</row>
    <row r="154" spans="2:42" ht="15" customHeight="1" x14ac:dyDescent="0.25">
      <c r="B154" s="105"/>
      <c r="C154" s="127"/>
      <c r="D154" s="108" t="s">
        <v>131</v>
      </c>
      <c r="E154" s="108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  <c r="AP154" s="131"/>
    </row>
    <row r="155" spans="2:42" ht="15" customHeight="1" x14ac:dyDescent="0.25">
      <c r="B155" s="105"/>
      <c r="C155" s="127"/>
      <c r="D155" s="108" t="s">
        <v>40</v>
      </c>
      <c r="E155" s="108"/>
      <c r="F155" s="122">
        <v>1</v>
      </c>
      <c r="G155" s="122">
        <v>2</v>
      </c>
      <c r="H155" s="122">
        <v>3</v>
      </c>
      <c r="I155" s="122">
        <v>4</v>
      </c>
      <c r="J155" s="122">
        <v>5</v>
      </c>
      <c r="K155" s="122">
        <v>6</v>
      </c>
      <c r="L155" s="122">
        <v>7</v>
      </c>
      <c r="M155" s="122">
        <v>8</v>
      </c>
      <c r="N155" s="122">
        <v>9</v>
      </c>
      <c r="O155" s="122">
        <v>10</v>
      </c>
      <c r="P155" s="122">
        <v>11</v>
      </c>
      <c r="Q155" s="122">
        <v>12</v>
      </c>
      <c r="R155" s="122">
        <v>13</v>
      </c>
      <c r="S155" s="122">
        <v>14</v>
      </c>
      <c r="T155" s="122">
        <v>15</v>
      </c>
      <c r="U155" s="122">
        <v>16</v>
      </c>
      <c r="V155" s="122">
        <v>17</v>
      </c>
      <c r="W155" s="122">
        <v>18</v>
      </c>
      <c r="X155" s="122">
        <v>19</v>
      </c>
      <c r="Y155" s="122">
        <v>20</v>
      </c>
      <c r="Z155" s="122">
        <v>21</v>
      </c>
      <c r="AA155" s="122">
        <v>22</v>
      </c>
      <c r="AB155" s="122">
        <v>23</v>
      </c>
      <c r="AC155" s="122">
        <v>24</v>
      </c>
      <c r="AD155" s="122">
        <v>25</v>
      </c>
      <c r="AE155" s="122">
        <v>26</v>
      </c>
      <c r="AF155" s="122">
        <v>27</v>
      </c>
      <c r="AG155" s="122">
        <v>28</v>
      </c>
      <c r="AH155" s="122">
        <v>29</v>
      </c>
      <c r="AI155" s="122">
        <v>30</v>
      </c>
      <c r="AJ155" s="122">
        <v>31</v>
      </c>
      <c r="AK155" s="122">
        <v>32</v>
      </c>
      <c r="AL155" s="122">
        <v>33</v>
      </c>
      <c r="AM155" s="122">
        <v>34</v>
      </c>
      <c r="AN155" s="122">
        <v>35</v>
      </c>
      <c r="AO155" s="122">
        <v>36</v>
      </c>
      <c r="AP155" s="122">
        <v>37</v>
      </c>
    </row>
    <row r="156" spans="2:42" ht="15" customHeight="1" x14ac:dyDescent="0.25">
      <c r="B156" s="105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2:42" ht="15" customHeight="1" x14ac:dyDescent="0.25">
      <c r="B157" s="105"/>
      <c r="C157" s="127"/>
      <c r="D157" s="106" t="s">
        <v>183</v>
      </c>
      <c r="E157" s="107"/>
      <c r="F157" s="108" t="s">
        <v>141</v>
      </c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</row>
    <row r="158" spans="2:42" ht="15" customHeight="1" x14ac:dyDescent="0.25">
      <c r="B158" s="105"/>
      <c r="C158" s="127"/>
      <c r="D158" s="109"/>
      <c r="E158" s="110"/>
      <c r="F158" s="132" t="s">
        <v>145</v>
      </c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</row>
    <row r="159" spans="2:42" ht="15" customHeight="1" x14ac:dyDescent="0.25">
      <c r="B159" s="105"/>
      <c r="C159" s="127"/>
      <c r="D159" s="114"/>
      <c r="E159" s="115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1"/>
      <c r="AP159" s="131"/>
    </row>
    <row r="160" spans="2:42" ht="15" customHeight="1" x14ac:dyDescent="0.25">
      <c r="B160" s="105"/>
      <c r="C160" s="127"/>
      <c r="D160" s="117" t="s">
        <v>3</v>
      </c>
      <c r="E160" s="118">
        <v>1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</row>
    <row r="161" spans="2:42" ht="15" customHeight="1" x14ac:dyDescent="0.25">
      <c r="B161" s="105"/>
      <c r="C161" s="127"/>
      <c r="D161" s="119"/>
      <c r="E161" s="118">
        <v>2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</row>
    <row r="162" spans="2:42" ht="15" customHeight="1" x14ac:dyDescent="0.25">
      <c r="B162" s="105"/>
      <c r="C162" s="127"/>
      <c r="D162" s="119"/>
      <c r="E162" s="118">
        <v>3</v>
      </c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</row>
    <row r="163" spans="2:42" ht="15" customHeight="1" x14ac:dyDescent="0.25">
      <c r="B163" s="105"/>
      <c r="C163" s="127"/>
      <c r="D163" s="119"/>
      <c r="E163" s="118">
        <v>4</v>
      </c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</row>
    <row r="164" spans="2:42" ht="15" customHeight="1" x14ac:dyDescent="0.25">
      <c r="B164" s="105"/>
      <c r="C164" s="127"/>
      <c r="D164" s="120"/>
      <c r="E164" s="118">
        <v>5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</row>
    <row r="165" spans="2:42" ht="15" customHeight="1" x14ac:dyDescent="0.25">
      <c r="B165" s="105"/>
      <c r="C165" s="127"/>
      <c r="D165" s="108" t="s">
        <v>131</v>
      </c>
      <c r="E165" s="108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1"/>
      <c r="AK165" s="131"/>
      <c r="AL165" s="131"/>
      <c r="AM165" s="131"/>
      <c r="AN165" s="131"/>
      <c r="AO165" s="131"/>
      <c r="AP165" s="131"/>
    </row>
    <row r="166" spans="2:42" ht="15" customHeight="1" x14ac:dyDescent="0.25">
      <c r="B166" s="105"/>
      <c r="C166" s="127"/>
      <c r="D166" s="108" t="s">
        <v>40</v>
      </c>
      <c r="E166" s="108"/>
      <c r="F166" s="122">
        <v>1</v>
      </c>
      <c r="G166" s="122">
        <v>2</v>
      </c>
      <c r="H166" s="122">
        <v>3</v>
      </c>
      <c r="I166" s="122">
        <v>4</v>
      </c>
      <c r="J166" s="122">
        <v>5</v>
      </c>
      <c r="K166" s="122">
        <v>6</v>
      </c>
      <c r="L166" s="122">
        <v>7</v>
      </c>
      <c r="M166" s="122">
        <v>8</v>
      </c>
      <c r="N166" s="122">
        <v>9</v>
      </c>
      <c r="O166" s="122">
        <v>10</v>
      </c>
      <c r="P166" s="122">
        <v>11</v>
      </c>
      <c r="Q166" s="122">
        <v>12</v>
      </c>
      <c r="R166" s="122">
        <v>13</v>
      </c>
      <c r="S166" s="122">
        <v>14</v>
      </c>
      <c r="T166" s="122">
        <v>15</v>
      </c>
      <c r="U166" s="122">
        <v>16</v>
      </c>
      <c r="V166" s="122">
        <v>17</v>
      </c>
      <c r="W166" s="122">
        <v>18</v>
      </c>
      <c r="X166" s="122">
        <v>19</v>
      </c>
      <c r="Y166" s="122">
        <v>20</v>
      </c>
      <c r="Z166" s="122">
        <v>21</v>
      </c>
      <c r="AA166" s="122">
        <v>22</v>
      </c>
      <c r="AB166" s="122">
        <v>23</v>
      </c>
      <c r="AC166" s="122">
        <v>24</v>
      </c>
      <c r="AD166" s="122">
        <v>25</v>
      </c>
      <c r="AE166" s="122">
        <v>26</v>
      </c>
      <c r="AF166" s="122">
        <v>27</v>
      </c>
      <c r="AG166" s="122">
        <v>28</v>
      </c>
      <c r="AH166" s="122">
        <v>29</v>
      </c>
      <c r="AI166" s="122">
        <v>30</v>
      </c>
      <c r="AJ166" s="122">
        <v>31</v>
      </c>
      <c r="AK166" s="122">
        <v>32</v>
      </c>
      <c r="AL166" s="122">
        <v>33</v>
      </c>
      <c r="AM166" s="122">
        <v>34</v>
      </c>
      <c r="AN166" s="122">
        <v>35</v>
      </c>
      <c r="AO166" s="122">
        <v>36</v>
      </c>
      <c r="AP166" s="122">
        <v>37</v>
      </c>
    </row>
    <row r="167" spans="2:42" x14ac:dyDescent="0.25">
      <c r="B167" s="105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2:42" ht="15" customHeight="1" x14ac:dyDescent="0.25">
      <c r="B168" s="105"/>
      <c r="C168" s="127"/>
      <c r="D168" s="106" t="s">
        <v>183</v>
      </c>
      <c r="E168" s="107"/>
      <c r="F168" s="108" t="s">
        <v>151</v>
      </c>
      <c r="G168" s="108"/>
      <c r="H168" s="108"/>
      <c r="I168" s="108"/>
      <c r="J168" s="108" t="s">
        <v>153</v>
      </c>
      <c r="K168" s="108"/>
      <c r="L168" s="108"/>
      <c r="M168" s="108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2:42" x14ac:dyDescent="0.25">
      <c r="B169" s="105"/>
      <c r="C169" s="127"/>
      <c r="D169" s="109"/>
      <c r="E169" s="110"/>
      <c r="F169" s="108"/>
      <c r="G169" s="108"/>
      <c r="H169" s="108"/>
      <c r="I169" s="108"/>
      <c r="J169" s="108"/>
      <c r="K169" s="108"/>
      <c r="L169" s="108"/>
      <c r="M169" s="108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2:42" x14ac:dyDescent="0.25">
      <c r="B170" s="105"/>
      <c r="C170" s="127"/>
      <c r="D170" s="114"/>
      <c r="E170" s="115"/>
      <c r="F170" s="118" t="s">
        <v>152</v>
      </c>
      <c r="G170" s="118" t="b">
        <v>0</v>
      </c>
      <c r="H170" s="118" t="b">
        <v>1</v>
      </c>
      <c r="I170" s="118" t="s">
        <v>128</v>
      </c>
      <c r="J170" s="118" t="s">
        <v>152</v>
      </c>
      <c r="K170" s="118" t="b">
        <v>0</v>
      </c>
      <c r="L170" s="118" t="b">
        <v>1</v>
      </c>
      <c r="M170" s="118" t="s">
        <v>128</v>
      </c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2:42" x14ac:dyDescent="0.25">
      <c r="B171" s="105"/>
      <c r="C171" s="127"/>
      <c r="D171" s="117" t="s">
        <v>3</v>
      </c>
      <c r="E171" s="118">
        <v>1</v>
      </c>
      <c r="F171" s="118"/>
      <c r="G171" s="118"/>
      <c r="H171" s="118"/>
      <c r="I171" s="118"/>
      <c r="J171" s="118"/>
      <c r="K171" s="118"/>
      <c r="L171" s="118"/>
      <c r="M171" s="118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2:42" x14ac:dyDescent="0.25">
      <c r="B172" s="105"/>
      <c r="C172" s="127"/>
      <c r="D172" s="119"/>
      <c r="E172" s="118">
        <v>2</v>
      </c>
      <c r="F172" s="118"/>
      <c r="G172" s="118"/>
      <c r="H172" s="118"/>
      <c r="I172" s="118"/>
      <c r="J172" s="118"/>
      <c r="K172" s="118"/>
      <c r="L172" s="118"/>
      <c r="M172" s="118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2:42" x14ac:dyDescent="0.25">
      <c r="B173" s="105"/>
      <c r="C173" s="127"/>
      <c r="D173" s="119"/>
      <c r="E173" s="118">
        <v>3</v>
      </c>
      <c r="F173" s="118"/>
      <c r="G173" s="118"/>
      <c r="H173" s="118"/>
      <c r="I173" s="118"/>
      <c r="J173" s="118"/>
      <c r="K173" s="118"/>
      <c r="L173" s="118"/>
      <c r="M173" s="118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2:42" x14ac:dyDescent="0.25">
      <c r="B174" s="105"/>
      <c r="C174" s="127"/>
      <c r="D174" s="119"/>
      <c r="E174" s="118">
        <v>4</v>
      </c>
      <c r="F174" s="118"/>
      <c r="G174" s="118"/>
      <c r="H174" s="118"/>
      <c r="I174" s="118"/>
      <c r="J174" s="118"/>
      <c r="K174" s="118"/>
      <c r="L174" s="118"/>
      <c r="M174" s="118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2:42" x14ac:dyDescent="0.25">
      <c r="B175" s="105"/>
      <c r="C175" s="127"/>
      <c r="D175" s="120"/>
      <c r="E175" s="118">
        <v>5</v>
      </c>
      <c r="F175" s="118"/>
      <c r="G175" s="118"/>
      <c r="H175" s="118"/>
      <c r="I175" s="118"/>
      <c r="J175" s="118"/>
      <c r="K175" s="118"/>
      <c r="L175" s="118"/>
      <c r="M175" s="118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2:42" x14ac:dyDescent="0.2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2:42" s="128" customFormat="1" ht="6.75" customHeight="1" x14ac:dyDescent="0.25"/>
    <row r="178" spans="2:42" x14ac:dyDescent="0.2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2:42" ht="15" customHeight="1" x14ac:dyDescent="0.25">
      <c r="B179" s="105" t="s">
        <v>13</v>
      </c>
      <c r="C179" s="127"/>
      <c r="D179" s="106" t="s">
        <v>184</v>
      </c>
      <c r="E179" s="107"/>
      <c r="F179" s="108" t="s">
        <v>139</v>
      </c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</row>
    <row r="180" spans="2:42" ht="14.25" customHeight="1" x14ac:dyDescent="0.25">
      <c r="B180" s="105"/>
      <c r="C180" s="127"/>
      <c r="D180" s="109"/>
      <c r="E180" s="110"/>
      <c r="F180" s="132" t="s">
        <v>144</v>
      </c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</row>
    <row r="181" spans="2:42" ht="15" customHeight="1" x14ac:dyDescent="0.25">
      <c r="B181" s="105"/>
      <c r="C181" s="127"/>
      <c r="D181" s="114"/>
      <c r="E181" s="115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31"/>
      <c r="AG181" s="131"/>
      <c r="AH181" s="131"/>
      <c r="AI181" s="131"/>
      <c r="AJ181" s="131"/>
      <c r="AK181" s="131"/>
      <c r="AL181" s="131"/>
      <c r="AM181" s="131"/>
      <c r="AN181" s="131"/>
      <c r="AO181" s="131"/>
      <c r="AP181" s="131"/>
    </row>
    <row r="182" spans="2:42" ht="14.25" customHeight="1" x14ac:dyDescent="0.25">
      <c r="B182" s="105"/>
      <c r="C182" s="127"/>
      <c r="D182" s="117" t="s">
        <v>3</v>
      </c>
      <c r="E182" s="118">
        <v>1</v>
      </c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4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</row>
    <row r="183" spans="2:42" ht="14.25" customHeight="1" x14ac:dyDescent="0.25">
      <c r="B183" s="105"/>
      <c r="C183" s="127"/>
      <c r="D183" s="119"/>
      <c r="E183" s="118">
        <v>2</v>
      </c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4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</row>
    <row r="184" spans="2:42" ht="14.25" customHeight="1" x14ac:dyDescent="0.25">
      <c r="B184" s="105"/>
      <c r="C184" s="127"/>
      <c r="D184" s="119"/>
      <c r="E184" s="118">
        <v>3</v>
      </c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4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</row>
    <row r="185" spans="2:42" ht="14.25" customHeight="1" x14ac:dyDescent="0.25">
      <c r="B185" s="105"/>
      <c r="C185" s="127"/>
      <c r="D185" s="119"/>
      <c r="E185" s="118">
        <v>4</v>
      </c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4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</row>
    <row r="186" spans="2:42" ht="14.25" customHeight="1" x14ac:dyDescent="0.25">
      <c r="B186" s="105"/>
      <c r="C186" s="127"/>
      <c r="D186" s="120"/>
      <c r="E186" s="118">
        <v>5</v>
      </c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4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</row>
    <row r="187" spans="2:42" ht="15" customHeight="1" x14ac:dyDescent="0.25">
      <c r="B187" s="105"/>
      <c r="C187" s="127"/>
      <c r="D187" s="108" t="s">
        <v>131</v>
      </c>
      <c r="E187" s="108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31"/>
      <c r="AJ187" s="131"/>
      <c r="AK187" s="131"/>
      <c r="AL187" s="131"/>
      <c r="AM187" s="131"/>
      <c r="AN187" s="131"/>
      <c r="AO187" s="131"/>
      <c r="AP187" s="131"/>
    </row>
    <row r="188" spans="2:42" ht="15" customHeight="1" x14ac:dyDescent="0.25">
      <c r="B188" s="105"/>
      <c r="C188" s="127"/>
      <c r="D188" s="108" t="s">
        <v>40</v>
      </c>
      <c r="E188" s="108"/>
      <c r="F188" s="122">
        <v>1</v>
      </c>
      <c r="G188" s="122">
        <v>2</v>
      </c>
      <c r="H188" s="122">
        <v>3</v>
      </c>
      <c r="I188" s="122">
        <v>4</v>
      </c>
      <c r="J188" s="122">
        <v>5</v>
      </c>
      <c r="K188" s="122">
        <v>6</v>
      </c>
      <c r="L188" s="122">
        <v>7</v>
      </c>
      <c r="M188" s="122">
        <v>8</v>
      </c>
      <c r="N188" s="122">
        <v>9</v>
      </c>
      <c r="O188" s="122">
        <v>10</v>
      </c>
      <c r="P188" s="122">
        <v>11</v>
      </c>
      <c r="Q188" s="122">
        <v>12</v>
      </c>
      <c r="R188" s="122">
        <v>13</v>
      </c>
      <c r="S188" s="122">
        <v>14</v>
      </c>
      <c r="T188" s="122">
        <v>15</v>
      </c>
      <c r="U188" s="122">
        <v>16</v>
      </c>
      <c r="V188" s="122">
        <v>17</v>
      </c>
      <c r="W188" s="122">
        <v>18</v>
      </c>
      <c r="X188" s="122">
        <v>19</v>
      </c>
      <c r="Y188" s="122">
        <v>20</v>
      </c>
      <c r="Z188" s="122">
        <v>21</v>
      </c>
      <c r="AA188" s="122">
        <v>22</v>
      </c>
      <c r="AB188" s="122">
        <v>23</v>
      </c>
      <c r="AC188" s="122">
        <v>24</v>
      </c>
      <c r="AD188" s="122">
        <v>25</v>
      </c>
      <c r="AE188" s="122">
        <v>26</v>
      </c>
      <c r="AF188" s="122">
        <v>27</v>
      </c>
      <c r="AG188" s="122">
        <v>28</v>
      </c>
      <c r="AH188" s="122">
        <v>29</v>
      </c>
      <c r="AI188" s="122">
        <v>30</v>
      </c>
      <c r="AJ188" s="122">
        <v>31</v>
      </c>
      <c r="AK188" s="122">
        <v>32</v>
      </c>
      <c r="AL188" s="122">
        <v>33</v>
      </c>
      <c r="AM188" s="122">
        <v>34</v>
      </c>
      <c r="AN188" s="122">
        <v>35</v>
      </c>
      <c r="AO188" s="122">
        <v>36</v>
      </c>
      <c r="AP188" s="122">
        <v>37</v>
      </c>
    </row>
    <row r="189" spans="2:42" ht="15" customHeight="1" x14ac:dyDescent="0.25">
      <c r="B189" s="105"/>
      <c r="C189" s="127"/>
      <c r="D189" s="124"/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spans="2:42" ht="15" customHeight="1" x14ac:dyDescent="0.25">
      <c r="B190" s="105"/>
      <c r="C190" s="127"/>
      <c r="D190" s="106" t="s">
        <v>184</v>
      </c>
      <c r="E190" s="107"/>
      <c r="F190" s="108" t="s">
        <v>140</v>
      </c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</row>
    <row r="191" spans="2:42" ht="14.25" customHeight="1" x14ac:dyDescent="0.25">
      <c r="B191" s="105"/>
      <c r="C191" s="127"/>
      <c r="D191" s="109"/>
      <c r="E191" s="110"/>
      <c r="F191" s="132" t="s">
        <v>144</v>
      </c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</row>
    <row r="192" spans="2:42" ht="15" customHeight="1" x14ac:dyDescent="0.25">
      <c r="B192" s="105"/>
      <c r="C192" s="127"/>
      <c r="D192" s="114"/>
      <c r="E192" s="115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  <c r="AP192" s="131"/>
    </row>
    <row r="193" spans="2:42" ht="14.25" customHeight="1" x14ac:dyDescent="0.25">
      <c r="B193" s="105"/>
      <c r="C193" s="127"/>
      <c r="D193" s="117" t="s">
        <v>3</v>
      </c>
      <c r="E193" s="118">
        <v>1</v>
      </c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</row>
    <row r="194" spans="2:42" ht="14.25" customHeight="1" x14ac:dyDescent="0.25">
      <c r="B194" s="105"/>
      <c r="C194" s="127"/>
      <c r="D194" s="119"/>
      <c r="E194" s="118">
        <v>2</v>
      </c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</row>
    <row r="195" spans="2:42" ht="14.25" customHeight="1" x14ac:dyDescent="0.25">
      <c r="B195" s="105"/>
      <c r="C195" s="127"/>
      <c r="D195" s="119"/>
      <c r="E195" s="118">
        <v>3</v>
      </c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</row>
    <row r="196" spans="2:42" ht="14.25" customHeight="1" x14ac:dyDescent="0.25">
      <c r="B196" s="105"/>
      <c r="C196" s="127"/>
      <c r="D196" s="119"/>
      <c r="E196" s="118">
        <v>4</v>
      </c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</row>
    <row r="197" spans="2:42" ht="14.25" customHeight="1" x14ac:dyDescent="0.25">
      <c r="B197" s="105"/>
      <c r="C197" s="127"/>
      <c r="D197" s="120"/>
      <c r="E197" s="118">
        <v>5</v>
      </c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</row>
    <row r="198" spans="2:42" ht="15" customHeight="1" x14ac:dyDescent="0.25">
      <c r="B198" s="105"/>
      <c r="C198" s="127"/>
      <c r="D198" s="108" t="s">
        <v>131</v>
      </c>
      <c r="E198" s="108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/>
      <c r="AK198" s="131"/>
      <c r="AL198" s="131"/>
      <c r="AM198" s="131"/>
      <c r="AN198" s="131"/>
      <c r="AO198" s="131"/>
      <c r="AP198" s="131"/>
    </row>
    <row r="199" spans="2:42" ht="15" customHeight="1" x14ac:dyDescent="0.25">
      <c r="B199" s="105"/>
      <c r="C199" s="127"/>
      <c r="D199" s="108" t="s">
        <v>40</v>
      </c>
      <c r="E199" s="108"/>
      <c r="F199" s="122">
        <v>1</v>
      </c>
      <c r="G199" s="122">
        <v>2</v>
      </c>
      <c r="H199" s="122">
        <v>3</v>
      </c>
      <c r="I199" s="122">
        <v>4</v>
      </c>
      <c r="J199" s="122">
        <v>5</v>
      </c>
      <c r="K199" s="122">
        <v>6</v>
      </c>
      <c r="L199" s="122">
        <v>7</v>
      </c>
      <c r="M199" s="122">
        <v>8</v>
      </c>
      <c r="N199" s="122">
        <v>9</v>
      </c>
      <c r="O199" s="122">
        <v>10</v>
      </c>
      <c r="P199" s="122">
        <v>11</v>
      </c>
      <c r="Q199" s="122">
        <v>12</v>
      </c>
      <c r="R199" s="122">
        <v>13</v>
      </c>
      <c r="S199" s="122">
        <v>14</v>
      </c>
      <c r="T199" s="122">
        <v>15</v>
      </c>
      <c r="U199" s="122">
        <v>16</v>
      </c>
      <c r="V199" s="122">
        <v>17</v>
      </c>
      <c r="W199" s="122">
        <v>18</v>
      </c>
      <c r="X199" s="122">
        <v>19</v>
      </c>
      <c r="Y199" s="122">
        <v>20</v>
      </c>
      <c r="Z199" s="122">
        <v>21</v>
      </c>
      <c r="AA199" s="122">
        <v>22</v>
      </c>
      <c r="AB199" s="122">
        <v>23</v>
      </c>
      <c r="AC199" s="122">
        <v>24</v>
      </c>
      <c r="AD199" s="122">
        <v>25</v>
      </c>
      <c r="AE199" s="122">
        <v>26</v>
      </c>
      <c r="AF199" s="122">
        <v>27</v>
      </c>
      <c r="AG199" s="122">
        <v>28</v>
      </c>
      <c r="AH199" s="122">
        <v>29</v>
      </c>
      <c r="AI199" s="122">
        <v>30</v>
      </c>
      <c r="AJ199" s="122">
        <v>31</v>
      </c>
      <c r="AK199" s="122">
        <v>32</v>
      </c>
      <c r="AL199" s="122">
        <v>33</v>
      </c>
      <c r="AM199" s="122">
        <v>34</v>
      </c>
      <c r="AN199" s="122">
        <v>35</v>
      </c>
      <c r="AO199" s="122">
        <v>36</v>
      </c>
      <c r="AP199" s="122">
        <v>37</v>
      </c>
    </row>
    <row r="200" spans="2:42" ht="15" customHeight="1" x14ac:dyDescent="0.25">
      <c r="B200" s="105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2:42" ht="15" customHeight="1" x14ac:dyDescent="0.25">
      <c r="B201" s="105"/>
      <c r="C201" s="127"/>
      <c r="D201" s="106" t="s">
        <v>184</v>
      </c>
      <c r="E201" s="107"/>
      <c r="F201" s="108" t="s">
        <v>141</v>
      </c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</row>
    <row r="202" spans="2:42" ht="15" customHeight="1" x14ac:dyDescent="0.25">
      <c r="B202" s="105"/>
      <c r="C202" s="127"/>
      <c r="D202" s="109"/>
      <c r="E202" s="110"/>
      <c r="F202" s="132" t="s">
        <v>144</v>
      </c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</row>
    <row r="203" spans="2:42" ht="15" customHeight="1" x14ac:dyDescent="0.25">
      <c r="B203" s="105"/>
      <c r="C203" s="127"/>
      <c r="D203" s="114"/>
      <c r="E203" s="115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  <c r="AP203" s="131"/>
    </row>
    <row r="204" spans="2:42" ht="15" customHeight="1" x14ac:dyDescent="0.25">
      <c r="B204" s="105"/>
      <c r="C204" s="127"/>
      <c r="D204" s="117" t="s">
        <v>3</v>
      </c>
      <c r="E204" s="118">
        <v>1</v>
      </c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</row>
    <row r="205" spans="2:42" ht="15" customHeight="1" x14ac:dyDescent="0.25">
      <c r="B205" s="105"/>
      <c r="C205" s="127"/>
      <c r="D205" s="119"/>
      <c r="E205" s="118">
        <v>2</v>
      </c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</row>
    <row r="206" spans="2:42" ht="15" customHeight="1" x14ac:dyDescent="0.25">
      <c r="B206" s="105"/>
      <c r="C206" s="127"/>
      <c r="D206" s="119"/>
      <c r="E206" s="118">
        <v>3</v>
      </c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</row>
    <row r="207" spans="2:42" ht="15" customHeight="1" x14ac:dyDescent="0.25">
      <c r="B207" s="105"/>
      <c r="C207" s="127"/>
      <c r="D207" s="119"/>
      <c r="E207" s="118">
        <v>4</v>
      </c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</row>
    <row r="208" spans="2:42" ht="15" customHeight="1" x14ac:dyDescent="0.25">
      <c r="B208" s="105"/>
      <c r="C208" s="127"/>
      <c r="D208" s="120"/>
      <c r="E208" s="118">
        <v>5</v>
      </c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</row>
    <row r="209" spans="2:42" ht="15" customHeight="1" x14ac:dyDescent="0.25">
      <c r="B209" s="105"/>
      <c r="C209" s="127"/>
      <c r="D209" s="108" t="s">
        <v>131</v>
      </c>
      <c r="E209" s="108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</row>
    <row r="210" spans="2:42" ht="15" customHeight="1" x14ac:dyDescent="0.25">
      <c r="B210" s="105"/>
      <c r="C210" s="127"/>
      <c r="D210" s="108" t="s">
        <v>40</v>
      </c>
      <c r="E210" s="108"/>
      <c r="F210" s="122">
        <v>1</v>
      </c>
      <c r="G210" s="122">
        <v>2</v>
      </c>
      <c r="H210" s="122">
        <v>3</v>
      </c>
      <c r="I210" s="122">
        <v>4</v>
      </c>
      <c r="J210" s="122">
        <v>5</v>
      </c>
      <c r="K210" s="122">
        <v>6</v>
      </c>
      <c r="L210" s="122">
        <v>7</v>
      </c>
      <c r="M210" s="122">
        <v>8</v>
      </c>
      <c r="N210" s="122">
        <v>9</v>
      </c>
      <c r="O210" s="122">
        <v>10</v>
      </c>
      <c r="P210" s="122">
        <v>11</v>
      </c>
      <c r="Q210" s="122">
        <v>12</v>
      </c>
      <c r="R210" s="122">
        <v>13</v>
      </c>
      <c r="S210" s="122">
        <v>14</v>
      </c>
      <c r="T210" s="122">
        <v>15</v>
      </c>
      <c r="U210" s="122">
        <v>16</v>
      </c>
      <c r="V210" s="122">
        <v>17</v>
      </c>
      <c r="W210" s="122">
        <v>18</v>
      </c>
      <c r="X210" s="122">
        <v>19</v>
      </c>
      <c r="Y210" s="122">
        <v>20</v>
      </c>
      <c r="Z210" s="122">
        <v>21</v>
      </c>
      <c r="AA210" s="122">
        <v>22</v>
      </c>
      <c r="AB210" s="122">
        <v>23</v>
      </c>
      <c r="AC210" s="122">
        <v>24</v>
      </c>
      <c r="AD210" s="122">
        <v>25</v>
      </c>
      <c r="AE210" s="122">
        <v>26</v>
      </c>
      <c r="AF210" s="122">
        <v>27</v>
      </c>
      <c r="AG210" s="122">
        <v>28</v>
      </c>
      <c r="AH210" s="122">
        <v>29</v>
      </c>
      <c r="AI210" s="122">
        <v>30</v>
      </c>
      <c r="AJ210" s="122">
        <v>31</v>
      </c>
      <c r="AK210" s="122">
        <v>32</v>
      </c>
      <c r="AL210" s="122">
        <v>33</v>
      </c>
      <c r="AM210" s="122">
        <v>34</v>
      </c>
      <c r="AN210" s="122">
        <v>35</v>
      </c>
      <c r="AO210" s="122">
        <v>36</v>
      </c>
      <c r="AP210" s="122">
        <v>37</v>
      </c>
    </row>
    <row r="211" spans="2:42" x14ac:dyDescent="0.25">
      <c r="B211" s="105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2:42" ht="15" customHeight="1" x14ac:dyDescent="0.25">
      <c r="B212" s="105"/>
      <c r="C212" s="127"/>
      <c r="D212" s="106" t="s">
        <v>184</v>
      </c>
      <c r="E212" s="107"/>
      <c r="F212" s="108" t="s">
        <v>151</v>
      </c>
      <c r="G212" s="108"/>
      <c r="H212" s="108"/>
      <c r="I212" s="108"/>
      <c r="J212" s="108" t="s">
        <v>153</v>
      </c>
      <c r="K212" s="108"/>
      <c r="L212" s="108"/>
      <c r="M212" s="108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2:42" x14ac:dyDescent="0.25">
      <c r="B213" s="105"/>
      <c r="C213" s="127"/>
      <c r="D213" s="109"/>
      <c r="E213" s="110"/>
      <c r="F213" s="108"/>
      <c r="G213" s="108"/>
      <c r="H213" s="108"/>
      <c r="I213" s="108"/>
      <c r="J213" s="108"/>
      <c r="K213" s="108"/>
      <c r="L213" s="108"/>
      <c r="M213" s="108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2:42" x14ac:dyDescent="0.25">
      <c r="B214" s="105"/>
      <c r="C214" s="127"/>
      <c r="D214" s="114"/>
      <c r="E214" s="115"/>
      <c r="F214" s="118" t="s">
        <v>152</v>
      </c>
      <c r="G214" s="118" t="b">
        <v>0</v>
      </c>
      <c r="H214" s="118" t="b">
        <v>1</v>
      </c>
      <c r="I214" s="118" t="s">
        <v>128</v>
      </c>
      <c r="J214" s="118" t="s">
        <v>152</v>
      </c>
      <c r="K214" s="118" t="b">
        <v>0</v>
      </c>
      <c r="L214" s="118" t="b">
        <v>1</v>
      </c>
      <c r="M214" s="118" t="s">
        <v>128</v>
      </c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2:42" x14ac:dyDescent="0.25">
      <c r="B215" s="105"/>
      <c r="C215" s="127"/>
      <c r="D215" s="117" t="s">
        <v>3</v>
      </c>
      <c r="E215" s="118">
        <v>1</v>
      </c>
      <c r="F215" s="142"/>
      <c r="G215" s="142"/>
      <c r="H215" s="142"/>
      <c r="I215" s="142"/>
      <c r="J215" s="142"/>
      <c r="K215" s="142"/>
      <c r="L215" s="142"/>
      <c r="M215" s="142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2:42" x14ac:dyDescent="0.25">
      <c r="B216" s="105"/>
      <c r="C216" s="127"/>
      <c r="D216" s="119"/>
      <c r="E216" s="118">
        <v>2</v>
      </c>
      <c r="F216" s="142"/>
      <c r="G216" s="142"/>
      <c r="H216" s="142"/>
      <c r="I216" s="142"/>
      <c r="J216" s="142"/>
      <c r="K216" s="142"/>
      <c r="L216" s="142"/>
      <c r="M216" s="142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2:42" x14ac:dyDescent="0.25">
      <c r="B217" s="105"/>
      <c r="C217" s="127"/>
      <c r="D217" s="119"/>
      <c r="E217" s="118">
        <v>3</v>
      </c>
      <c r="F217" s="142"/>
      <c r="G217" s="142"/>
      <c r="H217" s="142"/>
      <c r="I217" s="142"/>
      <c r="J217" s="142"/>
      <c r="K217" s="142"/>
      <c r="L217" s="142"/>
      <c r="M217" s="142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2:42" x14ac:dyDescent="0.25">
      <c r="B218" s="105"/>
      <c r="C218" s="127"/>
      <c r="D218" s="119"/>
      <c r="E218" s="118">
        <v>4</v>
      </c>
      <c r="F218" s="142"/>
      <c r="G218" s="142"/>
      <c r="H218" s="142"/>
      <c r="I218" s="142"/>
      <c r="J218" s="142"/>
      <c r="K218" s="142"/>
      <c r="L218" s="142"/>
      <c r="M218" s="142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2:42" x14ac:dyDescent="0.25">
      <c r="B219" s="105"/>
      <c r="C219" s="127"/>
      <c r="D219" s="120"/>
      <c r="E219" s="118">
        <v>5</v>
      </c>
      <c r="F219" s="142"/>
      <c r="G219" s="142"/>
      <c r="H219" s="142"/>
      <c r="I219" s="142"/>
      <c r="J219" s="142"/>
      <c r="K219" s="142"/>
      <c r="L219" s="142"/>
      <c r="M219" s="142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2:42" x14ac:dyDescent="0.2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2:42" s="128" customFormat="1" ht="6.75" customHeight="1" x14ac:dyDescent="0.25"/>
    <row r="222" spans="2:42" x14ac:dyDescent="0.2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2:42" x14ac:dyDescent="0.2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2:42" x14ac:dyDescent="0.2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2:26" x14ac:dyDescent="0.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2:26" x14ac:dyDescent="0.2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2:26" x14ac:dyDescent="0.2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2:26" x14ac:dyDescent="0.2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2:26" x14ac:dyDescent="0.2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2:26" x14ac:dyDescent="0.2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2:26" x14ac:dyDescent="0.2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2:26" x14ac:dyDescent="0.2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2:26" x14ac:dyDescent="0.2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2:26" x14ac:dyDescent="0.2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2:26" x14ac:dyDescent="0.2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2:26" x14ac:dyDescent="0.2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2:26" x14ac:dyDescent="0.2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2:26" x14ac:dyDescent="0.2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2:26" x14ac:dyDescent="0.2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2:26" x14ac:dyDescent="0.2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2:26" x14ac:dyDescent="0.2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2:26" x14ac:dyDescent="0.2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2:26" x14ac:dyDescent="0.2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2:26" x14ac:dyDescent="0.2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2:26" x14ac:dyDescent="0.2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2:26" x14ac:dyDescent="0.2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2:26" x14ac:dyDescent="0.2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2:26" x14ac:dyDescent="0.2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2:26" x14ac:dyDescent="0.2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2:26" x14ac:dyDescent="0.2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2:26" x14ac:dyDescent="0.2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2:26" x14ac:dyDescent="0.2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2:26" x14ac:dyDescent="0.2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2:26" x14ac:dyDescent="0.2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2:26" x14ac:dyDescent="0.2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2:26" x14ac:dyDescent="0.2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2:26" x14ac:dyDescent="0.2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2:26" x14ac:dyDescent="0.2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2:26" x14ac:dyDescent="0.2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2:26" x14ac:dyDescent="0.2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2:26" x14ac:dyDescent="0.2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2:26" x14ac:dyDescent="0.2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2:26" x14ac:dyDescent="0.2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2:26" x14ac:dyDescent="0.2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2:26" x14ac:dyDescent="0.2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2:26" x14ac:dyDescent="0.2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2:26" x14ac:dyDescent="0.2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2:26" x14ac:dyDescent="0.2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2:26" x14ac:dyDescent="0.2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2:26" x14ac:dyDescent="0.2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2:26" x14ac:dyDescent="0.2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2:26" x14ac:dyDescent="0.2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2:26" x14ac:dyDescent="0.2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2:26" x14ac:dyDescent="0.2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2:26" x14ac:dyDescent="0.2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2:26" x14ac:dyDescent="0.2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2:26" x14ac:dyDescent="0.2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2:26" x14ac:dyDescent="0.2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2:26" x14ac:dyDescent="0.2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2:26" x14ac:dyDescent="0.2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2:26" x14ac:dyDescent="0.2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2:26" x14ac:dyDescent="0.2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2:26" x14ac:dyDescent="0.2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2:26" x14ac:dyDescent="0.2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2:26" x14ac:dyDescent="0.2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2:26" x14ac:dyDescent="0.2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2:26" x14ac:dyDescent="0.2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2:26" x14ac:dyDescent="0.2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2:26" x14ac:dyDescent="0.2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2:26" x14ac:dyDescent="0.2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2:26" x14ac:dyDescent="0.2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2:26" x14ac:dyDescent="0.2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2:26" x14ac:dyDescent="0.2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2:26" x14ac:dyDescent="0.2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2:26" x14ac:dyDescent="0.2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2:26" x14ac:dyDescent="0.2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2:26" x14ac:dyDescent="0.2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2:26" x14ac:dyDescent="0.2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2:26" x14ac:dyDescent="0.2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2:26" x14ac:dyDescent="0.2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2:26" x14ac:dyDescent="0.2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2:26" x14ac:dyDescent="0.2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2:26" x14ac:dyDescent="0.2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2:26" x14ac:dyDescent="0.2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2:26" x14ac:dyDescent="0.2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2:26" x14ac:dyDescent="0.2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2:26" x14ac:dyDescent="0.2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2:26" x14ac:dyDescent="0.2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2:26" x14ac:dyDescent="0.2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2:26" x14ac:dyDescent="0.2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2:26" x14ac:dyDescent="0.2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2:26" x14ac:dyDescent="0.2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2:26" x14ac:dyDescent="0.2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2:26" x14ac:dyDescent="0.2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2:26" x14ac:dyDescent="0.2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2:26" x14ac:dyDescent="0.2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2:26" x14ac:dyDescent="0.2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2:26" x14ac:dyDescent="0.2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2:26" x14ac:dyDescent="0.2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2:26" x14ac:dyDescent="0.2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2:26" x14ac:dyDescent="0.2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2:26" x14ac:dyDescent="0.2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2:26" x14ac:dyDescent="0.2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2:26" x14ac:dyDescent="0.2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2:26" x14ac:dyDescent="0.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2:26" x14ac:dyDescent="0.2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2:26" x14ac:dyDescent="0.2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2:26" x14ac:dyDescent="0.2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2:26" x14ac:dyDescent="0.2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2:26" x14ac:dyDescent="0.2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2:26" x14ac:dyDescent="0.2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2:26" x14ac:dyDescent="0.2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2:26" x14ac:dyDescent="0.2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2:26" x14ac:dyDescent="0.2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2:26" x14ac:dyDescent="0.2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2:26" x14ac:dyDescent="0.2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2:26" x14ac:dyDescent="0.2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2:26" x14ac:dyDescent="0.2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2:26" x14ac:dyDescent="0.2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2:26" x14ac:dyDescent="0.2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2:26" x14ac:dyDescent="0.2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2:26" x14ac:dyDescent="0.2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2:26" x14ac:dyDescent="0.2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2:26" x14ac:dyDescent="0.2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2:26" x14ac:dyDescent="0.2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2:26" x14ac:dyDescent="0.2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2:26" x14ac:dyDescent="0.2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2:26" x14ac:dyDescent="0.2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2:26" x14ac:dyDescent="0.2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2:26" x14ac:dyDescent="0.2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2:26" x14ac:dyDescent="0.2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2:26" x14ac:dyDescent="0.2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2:26" x14ac:dyDescent="0.2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2:26" x14ac:dyDescent="0.2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2:26" x14ac:dyDescent="0.2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2:26" x14ac:dyDescent="0.2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2:26" x14ac:dyDescent="0.2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2:26" x14ac:dyDescent="0.2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2:26" x14ac:dyDescent="0.2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2:26" x14ac:dyDescent="0.2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2:26" x14ac:dyDescent="0.2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2:26" x14ac:dyDescent="0.2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2:26" x14ac:dyDescent="0.2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2:26" x14ac:dyDescent="0.2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2:26" x14ac:dyDescent="0.2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2:26" x14ac:dyDescent="0.2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2:26" x14ac:dyDescent="0.2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2:26" x14ac:dyDescent="0.2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2:26" x14ac:dyDescent="0.2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2:26" x14ac:dyDescent="0.2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2:26" x14ac:dyDescent="0.2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2:26" x14ac:dyDescent="0.2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2:26" x14ac:dyDescent="0.2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2:26" x14ac:dyDescent="0.2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2:26" x14ac:dyDescent="0.2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2:26" x14ac:dyDescent="0.2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2:26" x14ac:dyDescent="0.2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2:26" x14ac:dyDescent="0.2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2:26" x14ac:dyDescent="0.2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2:26" x14ac:dyDescent="0.2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2:26" x14ac:dyDescent="0.2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2:26" x14ac:dyDescent="0.2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2:26" x14ac:dyDescent="0.2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2:26" x14ac:dyDescent="0.2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2:26" x14ac:dyDescent="0.2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2:26" x14ac:dyDescent="0.2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2:26" x14ac:dyDescent="0.2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2:26" x14ac:dyDescent="0.2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2:26" x14ac:dyDescent="0.2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2:26" x14ac:dyDescent="0.2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2:26" x14ac:dyDescent="0.2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2:26" x14ac:dyDescent="0.2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2:26" x14ac:dyDescent="0.25"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2:26" x14ac:dyDescent="0.25"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2:26" x14ac:dyDescent="0.25"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2:26" x14ac:dyDescent="0.25"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2:26" x14ac:dyDescent="0.25"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2:26" x14ac:dyDescent="0.25"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2:26" x14ac:dyDescent="0.25"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2:26" x14ac:dyDescent="0.25"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2:26" x14ac:dyDescent="0.25"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2:26" x14ac:dyDescent="0.25"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2:26" x14ac:dyDescent="0.25"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2:26" x14ac:dyDescent="0.25"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2:26" x14ac:dyDescent="0.25"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2:26" x14ac:dyDescent="0.25"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2:26" x14ac:dyDescent="0.25"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2:26" x14ac:dyDescent="0.25"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2:26" x14ac:dyDescent="0.25"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2:26" x14ac:dyDescent="0.25"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2:26" x14ac:dyDescent="0.25"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2:26" x14ac:dyDescent="0.25"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2:26" x14ac:dyDescent="0.25"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2:26" x14ac:dyDescent="0.25"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2:26" x14ac:dyDescent="0.25"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2:26" x14ac:dyDescent="0.25"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2:26" x14ac:dyDescent="0.25"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2:26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2:26" x14ac:dyDescent="0.25"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2:26" x14ac:dyDescent="0.25"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2:26" x14ac:dyDescent="0.25"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2:26" x14ac:dyDescent="0.25"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2:26" x14ac:dyDescent="0.25"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2:26" x14ac:dyDescent="0.25"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2:26" x14ac:dyDescent="0.25"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2:26" x14ac:dyDescent="0.25"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2:26" x14ac:dyDescent="0.25"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2:26" x14ac:dyDescent="0.25"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2:26" x14ac:dyDescent="0.25"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2:26" x14ac:dyDescent="0.25"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2:26" x14ac:dyDescent="0.25"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2:26" x14ac:dyDescent="0.25"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2:26" x14ac:dyDescent="0.25"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2:26" x14ac:dyDescent="0.25"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2:26" x14ac:dyDescent="0.25"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2:26" x14ac:dyDescent="0.25"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2:26" x14ac:dyDescent="0.25"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2:26" x14ac:dyDescent="0.25"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2:26" x14ac:dyDescent="0.25"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2:26" x14ac:dyDescent="0.25"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2:26" x14ac:dyDescent="0.25"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2:26" x14ac:dyDescent="0.25"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2:26" x14ac:dyDescent="0.25"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2:26" x14ac:dyDescent="0.25"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2:26" x14ac:dyDescent="0.25"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2:26" x14ac:dyDescent="0.25"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2:26" x14ac:dyDescent="0.25"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2:26" x14ac:dyDescent="0.25"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2:26" x14ac:dyDescent="0.25"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2:26" x14ac:dyDescent="0.25"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2:26" x14ac:dyDescent="0.25"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2:26" x14ac:dyDescent="0.25"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2:26" x14ac:dyDescent="0.25"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2:26" x14ac:dyDescent="0.25"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2:26" x14ac:dyDescent="0.25"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2:26" x14ac:dyDescent="0.25"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2:26" x14ac:dyDescent="0.25"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2:26" x14ac:dyDescent="0.25"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2:26" x14ac:dyDescent="0.25"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2:26" x14ac:dyDescent="0.25"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2:26" x14ac:dyDescent="0.25"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2:26" x14ac:dyDescent="0.25"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2:26" x14ac:dyDescent="0.25"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2:26" x14ac:dyDescent="0.25"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2:26" x14ac:dyDescent="0.25"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2:26" x14ac:dyDescent="0.25"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2:26" x14ac:dyDescent="0.25"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2:26" x14ac:dyDescent="0.25"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2:26" x14ac:dyDescent="0.25"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2:26" x14ac:dyDescent="0.25"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2:26" x14ac:dyDescent="0.25"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2:26" x14ac:dyDescent="0.25"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2:26" x14ac:dyDescent="0.25"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2:26" x14ac:dyDescent="0.25"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2:26" x14ac:dyDescent="0.25"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2:26" x14ac:dyDescent="0.25"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2:26" x14ac:dyDescent="0.25"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2:26" x14ac:dyDescent="0.25"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2:26" x14ac:dyDescent="0.25"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2:26" x14ac:dyDescent="0.25"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2:26" x14ac:dyDescent="0.25"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2:26" x14ac:dyDescent="0.25"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2:26" x14ac:dyDescent="0.25"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2:26" x14ac:dyDescent="0.25"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2:26" x14ac:dyDescent="0.25"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2:26" x14ac:dyDescent="0.25"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2:26" x14ac:dyDescent="0.25"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2:26" x14ac:dyDescent="0.25"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2:26" x14ac:dyDescent="0.25"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2:26" x14ac:dyDescent="0.25"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2:26" x14ac:dyDescent="0.25"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2:26" x14ac:dyDescent="0.25"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2:26" x14ac:dyDescent="0.25"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2:26" x14ac:dyDescent="0.25"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2:26" x14ac:dyDescent="0.25"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2:26" x14ac:dyDescent="0.25"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2:26" x14ac:dyDescent="0.25"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2:26" x14ac:dyDescent="0.25"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2:26" x14ac:dyDescent="0.25"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2:26" x14ac:dyDescent="0.25"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2:26" x14ac:dyDescent="0.25"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2:26" x14ac:dyDescent="0.25"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2:26" x14ac:dyDescent="0.25"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2:26" x14ac:dyDescent="0.25"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2:26" x14ac:dyDescent="0.25"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2:26" x14ac:dyDescent="0.25"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2:26" x14ac:dyDescent="0.25"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2:26" x14ac:dyDescent="0.25"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2:26" x14ac:dyDescent="0.25"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2:26" x14ac:dyDescent="0.25"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2:26" x14ac:dyDescent="0.25"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2:26" x14ac:dyDescent="0.25"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2:26" x14ac:dyDescent="0.25"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2:26" x14ac:dyDescent="0.25"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2:26" x14ac:dyDescent="0.25"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2:26" x14ac:dyDescent="0.25"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2:26" x14ac:dyDescent="0.25"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2:26" x14ac:dyDescent="0.25"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2:26" x14ac:dyDescent="0.25"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2:26" x14ac:dyDescent="0.25"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2:26" x14ac:dyDescent="0.25"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2:26" x14ac:dyDescent="0.25"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2:26" x14ac:dyDescent="0.25"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2:26" x14ac:dyDescent="0.25"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2:26" x14ac:dyDescent="0.25"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2:26" x14ac:dyDescent="0.25"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2:26" x14ac:dyDescent="0.25"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2:26" x14ac:dyDescent="0.25"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2:26" x14ac:dyDescent="0.25"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2:26" x14ac:dyDescent="0.25"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2:26" x14ac:dyDescent="0.25"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2:26" x14ac:dyDescent="0.25"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2:26" x14ac:dyDescent="0.25"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2:26" x14ac:dyDescent="0.25"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2:26" x14ac:dyDescent="0.25"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2:26" x14ac:dyDescent="0.25"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2:26" x14ac:dyDescent="0.25"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2:26" x14ac:dyDescent="0.25"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2:26" x14ac:dyDescent="0.25"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2:26" x14ac:dyDescent="0.25"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2:26" x14ac:dyDescent="0.25"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2:26" x14ac:dyDescent="0.25"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2:26" x14ac:dyDescent="0.25"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2:26" x14ac:dyDescent="0.25"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2:26" x14ac:dyDescent="0.25"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2:26" x14ac:dyDescent="0.25"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2:26" x14ac:dyDescent="0.25"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2:26" x14ac:dyDescent="0.25"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2:26" x14ac:dyDescent="0.25"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2:26" x14ac:dyDescent="0.25"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2:26" x14ac:dyDescent="0.25"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2:26" x14ac:dyDescent="0.25"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2:26" x14ac:dyDescent="0.25"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2:26" x14ac:dyDescent="0.25"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2:26" x14ac:dyDescent="0.25"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2:26" x14ac:dyDescent="0.25"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2:26" x14ac:dyDescent="0.25"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2:26" x14ac:dyDescent="0.25"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2:26" x14ac:dyDescent="0.25"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2:26" x14ac:dyDescent="0.25"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2:26" x14ac:dyDescent="0.25"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2:26" x14ac:dyDescent="0.25"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2:26" x14ac:dyDescent="0.25"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2:26" x14ac:dyDescent="0.25"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2:26" x14ac:dyDescent="0.25"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2:26" x14ac:dyDescent="0.25"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2:26" x14ac:dyDescent="0.25"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2:26" x14ac:dyDescent="0.25"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</sheetData>
  <mergeCells count="116">
    <mergeCell ref="D215:D219"/>
    <mergeCell ref="D204:D208"/>
    <mergeCell ref="D209:E209"/>
    <mergeCell ref="D210:E210"/>
    <mergeCell ref="D212:E214"/>
    <mergeCell ref="F212:I213"/>
    <mergeCell ref="J212:M213"/>
    <mergeCell ref="F191:AP191"/>
    <mergeCell ref="D193:D197"/>
    <mergeCell ref="D198:E198"/>
    <mergeCell ref="D199:E199"/>
    <mergeCell ref="D201:E203"/>
    <mergeCell ref="F201:AP201"/>
    <mergeCell ref="F202:AP202"/>
    <mergeCell ref="D171:D175"/>
    <mergeCell ref="B179:B219"/>
    <mergeCell ref="D179:E181"/>
    <mergeCell ref="F179:AP179"/>
    <mergeCell ref="F180:AP180"/>
    <mergeCell ref="D182:D186"/>
    <mergeCell ref="D187:E187"/>
    <mergeCell ref="D188:E188"/>
    <mergeCell ref="D190:E192"/>
    <mergeCell ref="F190:AP190"/>
    <mergeCell ref="D160:D164"/>
    <mergeCell ref="D165:E165"/>
    <mergeCell ref="D166:E166"/>
    <mergeCell ref="D168:E170"/>
    <mergeCell ref="F168:I169"/>
    <mergeCell ref="J168:M169"/>
    <mergeCell ref="F147:AP147"/>
    <mergeCell ref="D149:D153"/>
    <mergeCell ref="D154:E154"/>
    <mergeCell ref="D155:E155"/>
    <mergeCell ref="D157:E159"/>
    <mergeCell ref="F157:AP157"/>
    <mergeCell ref="F158:AP158"/>
    <mergeCell ref="D127:D131"/>
    <mergeCell ref="B135:B175"/>
    <mergeCell ref="D135:E137"/>
    <mergeCell ref="F135:AP135"/>
    <mergeCell ref="F136:AP136"/>
    <mergeCell ref="D138:D142"/>
    <mergeCell ref="D143:E143"/>
    <mergeCell ref="D144:E144"/>
    <mergeCell ref="D146:E148"/>
    <mergeCell ref="F146:AP146"/>
    <mergeCell ref="D116:D120"/>
    <mergeCell ref="D121:E121"/>
    <mergeCell ref="D122:E122"/>
    <mergeCell ref="D124:E126"/>
    <mergeCell ref="F124:I125"/>
    <mergeCell ref="J124:M125"/>
    <mergeCell ref="F103:AP103"/>
    <mergeCell ref="D105:D109"/>
    <mergeCell ref="D110:E110"/>
    <mergeCell ref="D111:E111"/>
    <mergeCell ref="D113:E115"/>
    <mergeCell ref="F113:AP113"/>
    <mergeCell ref="F114:AP114"/>
    <mergeCell ref="D83:D87"/>
    <mergeCell ref="B91:B131"/>
    <mergeCell ref="D91:E93"/>
    <mergeCell ref="F91:AP91"/>
    <mergeCell ref="F92:AP92"/>
    <mergeCell ref="D94:D98"/>
    <mergeCell ref="D99:E99"/>
    <mergeCell ref="D100:E100"/>
    <mergeCell ref="D102:E104"/>
    <mergeCell ref="F102:AP102"/>
    <mergeCell ref="D72:D76"/>
    <mergeCell ref="D77:E77"/>
    <mergeCell ref="D78:E78"/>
    <mergeCell ref="D80:E82"/>
    <mergeCell ref="F80:I81"/>
    <mergeCell ref="J80:M81"/>
    <mergeCell ref="F59:AP59"/>
    <mergeCell ref="D61:D65"/>
    <mergeCell ref="D66:E66"/>
    <mergeCell ref="D67:E67"/>
    <mergeCell ref="D69:E71"/>
    <mergeCell ref="F69:AP69"/>
    <mergeCell ref="F70:AP70"/>
    <mergeCell ref="D39:D43"/>
    <mergeCell ref="B47:B87"/>
    <mergeCell ref="D47:E49"/>
    <mergeCell ref="F47:AP47"/>
    <mergeCell ref="F48:AP48"/>
    <mergeCell ref="D50:D54"/>
    <mergeCell ref="D55:E55"/>
    <mergeCell ref="D56:E56"/>
    <mergeCell ref="D58:E60"/>
    <mergeCell ref="F58:AP58"/>
    <mergeCell ref="D28:D32"/>
    <mergeCell ref="D33:E33"/>
    <mergeCell ref="D34:E34"/>
    <mergeCell ref="D36:E38"/>
    <mergeCell ref="F36:I37"/>
    <mergeCell ref="J36:M37"/>
    <mergeCell ref="F15:AP15"/>
    <mergeCell ref="D17:D21"/>
    <mergeCell ref="D22:E22"/>
    <mergeCell ref="D23:E23"/>
    <mergeCell ref="D25:E27"/>
    <mergeCell ref="F25:AP25"/>
    <mergeCell ref="F26:AP26"/>
    <mergeCell ref="F1:AP2"/>
    <mergeCell ref="B3:B43"/>
    <mergeCell ref="D3:E5"/>
    <mergeCell ref="F3:AP3"/>
    <mergeCell ref="F4:AP4"/>
    <mergeCell ref="D6:D10"/>
    <mergeCell ref="D11:E11"/>
    <mergeCell ref="D12:E12"/>
    <mergeCell ref="D14:E16"/>
    <mergeCell ref="F14:AP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6" workbookViewId="0">
      <selection activeCell="M62" sqref="M62"/>
    </sheetView>
  </sheetViews>
  <sheetFormatPr defaultRowHeight="15" x14ac:dyDescent="0.25"/>
  <sheetData>
    <row r="1" spans="2:5" x14ac:dyDescent="0.25">
      <c r="B1">
        <v>0</v>
      </c>
      <c r="C1" s="49">
        <v>1</v>
      </c>
      <c r="D1">
        <v>0</v>
      </c>
      <c r="E1">
        <v>0</v>
      </c>
    </row>
    <row r="2" spans="2:5" x14ac:dyDescent="0.25">
      <c r="B2">
        <v>0</v>
      </c>
      <c r="C2" s="49">
        <v>1</v>
      </c>
      <c r="D2">
        <v>0</v>
      </c>
      <c r="E2">
        <v>0</v>
      </c>
    </row>
    <row r="3" spans="2:5" x14ac:dyDescent="0.25">
      <c r="B3">
        <v>0</v>
      </c>
      <c r="C3" s="49">
        <v>1</v>
      </c>
      <c r="D3">
        <v>0</v>
      </c>
      <c r="E3">
        <v>0</v>
      </c>
    </row>
    <row r="4" spans="2:5" x14ac:dyDescent="0.25">
      <c r="B4">
        <v>0</v>
      </c>
      <c r="C4" s="49">
        <v>1</v>
      </c>
      <c r="D4">
        <v>0</v>
      </c>
      <c r="E4">
        <v>0</v>
      </c>
    </row>
    <row r="5" spans="2:5" x14ac:dyDescent="0.25">
      <c r="B5">
        <v>0</v>
      </c>
      <c r="C5" s="49">
        <v>1</v>
      </c>
      <c r="D5">
        <v>0</v>
      </c>
      <c r="E5">
        <v>0</v>
      </c>
    </row>
    <row r="6" spans="2:5" x14ac:dyDescent="0.25">
      <c r="B6">
        <v>0</v>
      </c>
      <c r="C6" s="49">
        <v>1</v>
      </c>
      <c r="D6">
        <v>0</v>
      </c>
      <c r="E6">
        <v>0</v>
      </c>
    </row>
    <row r="7" spans="2:5" x14ac:dyDescent="0.25">
      <c r="B7">
        <v>0</v>
      </c>
      <c r="C7" s="49">
        <v>1</v>
      </c>
      <c r="D7">
        <v>0</v>
      </c>
      <c r="E7">
        <v>0</v>
      </c>
    </row>
    <row r="8" spans="2:5" x14ac:dyDescent="0.25">
      <c r="B8">
        <v>0</v>
      </c>
      <c r="C8" s="49">
        <v>1</v>
      </c>
      <c r="D8">
        <v>0</v>
      </c>
      <c r="E8">
        <v>0</v>
      </c>
    </row>
    <row r="9" spans="2:5" x14ac:dyDescent="0.25">
      <c r="B9">
        <v>0</v>
      </c>
      <c r="C9" s="49">
        <v>1</v>
      </c>
      <c r="D9">
        <v>0</v>
      </c>
      <c r="E9">
        <v>0</v>
      </c>
    </row>
    <row r="10" spans="2:5" x14ac:dyDescent="0.25">
      <c r="B10">
        <v>0</v>
      </c>
      <c r="C10" s="49">
        <v>1</v>
      </c>
      <c r="D10">
        <v>0</v>
      </c>
      <c r="E10">
        <v>0</v>
      </c>
    </row>
    <row r="11" spans="2:5" x14ac:dyDescent="0.25">
      <c r="B11">
        <v>0</v>
      </c>
      <c r="C11" s="49">
        <v>1</v>
      </c>
      <c r="D11">
        <v>0</v>
      </c>
      <c r="E11">
        <v>0</v>
      </c>
    </row>
    <row r="12" spans="2:5" x14ac:dyDescent="0.25">
      <c r="B12">
        <v>0</v>
      </c>
      <c r="C12" s="49">
        <v>1</v>
      </c>
      <c r="D12">
        <v>0</v>
      </c>
      <c r="E12">
        <v>0</v>
      </c>
    </row>
    <row r="13" spans="2:5" x14ac:dyDescent="0.25">
      <c r="B13">
        <v>0</v>
      </c>
      <c r="C13" s="49">
        <v>1</v>
      </c>
      <c r="D13">
        <v>0</v>
      </c>
      <c r="E13">
        <v>0</v>
      </c>
    </row>
    <row r="14" spans="2:5" x14ac:dyDescent="0.25">
      <c r="B14">
        <v>0</v>
      </c>
      <c r="C14" s="49">
        <v>1</v>
      </c>
      <c r="D14">
        <v>0</v>
      </c>
      <c r="E14">
        <v>0</v>
      </c>
    </row>
    <row r="15" spans="2:5" x14ac:dyDescent="0.25">
      <c r="B15">
        <v>0</v>
      </c>
      <c r="C15" s="49">
        <v>1</v>
      </c>
      <c r="D15">
        <v>0</v>
      </c>
      <c r="E15">
        <v>0</v>
      </c>
    </row>
    <row r="16" spans="2:5" x14ac:dyDescent="0.25">
      <c r="B16">
        <v>0</v>
      </c>
      <c r="C16" s="49">
        <v>1</v>
      </c>
      <c r="D16">
        <v>0</v>
      </c>
      <c r="E16">
        <v>0</v>
      </c>
    </row>
    <row r="17" spans="2:5" x14ac:dyDescent="0.25">
      <c r="B17">
        <v>0</v>
      </c>
      <c r="C17" s="49">
        <v>1</v>
      </c>
      <c r="D17">
        <v>0</v>
      </c>
      <c r="E17">
        <v>0</v>
      </c>
    </row>
    <row r="18" spans="2:5" x14ac:dyDescent="0.25">
      <c r="B18">
        <v>0</v>
      </c>
      <c r="C18" s="49">
        <v>1</v>
      </c>
      <c r="D18">
        <v>0</v>
      </c>
      <c r="E18">
        <v>0</v>
      </c>
    </row>
    <row r="19" spans="2:5" x14ac:dyDescent="0.25">
      <c r="B19">
        <v>0</v>
      </c>
      <c r="C19" s="49">
        <v>1</v>
      </c>
      <c r="D19">
        <v>0</v>
      </c>
      <c r="E19">
        <v>0</v>
      </c>
    </row>
    <row r="20" spans="2:5" s="43" customFormat="1" x14ac:dyDescent="0.25">
      <c r="B20" s="43">
        <v>1</v>
      </c>
      <c r="C20" s="46">
        <v>0</v>
      </c>
      <c r="D20" s="46">
        <v>0</v>
      </c>
      <c r="E20" s="46">
        <v>0</v>
      </c>
    </row>
    <row r="21" spans="2:5" x14ac:dyDescent="0.25">
      <c r="B21">
        <v>0</v>
      </c>
      <c r="C21" s="48">
        <v>0</v>
      </c>
      <c r="D21">
        <v>0</v>
      </c>
      <c r="E21">
        <v>0</v>
      </c>
    </row>
    <row r="22" spans="2:5" x14ac:dyDescent="0.25">
      <c r="B22">
        <v>0</v>
      </c>
      <c r="C22" s="49">
        <v>1</v>
      </c>
      <c r="D22">
        <v>0</v>
      </c>
      <c r="E22">
        <v>0</v>
      </c>
    </row>
    <row r="23" spans="2:5" x14ac:dyDescent="0.25">
      <c r="B23">
        <v>0</v>
      </c>
      <c r="C23" s="49">
        <v>1</v>
      </c>
      <c r="D23">
        <v>0</v>
      </c>
      <c r="E23">
        <v>0</v>
      </c>
    </row>
    <row r="24" spans="2:5" x14ac:dyDescent="0.25">
      <c r="B24">
        <v>0</v>
      </c>
      <c r="C24" s="49">
        <v>1</v>
      </c>
      <c r="D24">
        <v>0</v>
      </c>
      <c r="E24">
        <v>0</v>
      </c>
    </row>
    <row r="25" spans="2:5" x14ac:dyDescent="0.25">
      <c r="B25">
        <v>0</v>
      </c>
      <c r="C25" s="49">
        <v>1</v>
      </c>
      <c r="D25">
        <v>0</v>
      </c>
      <c r="E25">
        <v>0</v>
      </c>
    </row>
    <row r="26" spans="2:5" x14ac:dyDescent="0.25">
      <c r="B26">
        <v>0</v>
      </c>
      <c r="C26" s="49">
        <v>1</v>
      </c>
      <c r="D26">
        <v>0</v>
      </c>
      <c r="E26">
        <v>0</v>
      </c>
    </row>
    <row r="27" spans="2:5" x14ac:dyDescent="0.25">
      <c r="B27">
        <v>0</v>
      </c>
      <c r="C27" s="49">
        <v>1</v>
      </c>
      <c r="D27">
        <v>0</v>
      </c>
      <c r="E27">
        <v>0</v>
      </c>
    </row>
    <row r="28" spans="2:5" x14ac:dyDescent="0.25">
      <c r="B28">
        <v>0</v>
      </c>
      <c r="C28" s="49">
        <v>1</v>
      </c>
      <c r="D28">
        <v>0</v>
      </c>
      <c r="E28">
        <v>0</v>
      </c>
    </row>
    <row r="29" spans="2:5" x14ac:dyDescent="0.25">
      <c r="B29">
        <v>0</v>
      </c>
      <c r="C29" s="49">
        <v>1</v>
      </c>
      <c r="D29">
        <v>0</v>
      </c>
      <c r="E29">
        <v>0</v>
      </c>
    </row>
    <row r="30" spans="2:5" x14ac:dyDescent="0.25">
      <c r="B30">
        <v>0</v>
      </c>
      <c r="C30" s="48">
        <v>0</v>
      </c>
      <c r="D30">
        <v>0</v>
      </c>
      <c r="E30">
        <v>0</v>
      </c>
    </row>
    <row r="31" spans="2:5" x14ac:dyDescent="0.25">
      <c r="B31">
        <v>0</v>
      </c>
      <c r="C31" s="49">
        <v>1</v>
      </c>
      <c r="D31">
        <v>0</v>
      </c>
      <c r="E31">
        <v>0</v>
      </c>
    </row>
    <row r="32" spans="2:5" x14ac:dyDescent="0.25">
      <c r="B32">
        <v>0</v>
      </c>
      <c r="C32" s="48">
        <v>0</v>
      </c>
      <c r="D32">
        <v>0</v>
      </c>
      <c r="E32">
        <v>0</v>
      </c>
    </row>
    <row r="33" spans="2:5" x14ac:dyDescent="0.25">
      <c r="B33">
        <v>0</v>
      </c>
      <c r="C33" s="49">
        <v>1</v>
      </c>
      <c r="D33">
        <v>0</v>
      </c>
      <c r="E33">
        <v>0</v>
      </c>
    </row>
    <row r="34" spans="2:5" x14ac:dyDescent="0.25">
      <c r="B34">
        <v>0</v>
      </c>
      <c r="C34" s="49">
        <v>1</v>
      </c>
      <c r="D34">
        <v>0</v>
      </c>
      <c r="E34">
        <v>0</v>
      </c>
    </row>
    <row r="35" spans="2:5" x14ac:dyDescent="0.25">
      <c r="B35">
        <v>0</v>
      </c>
      <c r="C35" s="49">
        <v>1</v>
      </c>
      <c r="D35">
        <v>0</v>
      </c>
      <c r="E35">
        <v>0</v>
      </c>
    </row>
    <row r="36" spans="2:5" x14ac:dyDescent="0.25">
      <c r="B36">
        <v>0</v>
      </c>
      <c r="C36" s="49">
        <v>1</v>
      </c>
      <c r="D36">
        <v>0</v>
      </c>
      <c r="E36">
        <v>0</v>
      </c>
    </row>
    <row r="37" spans="2:5" x14ac:dyDescent="0.25">
      <c r="B37">
        <v>0</v>
      </c>
      <c r="C37" s="49">
        <v>1</v>
      </c>
      <c r="D37">
        <v>0</v>
      </c>
      <c r="E37">
        <v>0</v>
      </c>
    </row>
    <row r="38" spans="2:5" x14ac:dyDescent="0.25">
      <c r="B38">
        <v>0</v>
      </c>
      <c r="C38" s="49">
        <v>1</v>
      </c>
      <c r="D38">
        <v>0</v>
      </c>
      <c r="E38">
        <v>0</v>
      </c>
    </row>
    <row r="39" spans="2:5" s="43" customFormat="1" x14ac:dyDescent="0.25">
      <c r="B39" s="43">
        <v>1</v>
      </c>
      <c r="C39" s="44">
        <v>1</v>
      </c>
      <c r="D39" s="46">
        <v>0</v>
      </c>
      <c r="E39" s="46">
        <v>0</v>
      </c>
    </row>
    <row r="40" spans="2:5" x14ac:dyDescent="0.25">
      <c r="B40">
        <v>0</v>
      </c>
      <c r="C40" s="49">
        <v>1</v>
      </c>
      <c r="D40">
        <v>0</v>
      </c>
      <c r="E40">
        <v>0</v>
      </c>
    </row>
    <row r="41" spans="2:5" x14ac:dyDescent="0.25">
      <c r="B41">
        <v>0</v>
      </c>
      <c r="C41" s="49">
        <v>1</v>
      </c>
      <c r="D41">
        <v>0</v>
      </c>
      <c r="E41">
        <v>0</v>
      </c>
    </row>
    <row r="42" spans="2:5" x14ac:dyDescent="0.25">
      <c r="B42">
        <v>0</v>
      </c>
      <c r="C42" s="49">
        <v>1</v>
      </c>
      <c r="D42">
        <v>0</v>
      </c>
      <c r="E42">
        <v>0</v>
      </c>
    </row>
    <row r="43" spans="2:5" s="43" customFormat="1" x14ac:dyDescent="0.25">
      <c r="B43" s="43">
        <v>1</v>
      </c>
      <c r="C43" s="44">
        <v>1</v>
      </c>
      <c r="D43" s="46">
        <v>0</v>
      </c>
      <c r="E43" s="46">
        <v>0</v>
      </c>
    </row>
    <row r="44" spans="2:5" s="43" customFormat="1" x14ac:dyDescent="0.25">
      <c r="B44" s="43">
        <v>1</v>
      </c>
      <c r="C44" s="44">
        <v>1</v>
      </c>
      <c r="D44" s="46">
        <v>0</v>
      </c>
      <c r="E44" s="46">
        <v>0</v>
      </c>
    </row>
    <row r="45" spans="2:5" x14ac:dyDescent="0.25">
      <c r="B45">
        <v>0</v>
      </c>
      <c r="C45" s="49">
        <v>1</v>
      </c>
      <c r="D45">
        <v>0</v>
      </c>
      <c r="E45">
        <v>0</v>
      </c>
    </row>
    <row r="46" spans="2:5" x14ac:dyDescent="0.25">
      <c r="B46">
        <v>0</v>
      </c>
      <c r="C46" s="49">
        <v>1</v>
      </c>
      <c r="D46">
        <v>0</v>
      </c>
      <c r="E46">
        <v>0</v>
      </c>
    </row>
    <row r="47" spans="2:5" x14ac:dyDescent="0.25">
      <c r="B47">
        <v>0</v>
      </c>
      <c r="C47" s="49">
        <v>1</v>
      </c>
      <c r="D47">
        <v>0</v>
      </c>
      <c r="E47">
        <v>0</v>
      </c>
    </row>
    <row r="48" spans="2:5" x14ac:dyDescent="0.25">
      <c r="B48">
        <v>0</v>
      </c>
      <c r="C48" s="49">
        <v>1</v>
      </c>
      <c r="D48">
        <v>0</v>
      </c>
      <c r="E48">
        <v>0</v>
      </c>
    </row>
    <row r="49" spans="2:5" x14ac:dyDescent="0.25">
      <c r="B49">
        <v>0</v>
      </c>
      <c r="C49" s="49">
        <v>1</v>
      </c>
      <c r="D49">
        <v>0</v>
      </c>
      <c r="E49">
        <v>0</v>
      </c>
    </row>
    <row r="50" spans="2:5" x14ac:dyDescent="0.25">
      <c r="B50">
        <v>0</v>
      </c>
      <c r="C50" s="49">
        <v>1</v>
      </c>
      <c r="D50">
        <v>0</v>
      </c>
      <c r="E50">
        <v>0</v>
      </c>
    </row>
    <row r="51" spans="2:5" x14ac:dyDescent="0.25">
      <c r="B51">
        <v>0</v>
      </c>
      <c r="C51" s="49">
        <v>1</v>
      </c>
      <c r="D51">
        <v>0</v>
      </c>
      <c r="E51">
        <v>0</v>
      </c>
    </row>
    <row r="52" spans="2:5" x14ac:dyDescent="0.25">
      <c r="B52">
        <v>0</v>
      </c>
      <c r="C52" s="49">
        <v>1</v>
      </c>
      <c r="D52">
        <v>0</v>
      </c>
      <c r="E52">
        <v>0</v>
      </c>
    </row>
    <row r="53" spans="2:5" x14ac:dyDescent="0.25">
      <c r="B53">
        <v>0</v>
      </c>
      <c r="C53" s="49">
        <v>1</v>
      </c>
      <c r="D53">
        <v>0</v>
      </c>
      <c r="E53">
        <v>0</v>
      </c>
    </row>
    <row r="54" spans="2:5" x14ac:dyDescent="0.25">
      <c r="B54">
        <v>0</v>
      </c>
      <c r="C54" s="49">
        <v>1</v>
      </c>
      <c r="D54">
        <v>0</v>
      </c>
      <c r="E54">
        <v>0</v>
      </c>
    </row>
    <row r="55" spans="2:5" x14ac:dyDescent="0.25">
      <c r="B55">
        <v>0</v>
      </c>
      <c r="C55" s="49">
        <v>1</v>
      </c>
      <c r="D55">
        <v>0</v>
      </c>
      <c r="E55">
        <v>0</v>
      </c>
    </row>
    <row r="56" spans="2:5" x14ac:dyDescent="0.25">
      <c r="B56">
        <v>0</v>
      </c>
      <c r="C56" s="49">
        <v>1</v>
      </c>
      <c r="D56">
        <v>0</v>
      </c>
      <c r="E56">
        <v>0</v>
      </c>
    </row>
    <row r="57" spans="2:5" x14ac:dyDescent="0.25">
      <c r="B57">
        <v>0</v>
      </c>
      <c r="C57" s="49">
        <v>1</v>
      </c>
      <c r="D57">
        <v>0</v>
      </c>
      <c r="E57">
        <v>0</v>
      </c>
    </row>
    <row r="58" spans="2:5" x14ac:dyDescent="0.25">
      <c r="B58">
        <v>0</v>
      </c>
      <c r="C58" s="49">
        <v>1</v>
      </c>
      <c r="D58">
        <v>0</v>
      </c>
      <c r="E58">
        <v>0</v>
      </c>
    </row>
    <row r="59" spans="2:5" x14ac:dyDescent="0.25">
      <c r="B59">
        <v>0</v>
      </c>
      <c r="C59" s="49">
        <v>1</v>
      </c>
      <c r="D59">
        <v>0</v>
      </c>
      <c r="E59">
        <v>0</v>
      </c>
    </row>
    <row r="60" spans="2:5" x14ac:dyDescent="0.25">
      <c r="B60">
        <v>0</v>
      </c>
      <c r="C60" s="49">
        <v>1</v>
      </c>
      <c r="D60">
        <v>0</v>
      </c>
      <c r="E60">
        <v>0</v>
      </c>
    </row>
    <row r="61" spans="2:5" x14ac:dyDescent="0.25">
      <c r="B61">
        <v>0</v>
      </c>
      <c r="C61" s="49">
        <v>1</v>
      </c>
      <c r="D61">
        <v>0</v>
      </c>
      <c r="E61">
        <v>0</v>
      </c>
    </row>
    <row r="62" spans="2:5" x14ac:dyDescent="0.25">
      <c r="B62">
        <v>0</v>
      </c>
      <c r="C62" s="49">
        <v>1</v>
      </c>
      <c r="D62">
        <v>0</v>
      </c>
      <c r="E62">
        <v>0</v>
      </c>
    </row>
    <row r="63" spans="2:5" x14ac:dyDescent="0.25">
      <c r="B63">
        <v>0</v>
      </c>
      <c r="C63" s="49">
        <v>1</v>
      </c>
      <c r="D63">
        <v>0</v>
      </c>
      <c r="E63">
        <v>0</v>
      </c>
    </row>
    <row r="64" spans="2:5" x14ac:dyDescent="0.25">
      <c r="B64">
        <v>0</v>
      </c>
      <c r="C64" s="49">
        <v>1</v>
      </c>
      <c r="D64">
        <v>0</v>
      </c>
      <c r="E64">
        <v>0</v>
      </c>
    </row>
    <row r="65" spans="1:7" x14ac:dyDescent="0.25">
      <c r="B65">
        <v>0</v>
      </c>
      <c r="C65" s="49">
        <v>1</v>
      </c>
      <c r="D65">
        <v>0</v>
      </c>
      <c r="E65">
        <v>0</v>
      </c>
    </row>
    <row r="66" spans="1:7" x14ac:dyDescent="0.25">
      <c r="B66">
        <v>0</v>
      </c>
      <c r="C66" s="49">
        <v>1</v>
      </c>
      <c r="D66">
        <v>0</v>
      </c>
      <c r="E66">
        <v>0</v>
      </c>
    </row>
    <row r="67" spans="1:7" x14ac:dyDescent="0.25">
      <c r="B67">
        <v>0</v>
      </c>
      <c r="C67" s="49">
        <v>1</v>
      </c>
      <c r="D67">
        <v>0</v>
      </c>
      <c r="E67">
        <v>0</v>
      </c>
    </row>
    <row r="68" spans="1:7" x14ac:dyDescent="0.25">
      <c r="B68">
        <v>0</v>
      </c>
      <c r="C68" s="48">
        <v>0</v>
      </c>
      <c r="D68" s="49">
        <v>1</v>
      </c>
      <c r="E68">
        <v>0</v>
      </c>
    </row>
    <row r="69" spans="1:7" x14ac:dyDescent="0.25">
      <c r="B69">
        <v>0</v>
      </c>
      <c r="C69" s="49">
        <v>1</v>
      </c>
      <c r="D69">
        <v>0</v>
      </c>
      <c r="E69">
        <v>0</v>
      </c>
    </row>
    <row r="70" spans="1:7" x14ac:dyDescent="0.25">
      <c r="B70">
        <v>0</v>
      </c>
      <c r="C70" s="49">
        <v>1</v>
      </c>
      <c r="D70">
        <v>0</v>
      </c>
      <c r="E70">
        <v>0</v>
      </c>
    </row>
    <row r="71" spans="1:7" x14ac:dyDescent="0.25">
      <c r="A71" t="b">
        <v>1</v>
      </c>
      <c r="B71">
        <f>COUNTIF(B1:B70,1)</f>
        <v>4</v>
      </c>
    </row>
    <row r="72" spans="1:7" x14ac:dyDescent="0.25">
      <c r="A72" t="b">
        <v>0</v>
      </c>
      <c r="B72">
        <v>66</v>
      </c>
    </row>
    <row r="73" spans="1:7" x14ac:dyDescent="0.25">
      <c r="A73" s="42" t="s">
        <v>132</v>
      </c>
      <c r="C73" s="45">
        <v>3</v>
      </c>
      <c r="D73" s="44">
        <v>0</v>
      </c>
      <c r="E73" s="44">
        <v>0</v>
      </c>
      <c r="G73" s="42">
        <f>COUNTIFS($B$1:$B$70,1,$C$1:$C$70,1)</f>
        <v>3</v>
      </c>
    </row>
    <row r="74" spans="1:7" x14ac:dyDescent="0.25">
      <c r="A74" s="42" t="s">
        <v>133</v>
      </c>
      <c r="C74" s="47">
        <v>1</v>
      </c>
      <c r="D74" s="46">
        <v>4</v>
      </c>
      <c r="E74" s="46">
        <v>4</v>
      </c>
    </row>
    <row r="75" spans="1:7" x14ac:dyDescent="0.25">
      <c r="A75" s="42" t="s">
        <v>134</v>
      </c>
      <c r="C75" s="51">
        <v>62</v>
      </c>
      <c r="D75">
        <v>1</v>
      </c>
      <c r="E75">
        <v>0</v>
      </c>
    </row>
    <row r="76" spans="1:7" x14ac:dyDescent="0.25">
      <c r="A76" s="42" t="s">
        <v>135</v>
      </c>
      <c r="C76" s="50">
        <v>4</v>
      </c>
      <c r="D76">
        <v>65</v>
      </c>
      <c r="E76">
        <v>66</v>
      </c>
    </row>
    <row r="77" spans="1:7" x14ac:dyDescent="0.25">
      <c r="A77" s="42" t="s">
        <v>4</v>
      </c>
      <c r="C77">
        <f>C73/(C73+C74)</f>
        <v>0.75</v>
      </c>
      <c r="D77">
        <f t="shared" ref="D77:E77" si="0">D73/(D73+D74)</f>
        <v>0</v>
      </c>
      <c r="E77">
        <f t="shared" si="0"/>
        <v>0</v>
      </c>
    </row>
    <row r="78" spans="1:7" x14ac:dyDescent="0.25">
      <c r="A78" s="42" t="s">
        <v>5</v>
      </c>
      <c r="C78">
        <f>C75/(C75+C76)</f>
        <v>0.93939393939393945</v>
      </c>
      <c r="D78">
        <f>D75/(D75+D76)</f>
        <v>1.5151515151515152E-2</v>
      </c>
      <c r="E78">
        <f t="shared" ref="E78" si="1">E75/(E75+E76)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zoomScaleNormal="100" workbookViewId="0">
      <selection activeCell="G19" sqref="G19"/>
    </sheetView>
  </sheetViews>
  <sheetFormatPr defaultRowHeight="14.25" x14ac:dyDescent="0.2"/>
  <cols>
    <col min="1" max="1" width="5.42578125" style="1" customWidth="1"/>
    <col min="2" max="2" width="10.140625" style="1" customWidth="1"/>
    <col min="3" max="3" width="11.7109375" style="2" customWidth="1"/>
    <col min="4" max="4" width="11.140625" style="2" customWidth="1"/>
    <col min="5" max="5" width="12.28515625" style="2" customWidth="1"/>
    <col min="6" max="6" width="9.140625" style="1"/>
    <col min="7" max="7" width="12.42578125" style="1" bestFit="1" customWidth="1"/>
    <col min="8" max="9" width="9.5703125" style="1" customWidth="1"/>
    <col min="10" max="10" width="12.42578125" style="1" bestFit="1" customWidth="1"/>
    <col min="11" max="12" width="9.5703125" style="1" customWidth="1"/>
    <col min="13" max="13" width="12.42578125" style="1" bestFit="1" customWidth="1"/>
    <col min="14" max="15" width="9.5703125" style="1" customWidth="1"/>
    <col min="16" max="16" width="12.42578125" style="1" bestFit="1" customWidth="1"/>
    <col min="17" max="18" width="9.5703125" style="1" customWidth="1"/>
    <col min="19" max="19" width="12.42578125" style="1" bestFit="1" customWidth="1"/>
    <col min="20" max="21" width="9.5703125" style="1" customWidth="1"/>
    <col min="22" max="22" width="12.42578125" style="1" bestFit="1" customWidth="1"/>
    <col min="23" max="24" width="9.5703125" style="1" customWidth="1"/>
    <col min="25" max="25" width="12.42578125" style="1" bestFit="1" customWidth="1"/>
    <col min="26" max="27" width="9.5703125" style="1" customWidth="1"/>
    <col min="28" max="16384" width="9.140625" style="1"/>
  </cols>
  <sheetData>
    <row r="1" spans="2:27" customFormat="1" ht="15" x14ac:dyDescent="0.25"/>
    <row r="2" spans="2:27" ht="18.75" customHeight="1" x14ac:dyDescent="0.2">
      <c r="B2" s="90" t="s">
        <v>0</v>
      </c>
      <c r="C2" s="79" t="s">
        <v>21</v>
      </c>
      <c r="D2" s="80"/>
      <c r="E2" s="81"/>
      <c r="F2" s="89" t="s">
        <v>20</v>
      </c>
      <c r="G2" s="76" t="s">
        <v>31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8"/>
    </row>
    <row r="3" spans="2:27" ht="17.25" customHeight="1" x14ac:dyDescent="0.2">
      <c r="B3" s="90"/>
      <c r="C3" s="82"/>
      <c r="D3" s="83"/>
      <c r="E3" s="84"/>
      <c r="F3" s="89"/>
      <c r="G3" s="85" t="s">
        <v>9</v>
      </c>
      <c r="H3" s="86"/>
      <c r="I3" s="87"/>
      <c r="J3" s="88" t="s">
        <v>14</v>
      </c>
      <c r="K3" s="88"/>
      <c r="L3" s="88"/>
      <c r="M3" s="88" t="s">
        <v>15</v>
      </c>
      <c r="N3" s="88"/>
      <c r="O3" s="88"/>
      <c r="P3" s="88" t="s">
        <v>16</v>
      </c>
      <c r="Q3" s="88"/>
      <c r="R3" s="88"/>
      <c r="S3" s="88" t="s">
        <v>17</v>
      </c>
      <c r="T3" s="88"/>
      <c r="U3" s="88"/>
      <c r="V3" s="85" t="s">
        <v>18</v>
      </c>
      <c r="W3" s="86"/>
      <c r="X3" s="87"/>
      <c r="Y3" s="85" t="s">
        <v>19</v>
      </c>
      <c r="Z3" s="86"/>
      <c r="AA3" s="87"/>
    </row>
    <row r="4" spans="2:27" ht="30" customHeight="1" x14ac:dyDescent="0.2">
      <c r="B4" s="90"/>
      <c r="C4" s="4" t="s">
        <v>1</v>
      </c>
      <c r="D4" s="3" t="s">
        <v>24</v>
      </c>
      <c r="E4" s="4" t="s">
        <v>2</v>
      </c>
      <c r="F4" s="89"/>
      <c r="G4" s="3" t="s">
        <v>32</v>
      </c>
      <c r="H4" s="3" t="s">
        <v>29</v>
      </c>
      <c r="I4" s="3" t="s">
        <v>30</v>
      </c>
      <c r="J4" s="3" t="s">
        <v>32</v>
      </c>
      <c r="K4" s="3" t="s">
        <v>29</v>
      </c>
      <c r="L4" s="3" t="s">
        <v>30</v>
      </c>
      <c r="M4" s="3" t="s">
        <v>32</v>
      </c>
      <c r="N4" s="3" t="s">
        <v>29</v>
      </c>
      <c r="O4" s="3" t="s">
        <v>30</v>
      </c>
      <c r="P4" s="3" t="s">
        <v>32</v>
      </c>
      <c r="Q4" s="3" t="s">
        <v>29</v>
      </c>
      <c r="R4" s="3" t="s">
        <v>30</v>
      </c>
      <c r="S4" s="3" t="s">
        <v>32</v>
      </c>
      <c r="T4" s="3" t="s">
        <v>29</v>
      </c>
      <c r="U4" s="3" t="s">
        <v>30</v>
      </c>
      <c r="V4" s="3" t="s">
        <v>32</v>
      </c>
      <c r="W4" s="3" t="s">
        <v>29</v>
      </c>
      <c r="X4" s="3" t="s">
        <v>30</v>
      </c>
      <c r="Y4" s="3" t="s">
        <v>32</v>
      </c>
      <c r="Z4" s="3" t="s">
        <v>29</v>
      </c>
      <c r="AA4" s="3" t="s">
        <v>30</v>
      </c>
    </row>
    <row r="5" spans="2:27" x14ac:dyDescent="0.2">
      <c r="B5" s="4">
        <v>1</v>
      </c>
      <c r="C5" s="89" t="s">
        <v>6</v>
      </c>
      <c r="D5" s="89" t="s">
        <v>7</v>
      </c>
      <c r="E5" s="89" t="s">
        <v>8</v>
      </c>
      <c r="F5" s="9">
        <v>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10"/>
      <c r="V5" s="10"/>
      <c r="W5" s="10"/>
      <c r="X5" s="10"/>
      <c r="Y5" s="10"/>
      <c r="Z5" s="10"/>
      <c r="AA5" s="10"/>
    </row>
    <row r="6" spans="2:27" x14ac:dyDescent="0.2">
      <c r="B6" s="4">
        <v>2</v>
      </c>
      <c r="C6" s="89"/>
      <c r="D6" s="89"/>
      <c r="E6" s="89"/>
      <c r="F6" s="4">
        <v>10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6"/>
      <c r="U6" s="6"/>
      <c r="V6" s="6"/>
      <c r="W6" s="6"/>
      <c r="X6" s="6"/>
      <c r="Y6" s="6"/>
      <c r="Z6" s="6"/>
      <c r="AA6" s="6"/>
    </row>
    <row r="7" spans="2:27" x14ac:dyDescent="0.2">
      <c r="B7" s="4">
        <v>3</v>
      </c>
      <c r="C7" s="89"/>
      <c r="D7" s="89" t="s">
        <v>10</v>
      </c>
      <c r="E7" s="89"/>
      <c r="F7" s="9">
        <v>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10"/>
      <c r="V7" s="10"/>
      <c r="W7" s="10"/>
      <c r="X7" s="10"/>
      <c r="Y7" s="10"/>
      <c r="Z7" s="10"/>
      <c r="AA7" s="10"/>
    </row>
    <row r="8" spans="2:27" x14ac:dyDescent="0.2">
      <c r="B8" s="4">
        <v>4</v>
      </c>
      <c r="C8" s="89"/>
      <c r="D8" s="89"/>
      <c r="E8" s="89"/>
      <c r="F8" s="4"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/>
      <c r="U8" s="6"/>
      <c r="V8" s="6"/>
      <c r="W8" s="6"/>
      <c r="X8" s="6"/>
      <c r="Y8" s="6"/>
      <c r="Z8" s="6"/>
      <c r="AA8" s="6"/>
    </row>
    <row r="9" spans="2:27" ht="15" customHeight="1" x14ac:dyDescent="0.2">
      <c r="B9" s="4">
        <v>5</v>
      </c>
      <c r="C9" s="89"/>
      <c r="D9" s="89" t="s">
        <v>11</v>
      </c>
      <c r="E9" s="89"/>
      <c r="F9" s="9">
        <v>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10"/>
      <c r="V9" s="10"/>
      <c r="W9" s="10"/>
      <c r="X9" s="10"/>
      <c r="Y9" s="10"/>
      <c r="Z9" s="10"/>
      <c r="AA9" s="10"/>
    </row>
    <row r="10" spans="2:27" ht="15" customHeight="1" x14ac:dyDescent="0.2">
      <c r="B10" s="4">
        <v>6</v>
      </c>
      <c r="C10" s="89"/>
      <c r="D10" s="89"/>
      <c r="E10" s="89"/>
      <c r="F10" s="4">
        <v>10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6"/>
      <c r="U10" s="6"/>
      <c r="V10" s="6"/>
      <c r="W10" s="6"/>
      <c r="X10" s="6"/>
      <c r="Y10" s="6"/>
      <c r="Z10" s="6"/>
      <c r="AA10" s="6"/>
    </row>
    <row r="11" spans="2:27" x14ac:dyDescent="0.2">
      <c r="B11" s="4">
        <v>7</v>
      </c>
      <c r="C11" s="89"/>
      <c r="D11" s="89" t="s">
        <v>12</v>
      </c>
      <c r="E11" s="89"/>
      <c r="F11" s="9">
        <v>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0"/>
      <c r="U11" s="10"/>
      <c r="V11" s="10"/>
      <c r="W11" s="10"/>
      <c r="X11" s="10"/>
      <c r="Y11" s="10"/>
      <c r="Z11" s="10"/>
      <c r="AA11" s="10"/>
    </row>
    <row r="12" spans="2:27" x14ac:dyDescent="0.2">
      <c r="B12" s="4">
        <v>8</v>
      </c>
      <c r="C12" s="89"/>
      <c r="D12" s="89"/>
      <c r="E12" s="89"/>
      <c r="F12" s="4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6"/>
      <c r="U12" s="6"/>
      <c r="V12" s="6"/>
      <c r="W12" s="6"/>
      <c r="X12" s="6"/>
      <c r="Y12" s="6"/>
      <c r="Z12" s="6"/>
      <c r="AA12" s="6"/>
    </row>
    <row r="13" spans="2:27" x14ac:dyDescent="0.2">
      <c r="B13" s="4">
        <v>9</v>
      </c>
      <c r="C13" s="89"/>
      <c r="D13" s="89" t="s">
        <v>13</v>
      </c>
      <c r="E13" s="89"/>
      <c r="F13" s="9">
        <v>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0"/>
      <c r="U13" s="10"/>
      <c r="V13" s="10"/>
      <c r="W13" s="10"/>
      <c r="X13" s="10"/>
      <c r="Y13" s="10"/>
      <c r="Z13" s="10"/>
      <c r="AA13" s="10"/>
    </row>
    <row r="14" spans="2:27" x14ac:dyDescent="0.2">
      <c r="B14" s="4">
        <v>10</v>
      </c>
      <c r="C14" s="89"/>
      <c r="D14" s="89"/>
      <c r="E14" s="89"/>
      <c r="F14" s="4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6"/>
      <c r="U14" s="6"/>
      <c r="V14" s="6"/>
      <c r="W14" s="6"/>
      <c r="X14" s="6"/>
      <c r="Y14" s="6"/>
      <c r="Z14" s="6"/>
      <c r="AA14" s="6"/>
    </row>
    <row r="15" spans="2:27" x14ac:dyDescent="0.2">
      <c r="C15" s="1"/>
      <c r="D15" s="1"/>
      <c r="E15" s="1"/>
    </row>
    <row r="16" spans="2:27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</sheetData>
  <mergeCells count="18">
    <mergeCell ref="B2:B4"/>
    <mergeCell ref="D11:D12"/>
    <mergeCell ref="D13:D14"/>
    <mergeCell ref="C5:C14"/>
    <mergeCell ref="E5:E14"/>
    <mergeCell ref="D5:D6"/>
    <mergeCell ref="D7:D8"/>
    <mergeCell ref="D9:D10"/>
    <mergeCell ref="G2:AA2"/>
    <mergeCell ref="C2:E3"/>
    <mergeCell ref="G3:I3"/>
    <mergeCell ref="J3:L3"/>
    <mergeCell ref="M3:O3"/>
    <mergeCell ref="P3:R3"/>
    <mergeCell ref="S3:U3"/>
    <mergeCell ref="V3:X3"/>
    <mergeCell ref="Y3:AA3"/>
    <mergeCell ref="F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77"/>
  <sheetViews>
    <sheetView topLeftCell="A70" zoomScale="70" zoomScaleNormal="70" workbookViewId="0">
      <selection activeCell="AN97" sqref="AN97"/>
    </sheetView>
  </sheetViews>
  <sheetFormatPr defaultRowHeight="14.25" x14ac:dyDescent="0.2"/>
  <cols>
    <col min="1" max="1" width="4.5703125" style="1" customWidth="1"/>
    <col min="2" max="2" width="15.140625" style="1" bestFit="1" customWidth="1"/>
    <col min="3" max="3" width="4.140625" style="1" customWidth="1"/>
    <col min="4" max="4" width="10" style="1" customWidth="1"/>
    <col min="5" max="5" width="9.140625" style="1"/>
    <col min="6" max="6" width="10.140625" style="1" bestFit="1" customWidth="1"/>
    <col min="7" max="16384" width="9.140625" style="1"/>
  </cols>
  <sheetData>
    <row r="2" spans="2:29" ht="22.5" customHeight="1" x14ac:dyDescent="0.2">
      <c r="B2" s="91" t="s">
        <v>9</v>
      </c>
      <c r="D2" s="92" t="s">
        <v>23</v>
      </c>
      <c r="E2" s="89" t="s">
        <v>33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2:29" ht="20.25" customHeight="1" x14ac:dyDescent="0.2">
      <c r="B3" s="91"/>
      <c r="D3" s="93"/>
      <c r="E3" s="88" t="s">
        <v>7</v>
      </c>
      <c r="F3" s="88"/>
      <c r="G3" s="88"/>
      <c r="H3" s="88"/>
      <c r="I3" s="88"/>
      <c r="J3" s="88" t="s">
        <v>10</v>
      </c>
      <c r="K3" s="88"/>
      <c r="L3" s="88"/>
      <c r="M3" s="88"/>
      <c r="N3" s="88"/>
      <c r="O3" s="88" t="s">
        <v>11</v>
      </c>
      <c r="P3" s="88"/>
      <c r="Q3" s="88"/>
      <c r="R3" s="88"/>
      <c r="S3" s="88"/>
      <c r="T3" s="88" t="s">
        <v>12</v>
      </c>
      <c r="U3" s="88"/>
      <c r="V3" s="88"/>
      <c r="W3" s="88"/>
      <c r="X3" s="88"/>
      <c r="Y3" s="88" t="s">
        <v>13</v>
      </c>
      <c r="Z3" s="88"/>
      <c r="AA3" s="88"/>
      <c r="AB3" s="88"/>
      <c r="AC3" s="88"/>
    </row>
    <row r="4" spans="2:29" ht="19.5" customHeight="1" x14ac:dyDescent="0.2">
      <c r="B4" s="91"/>
      <c r="D4" s="93"/>
      <c r="E4" s="88" t="s">
        <v>22</v>
      </c>
      <c r="F4" s="88" t="s">
        <v>25</v>
      </c>
      <c r="G4" s="88" t="s">
        <v>28</v>
      </c>
      <c r="H4" s="88"/>
      <c r="I4" s="88"/>
      <c r="J4" s="88" t="s">
        <v>22</v>
      </c>
      <c r="K4" s="88" t="s">
        <v>25</v>
      </c>
      <c r="L4" s="88" t="s">
        <v>28</v>
      </c>
      <c r="M4" s="88"/>
      <c r="N4" s="88"/>
      <c r="O4" s="88" t="s">
        <v>22</v>
      </c>
      <c r="P4" s="88" t="s">
        <v>25</v>
      </c>
      <c r="Q4" s="88" t="s">
        <v>28</v>
      </c>
      <c r="R4" s="88"/>
      <c r="S4" s="88"/>
      <c r="T4" s="88" t="s">
        <v>22</v>
      </c>
      <c r="U4" s="88" t="s">
        <v>25</v>
      </c>
      <c r="V4" s="88" t="s">
        <v>28</v>
      </c>
      <c r="W4" s="88"/>
      <c r="X4" s="88"/>
      <c r="Y4" s="88" t="s">
        <v>22</v>
      </c>
      <c r="Z4" s="88" t="s">
        <v>25</v>
      </c>
      <c r="AA4" s="88" t="s">
        <v>28</v>
      </c>
      <c r="AB4" s="88"/>
      <c r="AC4" s="88"/>
    </row>
    <row r="5" spans="2:29" ht="14.25" customHeight="1" x14ac:dyDescent="0.2">
      <c r="B5" s="91"/>
      <c r="D5" s="94"/>
      <c r="E5" s="88"/>
      <c r="F5" s="88"/>
      <c r="G5" s="4" t="s">
        <v>4</v>
      </c>
      <c r="H5" s="56"/>
      <c r="I5" s="4" t="s">
        <v>5</v>
      </c>
      <c r="J5" s="88"/>
      <c r="K5" s="88"/>
      <c r="L5" s="4" t="s">
        <v>4</v>
      </c>
      <c r="M5" s="56"/>
      <c r="N5" s="4" t="s">
        <v>5</v>
      </c>
      <c r="O5" s="88"/>
      <c r="P5" s="88"/>
      <c r="Q5" s="4" t="s">
        <v>4</v>
      </c>
      <c r="R5" s="56"/>
      <c r="S5" s="4" t="s">
        <v>5</v>
      </c>
      <c r="T5" s="88"/>
      <c r="U5" s="88"/>
      <c r="V5" s="4" t="s">
        <v>4</v>
      </c>
      <c r="W5" s="56"/>
      <c r="X5" s="4" t="s">
        <v>5</v>
      </c>
      <c r="Y5" s="88"/>
      <c r="Z5" s="88"/>
      <c r="AA5" s="4" t="s">
        <v>4</v>
      </c>
      <c r="AB5" s="56"/>
      <c r="AC5" s="4" t="s">
        <v>5</v>
      </c>
    </row>
    <row r="6" spans="2:29" ht="15" x14ac:dyDescent="0.2">
      <c r="B6" s="91"/>
      <c r="D6" s="58">
        <v>1</v>
      </c>
      <c r="E6" s="4">
        <v>0.15820000000000001</v>
      </c>
      <c r="F6" s="4">
        <v>16</v>
      </c>
      <c r="G6" s="6"/>
      <c r="H6" s="6"/>
      <c r="I6" s="6"/>
      <c r="J6" s="4">
        <v>8.0659999999999996E-2</v>
      </c>
      <c r="K6" s="4">
        <v>14</v>
      </c>
      <c r="L6" s="6"/>
      <c r="M6" s="6"/>
      <c r="N6" s="6"/>
      <c r="O6" s="4">
        <v>87.825999999999993</v>
      </c>
      <c r="P6" s="4">
        <v>14</v>
      </c>
      <c r="Q6" s="6"/>
      <c r="R6" s="6"/>
      <c r="S6" s="6"/>
      <c r="T6" s="4">
        <v>0.17399999999999999</v>
      </c>
      <c r="U6" s="4">
        <v>9</v>
      </c>
      <c r="V6" s="6"/>
      <c r="W6" s="6"/>
      <c r="X6" s="6"/>
      <c r="Y6" s="4">
        <v>7.3599999999999999E-2</v>
      </c>
      <c r="Z6" s="4">
        <v>11</v>
      </c>
      <c r="AA6" s="6"/>
      <c r="AB6" s="6"/>
      <c r="AC6" s="6"/>
    </row>
    <row r="7" spans="2:29" ht="15" x14ac:dyDescent="0.2">
      <c r="B7" s="91"/>
      <c r="D7" s="58">
        <v>2</v>
      </c>
      <c r="E7" s="4">
        <v>5.2600000000000001E-2</v>
      </c>
      <c r="F7" s="4">
        <v>19</v>
      </c>
      <c r="G7" s="6"/>
      <c r="H7" s="6"/>
      <c r="I7" s="6"/>
      <c r="J7" s="4">
        <v>7.1590000000000001E-2</v>
      </c>
      <c r="K7" s="4">
        <v>11</v>
      </c>
      <c r="L7" s="6"/>
      <c r="M7" s="6"/>
      <c r="N7" s="6"/>
      <c r="O7" s="4">
        <v>87.825999999999993</v>
      </c>
      <c r="P7" s="4">
        <v>6</v>
      </c>
      <c r="Q7" s="6"/>
      <c r="R7" s="6"/>
      <c r="S7" s="6"/>
      <c r="T7" s="4">
        <v>0.1457</v>
      </c>
      <c r="U7" s="4">
        <v>8</v>
      </c>
      <c r="V7" s="6"/>
      <c r="W7" s="6"/>
      <c r="X7" s="6"/>
      <c r="Y7" s="4">
        <v>7.0800000000000002E-2</v>
      </c>
      <c r="Z7" s="4">
        <v>14</v>
      </c>
      <c r="AA7" s="6"/>
      <c r="AB7" s="6"/>
      <c r="AC7" s="6"/>
    </row>
    <row r="8" spans="2:29" ht="15" x14ac:dyDescent="0.2">
      <c r="B8" s="91"/>
      <c r="D8" s="58">
        <v>3</v>
      </c>
      <c r="E8" s="4">
        <v>5.1900000000000002E-2</v>
      </c>
      <c r="F8" s="4">
        <v>11</v>
      </c>
      <c r="G8" s="6"/>
      <c r="H8" s="6"/>
      <c r="I8" s="6"/>
      <c r="J8" s="4">
        <v>7.0050000000000001E-2</v>
      </c>
      <c r="K8" s="4">
        <v>6</v>
      </c>
      <c r="L8" s="6"/>
      <c r="M8" s="6"/>
      <c r="N8" s="6"/>
      <c r="O8" s="4">
        <v>87.536000000000001</v>
      </c>
      <c r="P8" s="4">
        <v>11</v>
      </c>
      <c r="Q8" s="6"/>
      <c r="R8" s="6"/>
      <c r="S8" s="6"/>
      <c r="T8" s="4">
        <v>0.1341</v>
      </c>
      <c r="U8" s="4">
        <v>7</v>
      </c>
      <c r="V8" s="6"/>
      <c r="W8" s="6"/>
      <c r="X8" s="6"/>
      <c r="Y8" s="4">
        <v>6.9500000000000006E-2</v>
      </c>
      <c r="Z8" s="4">
        <v>19</v>
      </c>
      <c r="AA8" s="6"/>
      <c r="AB8" s="6"/>
      <c r="AC8" s="6"/>
    </row>
    <row r="9" spans="2:29" ht="15" x14ac:dyDescent="0.2">
      <c r="B9" s="91"/>
      <c r="D9" s="58">
        <v>4</v>
      </c>
      <c r="E9" s="4">
        <v>4.7199999999999999E-2</v>
      </c>
      <c r="F9" s="4">
        <v>14</v>
      </c>
      <c r="G9" s="6"/>
      <c r="H9" s="6"/>
      <c r="I9" s="6"/>
      <c r="J9" s="4">
        <v>6.6830000000000001E-2</v>
      </c>
      <c r="K9" s="4">
        <v>1</v>
      </c>
      <c r="L9" s="6"/>
      <c r="M9" s="6"/>
      <c r="N9" s="6"/>
      <c r="O9" s="4">
        <v>87.245999999999995</v>
      </c>
      <c r="P9" s="4">
        <v>19</v>
      </c>
      <c r="Q9" s="6"/>
      <c r="R9" s="6"/>
      <c r="S9" s="6"/>
      <c r="T9" s="4">
        <v>0.13189999999999999</v>
      </c>
      <c r="U9" s="4">
        <v>13</v>
      </c>
      <c r="V9" s="6"/>
      <c r="W9" s="6"/>
      <c r="X9" s="6"/>
      <c r="Y9" s="4">
        <v>6.6600000000000006E-2</v>
      </c>
      <c r="Z9" s="4">
        <v>6</v>
      </c>
      <c r="AA9" s="6"/>
      <c r="AB9" s="6"/>
      <c r="AC9" s="6"/>
    </row>
    <row r="10" spans="2:29" ht="15" x14ac:dyDescent="0.2">
      <c r="B10" s="91"/>
      <c r="D10" s="58">
        <v>5</v>
      </c>
      <c r="E10" s="4">
        <v>4.5499999999999999E-2</v>
      </c>
      <c r="F10" s="4">
        <v>6</v>
      </c>
      <c r="G10" s="6"/>
      <c r="H10" s="6"/>
      <c r="I10" s="6"/>
      <c r="J10" s="4">
        <v>6.6430000000000003E-2</v>
      </c>
      <c r="K10" s="4">
        <v>18</v>
      </c>
      <c r="L10" s="6"/>
      <c r="M10" s="6"/>
      <c r="N10" s="6"/>
      <c r="O10" s="4">
        <v>86.667000000000002</v>
      </c>
      <c r="P10" s="4">
        <v>7</v>
      </c>
      <c r="Q10" s="6"/>
      <c r="R10" s="6"/>
      <c r="S10" s="6"/>
      <c r="T10" s="4">
        <v>0.1288</v>
      </c>
      <c r="U10" s="4">
        <v>15</v>
      </c>
      <c r="V10" s="6"/>
      <c r="W10" s="6"/>
      <c r="X10" s="6"/>
      <c r="Y10" s="4">
        <v>6.0199999999999997E-2</v>
      </c>
      <c r="Z10" s="4">
        <v>18</v>
      </c>
      <c r="AA10" s="6"/>
      <c r="AB10" s="6"/>
      <c r="AC10" s="6"/>
    </row>
    <row r="11" spans="2:29" ht="15" x14ac:dyDescent="0.2">
      <c r="B11" s="91"/>
      <c r="D11" s="58">
        <v>6</v>
      </c>
      <c r="E11" s="4">
        <v>4.0500000000000001E-2</v>
      </c>
      <c r="F11" s="4">
        <v>18</v>
      </c>
      <c r="G11" s="6"/>
      <c r="H11" s="6"/>
      <c r="I11" s="6"/>
      <c r="J11" s="4">
        <v>5.9119999999999999E-2</v>
      </c>
      <c r="K11" s="4">
        <v>9</v>
      </c>
      <c r="L11" s="6"/>
      <c r="M11" s="6"/>
      <c r="N11" s="6"/>
      <c r="O11" s="4">
        <v>86.667000000000002</v>
      </c>
      <c r="P11" s="4">
        <v>5</v>
      </c>
      <c r="Q11" s="6"/>
      <c r="R11" s="6"/>
      <c r="S11" s="6"/>
      <c r="T11" s="4">
        <v>0.1278</v>
      </c>
      <c r="U11" s="4">
        <v>14</v>
      </c>
      <c r="V11" s="6"/>
      <c r="W11" s="6"/>
      <c r="X11" s="6"/>
      <c r="Y11" s="4">
        <v>5.67E-2</v>
      </c>
      <c r="Z11" s="4">
        <v>17</v>
      </c>
      <c r="AA11" s="6"/>
      <c r="AB11" s="6"/>
      <c r="AC11" s="6"/>
    </row>
    <row r="12" spans="2:29" ht="15" x14ac:dyDescent="0.2">
      <c r="B12" s="91"/>
      <c r="D12" s="58">
        <v>7</v>
      </c>
      <c r="E12" s="4">
        <v>3.95E-2</v>
      </c>
      <c r="F12" s="4">
        <v>17</v>
      </c>
      <c r="G12" s="6"/>
      <c r="H12" s="6"/>
      <c r="I12" s="6"/>
      <c r="J12" s="4">
        <v>5.8000000000000003E-2</v>
      </c>
      <c r="K12" s="4">
        <v>19</v>
      </c>
      <c r="L12" s="6"/>
      <c r="M12" s="6"/>
      <c r="N12" s="6"/>
      <c r="O12" s="4">
        <v>86.667000000000002</v>
      </c>
      <c r="P12" s="4">
        <v>10</v>
      </c>
      <c r="Q12" s="6"/>
      <c r="R12" s="6"/>
      <c r="S12" s="6"/>
      <c r="T12" s="4">
        <v>0.12690000000000001</v>
      </c>
      <c r="U12" s="4">
        <v>18</v>
      </c>
      <c r="V12" s="6"/>
      <c r="W12" s="6"/>
      <c r="X12" s="6"/>
      <c r="Y12" s="4">
        <v>5.4399999999999997E-2</v>
      </c>
      <c r="Z12" s="4">
        <v>1</v>
      </c>
      <c r="AA12" s="6"/>
      <c r="AB12" s="6"/>
      <c r="AC12" s="6"/>
    </row>
    <row r="13" spans="2:29" ht="15" x14ac:dyDescent="0.2">
      <c r="B13" s="91"/>
      <c r="D13" s="58">
        <v>8</v>
      </c>
      <c r="E13" s="4">
        <v>3.6700000000000003E-2</v>
      </c>
      <c r="F13" s="4">
        <v>9</v>
      </c>
      <c r="G13" s="6"/>
      <c r="H13" s="6"/>
      <c r="I13" s="6"/>
      <c r="J13" s="4">
        <v>5.6779999999999997E-2</v>
      </c>
      <c r="K13" s="4">
        <v>17</v>
      </c>
      <c r="L13" s="6"/>
      <c r="M13" s="6"/>
      <c r="N13" s="6"/>
      <c r="O13" s="4">
        <v>86.667000000000002</v>
      </c>
      <c r="P13" s="4">
        <v>3</v>
      </c>
      <c r="Q13" s="6"/>
      <c r="R13" s="6"/>
      <c r="S13" s="6"/>
      <c r="T13" s="4">
        <v>0.1038</v>
      </c>
      <c r="U13" s="4">
        <v>2</v>
      </c>
      <c r="V13" s="6"/>
      <c r="W13" s="6"/>
      <c r="X13" s="6"/>
      <c r="Y13" s="4">
        <v>5.4300000000000001E-2</v>
      </c>
      <c r="Z13" s="4">
        <v>9</v>
      </c>
      <c r="AA13" s="6"/>
      <c r="AB13" s="6"/>
      <c r="AC13" s="6"/>
    </row>
    <row r="14" spans="2:29" ht="15" x14ac:dyDescent="0.2">
      <c r="B14" s="91"/>
      <c r="D14" s="58">
        <v>9</v>
      </c>
      <c r="E14" s="4">
        <v>3.5400000000000001E-2</v>
      </c>
      <c r="F14" s="4">
        <v>1</v>
      </c>
      <c r="G14" s="6"/>
      <c r="H14" s="6"/>
      <c r="I14" s="6"/>
      <c r="J14" s="4">
        <v>5.1670000000000001E-2</v>
      </c>
      <c r="K14" s="4">
        <v>5</v>
      </c>
      <c r="L14" s="6"/>
      <c r="M14" s="6"/>
      <c r="N14" s="6"/>
      <c r="O14" s="4">
        <v>86.667000000000002</v>
      </c>
      <c r="P14" s="4">
        <v>2</v>
      </c>
      <c r="Q14" s="6"/>
      <c r="R14" s="6"/>
      <c r="S14" s="6"/>
      <c r="T14" s="4">
        <v>0.10100000000000001</v>
      </c>
      <c r="U14" s="4">
        <v>6</v>
      </c>
      <c r="V14" s="6"/>
      <c r="W14" s="6"/>
      <c r="X14" s="6"/>
      <c r="Y14" s="4">
        <v>4.5999999999999999E-2</v>
      </c>
      <c r="Z14" s="4">
        <v>5</v>
      </c>
      <c r="AA14" s="6"/>
      <c r="AB14" s="6"/>
      <c r="AC14" s="6"/>
    </row>
    <row r="15" spans="2:29" ht="15" x14ac:dyDescent="0.2">
      <c r="B15" s="91"/>
      <c r="D15" s="58">
        <v>10</v>
      </c>
      <c r="E15" s="7">
        <v>3.0700000000000002E-2</v>
      </c>
      <c r="F15" s="7">
        <v>5</v>
      </c>
      <c r="G15" s="6"/>
      <c r="H15" s="6"/>
      <c r="I15" s="6"/>
      <c r="J15" s="4">
        <v>4.7969999999999999E-2</v>
      </c>
      <c r="K15" s="4">
        <v>20</v>
      </c>
      <c r="L15" s="6"/>
      <c r="M15" s="6"/>
      <c r="N15" s="6"/>
      <c r="O15" s="4">
        <v>86.667000000000002</v>
      </c>
      <c r="P15" s="4">
        <v>8</v>
      </c>
      <c r="Q15" s="6"/>
      <c r="R15" s="6"/>
      <c r="S15" s="6"/>
      <c r="T15" s="4">
        <v>9.0399999999999994E-2</v>
      </c>
      <c r="U15" s="4">
        <v>20</v>
      </c>
      <c r="V15" s="6"/>
      <c r="W15" s="6"/>
      <c r="X15" s="6"/>
      <c r="Y15" s="4">
        <v>4.3299999999999998E-2</v>
      </c>
      <c r="Z15" s="4">
        <v>20</v>
      </c>
      <c r="AA15" s="6"/>
      <c r="AB15" s="6"/>
      <c r="AC15" s="6"/>
    </row>
    <row r="16" spans="2:29" ht="15" x14ac:dyDescent="0.2">
      <c r="B16" s="91"/>
      <c r="D16" s="58">
        <v>11</v>
      </c>
      <c r="E16" s="7">
        <v>2.9100000000000001E-2</v>
      </c>
      <c r="F16" s="7">
        <v>20</v>
      </c>
      <c r="G16" s="6"/>
      <c r="H16" s="6"/>
      <c r="I16" s="6"/>
      <c r="J16" s="4">
        <v>4.3920000000000001E-2</v>
      </c>
      <c r="K16" s="4">
        <v>4</v>
      </c>
      <c r="L16" s="6"/>
      <c r="M16" s="6"/>
      <c r="N16" s="6"/>
      <c r="O16" s="4">
        <v>86.667000000000002</v>
      </c>
      <c r="P16" s="4">
        <v>21</v>
      </c>
      <c r="Q16" s="6"/>
      <c r="R16" s="6"/>
      <c r="S16" s="6"/>
      <c r="T16" s="4">
        <v>8.7499999999999994E-2</v>
      </c>
      <c r="U16" s="4">
        <v>11</v>
      </c>
      <c r="V16" s="6"/>
      <c r="W16" s="6"/>
      <c r="X16" s="6"/>
      <c r="Y16" s="4">
        <v>3.9300000000000002E-2</v>
      </c>
      <c r="Z16" s="4">
        <v>4</v>
      </c>
      <c r="AA16" s="6"/>
      <c r="AB16" s="6"/>
      <c r="AC16" s="6"/>
    </row>
    <row r="17" spans="2:29" ht="15" x14ac:dyDescent="0.2">
      <c r="B17" s="91"/>
      <c r="D17" s="58">
        <v>12</v>
      </c>
      <c r="E17" s="7">
        <v>2.63E-2</v>
      </c>
      <c r="F17" s="7">
        <v>4</v>
      </c>
      <c r="G17" s="6"/>
      <c r="H17" s="6"/>
      <c r="I17" s="6"/>
      <c r="J17" s="4">
        <v>4.3459999999999999E-2</v>
      </c>
      <c r="K17" s="4">
        <v>10</v>
      </c>
      <c r="L17" s="6"/>
      <c r="M17" s="6"/>
      <c r="N17" s="6"/>
      <c r="O17" s="4">
        <v>86.667000000000002</v>
      </c>
      <c r="P17" s="4">
        <v>20</v>
      </c>
      <c r="Q17" s="6"/>
      <c r="R17" s="6"/>
      <c r="S17" s="6"/>
      <c r="T17" s="4">
        <v>8.4900000000000003E-2</v>
      </c>
      <c r="U17" s="4">
        <v>4</v>
      </c>
      <c r="V17" s="6"/>
      <c r="W17" s="6"/>
      <c r="X17" s="6"/>
      <c r="Y17" s="4">
        <v>3.5900000000000001E-2</v>
      </c>
      <c r="Z17" s="4">
        <v>10</v>
      </c>
      <c r="AA17" s="6"/>
      <c r="AB17" s="6"/>
      <c r="AC17" s="6"/>
    </row>
    <row r="18" spans="2:29" ht="15" x14ac:dyDescent="0.2">
      <c r="B18" s="91"/>
      <c r="D18" s="58">
        <v>13</v>
      </c>
      <c r="E18" s="7">
        <v>2.3800000000000002E-2</v>
      </c>
      <c r="F18" s="7">
        <v>15</v>
      </c>
      <c r="G18" s="6"/>
      <c r="H18" s="6"/>
      <c r="I18" s="6"/>
      <c r="J18" s="4">
        <v>4.3459999999999999E-2</v>
      </c>
      <c r="K18" s="4">
        <v>12</v>
      </c>
      <c r="L18" s="6"/>
      <c r="M18" s="6"/>
      <c r="N18" s="6"/>
      <c r="O18" s="4">
        <v>86.667000000000002</v>
      </c>
      <c r="P18" s="4">
        <v>13</v>
      </c>
      <c r="Q18" s="6"/>
      <c r="R18" s="6"/>
      <c r="S18" s="6"/>
      <c r="T18" s="4">
        <v>8.1100000000000005E-2</v>
      </c>
      <c r="U18" s="4">
        <v>19</v>
      </c>
      <c r="V18" s="6"/>
      <c r="W18" s="6"/>
      <c r="X18" s="6"/>
      <c r="Y18" s="4">
        <v>3.5900000000000001E-2</v>
      </c>
      <c r="Z18" s="4">
        <v>12</v>
      </c>
      <c r="AA18" s="6"/>
      <c r="AB18" s="6"/>
      <c r="AC18" s="6"/>
    </row>
    <row r="19" spans="2:29" ht="15" x14ac:dyDescent="0.2">
      <c r="B19" s="91"/>
      <c r="D19" s="58">
        <v>14</v>
      </c>
      <c r="E19" s="7">
        <v>2.3400000000000001E-2</v>
      </c>
      <c r="F19" s="7">
        <v>12</v>
      </c>
      <c r="G19" s="6"/>
      <c r="H19" s="6"/>
      <c r="I19" s="6"/>
      <c r="J19" s="4">
        <v>4.011E-2</v>
      </c>
      <c r="K19" s="4">
        <v>15</v>
      </c>
      <c r="L19" s="6"/>
      <c r="M19" s="6"/>
      <c r="N19" s="6"/>
      <c r="O19" s="4">
        <v>86.667000000000002</v>
      </c>
      <c r="P19" s="4">
        <v>15</v>
      </c>
      <c r="Q19" s="6"/>
      <c r="R19" s="6"/>
      <c r="S19" s="6"/>
      <c r="T19" s="4">
        <v>7.6100000000000001E-2</v>
      </c>
      <c r="U19" s="4">
        <v>17</v>
      </c>
      <c r="V19" s="6"/>
      <c r="W19" s="6"/>
      <c r="X19" s="6"/>
      <c r="Y19" s="4">
        <v>3.56E-2</v>
      </c>
      <c r="Z19" s="4">
        <v>15</v>
      </c>
      <c r="AA19" s="6"/>
      <c r="AB19" s="6"/>
      <c r="AC19" s="6"/>
    </row>
    <row r="20" spans="2:29" ht="15" x14ac:dyDescent="0.2">
      <c r="B20" s="91"/>
      <c r="D20" s="58">
        <v>15</v>
      </c>
      <c r="E20" s="7">
        <v>2.3400000000000001E-2</v>
      </c>
      <c r="F20" s="7">
        <v>10</v>
      </c>
      <c r="G20" s="6"/>
      <c r="H20" s="6"/>
      <c r="I20" s="6"/>
      <c r="J20" s="4">
        <v>2.7449999999999999E-2</v>
      </c>
      <c r="K20" s="4">
        <v>8</v>
      </c>
      <c r="L20" s="6"/>
      <c r="M20" s="6"/>
      <c r="N20" s="6"/>
      <c r="O20" s="4">
        <v>86.667000000000002</v>
      </c>
      <c r="P20" s="4">
        <v>16</v>
      </c>
      <c r="Q20" s="6"/>
      <c r="R20" s="6"/>
      <c r="S20" s="6"/>
      <c r="T20" s="4">
        <v>6.4000000000000001E-2</v>
      </c>
      <c r="U20" s="4">
        <v>10</v>
      </c>
      <c r="V20" s="6"/>
      <c r="W20" s="6"/>
      <c r="X20" s="6"/>
      <c r="Y20" s="4">
        <v>2.9000000000000001E-2</v>
      </c>
      <c r="Z20" s="4">
        <v>16</v>
      </c>
      <c r="AA20" s="6"/>
      <c r="AB20" s="6"/>
      <c r="AC20" s="6"/>
    </row>
    <row r="21" spans="2:29" ht="15" x14ac:dyDescent="0.2">
      <c r="B21" s="91"/>
      <c r="D21" s="58">
        <v>16</v>
      </c>
      <c r="E21" s="7">
        <v>2.01E-2</v>
      </c>
      <c r="F21" s="7">
        <v>21</v>
      </c>
      <c r="G21" s="6"/>
      <c r="H21" s="6"/>
      <c r="I21" s="6"/>
      <c r="J21" s="4">
        <v>2.6939999999999999E-2</v>
      </c>
      <c r="K21" s="4">
        <v>2</v>
      </c>
      <c r="L21" s="6"/>
      <c r="M21" s="6"/>
      <c r="N21" s="6"/>
      <c r="O21" s="4">
        <v>86.667000000000002</v>
      </c>
      <c r="P21" s="4">
        <v>12</v>
      </c>
      <c r="Q21" s="6"/>
      <c r="R21" s="6"/>
      <c r="S21" s="6"/>
      <c r="T21" s="4">
        <v>6.4000000000000001E-2</v>
      </c>
      <c r="U21" s="4">
        <v>12</v>
      </c>
      <c r="V21" s="6"/>
      <c r="W21" s="6"/>
      <c r="X21" s="6"/>
      <c r="Y21" s="4">
        <v>2.81E-2</v>
      </c>
      <c r="Z21" s="4">
        <v>21</v>
      </c>
      <c r="AA21" s="6"/>
      <c r="AB21" s="6"/>
      <c r="AC21" s="6"/>
    </row>
    <row r="22" spans="2:29" ht="15" x14ac:dyDescent="0.2">
      <c r="B22" s="91"/>
      <c r="D22" s="58">
        <v>17</v>
      </c>
      <c r="E22" s="7">
        <v>1.6899999999999998E-2</v>
      </c>
      <c r="F22" s="7">
        <v>2</v>
      </c>
      <c r="G22" s="6"/>
      <c r="H22" s="6"/>
      <c r="I22" s="6"/>
      <c r="J22" s="4">
        <v>2.6360000000000001E-2</v>
      </c>
      <c r="K22" s="4">
        <v>21</v>
      </c>
      <c r="L22" s="6"/>
      <c r="M22" s="6"/>
      <c r="N22" s="6"/>
      <c r="O22" s="4">
        <v>86.667000000000002</v>
      </c>
      <c r="P22" s="4">
        <v>1</v>
      </c>
      <c r="Q22" s="6"/>
      <c r="R22" s="6"/>
      <c r="S22" s="6"/>
      <c r="T22" s="4">
        <v>6.0699999999999997E-2</v>
      </c>
      <c r="U22" s="4">
        <v>21</v>
      </c>
      <c r="V22" s="6"/>
      <c r="W22" s="6"/>
      <c r="X22" s="6"/>
      <c r="Y22" s="4">
        <v>2.5000000000000001E-2</v>
      </c>
      <c r="Z22" s="4">
        <v>2</v>
      </c>
      <c r="AA22" s="6"/>
      <c r="AB22" s="6"/>
      <c r="AC22" s="6"/>
    </row>
    <row r="23" spans="2:29" ht="15" x14ac:dyDescent="0.2">
      <c r="B23" s="91"/>
      <c r="D23" s="58">
        <v>18</v>
      </c>
      <c r="E23" s="7">
        <v>1.55E-2</v>
      </c>
      <c r="F23" s="7">
        <v>8</v>
      </c>
      <c r="G23" s="6"/>
      <c r="H23" s="6"/>
      <c r="I23" s="6"/>
      <c r="J23" s="4">
        <v>2.2689999999999998E-2</v>
      </c>
      <c r="K23" s="4">
        <v>7</v>
      </c>
      <c r="L23" s="6"/>
      <c r="M23" s="6"/>
      <c r="N23" s="6"/>
      <c r="O23" s="4">
        <v>85.796999999999997</v>
      </c>
      <c r="P23" s="4">
        <v>17</v>
      </c>
      <c r="Q23" s="6"/>
      <c r="R23" s="6"/>
      <c r="S23" s="6"/>
      <c r="T23" s="4">
        <v>5.5500000000000001E-2</v>
      </c>
      <c r="U23" s="4">
        <v>5</v>
      </c>
      <c r="V23" s="6"/>
      <c r="W23" s="6"/>
      <c r="X23" s="6"/>
      <c r="Y23" s="4">
        <v>2.35E-2</v>
      </c>
      <c r="Z23" s="4">
        <v>8</v>
      </c>
      <c r="AA23" s="6"/>
      <c r="AB23" s="6"/>
      <c r="AC23" s="6"/>
    </row>
    <row r="24" spans="2:29" ht="15" x14ac:dyDescent="0.2">
      <c r="B24" s="91"/>
      <c r="D24" s="58">
        <v>19</v>
      </c>
      <c r="E24" s="7">
        <v>1.2999999999999999E-2</v>
      </c>
      <c r="F24" s="7">
        <v>3</v>
      </c>
      <c r="G24" s="6"/>
      <c r="H24" s="6"/>
      <c r="I24" s="6"/>
      <c r="J24" s="4">
        <v>1.6920000000000001E-2</v>
      </c>
      <c r="K24" s="4">
        <v>13</v>
      </c>
      <c r="L24" s="6"/>
      <c r="M24" s="6"/>
      <c r="N24" s="6"/>
      <c r="O24" s="4">
        <v>85.796999999999997</v>
      </c>
      <c r="P24" s="4">
        <v>9</v>
      </c>
      <c r="Q24" s="6"/>
      <c r="R24" s="6"/>
      <c r="S24" s="6"/>
      <c r="T24" s="4">
        <v>3.8300000000000001E-2</v>
      </c>
      <c r="U24" s="4">
        <v>1</v>
      </c>
      <c r="V24" s="6"/>
      <c r="W24" s="6"/>
      <c r="X24" s="6"/>
      <c r="Y24" s="4">
        <v>1.9E-2</v>
      </c>
      <c r="Z24" s="4">
        <v>7</v>
      </c>
      <c r="AA24" s="6"/>
      <c r="AB24" s="6"/>
      <c r="AC24" s="6"/>
    </row>
    <row r="25" spans="2:29" ht="15" x14ac:dyDescent="0.2">
      <c r="B25" s="91"/>
      <c r="D25" s="58">
        <v>20</v>
      </c>
      <c r="E25" s="7">
        <v>1.2500000000000001E-2</v>
      </c>
      <c r="F25" s="7">
        <v>7</v>
      </c>
      <c r="G25" s="6"/>
      <c r="H25" s="6"/>
      <c r="I25" s="6"/>
      <c r="J25" s="4">
        <v>1.176E-2</v>
      </c>
      <c r="K25" s="4">
        <v>3</v>
      </c>
      <c r="L25" s="6"/>
      <c r="M25" s="6"/>
      <c r="N25" s="6"/>
      <c r="O25" s="4">
        <v>85.796999999999997</v>
      </c>
      <c r="P25" s="4">
        <v>18</v>
      </c>
      <c r="Q25" s="6"/>
      <c r="R25" s="6"/>
      <c r="S25" s="6"/>
      <c r="T25" s="4">
        <v>3.5900000000000001E-2</v>
      </c>
      <c r="U25" s="4">
        <v>16</v>
      </c>
      <c r="V25" s="6"/>
      <c r="W25" s="6"/>
      <c r="X25" s="6"/>
      <c r="Y25" s="4">
        <v>1.61E-2</v>
      </c>
      <c r="Z25" s="4">
        <v>13</v>
      </c>
      <c r="AA25" s="6"/>
      <c r="AB25" s="6"/>
      <c r="AC25" s="6"/>
    </row>
    <row r="26" spans="2:29" ht="15" x14ac:dyDescent="0.2">
      <c r="B26" s="91"/>
      <c r="D26" s="58">
        <v>21</v>
      </c>
      <c r="E26" s="7">
        <v>1.0999999999999999E-2</v>
      </c>
      <c r="F26" s="7">
        <v>13</v>
      </c>
      <c r="G26" s="6"/>
      <c r="H26" s="6"/>
      <c r="I26" s="6"/>
      <c r="J26" s="4">
        <v>9.0500000000000008E-3</v>
      </c>
      <c r="K26" s="4">
        <v>16</v>
      </c>
      <c r="L26" s="6"/>
      <c r="M26" s="6"/>
      <c r="N26" s="6"/>
      <c r="O26" s="4">
        <v>84.927999999999997</v>
      </c>
      <c r="P26" s="4">
        <v>4</v>
      </c>
      <c r="Q26" s="6"/>
      <c r="R26" s="6"/>
      <c r="S26" s="6"/>
      <c r="T26" s="4">
        <v>2.4E-2</v>
      </c>
      <c r="U26" s="4">
        <v>3</v>
      </c>
      <c r="V26" s="6"/>
      <c r="W26" s="6"/>
      <c r="X26" s="6"/>
      <c r="Y26" s="4">
        <v>1.6E-2</v>
      </c>
      <c r="Z26" s="4">
        <v>3</v>
      </c>
      <c r="AA26" s="6"/>
      <c r="AB26" s="6"/>
      <c r="AC26" s="6"/>
    </row>
    <row r="28" spans="2:29" s="12" customFormat="1" ht="7.5" customHeight="1" x14ac:dyDescent="0.2"/>
    <row r="30" spans="2:29" ht="15" customHeight="1" x14ac:dyDescent="0.2">
      <c r="B30" s="91" t="s">
        <v>14</v>
      </c>
      <c r="D30" s="92" t="s">
        <v>26</v>
      </c>
      <c r="E30" s="89" t="s">
        <v>34</v>
      </c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2:29" ht="15" customHeight="1" x14ac:dyDescent="0.2">
      <c r="B31" s="91"/>
      <c r="D31" s="93"/>
      <c r="E31" s="88" t="s">
        <v>7</v>
      </c>
      <c r="F31" s="88"/>
      <c r="G31" s="88"/>
      <c r="H31" s="88"/>
      <c r="I31" s="88"/>
      <c r="J31" s="88" t="s">
        <v>10</v>
      </c>
      <c r="K31" s="88"/>
      <c r="L31" s="88"/>
      <c r="M31" s="88"/>
      <c r="N31" s="88"/>
      <c r="O31" s="88" t="s">
        <v>11</v>
      </c>
      <c r="P31" s="88"/>
      <c r="Q31" s="88"/>
      <c r="R31" s="88"/>
      <c r="S31" s="88"/>
      <c r="T31" s="88" t="s">
        <v>12</v>
      </c>
      <c r="U31" s="88"/>
      <c r="V31" s="88"/>
      <c r="W31" s="88"/>
      <c r="X31" s="88"/>
      <c r="Y31" s="88" t="s">
        <v>13</v>
      </c>
      <c r="Z31" s="88"/>
      <c r="AA31" s="88"/>
      <c r="AB31" s="88"/>
      <c r="AC31" s="88"/>
    </row>
    <row r="32" spans="2:29" ht="15" customHeight="1" x14ac:dyDescent="0.2">
      <c r="B32" s="91"/>
      <c r="D32" s="93"/>
      <c r="E32" s="88" t="s">
        <v>22</v>
      </c>
      <c r="F32" s="88" t="s">
        <v>25</v>
      </c>
      <c r="G32" s="88" t="s">
        <v>28</v>
      </c>
      <c r="H32" s="88"/>
      <c r="I32" s="88"/>
      <c r="J32" s="88" t="s">
        <v>22</v>
      </c>
      <c r="K32" s="88" t="s">
        <v>25</v>
      </c>
      <c r="L32" s="88" t="s">
        <v>28</v>
      </c>
      <c r="M32" s="88"/>
      <c r="N32" s="88"/>
      <c r="O32" s="88" t="s">
        <v>22</v>
      </c>
      <c r="P32" s="88" t="s">
        <v>25</v>
      </c>
      <c r="Q32" s="88" t="s">
        <v>28</v>
      </c>
      <c r="R32" s="88"/>
      <c r="S32" s="88"/>
      <c r="T32" s="88" t="s">
        <v>22</v>
      </c>
      <c r="U32" s="88" t="s">
        <v>25</v>
      </c>
      <c r="V32" s="88" t="s">
        <v>28</v>
      </c>
      <c r="W32" s="88"/>
      <c r="X32" s="88"/>
      <c r="Y32" s="88" t="s">
        <v>22</v>
      </c>
      <c r="Z32" s="88" t="s">
        <v>25</v>
      </c>
      <c r="AA32" s="88" t="s">
        <v>28</v>
      </c>
      <c r="AB32" s="88"/>
      <c r="AC32" s="88"/>
    </row>
    <row r="33" spans="2:29" ht="14.25" customHeight="1" x14ac:dyDescent="0.2">
      <c r="B33" s="91"/>
      <c r="D33" s="94"/>
      <c r="E33" s="88"/>
      <c r="F33" s="88"/>
      <c r="G33" s="4" t="s">
        <v>4</v>
      </c>
      <c r="H33" s="56"/>
      <c r="I33" s="4" t="s">
        <v>5</v>
      </c>
      <c r="J33" s="88"/>
      <c r="K33" s="88"/>
      <c r="L33" s="4" t="s">
        <v>4</v>
      </c>
      <c r="M33" s="56"/>
      <c r="N33" s="4" t="s">
        <v>5</v>
      </c>
      <c r="O33" s="88"/>
      <c r="P33" s="88"/>
      <c r="Q33" s="4" t="s">
        <v>4</v>
      </c>
      <c r="R33" s="56"/>
      <c r="S33" s="4" t="s">
        <v>5</v>
      </c>
      <c r="T33" s="88"/>
      <c r="U33" s="88"/>
      <c r="V33" s="4" t="s">
        <v>4</v>
      </c>
      <c r="W33" s="56"/>
      <c r="X33" s="4" t="s">
        <v>5</v>
      </c>
      <c r="Y33" s="88"/>
      <c r="Z33" s="88"/>
      <c r="AA33" s="4" t="s">
        <v>4</v>
      </c>
      <c r="AB33" s="56"/>
      <c r="AC33" s="4" t="s">
        <v>5</v>
      </c>
    </row>
    <row r="34" spans="2:29" ht="15" customHeight="1" x14ac:dyDescent="0.2">
      <c r="B34" s="91"/>
      <c r="D34" s="140">
        <v>1</v>
      </c>
      <c r="E34" s="5">
        <v>0.14677000000000001</v>
      </c>
      <c r="F34" s="5">
        <v>4</v>
      </c>
      <c r="G34" s="4"/>
      <c r="H34" s="56"/>
      <c r="I34" s="4"/>
      <c r="J34" s="5">
        <v>8.8830000000000006E-2</v>
      </c>
      <c r="K34" s="5">
        <v>24</v>
      </c>
      <c r="L34" s="4"/>
      <c r="M34" s="56"/>
      <c r="N34" s="4"/>
      <c r="O34" s="5">
        <v>87.152799999999999</v>
      </c>
      <c r="P34" s="5">
        <v>2</v>
      </c>
      <c r="Q34" s="4"/>
      <c r="R34" s="136"/>
      <c r="T34" s="5" t="s">
        <v>54</v>
      </c>
      <c r="U34" s="5">
        <v>24</v>
      </c>
      <c r="V34" s="4"/>
      <c r="W34" s="136"/>
      <c r="Y34" s="5" t="s">
        <v>90</v>
      </c>
      <c r="Z34" s="5">
        <v>4</v>
      </c>
      <c r="AA34" s="4"/>
      <c r="AB34" s="56"/>
      <c r="AC34" s="4"/>
    </row>
    <row r="35" spans="2:29" ht="15" customHeight="1" x14ac:dyDescent="0.2">
      <c r="B35" s="91"/>
      <c r="D35" s="140">
        <v>2</v>
      </c>
      <c r="E35" s="5">
        <v>6.0749999999999998E-2</v>
      </c>
      <c r="F35" s="5">
        <v>16</v>
      </c>
      <c r="G35" s="4"/>
      <c r="H35" s="56"/>
      <c r="I35" s="4"/>
      <c r="J35" s="5">
        <v>8.4519999999999998E-2</v>
      </c>
      <c r="K35" s="5">
        <v>27</v>
      </c>
      <c r="L35" s="4"/>
      <c r="M35" s="56"/>
      <c r="N35" s="4"/>
      <c r="O35" s="5">
        <v>86.111099999999993</v>
      </c>
      <c r="P35" s="5">
        <v>28</v>
      </c>
      <c r="Q35" s="4"/>
      <c r="R35" s="56"/>
      <c r="S35" s="5"/>
      <c r="T35" s="5" t="s">
        <v>55</v>
      </c>
      <c r="U35" s="5">
        <v>26</v>
      </c>
      <c r="V35" s="4"/>
      <c r="W35" s="56"/>
      <c r="X35" s="5"/>
      <c r="Y35" s="5" t="s">
        <v>91</v>
      </c>
      <c r="Z35" s="5">
        <v>26</v>
      </c>
      <c r="AA35" s="4"/>
      <c r="AB35" s="56"/>
      <c r="AC35" s="4"/>
    </row>
    <row r="36" spans="2:29" ht="15" customHeight="1" x14ac:dyDescent="0.2">
      <c r="B36" s="91"/>
      <c r="D36" s="140">
        <v>3</v>
      </c>
      <c r="E36" s="5">
        <v>6.0749999999999998E-2</v>
      </c>
      <c r="F36" s="5">
        <v>39</v>
      </c>
      <c r="G36" s="4"/>
      <c r="H36" s="56"/>
      <c r="I36" s="4"/>
      <c r="J36" s="5">
        <v>8.4309999999999996E-2</v>
      </c>
      <c r="K36" s="5">
        <v>2</v>
      </c>
      <c r="L36" s="4"/>
      <c r="M36" s="56"/>
      <c r="N36" s="4"/>
      <c r="O36" s="5">
        <v>86.111099999999993</v>
      </c>
      <c r="P36" s="5">
        <v>7</v>
      </c>
      <c r="Q36" s="4"/>
      <c r="R36" s="56"/>
      <c r="S36" s="5"/>
      <c r="T36" s="5" t="s">
        <v>55</v>
      </c>
      <c r="U36" s="5">
        <v>22</v>
      </c>
      <c r="V36" s="4"/>
      <c r="W36" s="56"/>
      <c r="X36" s="5"/>
      <c r="Y36" s="5" t="s">
        <v>91</v>
      </c>
      <c r="Z36" s="5">
        <v>22</v>
      </c>
      <c r="AA36" s="4"/>
      <c r="AB36" s="56"/>
      <c r="AC36" s="4"/>
    </row>
    <row r="37" spans="2:29" ht="15" customHeight="1" x14ac:dyDescent="0.2">
      <c r="B37" s="91"/>
      <c r="D37" s="140">
        <v>4</v>
      </c>
      <c r="E37" s="5">
        <v>6.0240000000000002E-2</v>
      </c>
      <c r="F37" s="5">
        <v>22</v>
      </c>
      <c r="G37" s="4"/>
      <c r="H37" s="56"/>
      <c r="I37" s="4"/>
      <c r="J37" s="5">
        <v>8.1259999999999999E-2</v>
      </c>
      <c r="K37" s="5">
        <v>26</v>
      </c>
      <c r="L37" s="4"/>
      <c r="M37" s="56"/>
      <c r="N37" s="4"/>
      <c r="O37" s="5">
        <v>85.763900000000007</v>
      </c>
      <c r="P37" s="5">
        <v>12</v>
      </c>
      <c r="Q37" s="4"/>
      <c r="R37" s="56"/>
      <c r="S37" s="5"/>
      <c r="T37" s="5" t="s">
        <v>56</v>
      </c>
      <c r="U37" s="5">
        <v>27</v>
      </c>
      <c r="V37" s="4"/>
      <c r="W37" s="56"/>
      <c r="X37" s="5"/>
      <c r="Y37" s="5" t="s">
        <v>92</v>
      </c>
      <c r="Z37" s="5">
        <v>2</v>
      </c>
      <c r="AA37" s="4"/>
      <c r="AB37" s="56"/>
      <c r="AC37" s="4"/>
    </row>
    <row r="38" spans="2:29" ht="15" customHeight="1" x14ac:dyDescent="0.2">
      <c r="B38" s="91"/>
      <c r="D38" s="140">
        <v>5</v>
      </c>
      <c r="E38" s="5">
        <v>6.0240000000000002E-2</v>
      </c>
      <c r="F38" s="5">
        <v>26</v>
      </c>
      <c r="G38" s="4"/>
      <c r="H38" s="56"/>
      <c r="I38" s="4"/>
      <c r="J38" s="5">
        <v>8.1259999999999999E-2</v>
      </c>
      <c r="K38" s="5">
        <v>22</v>
      </c>
      <c r="L38" s="4"/>
      <c r="M38" s="56"/>
      <c r="N38" s="4"/>
      <c r="O38" s="5">
        <v>85.069400000000002</v>
      </c>
      <c r="P38" s="5">
        <v>15</v>
      </c>
      <c r="Q38" s="4"/>
      <c r="R38" s="56"/>
      <c r="S38" s="5"/>
      <c r="T38" s="5" t="s">
        <v>57</v>
      </c>
      <c r="U38" s="5">
        <v>33</v>
      </c>
      <c r="V38" s="4"/>
      <c r="W38" s="56"/>
      <c r="X38" s="5"/>
      <c r="Y38" s="5" t="s">
        <v>93</v>
      </c>
      <c r="Z38" s="5">
        <v>16</v>
      </c>
      <c r="AA38" s="4"/>
      <c r="AB38" s="56"/>
      <c r="AC38" s="4"/>
    </row>
    <row r="39" spans="2:29" ht="15" customHeight="1" x14ac:dyDescent="0.2">
      <c r="B39" s="91"/>
      <c r="D39" s="140">
        <v>6</v>
      </c>
      <c r="E39" s="5">
        <v>5.926E-2</v>
      </c>
      <c r="F39" s="5">
        <v>2</v>
      </c>
      <c r="G39" s="4"/>
      <c r="H39" s="56"/>
      <c r="I39" s="4"/>
      <c r="J39" s="5">
        <v>7.8950000000000006E-2</v>
      </c>
      <c r="K39" s="5">
        <v>34</v>
      </c>
      <c r="L39" s="4"/>
      <c r="M39" s="56"/>
      <c r="N39" s="4"/>
      <c r="O39" s="5">
        <v>85.069400000000002</v>
      </c>
      <c r="P39" s="5">
        <v>39</v>
      </c>
      <c r="Q39" s="4"/>
      <c r="R39" s="56"/>
      <c r="S39" s="5"/>
      <c r="T39" s="5" t="s">
        <v>58</v>
      </c>
      <c r="U39" s="5">
        <v>8</v>
      </c>
      <c r="V39" s="4"/>
      <c r="W39" s="56"/>
      <c r="X39" s="5"/>
      <c r="Y39" s="5" t="s">
        <v>93</v>
      </c>
      <c r="Z39" s="5">
        <v>39</v>
      </c>
      <c r="AA39" s="4"/>
      <c r="AB39" s="56"/>
      <c r="AC39" s="4"/>
    </row>
    <row r="40" spans="2:29" ht="15" customHeight="1" x14ac:dyDescent="0.2">
      <c r="B40" s="91"/>
      <c r="D40" s="140">
        <v>7</v>
      </c>
      <c r="E40" s="5">
        <v>5.4919999999999997E-2</v>
      </c>
      <c r="F40" s="5">
        <v>24</v>
      </c>
      <c r="G40" s="4"/>
      <c r="H40" s="56"/>
      <c r="I40" s="4"/>
      <c r="J40" s="5">
        <v>7.7590000000000006E-2</v>
      </c>
      <c r="K40" s="5">
        <v>39</v>
      </c>
      <c r="L40" s="4"/>
      <c r="M40" s="56"/>
      <c r="N40" s="4"/>
      <c r="O40" s="5">
        <v>85.069400000000002</v>
      </c>
      <c r="P40" s="5">
        <v>14</v>
      </c>
      <c r="Q40" s="4"/>
      <c r="R40" s="56"/>
      <c r="S40" s="5"/>
      <c r="T40" s="5" t="s">
        <v>59</v>
      </c>
      <c r="U40" s="5">
        <v>23</v>
      </c>
      <c r="V40" s="4"/>
      <c r="W40" s="56"/>
      <c r="X40" s="5"/>
      <c r="Y40" s="5" t="s">
        <v>94</v>
      </c>
      <c r="Z40" s="5">
        <v>24</v>
      </c>
      <c r="AA40" s="4"/>
      <c r="AB40" s="56"/>
      <c r="AC40" s="4"/>
    </row>
    <row r="41" spans="2:29" ht="15" customHeight="1" x14ac:dyDescent="0.2">
      <c r="B41" s="91"/>
      <c r="D41" s="140">
        <v>8</v>
      </c>
      <c r="E41" s="5">
        <v>5.3060000000000003E-2</v>
      </c>
      <c r="F41" s="5">
        <v>27</v>
      </c>
      <c r="G41" s="4"/>
      <c r="H41" s="56"/>
      <c r="I41" s="4"/>
      <c r="J41" s="5">
        <v>7.7590000000000006E-2</v>
      </c>
      <c r="K41" s="5">
        <v>16</v>
      </c>
      <c r="L41" s="4"/>
      <c r="M41" s="56"/>
      <c r="N41" s="4"/>
      <c r="O41" s="5">
        <v>85.069400000000002</v>
      </c>
      <c r="P41" s="5">
        <v>17</v>
      </c>
      <c r="Q41" s="4"/>
      <c r="R41" s="56"/>
      <c r="S41" s="5"/>
      <c r="T41" s="5" t="s">
        <v>60</v>
      </c>
      <c r="U41" s="5">
        <v>39</v>
      </c>
      <c r="V41" s="4"/>
      <c r="W41" s="56"/>
      <c r="X41" s="5"/>
      <c r="Y41" s="5" t="s">
        <v>95</v>
      </c>
      <c r="Z41" s="5">
        <v>27</v>
      </c>
      <c r="AA41" s="4"/>
      <c r="AB41" s="56"/>
      <c r="AC41" s="4"/>
    </row>
    <row r="42" spans="2:29" ht="15" customHeight="1" x14ac:dyDescent="0.2">
      <c r="B42" s="91"/>
      <c r="D42" s="140">
        <v>9</v>
      </c>
      <c r="E42" s="5">
        <v>4.9599999999999998E-2</v>
      </c>
      <c r="F42" s="5">
        <v>7</v>
      </c>
      <c r="G42" s="4"/>
      <c r="H42" s="56"/>
      <c r="I42" s="4"/>
      <c r="J42" s="5">
        <v>7.739E-2</v>
      </c>
      <c r="K42" s="5">
        <v>33</v>
      </c>
      <c r="L42" s="4"/>
      <c r="M42" s="56"/>
      <c r="N42" s="4"/>
      <c r="O42" s="5">
        <v>85.069400000000002</v>
      </c>
      <c r="P42" s="5">
        <v>18</v>
      </c>
      <c r="Q42" s="4"/>
      <c r="R42" s="56"/>
      <c r="S42" s="5"/>
      <c r="T42" s="5" t="s">
        <v>60</v>
      </c>
      <c r="U42" s="5">
        <v>16</v>
      </c>
      <c r="V42" s="4"/>
      <c r="W42" s="56"/>
      <c r="X42" s="5"/>
      <c r="Y42" s="5" t="s">
        <v>96</v>
      </c>
      <c r="Z42" s="5">
        <v>7</v>
      </c>
      <c r="AA42" s="4"/>
      <c r="AB42" s="56"/>
      <c r="AC42" s="4"/>
    </row>
    <row r="43" spans="2:29" ht="15" customHeight="1" x14ac:dyDescent="0.2">
      <c r="B43" s="91"/>
      <c r="D43" s="140">
        <v>10</v>
      </c>
      <c r="E43" s="5">
        <v>4.8070000000000002E-2</v>
      </c>
      <c r="F43" s="5">
        <v>14</v>
      </c>
      <c r="G43" s="4"/>
      <c r="H43" s="56"/>
      <c r="I43" s="4"/>
      <c r="J43" s="5">
        <v>7.6149999999999995E-2</v>
      </c>
      <c r="K43" s="5">
        <v>23</v>
      </c>
      <c r="L43" s="4"/>
      <c r="M43" s="56"/>
      <c r="N43" s="4"/>
      <c r="O43" s="5">
        <v>85.069400000000002</v>
      </c>
      <c r="P43" s="5">
        <v>16</v>
      </c>
      <c r="Q43" s="4"/>
      <c r="R43" s="56"/>
      <c r="S43" s="5"/>
      <c r="T43" s="5" t="s">
        <v>61</v>
      </c>
      <c r="U43" s="5">
        <v>34</v>
      </c>
      <c r="V43" s="4"/>
      <c r="W43" s="56"/>
      <c r="X43" s="5"/>
      <c r="Y43" s="5" t="s">
        <v>97</v>
      </c>
      <c r="Z43" s="5">
        <v>1</v>
      </c>
      <c r="AA43" s="4"/>
      <c r="AB43" s="56"/>
      <c r="AC43" s="4"/>
    </row>
    <row r="44" spans="2:29" ht="15" customHeight="1" x14ac:dyDescent="0.2">
      <c r="B44" s="91"/>
      <c r="D44" s="140">
        <v>11</v>
      </c>
      <c r="E44" s="5">
        <v>4.7870000000000003E-2</v>
      </c>
      <c r="F44" s="5">
        <v>1</v>
      </c>
      <c r="G44" s="4"/>
      <c r="H44" s="56"/>
      <c r="I44" s="4"/>
      <c r="J44" s="5">
        <v>7.4329999999999993E-2</v>
      </c>
      <c r="K44" s="5">
        <v>37</v>
      </c>
      <c r="L44" s="4"/>
      <c r="M44" s="56"/>
      <c r="N44" s="4"/>
      <c r="O44" s="5">
        <v>85.069400000000002</v>
      </c>
      <c r="P44" s="5">
        <v>10</v>
      </c>
      <c r="Q44" s="4"/>
      <c r="R44" s="56"/>
      <c r="S44" s="5"/>
      <c r="T44" s="5" t="s">
        <v>62</v>
      </c>
      <c r="U44" s="5">
        <v>35</v>
      </c>
      <c r="V44" s="4"/>
      <c r="W44" s="56"/>
      <c r="X44" s="5"/>
      <c r="Y44" s="5" t="s">
        <v>98</v>
      </c>
      <c r="Z44" s="5">
        <v>33</v>
      </c>
      <c r="AA44" s="4"/>
      <c r="AB44" s="56"/>
      <c r="AC44" s="4"/>
    </row>
    <row r="45" spans="2:29" ht="15" customHeight="1" x14ac:dyDescent="0.2">
      <c r="B45" s="91"/>
      <c r="D45" s="140">
        <v>12</v>
      </c>
      <c r="E45" s="5">
        <v>4.5940000000000002E-2</v>
      </c>
      <c r="F45" s="5">
        <v>20</v>
      </c>
      <c r="G45" s="4"/>
      <c r="H45" s="56"/>
      <c r="I45" s="4"/>
      <c r="J45" s="5">
        <v>7.4090000000000003E-2</v>
      </c>
      <c r="K45" s="5">
        <v>20</v>
      </c>
      <c r="L45" s="4"/>
      <c r="M45" s="56"/>
      <c r="N45" s="4"/>
      <c r="O45" s="5">
        <v>85.069400000000002</v>
      </c>
      <c r="P45" s="5">
        <v>38</v>
      </c>
      <c r="Q45" s="4"/>
      <c r="R45" s="56"/>
      <c r="S45" s="5"/>
      <c r="T45" s="5" t="s">
        <v>63</v>
      </c>
      <c r="U45" s="5">
        <v>38</v>
      </c>
      <c r="V45" s="4"/>
      <c r="W45" s="56"/>
      <c r="X45" s="5"/>
      <c r="Y45" s="5" t="s">
        <v>99</v>
      </c>
      <c r="Z45" s="5">
        <v>20</v>
      </c>
      <c r="AA45" s="4"/>
      <c r="AB45" s="56"/>
      <c r="AC45" s="4"/>
    </row>
    <row r="46" spans="2:29" ht="15" customHeight="1" x14ac:dyDescent="0.2">
      <c r="B46" s="91"/>
      <c r="D46" s="140">
        <v>13</v>
      </c>
      <c r="E46" s="5">
        <v>4.5789999999999997E-2</v>
      </c>
      <c r="F46" s="5">
        <v>28</v>
      </c>
      <c r="G46" s="4"/>
      <c r="H46" s="56"/>
      <c r="I46" s="4"/>
      <c r="J46" s="5">
        <v>7.3690000000000005E-2</v>
      </c>
      <c r="K46" s="5">
        <v>35</v>
      </c>
      <c r="L46" s="4"/>
      <c r="M46" s="56"/>
      <c r="N46" s="4"/>
      <c r="O46" s="5">
        <v>85.069400000000002</v>
      </c>
      <c r="P46" s="5">
        <v>8</v>
      </c>
      <c r="Q46" s="4"/>
      <c r="R46" s="56"/>
      <c r="S46" s="5"/>
      <c r="T46" s="5" t="s">
        <v>64</v>
      </c>
      <c r="U46" s="5">
        <v>20</v>
      </c>
      <c r="V46" s="4"/>
      <c r="W46" s="56"/>
      <c r="X46" s="5"/>
      <c r="Y46" s="5" t="s">
        <v>100</v>
      </c>
      <c r="Z46" s="5">
        <v>34</v>
      </c>
      <c r="AA46" s="4"/>
      <c r="AB46" s="56"/>
      <c r="AC46" s="4"/>
    </row>
    <row r="47" spans="2:29" ht="15" customHeight="1" x14ac:dyDescent="0.2">
      <c r="B47" s="91"/>
      <c r="D47" s="140">
        <v>14</v>
      </c>
      <c r="E47" s="5">
        <v>4.5319999999999999E-2</v>
      </c>
      <c r="F47" s="5">
        <v>33</v>
      </c>
      <c r="G47" s="4"/>
      <c r="H47" s="56"/>
      <c r="I47" s="4"/>
      <c r="J47" s="5">
        <v>7.2830000000000006E-2</v>
      </c>
      <c r="K47" s="5">
        <v>4</v>
      </c>
      <c r="L47" s="4"/>
      <c r="M47" s="56"/>
      <c r="N47" s="4"/>
      <c r="O47" s="5">
        <v>85.069400000000002</v>
      </c>
      <c r="P47" s="5">
        <v>3</v>
      </c>
      <c r="Q47" s="4"/>
      <c r="R47" s="56"/>
      <c r="S47" s="5"/>
      <c r="T47" s="5" t="s">
        <v>65</v>
      </c>
      <c r="U47" s="5">
        <v>5</v>
      </c>
      <c r="V47" s="4"/>
      <c r="W47" s="56"/>
      <c r="X47" s="5"/>
      <c r="Y47" s="5" t="s">
        <v>101</v>
      </c>
      <c r="Z47" s="5">
        <v>23</v>
      </c>
      <c r="AA47" s="4"/>
      <c r="AB47" s="56"/>
      <c r="AC47" s="4"/>
    </row>
    <row r="48" spans="2:29" ht="15" customHeight="1" x14ac:dyDescent="0.2">
      <c r="B48" s="91"/>
      <c r="D48" s="140">
        <v>15</v>
      </c>
      <c r="E48" s="5">
        <v>4.4350000000000001E-2</v>
      </c>
      <c r="F48" s="5">
        <v>34</v>
      </c>
      <c r="G48" s="4"/>
      <c r="H48" s="56"/>
      <c r="I48" s="4"/>
      <c r="J48" s="5">
        <v>7.1419999999999997E-2</v>
      </c>
      <c r="K48" s="5">
        <v>3</v>
      </c>
      <c r="L48" s="4"/>
      <c r="M48" s="56"/>
      <c r="N48" s="4"/>
      <c r="O48" s="5">
        <v>85.069400000000002</v>
      </c>
      <c r="P48" s="5">
        <v>5</v>
      </c>
      <c r="Q48" s="4"/>
      <c r="R48" s="56"/>
      <c r="S48" s="5"/>
      <c r="T48" s="5" t="s">
        <v>66</v>
      </c>
      <c r="U48" s="5">
        <v>36</v>
      </c>
      <c r="V48" s="4"/>
      <c r="W48" s="56"/>
      <c r="X48" s="5"/>
      <c r="Y48" s="5" t="s">
        <v>102</v>
      </c>
      <c r="Z48" s="5">
        <v>28</v>
      </c>
      <c r="AA48" s="4"/>
      <c r="AB48" s="56"/>
      <c r="AC48" s="4"/>
    </row>
    <row r="49" spans="2:29" ht="15" customHeight="1" x14ac:dyDescent="0.2">
      <c r="B49" s="91"/>
      <c r="D49" s="140">
        <v>16</v>
      </c>
      <c r="E49" s="5">
        <v>4.3290000000000002E-2</v>
      </c>
      <c r="F49" s="5">
        <v>23</v>
      </c>
      <c r="G49" s="4"/>
      <c r="H49" s="56"/>
      <c r="I49" s="4"/>
      <c r="J49" s="5">
        <v>7.0930000000000007E-2</v>
      </c>
      <c r="K49" s="5">
        <v>7</v>
      </c>
      <c r="L49" s="4"/>
      <c r="M49" s="56"/>
      <c r="N49" s="4"/>
      <c r="O49" s="5">
        <v>85.069400000000002</v>
      </c>
      <c r="P49" s="5">
        <v>6</v>
      </c>
      <c r="Q49" s="4"/>
      <c r="R49" s="56"/>
      <c r="S49" s="5"/>
      <c r="T49" s="5" t="s">
        <v>67</v>
      </c>
      <c r="U49" s="5">
        <v>25</v>
      </c>
      <c r="V49" s="4"/>
      <c r="W49" s="56"/>
      <c r="X49" s="5"/>
      <c r="Y49" s="5" t="s">
        <v>103</v>
      </c>
      <c r="Z49" s="5">
        <v>37</v>
      </c>
      <c r="AA49" s="4"/>
      <c r="AB49" s="56"/>
      <c r="AC49" s="4"/>
    </row>
    <row r="50" spans="2:29" ht="15" customHeight="1" x14ac:dyDescent="0.2">
      <c r="B50" s="91"/>
      <c r="D50" s="140">
        <v>17</v>
      </c>
      <c r="E50" s="5">
        <v>4.0869999999999997E-2</v>
      </c>
      <c r="F50" s="5">
        <v>37</v>
      </c>
      <c r="G50" s="4"/>
      <c r="H50" s="56"/>
      <c r="I50" s="4"/>
      <c r="J50" s="5">
        <v>7.041E-2</v>
      </c>
      <c r="K50" s="5">
        <v>1</v>
      </c>
      <c r="L50" s="4"/>
      <c r="M50" s="56"/>
      <c r="N50" s="4"/>
      <c r="O50" s="5">
        <v>85.069400000000002</v>
      </c>
      <c r="P50" s="5">
        <v>19</v>
      </c>
      <c r="Q50" s="4"/>
      <c r="R50" s="56"/>
      <c r="S50" s="5"/>
      <c r="T50" s="5" t="s">
        <v>68</v>
      </c>
      <c r="U50" s="5">
        <v>32</v>
      </c>
      <c r="V50" s="4"/>
      <c r="W50" s="56"/>
      <c r="X50" s="5"/>
      <c r="Y50" s="5" t="s">
        <v>104</v>
      </c>
      <c r="Z50" s="5">
        <v>35</v>
      </c>
      <c r="AA50" s="4"/>
      <c r="AB50" s="56"/>
      <c r="AC50" s="4"/>
    </row>
    <row r="51" spans="2:29" ht="15" customHeight="1" x14ac:dyDescent="0.2">
      <c r="B51" s="91"/>
      <c r="D51" s="140">
        <v>18</v>
      </c>
      <c r="E51" s="5">
        <v>4.0550000000000003E-2</v>
      </c>
      <c r="F51" s="5">
        <v>38</v>
      </c>
      <c r="G51" s="4"/>
      <c r="H51" s="56"/>
      <c r="I51" s="4"/>
      <c r="J51" s="5">
        <v>6.8970000000000004E-2</v>
      </c>
      <c r="K51" s="5">
        <v>18</v>
      </c>
      <c r="L51" s="4"/>
      <c r="M51" s="56"/>
      <c r="N51" s="4"/>
      <c r="O51" s="5">
        <v>85.069400000000002</v>
      </c>
      <c r="P51" s="5">
        <v>20</v>
      </c>
      <c r="Q51" s="4"/>
      <c r="R51" s="56"/>
      <c r="S51" s="5"/>
      <c r="T51" s="5" t="s">
        <v>69</v>
      </c>
      <c r="U51" s="5">
        <v>13</v>
      </c>
      <c r="V51" s="4"/>
      <c r="W51" s="56"/>
      <c r="X51" s="5"/>
      <c r="Y51" s="5" t="s">
        <v>105</v>
      </c>
      <c r="Z51" s="5">
        <v>13</v>
      </c>
      <c r="AA51" s="4"/>
      <c r="AB51" s="56"/>
      <c r="AC51" s="4"/>
    </row>
    <row r="52" spans="2:29" ht="14.25" customHeight="1" x14ac:dyDescent="0.2">
      <c r="B52" s="91"/>
      <c r="D52" s="140">
        <v>19</v>
      </c>
      <c r="E52" s="5">
        <v>3.9570000000000001E-2</v>
      </c>
      <c r="F52" s="5">
        <v>35</v>
      </c>
      <c r="G52" s="6"/>
      <c r="H52" s="6"/>
      <c r="I52" s="6"/>
      <c r="J52" s="5">
        <v>6.5210000000000004E-2</v>
      </c>
      <c r="K52" s="5">
        <v>11</v>
      </c>
      <c r="L52" s="6"/>
      <c r="M52" s="6"/>
      <c r="N52" s="6"/>
      <c r="O52" s="7">
        <v>85.069400000000002</v>
      </c>
      <c r="P52" s="7">
        <v>1</v>
      </c>
      <c r="Q52" s="6"/>
      <c r="R52" s="6"/>
      <c r="S52" s="7"/>
      <c r="T52" s="7" t="s">
        <v>70</v>
      </c>
      <c r="U52" s="7">
        <v>37</v>
      </c>
      <c r="V52" s="6"/>
      <c r="W52" s="6"/>
      <c r="X52" s="7"/>
      <c r="Y52" s="7" t="s">
        <v>106</v>
      </c>
      <c r="Z52" s="7">
        <v>3</v>
      </c>
      <c r="AA52" s="6"/>
      <c r="AB52" s="6"/>
      <c r="AC52" s="6"/>
    </row>
    <row r="53" spans="2:29" ht="14.25" customHeight="1" x14ac:dyDescent="0.2">
      <c r="B53" s="91"/>
      <c r="D53" s="140">
        <v>20</v>
      </c>
      <c r="E53" s="5">
        <v>3.9399999999999998E-2</v>
      </c>
      <c r="F53" s="5">
        <v>13</v>
      </c>
      <c r="G53" s="6"/>
      <c r="H53" s="6"/>
      <c r="I53" s="6"/>
      <c r="J53" s="5">
        <v>6.4159999999999995E-2</v>
      </c>
      <c r="K53" s="5">
        <v>13</v>
      </c>
      <c r="L53" s="6"/>
      <c r="M53" s="6"/>
      <c r="N53" s="6"/>
      <c r="O53" s="7">
        <v>85.069400000000002</v>
      </c>
      <c r="P53" s="7">
        <v>29</v>
      </c>
      <c r="Q53" s="6"/>
      <c r="R53" s="6"/>
      <c r="S53" s="7"/>
      <c r="T53" s="7" t="s">
        <v>71</v>
      </c>
      <c r="U53" s="7">
        <v>3</v>
      </c>
      <c r="V53" s="6"/>
      <c r="W53" s="6"/>
      <c r="X53" s="7"/>
      <c r="Y53" s="7" t="s">
        <v>107</v>
      </c>
      <c r="Z53" s="7">
        <v>38</v>
      </c>
      <c r="AA53" s="6"/>
      <c r="AB53" s="6"/>
      <c r="AC53" s="6"/>
    </row>
    <row r="54" spans="2:29" ht="14.25" customHeight="1" x14ac:dyDescent="0.2">
      <c r="B54" s="91"/>
      <c r="D54" s="140">
        <v>21</v>
      </c>
      <c r="E54" s="5">
        <v>3.798E-2</v>
      </c>
      <c r="F54" s="5">
        <v>31</v>
      </c>
      <c r="G54" s="6"/>
      <c r="H54" s="6"/>
      <c r="I54" s="6"/>
      <c r="J54" s="5">
        <v>6.198E-2</v>
      </c>
      <c r="K54" s="5">
        <v>31</v>
      </c>
      <c r="L54" s="6"/>
      <c r="M54" s="6"/>
      <c r="N54" s="6"/>
      <c r="O54" s="7">
        <v>85.069400000000002</v>
      </c>
      <c r="P54" s="7">
        <v>30</v>
      </c>
      <c r="Q54" s="6"/>
      <c r="R54" s="6"/>
      <c r="S54" s="7"/>
      <c r="T54" s="7" t="s">
        <v>72</v>
      </c>
      <c r="U54" s="7">
        <v>21</v>
      </c>
      <c r="V54" s="6"/>
      <c r="W54" s="6"/>
      <c r="X54" s="7"/>
      <c r="Y54" s="7" t="s">
        <v>108</v>
      </c>
      <c r="Z54" s="7">
        <v>18</v>
      </c>
      <c r="AA54" s="6"/>
      <c r="AB54" s="6"/>
      <c r="AC54" s="6"/>
    </row>
    <row r="55" spans="2:29" ht="15" x14ac:dyDescent="0.2">
      <c r="B55" s="91"/>
      <c r="D55" s="140">
        <v>22</v>
      </c>
      <c r="E55" s="5">
        <v>3.764E-2</v>
      </c>
      <c r="F55" s="5">
        <v>3</v>
      </c>
      <c r="G55" s="6"/>
      <c r="H55" s="6"/>
      <c r="I55" s="6"/>
      <c r="J55" s="5">
        <v>6.1420000000000002E-2</v>
      </c>
      <c r="K55" s="5">
        <v>36</v>
      </c>
      <c r="L55" s="6"/>
      <c r="M55" s="6"/>
      <c r="N55" s="6"/>
      <c r="O55" s="7">
        <v>85.069400000000002</v>
      </c>
      <c r="P55" s="7">
        <v>31</v>
      </c>
      <c r="Q55" s="6"/>
      <c r="R55" s="6"/>
      <c r="S55" s="7"/>
      <c r="T55" s="7" t="s">
        <v>73</v>
      </c>
      <c r="U55" s="7">
        <v>18</v>
      </c>
      <c r="V55" s="6"/>
      <c r="W55" s="6"/>
      <c r="X55" s="7"/>
      <c r="Y55" s="7" t="s">
        <v>109</v>
      </c>
      <c r="Z55" s="7">
        <v>31</v>
      </c>
      <c r="AA55" s="6"/>
      <c r="AB55" s="6"/>
      <c r="AC55" s="6"/>
    </row>
    <row r="56" spans="2:29" ht="15" x14ac:dyDescent="0.2">
      <c r="B56" s="91"/>
      <c r="D56" s="140">
        <v>23</v>
      </c>
      <c r="E56" s="5">
        <v>3.7240000000000002E-2</v>
      </c>
      <c r="F56" s="5">
        <v>18</v>
      </c>
      <c r="G56" s="6"/>
      <c r="H56" s="6"/>
      <c r="I56" s="6"/>
      <c r="J56" s="5">
        <v>6.0729999999999999E-2</v>
      </c>
      <c r="K56" s="5">
        <v>21</v>
      </c>
      <c r="L56" s="6"/>
      <c r="M56" s="6"/>
      <c r="N56" s="6"/>
      <c r="O56" s="7">
        <v>85.069400000000002</v>
      </c>
      <c r="P56" s="7">
        <v>33</v>
      </c>
      <c r="Q56" s="6"/>
      <c r="R56" s="6"/>
      <c r="S56" s="7"/>
      <c r="T56" s="7" t="s">
        <v>74</v>
      </c>
      <c r="U56" s="7">
        <v>4</v>
      </c>
      <c r="V56" s="6"/>
      <c r="W56" s="6"/>
      <c r="X56" s="7"/>
      <c r="Y56" s="7" t="s">
        <v>110</v>
      </c>
      <c r="Z56" s="7">
        <v>11</v>
      </c>
      <c r="AA56" s="6"/>
      <c r="AB56" s="6"/>
      <c r="AC56" s="6"/>
    </row>
    <row r="57" spans="2:29" ht="15" x14ac:dyDescent="0.2">
      <c r="B57" s="91"/>
      <c r="D57" s="140">
        <v>24</v>
      </c>
      <c r="E57" s="5">
        <v>3.628E-2</v>
      </c>
      <c r="F57" s="5">
        <v>11</v>
      </c>
      <c r="G57" s="6"/>
      <c r="H57" s="6"/>
      <c r="I57" s="6"/>
      <c r="J57" s="5">
        <v>5.7180000000000002E-2</v>
      </c>
      <c r="K57" s="5">
        <v>28</v>
      </c>
      <c r="L57" s="6"/>
      <c r="M57" s="6"/>
      <c r="N57" s="6"/>
      <c r="O57" s="7">
        <v>85.069400000000002</v>
      </c>
      <c r="P57" s="7">
        <v>35</v>
      </c>
      <c r="Q57" s="6"/>
      <c r="R57" s="6"/>
      <c r="S57" s="7"/>
      <c r="T57" s="7" t="s">
        <v>75</v>
      </c>
      <c r="U57" s="7">
        <v>19</v>
      </c>
      <c r="V57" s="6"/>
      <c r="W57" s="6"/>
      <c r="X57" s="7"/>
      <c r="Y57" s="7" t="s">
        <v>111</v>
      </c>
      <c r="Z57" s="7">
        <v>14</v>
      </c>
      <c r="AA57" s="6"/>
      <c r="AB57" s="6"/>
      <c r="AC57" s="6"/>
    </row>
    <row r="58" spans="2:29" ht="15" x14ac:dyDescent="0.2">
      <c r="B58" s="91"/>
      <c r="D58" s="140">
        <v>25</v>
      </c>
      <c r="E58" s="5">
        <v>3.5900000000000001E-2</v>
      </c>
      <c r="F58" s="5">
        <v>21</v>
      </c>
      <c r="G58" s="6"/>
      <c r="H58" s="6"/>
      <c r="I58" s="6"/>
      <c r="J58" s="5">
        <v>5.636E-2</v>
      </c>
      <c r="K58" s="5">
        <v>38</v>
      </c>
      <c r="L58" s="6"/>
      <c r="M58" s="6"/>
      <c r="N58" s="6"/>
      <c r="O58" s="7">
        <v>85.069400000000002</v>
      </c>
      <c r="P58" s="7">
        <v>34</v>
      </c>
      <c r="Q58" s="6"/>
      <c r="R58" s="6"/>
      <c r="S58" s="7"/>
      <c r="T58" s="7" t="s">
        <v>76</v>
      </c>
      <c r="U58" s="7">
        <v>11</v>
      </c>
      <c r="V58" s="6"/>
      <c r="W58" s="6"/>
      <c r="X58" s="7"/>
      <c r="Y58" s="7" t="s">
        <v>112</v>
      </c>
      <c r="Z58" s="7">
        <v>21</v>
      </c>
      <c r="AA58" s="6"/>
      <c r="AB58" s="6"/>
      <c r="AC58" s="6"/>
    </row>
    <row r="59" spans="2:29" ht="15" x14ac:dyDescent="0.2">
      <c r="B59" s="91"/>
      <c r="D59" s="140">
        <v>26</v>
      </c>
      <c r="E59" s="5">
        <v>3.5549999999999998E-2</v>
      </c>
      <c r="F59" s="5">
        <v>36</v>
      </c>
      <c r="G59" s="6"/>
      <c r="H59" s="6"/>
      <c r="I59" s="6"/>
      <c r="J59" s="5">
        <v>5.0380000000000001E-2</v>
      </c>
      <c r="K59" s="5">
        <v>8</v>
      </c>
      <c r="L59" s="6"/>
      <c r="M59" s="6"/>
      <c r="N59" s="6"/>
      <c r="O59" s="7">
        <v>85.069400000000002</v>
      </c>
      <c r="P59" s="7">
        <v>27</v>
      </c>
      <c r="Q59" s="6"/>
      <c r="R59" s="6"/>
      <c r="S59" s="7"/>
      <c r="T59" s="7" t="s">
        <v>77</v>
      </c>
      <c r="U59" s="7">
        <v>2</v>
      </c>
      <c r="V59" s="6"/>
      <c r="W59" s="6"/>
      <c r="X59" s="7"/>
      <c r="Y59" s="7" t="s">
        <v>113</v>
      </c>
      <c r="Z59" s="7">
        <v>36</v>
      </c>
      <c r="AA59" s="6"/>
      <c r="AB59" s="6"/>
      <c r="AC59" s="6"/>
    </row>
    <row r="60" spans="2:29" ht="15" x14ac:dyDescent="0.2">
      <c r="B60" s="91"/>
      <c r="D60" s="140">
        <v>27</v>
      </c>
      <c r="E60" s="5">
        <v>3.4320000000000003E-2</v>
      </c>
      <c r="F60" s="5">
        <v>8</v>
      </c>
      <c r="G60" s="6"/>
      <c r="H60" s="6"/>
      <c r="I60" s="6"/>
      <c r="J60" s="5">
        <v>4.4769999999999997E-2</v>
      </c>
      <c r="K60" s="5">
        <v>32</v>
      </c>
      <c r="L60" s="6"/>
      <c r="M60" s="6"/>
      <c r="N60" s="6"/>
      <c r="O60" s="7">
        <v>85.069400000000002</v>
      </c>
      <c r="P60" s="7">
        <v>23</v>
      </c>
      <c r="Q60" s="6"/>
      <c r="R60" s="6"/>
      <c r="S60" s="7"/>
      <c r="T60" s="7" t="s">
        <v>78</v>
      </c>
      <c r="U60" s="7">
        <v>17</v>
      </c>
      <c r="V60" s="6"/>
      <c r="W60" s="6"/>
      <c r="X60" s="7"/>
      <c r="Y60" s="7" t="s">
        <v>114</v>
      </c>
      <c r="Z60" s="7">
        <v>8</v>
      </c>
      <c r="AA60" s="6"/>
      <c r="AB60" s="6"/>
      <c r="AC60" s="6"/>
    </row>
    <row r="61" spans="2:29" ht="15" x14ac:dyDescent="0.2">
      <c r="B61" s="91"/>
      <c r="D61" s="140">
        <v>28</v>
      </c>
      <c r="E61" s="7">
        <v>3.3079999999999998E-2</v>
      </c>
      <c r="F61" s="7">
        <v>6</v>
      </c>
      <c r="G61" s="6"/>
      <c r="H61" s="6"/>
      <c r="I61" s="6"/>
      <c r="J61" s="5">
        <v>4.027E-2</v>
      </c>
      <c r="K61" s="5">
        <v>30</v>
      </c>
      <c r="L61" s="6"/>
      <c r="M61" s="6"/>
      <c r="N61" s="6"/>
      <c r="O61" s="7">
        <v>85.069400000000002</v>
      </c>
      <c r="P61" s="7">
        <v>24</v>
      </c>
      <c r="Q61" s="6"/>
      <c r="R61" s="6"/>
      <c r="S61" s="7"/>
      <c r="T61" s="7" t="s">
        <v>79</v>
      </c>
      <c r="U61" s="7">
        <v>31</v>
      </c>
      <c r="V61" s="6"/>
      <c r="W61" s="6"/>
      <c r="X61" s="7"/>
      <c r="Y61" s="7" t="s">
        <v>115</v>
      </c>
      <c r="Z61" s="7">
        <v>32</v>
      </c>
      <c r="AA61" s="6"/>
      <c r="AB61" s="6"/>
      <c r="AC61" s="6"/>
    </row>
    <row r="62" spans="2:29" ht="15" x14ac:dyDescent="0.2">
      <c r="B62" s="91"/>
      <c r="D62" s="140">
        <v>29</v>
      </c>
      <c r="E62" s="7">
        <v>3.3079999999999998E-2</v>
      </c>
      <c r="F62" s="7">
        <v>30</v>
      </c>
      <c r="G62" s="6"/>
      <c r="H62" s="6"/>
      <c r="I62" s="6"/>
      <c r="J62" s="5">
        <v>4.027E-2</v>
      </c>
      <c r="K62" s="5">
        <v>6</v>
      </c>
      <c r="L62" s="6"/>
      <c r="M62" s="6"/>
      <c r="N62" s="6"/>
      <c r="O62" s="7">
        <v>85.069400000000002</v>
      </c>
      <c r="P62" s="7">
        <v>25</v>
      </c>
      <c r="Q62" s="6"/>
      <c r="R62" s="6"/>
      <c r="S62" s="7"/>
      <c r="T62" s="7" t="s">
        <v>80</v>
      </c>
      <c r="U62" s="7">
        <v>12</v>
      </c>
      <c r="V62" s="6"/>
      <c r="W62" s="6"/>
      <c r="X62" s="7"/>
      <c r="Y62" s="7" t="s">
        <v>116</v>
      </c>
      <c r="Z62" s="7">
        <v>30</v>
      </c>
      <c r="AA62" s="6"/>
      <c r="AB62" s="6"/>
      <c r="AC62" s="6"/>
    </row>
    <row r="63" spans="2:29" ht="15" x14ac:dyDescent="0.2">
      <c r="B63" s="91"/>
      <c r="D63" s="140">
        <v>30</v>
      </c>
      <c r="E63" s="7">
        <v>3.2370000000000003E-2</v>
      </c>
      <c r="F63" s="7">
        <v>5</v>
      </c>
      <c r="G63" s="6"/>
      <c r="H63" s="6"/>
      <c r="I63" s="6"/>
      <c r="J63" s="5">
        <v>4.0009999999999997E-2</v>
      </c>
      <c r="K63" s="5">
        <v>25</v>
      </c>
      <c r="L63" s="6"/>
      <c r="M63" s="6"/>
      <c r="N63" s="6"/>
      <c r="O63" s="7">
        <v>84.375</v>
      </c>
      <c r="P63" s="7">
        <v>4</v>
      </c>
      <c r="Q63" s="6"/>
      <c r="R63" s="6"/>
      <c r="S63" s="7"/>
      <c r="T63" s="7" t="s">
        <v>81</v>
      </c>
      <c r="U63" s="7">
        <v>7</v>
      </c>
      <c r="V63" s="6"/>
      <c r="W63" s="6"/>
      <c r="X63" s="7"/>
      <c r="Y63" s="7" t="s">
        <v>116</v>
      </c>
      <c r="Z63" s="7">
        <v>6</v>
      </c>
      <c r="AA63" s="6"/>
      <c r="AB63" s="6"/>
      <c r="AC63" s="6"/>
    </row>
    <row r="64" spans="2:29" ht="15" x14ac:dyDescent="0.2">
      <c r="B64" s="91"/>
      <c r="D64" s="140">
        <v>31</v>
      </c>
      <c r="E64" s="7">
        <v>3.2129999999999999E-2</v>
      </c>
      <c r="F64" s="7">
        <v>32</v>
      </c>
      <c r="G64" s="6"/>
      <c r="H64" s="6"/>
      <c r="I64" s="6"/>
      <c r="J64" s="5">
        <v>3.8109999999999998E-2</v>
      </c>
      <c r="K64" s="5">
        <v>29</v>
      </c>
      <c r="L64" s="6"/>
      <c r="M64" s="6"/>
      <c r="N64" s="6"/>
      <c r="O64" s="7">
        <v>84.375</v>
      </c>
      <c r="P64" s="7">
        <v>32</v>
      </c>
      <c r="Q64" s="6"/>
      <c r="R64" s="6"/>
      <c r="S64" s="7"/>
      <c r="T64" s="7" t="s">
        <v>82</v>
      </c>
      <c r="U64" s="7">
        <v>15</v>
      </c>
      <c r="V64" s="6"/>
      <c r="W64" s="6"/>
      <c r="X64" s="7"/>
      <c r="Y64" s="7" t="s">
        <v>117</v>
      </c>
      <c r="Z64" s="7">
        <v>5</v>
      </c>
      <c r="AA64" s="6"/>
      <c r="AB64" s="6"/>
      <c r="AC64" s="6"/>
    </row>
    <row r="65" spans="2:36" ht="15" x14ac:dyDescent="0.2">
      <c r="B65" s="91"/>
      <c r="D65" s="140">
        <v>32</v>
      </c>
      <c r="E65" s="7">
        <v>3.1870000000000002E-2</v>
      </c>
      <c r="F65" s="7">
        <v>9</v>
      </c>
      <c r="G65" s="6"/>
      <c r="H65" s="6"/>
      <c r="I65" s="6"/>
      <c r="J65" s="5">
        <v>3.6810000000000002E-2</v>
      </c>
      <c r="K65" s="5">
        <v>9</v>
      </c>
      <c r="L65" s="6"/>
      <c r="M65" s="6"/>
      <c r="N65" s="6"/>
      <c r="O65" s="7">
        <v>84.375</v>
      </c>
      <c r="P65" s="7">
        <v>13</v>
      </c>
      <c r="Q65" s="6"/>
      <c r="R65" s="6"/>
      <c r="S65" s="7"/>
      <c r="T65" s="7" t="s">
        <v>83</v>
      </c>
      <c r="U65" s="7">
        <v>28</v>
      </c>
      <c r="V65" s="6"/>
      <c r="W65" s="6"/>
      <c r="X65" s="7"/>
      <c r="Y65" s="7" t="s">
        <v>118</v>
      </c>
      <c r="Z65" s="7">
        <v>9</v>
      </c>
      <c r="AA65" s="6"/>
      <c r="AB65" s="6"/>
      <c r="AC65" s="6"/>
    </row>
    <row r="66" spans="2:36" ht="15" x14ac:dyDescent="0.2">
      <c r="B66" s="91"/>
      <c r="D66" s="140">
        <v>33</v>
      </c>
      <c r="E66" s="7">
        <v>2.8510000000000001E-2</v>
      </c>
      <c r="F66" s="7">
        <v>29</v>
      </c>
      <c r="G66" s="6"/>
      <c r="H66" s="6"/>
      <c r="I66" s="6"/>
      <c r="J66" s="5">
        <v>3.6679999999999997E-2</v>
      </c>
      <c r="K66" s="5">
        <v>14</v>
      </c>
      <c r="L66" s="6"/>
      <c r="M66" s="6"/>
      <c r="N66" s="6"/>
      <c r="O66" s="7">
        <v>84.027799999999999</v>
      </c>
      <c r="P66" s="7">
        <v>37</v>
      </c>
      <c r="Q66" s="6"/>
      <c r="R66" s="6"/>
      <c r="S66" s="7"/>
      <c r="T66" s="7" t="s">
        <v>84</v>
      </c>
      <c r="U66" s="7">
        <v>1</v>
      </c>
      <c r="V66" s="6"/>
      <c r="W66" s="6"/>
      <c r="X66" s="7"/>
      <c r="Y66" s="7" t="s">
        <v>119</v>
      </c>
      <c r="Z66" s="7">
        <v>29</v>
      </c>
      <c r="AA66" s="6"/>
      <c r="AB66" s="6"/>
      <c r="AC66" s="6"/>
    </row>
    <row r="67" spans="2:36" ht="15" x14ac:dyDescent="0.2">
      <c r="B67" s="91"/>
      <c r="D67" s="140">
        <v>34</v>
      </c>
      <c r="E67" s="7">
        <v>2.7879999999999999E-2</v>
      </c>
      <c r="F67" s="7">
        <v>12</v>
      </c>
      <c r="G67" s="6"/>
      <c r="H67" s="6"/>
      <c r="I67" s="6"/>
      <c r="J67" s="5">
        <v>3.628E-2</v>
      </c>
      <c r="K67" s="5">
        <v>5</v>
      </c>
      <c r="L67" s="6"/>
      <c r="M67" s="6"/>
      <c r="N67" s="6"/>
      <c r="O67" s="7">
        <v>84.027799999999999</v>
      </c>
      <c r="P67" s="7">
        <v>9</v>
      </c>
      <c r="Q67" s="6"/>
      <c r="R67" s="6"/>
      <c r="S67" s="7"/>
      <c r="T67" s="7" t="s">
        <v>85</v>
      </c>
      <c r="U67" s="7">
        <v>14</v>
      </c>
      <c r="V67" s="6"/>
      <c r="W67" s="6"/>
      <c r="X67" s="7"/>
      <c r="Y67" s="7" t="s">
        <v>120</v>
      </c>
      <c r="Z67" s="7">
        <v>25</v>
      </c>
      <c r="AA67" s="6"/>
      <c r="AB67" s="6"/>
      <c r="AC67" s="6"/>
    </row>
    <row r="68" spans="2:36" ht="15" x14ac:dyDescent="0.2">
      <c r="B68" s="91"/>
      <c r="D68" s="140">
        <v>35</v>
      </c>
      <c r="E68" s="7">
        <v>2.7029999999999998E-2</v>
      </c>
      <c r="F68" s="7">
        <v>25</v>
      </c>
      <c r="G68" s="6"/>
      <c r="H68" s="6"/>
      <c r="I68" s="6"/>
      <c r="J68" s="5">
        <v>3.4470000000000001E-2</v>
      </c>
      <c r="K68" s="5">
        <v>19</v>
      </c>
      <c r="L68" s="6"/>
      <c r="M68" s="6"/>
      <c r="N68" s="6"/>
      <c r="O68" s="7">
        <v>83.680599999999998</v>
      </c>
      <c r="P68" s="7">
        <v>21</v>
      </c>
      <c r="Q68" s="6"/>
      <c r="R68" s="6"/>
      <c r="S68" s="7"/>
      <c r="T68" s="7" t="s">
        <v>86</v>
      </c>
      <c r="U68" s="7">
        <v>29</v>
      </c>
      <c r="V68" s="6"/>
      <c r="W68" s="6"/>
      <c r="X68" s="7"/>
      <c r="Y68" s="7" t="s">
        <v>121</v>
      </c>
      <c r="Z68" s="7">
        <v>12</v>
      </c>
      <c r="AA68" s="6"/>
      <c r="AB68" s="6"/>
      <c r="AC68" s="6"/>
    </row>
    <row r="69" spans="2:36" ht="15" x14ac:dyDescent="0.2">
      <c r="B69" s="91"/>
      <c r="D69" s="140">
        <v>36</v>
      </c>
      <c r="E69" s="7">
        <v>2.2409999999999999E-2</v>
      </c>
      <c r="F69" s="7">
        <v>19</v>
      </c>
      <c r="G69" s="6"/>
      <c r="H69" s="6"/>
      <c r="I69" s="6"/>
      <c r="J69" s="5">
        <v>2.8559999999999999E-2</v>
      </c>
      <c r="K69" s="5">
        <v>12</v>
      </c>
      <c r="L69" s="6"/>
      <c r="M69" s="6"/>
      <c r="N69" s="6"/>
      <c r="O69" s="7">
        <v>83.680599999999998</v>
      </c>
      <c r="P69" s="7">
        <v>22</v>
      </c>
      <c r="Q69" s="6"/>
      <c r="R69" s="6"/>
      <c r="S69" s="7"/>
      <c r="T69" s="7" t="s">
        <v>87</v>
      </c>
      <c r="U69" s="7">
        <v>10</v>
      </c>
      <c r="V69" s="6"/>
      <c r="W69" s="6"/>
      <c r="X69" s="7"/>
      <c r="Y69" s="7" t="s">
        <v>122</v>
      </c>
      <c r="Z69" s="7">
        <v>19</v>
      </c>
      <c r="AA69" s="6"/>
      <c r="AB69" s="6"/>
      <c r="AC69" s="6"/>
    </row>
    <row r="70" spans="2:36" ht="15" x14ac:dyDescent="0.2">
      <c r="B70" s="91"/>
      <c r="D70" s="140">
        <v>37</v>
      </c>
      <c r="E70" s="7">
        <v>1.9009999999999999E-2</v>
      </c>
      <c r="F70" s="7">
        <v>15</v>
      </c>
      <c r="G70" s="6"/>
      <c r="H70" s="6"/>
      <c r="I70" s="6"/>
      <c r="J70" s="5">
        <v>2.3609999999999999E-2</v>
      </c>
      <c r="K70" s="5">
        <v>10</v>
      </c>
      <c r="L70" s="6"/>
      <c r="M70" s="6"/>
      <c r="N70" s="6"/>
      <c r="O70" s="7">
        <v>83.680599999999998</v>
      </c>
      <c r="P70" s="7">
        <v>26</v>
      </c>
      <c r="Q70" s="6"/>
      <c r="R70" s="6"/>
      <c r="S70" s="7"/>
      <c r="T70" s="7" t="s">
        <v>88</v>
      </c>
      <c r="U70" s="7">
        <v>9</v>
      </c>
      <c r="V70" s="6"/>
      <c r="W70" s="6"/>
      <c r="X70" s="7"/>
      <c r="Y70" s="7" t="s">
        <v>123</v>
      </c>
      <c r="Z70" s="7">
        <v>15</v>
      </c>
      <c r="AA70" s="6"/>
      <c r="AB70" s="6"/>
      <c r="AC70" s="6"/>
    </row>
    <row r="71" spans="2:36" ht="15" x14ac:dyDescent="0.2">
      <c r="B71" s="91"/>
      <c r="D71" s="140">
        <v>38</v>
      </c>
      <c r="E71" s="7">
        <v>1.5990000000000001E-2</v>
      </c>
      <c r="F71" s="7">
        <v>10</v>
      </c>
      <c r="G71" s="6"/>
      <c r="H71" s="6"/>
      <c r="I71" s="6"/>
      <c r="J71" s="5">
        <v>1.9990000000000001E-2</v>
      </c>
      <c r="K71" s="5">
        <v>15</v>
      </c>
      <c r="L71" s="6"/>
      <c r="M71" s="6"/>
      <c r="N71" s="6"/>
      <c r="O71" s="7">
        <v>83.680599999999998</v>
      </c>
      <c r="P71" s="7">
        <v>11</v>
      </c>
      <c r="Q71" s="6"/>
      <c r="R71" s="6"/>
      <c r="S71" s="7"/>
      <c r="T71" s="7" t="s">
        <v>89</v>
      </c>
      <c r="U71" s="7">
        <v>6</v>
      </c>
      <c r="V71" s="6"/>
      <c r="W71" s="6"/>
      <c r="X71" s="7"/>
      <c r="Y71" s="7" t="s">
        <v>124</v>
      </c>
      <c r="Z71" s="7">
        <v>10</v>
      </c>
      <c r="AA71" s="6"/>
      <c r="AB71" s="6"/>
      <c r="AC71" s="6"/>
    </row>
    <row r="72" spans="2:36" ht="15" x14ac:dyDescent="0.2">
      <c r="B72" s="91"/>
      <c r="D72" s="140">
        <v>39</v>
      </c>
      <c r="E72" s="7">
        <v>1.5399999999999999E-3</v>
      </c>
      <c r="F72" s="7">
        <v>17</v>
      </c>
      <c r="G72" s="6"/>
      <c r="H72" s="6"/>
      <c r="I72" s="6"/>
      <c r="J72" s="5">
        <v>1.99E-3</v>
      </c>
      <c r="K72" s="5">
        <v>17</v>
      </c>
      <c r="L72" s="6"/>
      <c r="M72" s="6"/>
      <c r="N72" s="6"/>
      <c r="O72" s="7">
        <v>82.986099999999993</v>
      </c>
      <c r="P72" s="7">
        <v>36</v>
      </c>
      <c r="Q72" s="6"/>
      <c r="R72" s="6"/>
      <c r="S72" s="7"/>
      <c r="T72" s="7" t="s">
        <v>89</v>
      </c>
      <c r="U72" s="7">
        <v>30</v>
      </c>
      <c r="V72" s="6"/>
      <c r="W72" s="6"/>
      <c r="X72" s="7"/>
      <c r="Y72" s="7" t="s">
        <v>125</v>
      </c>
      <c r="Z72" s="7">
        <v>17</v>
      </c>
      <c r="AA72" s="6"/>
      <c r="AB72" s="6"/>
      <c r="AC72" s="6"/>
    </row>
    <row r="74" spans="2:36" s="12" customFormat="1" ht="7.5" customHeight="1" x14ac:dyDescent="0.2"/>
    <row r="76" spans="2:36" ht="15" customHeight="1" x14ac:dyDescent="0.2">
      <c r="B76" s="91" t="s">
        <v>15</v>
      </c>
      <c r="D76" s="92" t="s">
        <v>26</v>
      </c>
      <c r="E76" s="89" t="s">
        <v>35</v>
      </c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E76" s="92" t="s">
        <v>26</v>
      </c>
      <c r="AF76" s="88" t="s">
        <v>7</v>
      </c>
      <c r="AG76" s="88"/>
      <c r="AH76" s="88"/>
      <c r="AI76" s="88"/>
      <c r="AJ76" s="88"/>
    </row>
    <row r="77" spans="2:36" ht="15" customHeight="1" x14ac:dyDescent="0.2">
      <c r="B77" s="91"/>
      <c r="D77" s="93"/>
      <c r="E77" s="88" t="s">
        <v>7</v>
      </c>
      <c r="F77" s="88"/>
      <c r="G77" s="88"/>
      <c r="H77" s="88"/>
      <c r="I77" s="88"/>
      <c r="J77" s="88" t="s">
        <v>10</v>
      </c>
      <c r="K77" s="88"/>
      <c r="L77" s="88"/>
      <c r="M77" s="88"/>
      <c r="N77" s="88"/>
      <c r="O77" s="88" t="s">
        <v>11</v>
      </c>
      <c r="P77" s="88"/>
      <c r="Q77" s="88"/>
      <c r="R77" s="88"/>
      <c r="S77" s="88"/>
      <c r="T77" s="88" t="s">
        <v>12</v>
      </c>
      <c r="U77" s="88"/>
      <c r="V77" s="88"/>
      <c r="W77" s="88"/>
      <c r="X77" s="88"/>
      <c r="Y77" s="88" t="s">
        <v>13</v>
      </c>
      <c r="Z77" s="88"/>
      <c r="AA77" s="88"/>
      <c r="AB77" s="88"/>
      <c r="AC77" s="88"/>
      <c r="AE77" s="93"/>
      <c r="AF77" s="88"/>
      <c r="AG77" s="88"/>
      <c r="AH77" s="88"/>
      <c r="AI77" s="88"/>
      <c r="AJ77" s="88"/>
    </row>
    <row r="78" spans="2:36" ht="15" customHeight="1" x14ac:dyDescent="0.2">
      <c r="B78" s="91"/>
      <c r="D78" s="93"/>
      <c r="E78" s="88" t="s">
        <v>22</v>
      </c>
      <c r="F78" s="88" t="s">
        <v>25</v>
      </c>
      <c r="G78" s="88" t="s">
        <v>28</v>
      </c>
      <c r="H78" s="88"/>
      <c r="I78" s="88"/>
      <c r="J78" s="88" t="s">
        <v>22</v>
      </c>
      <c r="K78" s="88" t="s">
        <v>25</v>
      </c>
      <c r="L78" s="88" t="s">
        <v>28</v>
      </c>
      <c r="M78" s="88"/>
      <c r="N78" s="88"/>
      <c r="O78" s="88" t="s">
        <v>22</v>
      </c>
      <c r="P78" s="88" t="s">
        <v>25</v>
      </c>
      <c r="Q78" s="88" t="s">
        <v>28</v>
      </c>
      <c r="R78" s="88"/>
      <c r="S78" s="88"/>
      <c r="T78" s="88" t="s">
        <v>22</v>
      </c>
      <c r="U78" s="88" t="s">
        <v>25</v>
      </c>
      <c r="V78" s="88" t="s">
        <v>28</v>
      </c>
      <c r="W78" s="88"/>
      <c r="X78" s="88"/>
      <c r="Y78" s="88" t="s">
        <v>22</v>
      </c>
      <c r="Z78" s="88" t="s">
        <v>25</v>
      </c>
      <c r="AA78" s="88" t="s">
        <v>28</v>
      </c>
      <c r="AB78" s="88"/>
      <c r="AC78" s="88"/>
      <c r="AE78" s="93"/>
      <c r="AF78" s="98" t="s">
        <v>22</v>
      </c>
      <c r="AG78" s="98" t="s">
        <v>25</v>
      </c>
      <c r="AH78" s="88" t="s">
        <v>27</v>
      </c>
      <c r="AI78" s="86"/>
      <c r="AJ78" s="87"/>
    </row>
    <row r="79" spans="2:36" ht="14.25" customHeight="1" x14ac:dyDescent="0.2">
      <c r="B79" s="91"/>
      <c r="D79" s="94"/>
      <c r="E79" s="88"/>
      <c r="F79" s="88"/>
      <c r="G79" s="4" t="s">
        <v>4</v>
      </c>
      <c r="H79" s="56" t="s">
        <v>154</v>
      </c>
      <c r="I79" s="4" t="s">
        <v>5</v>
      </c>
      <c r="J79" s="88"/>
      <c r="K79" s="88"/>
      <c r="L79" s="4" t="s">
        <v>4</v>
      </c>
      <c r="M79" s="56" t="s">
        <v>154</v>
      </c>
      <c r="N79" s="4" t="s">
        <v>5</v>
      </c>
      <c r="O79" s="88"/>
      <c r="P79" s="88"/>
      <c r="Q79" s="4" t="s">
        <v>4</v>
      </c>
      <c r="R79" s="56" t="s">
        <v>154</v>
      </c>
      <c r="S79" s="4" t="s">
        <v>5</v>
      </c>
      <c r="T79" s="88"/>
      <c r="U79" s="88"/>
      <c r="V79" s="4" t="s">
        <v>4</v>
      </c>
      <c r="W79" s="56" t="s">
        <v>154</v>
      </c>
      <c r="X79" s="4" t="s">
        <v>5</v>
      </c>
      <c r="Y79" s="88"/>
      <c r="Z79" s="88"/>
      <c r="AA79" s="4" t="s">
        <v>4</v>
      </c>
      <c r="AB79" s="56" t="s">
        <v>154</v>
      </c>
      <c r="AC79" s="4" t="s">
        <v>5</v>
      </c>
      <c r="AE79" s="94"/>
      <c r="AF79" s="99"/>
      <c r="AG79" s="99"/>
      <c r="AH79" s="56" t="s">
        <v>4</v>
      </c>
      <c r="AI79" s="56" t="s">
        <v>154</v>
      </c>
      <c r="AJ79" s="56" t="s">
        <v>5</v>
      </c>
    </row>
    <row r="80" spans="2:36" ht="15" customHeight="1" x14ac:dyDescent="0.2">
      <c r="B80" s="91"/>
      <c r="D80" s="140">
        <v>1</v>
      </c>
      <c r="E80" s="5">
        <v>7.9339999999999994E-2</v>
      </c>
      <c r="F80" s="5">
        <v>35</v>
      </c>
      <c r="G80" s="56">
        <v>8.5714285714285694</v>
      </c>
      <c r="H80" s="56">
        <v>35.231391275562601</v>
      </c>
      <c r="I80" s="56">
        <v>1.9672131147541001</v>
      </c>
      <c r="J80" s="5">
        <v>9.4600000000000004E-2</v>
      </c>
      <c r="K80" s="5">
        <v>29</v>
      </c>
      <c r="L80" s="56">
        <v>23.3333333333333</v>
      </c>
      <c r="M80" s="56">
        <v>41.921468640168598</v>
      </c>
      <c r="N80" s="56">
        <v>13.4022988505747</v>
      </c>
      <c r="O80" s="5">
        <v>91.265100000000004</v>
      </c>
      <c r="P80" s="5">
        <v>1</v>
      </c>
      <c r="Q80" s="4"/>
      <c r="R80" s="56"/>
      <c r="S80" s="4"/>
      <c r="T80" s="5">
        <v>0.30722699999999997</v>
      </c>
      <c r="U80" s="5">
        <v>25</v>
      </c>
      <c r="V80" s="4"/>
      <c r="W80" s="56"/>
      <c r="X80" s="4"/>
      <c r="Y80" s="5">
        <v>0.11123</v>
      </c>
      <c r="Z80" s="5">
        <v>35</v>
      </c>
      <c r="AA80" s="4"/>
      <c r="AB80" s="56"/>
      <c r="AC80" s="4"/>
      <c r="AE80" s="59">
        <v>1</v>
      </c>
      <c r="AF80" s="56">
        <v>7.9339999999999994E-2</v>
      </c>
      <c r="AG80" s="56">
        <v>35</v>
      </c>
      <c r="AH80" s="56">
        <v>29</v>
      </c>
      <c r="AI80" s="56">
        <v>39.733787687305501</v>
      </c>
      <c r="AJ80" s="56">
        <v>19.953995601172998</v>
      </c>
    </row>
    <row r="81" spans="2:36" ht="15" customHeight="1" x14ac:dyDescent="0.2">
      <c r="B81" s="91"/>
      <c r="D81" s="140">
        <v>2</v>
      </c>
      <c r="E81" s="5">
        <v>7.2220000000000006E-2</v>
      </c>
      <c r="F81" s="5">
        <v>29</v>
      </c>
      <c r="G81" s="56">
        <v>14.285714285714301</v>
      </c>
      <c r="H81" s="56">
        <v>36.234937895808201</v>
      </c>
      <c r="I81" s="56">
        <v>12.8146707418727</v>
      </c>
      <c r="J81" s="5">
        <v>9.1850000000000001E-2</v>
      </c>
      <c r="K81" s="5">
        <v>33</v>
      </c>
      <c r="L81" s="56">
        <v>23.3333333333333</v>
      </c>
      <c r="M81" s="56">
        <v>41.921468640168598</v>
      </c>
      <c r="N81" s="56">
        <v>13.4022988505747</v>
      </c>
      <c r="O81" s="5">
        <v>91.265100000000004</v>
      </c>
      <c r="P81" s="5">
        <v>3</v>
      </c>
      <c r="Q81" s="4"/>
      <c r="R81" s="56"/>
      <c r="S81" s="4"/>
      <c r="T81" s="5">
        <v>0.30045699999999997</v>
      </c>
      <c r="U81" s="5">
        <v>18</v>
      </c>
      <c r="V81" s="4"/>
      <c r="W81" s="56"/>
      <c r="X81" s="4"/>
      <c r="Y81" s="5">
        <v>0.10765</v>
      </c>
      <c r="Z81" s="5">
        <v>29</v>
      </c>
      <c r="AA81" s="4"/>
      <c r="AB81" s="56"/>
      <c r="AC81" s="4"/>
      <c r="AE81" s="59">
        <v>2</v>
      </c>
      <c r="AF81" s="56">
        <v>7.2220000000000006E-2</v>
      </c>
      <c r="AG81" s="56">
        <v>29</v>
      </c>
      <c r="AH81" s="56">
        <v>37</v>
      </c>
      <c r="AI81" s="56">
        <v>42.823589517153799</v>
      </c>
      <c r="AJ81" s="56">
        <v>29.265722435703001</v>
      </c>
    </row>
    <row r="82" spans="2:36" ht="15" customHeight="1" x14ac:dyDescent="0.2">
      <c r="B82" s="91"/>
      <c r="D82" s="140">
        <v>3</v>
      </c>
      <c r="E82" s="5">
        <v>6.5540000000000001E-2</v>
      </c>
      <c r="F82" s="5">
        <v>1</v>
      </c>
      <c r="G82" s="56">
        <v>14.285714285714301</v>
      </c>
      <c r="H82" s="56">
        <v>36.306348283431497</v>
      </c>
      <c r="I82" s="56">
        <v>11.8310641844957</v>
      </c>
      <c r="J82" s="5">
        <v>9.1759999999999994E-2</v>
      </c>
      <c r="K82" s="5">
        <v>25</v>
      </c>
      <c r="L82" s="56">
        <v>27.3333333333333</v>
      </c>
      <c r="M82" s="56">
        <v>44.645551532773197</v>
      </c>
      <c r="N82" s="56">
        <v>15.416017797552801</v>
      </c>
      <c r="O82" s="5">
        <v>91.265100000000004</v>
      </c>
      <c r="P82" s="5">
        <v>18</v>
      </c>
      <c r="Q82" s="4"/>
      <c r="R82" s="56"/>
      <c r="S82" s="4"/>
      <c r="T82" s="5">
        <v>0.27081100000000002</v>
      </c>
      <c r="U82" s="5">
        <v>24</v>
      </c>
      <c r="V82" s="4"/>
      <c r="W82" s="56"/>
      <c r="X82" s="4"/>
      <c r="Y82" s="5">
        <v>9.5600000000000004E-2</v>
      </c>
      <c r="Z82" s="5">
        <v>25</v>
      </c>
      <c r="AA82" s="4"/>
      <c r="AB82" s="56"/>
      <c r="AC82" s="4"/>
      <c r="AE82" s="59">
        <v>3</v>
      </c>
      <c r="AF82" s="56">
        <v>6.5540000000000001E-2</v>
      </c>
      <c r="AG82" s="56">
        <v>1</v>
      </c>
      <c r="AH82" s="56">
        <v>37</v>
      </c>
      <c r="AI82" s="56">
        <v>43.038863952228603</v>
      </c>
      <c r="AJ82" s="56">
        <v>28.6501921326727</v>
      </c>
    </row>
    <row r="83" spans="2:36" ht="15" customHeight="1" x14ac:dyDescent="0.2">
      <c r="B83" s="91"/>
      <c r="D83" s="140">
        <v>4</v>
      </c>
      <c r="E83" s="5">
        <v>6.3089999999999993E-2</v>
      </c>
      <c r="F83" s="5">
        <v>13</v>
      </c>
      <c r="G83" s="56">
        <v>19.285714285714299</v>
      </c>
      <c r="H83" s="56">
        <v>37.499460876517098</v>
      </c>
      <c r="I83" s="56">
        <v>23.033548745619299</v>
      </c>
      <c r="J83" s="5">
        <v>8.9450000000000002E-2</v>
      </c>
      <c r="K83" s="5">
        <v>32</v>
      </c>
      <c r="L83" s="56">
        <v>42</v>
      </c>
      <c r="M83" s="56">
        <v>54.518219255854099</v>
      </c>
      <c r="N83" s="56">
        <v>18.340748980348501</v>
      </c>
      <c r="O83" s="5">
        <v>91.265100000000004</v>
      </c>
      <c r="P83" s="5">
        <v>25</v>
      </c>
      <c r="Q83" s="4"/>
      <c r="R83" s="56"/>
      <c r="S83" s="4"/>
      <c r="T83" s="5">
        <v>0.27081100000000002</v>
      </c>
      <c r="U83" s="5">
        <v>20</v>
      </c>
      <c r="V83" s="4"/>
      <c r="W83" s="56"/>
      <c r="X83" s="4"/>
      <c r="Y83" s="5">
        <v>9.4960000000000003E-2</v>
      </c>
      <c r="Z83" s="5">
        <v>13</v>
      </c>
      <c r="AA83" s="4"/>
      <c r="AB83" s="56"/>
      <c r="AC83" s="4"/>
      <c r="AE83" s="59">
        <v>4</v>
      </c>
      <c r="AF83" s="56">
        <v>6.3089999999999993E-2</v>
      </c>
      <c r="AG83" s="56">
        <v>13</v>
      </c>
      <c r="AH83" s="56">
        <v>37</v>
      </c>
      <c r="AI83" s="56">
        <v>44.0179771458753</v>
      </c>
      <c r="AJ83" s="56">
        <v>27.264239306299899</v>
      </c>
    </row>
    <row r="84" spans="2:36" ht="15" customHeight="1" x14ac:dyDescent="0.2">
      <c r="B84" s="91"/>
      <c r="D84" s="140">
        <v>5</v>
      </c>
      <c r="E84" s="5">
        <v>6.2330000000000003E-2</v>
      </c>
      <c r="F84" s="5">
        <v>25</v>
      </c>
      <c r="G84" s="56">
        <v>13.5714285714286</v>
      </c>
      <c r="H84" s="56">
        <v>35.580432727979698</v>
      </c>
      <c r="I84" s="56">
        <v>14.558972474432901</v>
      </c>
      <c r="J84" s="5">
        <v>8.7840000000000001E-2</v>
      </c>
      <c r="K84" s="5">
        <v>18</v>
      </c>
      <c r="L84" s="56">
        <v>26.6666666666667</v>
      </c>
      <c r="M84" s="56">
        <v>44.256131862701899</v>
      </c>
      <c r="N84" s="56">
        <v>13.758620689655199</v>
      </c>
      <c r="O84" s="5">
        <v>90.662700000000001</v>
      </c>
      <c r="P84" s="5">
        <v>15</v>
      </c>
      <c r="Q84" s="4"/>
      <c r="R84" s="56"/>
      <c r="S84" s="4"/>
      <c r="T84" s="5">
        <v>0.26386700000000002</v>
      </c>
      <c r="U84" s="5">
        <v>21</v>
      </c>
      <c r="V84" s="4"/>
      <c r="W84" s="56"/>
      <c r="X84" s="4"/>
      <c r="Y84" s="5">
        <v>9.3369999999999995E-2</v>
      </c>
      <c r="Z84" s="5">
        <v>1</v>
      </c>
      <c r="AA84" s="4"/>
      <c r="AB84" s="56"/>
      <c r="AC84" s="4"/>
      <c r="AE84" s="59">
        <v>5</v>
      </c>
      <c r="AF84" s="56">
        <v>6.2330000000000003E-2</v>
      </c>
      <c r="AG84" s="56">
        <v>25</v>
      </c>
      <c r="AH84" s="56">
        <v>37</v>
      </c>
      <c r="AI84" s="56">
        <v>44.0179771458753</v>
      </c>
      <c r="AJ84" s="56">
        <v>27.264239306299899</v>
      </c>
    </row>
    <row r="85" spans="2:36" ht="15" customHeight="1" x14ac:dyDescent="0.2">
      <c r="B85" s="91"/>
      <c r="D85" s="140">
        <v>6</v>
      </c>
      <c r="E85" s="5">
        <v>5.9110000000000003E-2</v>
      </c>
      <c r="F85" s="5">
        <v>14</v>
      </c>
      <c r="G85" s="56">
        <v>13.5714285714286</v>
      </c>
      <c r="H85" s="56">
        <v>35.580432727979698</v>
      </c>
      <c r="I85" s="56">
        <v>14.558972474432901</v>
      </c>
      <c r="J85" s="5">
        <v>8.7660000000000002E-2</v>
      </c>
      <c r="K85" s="5">
        <v>22</v>
      </c>
      <c r="L85" s="56">
        <v>30</v>
      </c>
      <c r="M85" s="56">
        <v>46.475502754599802</v>
      </c>
      <c r="N85" s="56">
        <v>15.1149425287356</v>
      </c>
      <c r="O85" s="5">
        <v>90.662700000000001</v>
      </c>
      <c r="P85" s="5">
        <v>17</v>
      </c>
      <c r="Q85" s="4"/>
      <c r="R85" s="56"/>
      <c r="S85" s="4"/>
      <c r="T85" s="5">
        <v>0.25886399999999998</v>
      </c>
      <c r="U85" s="5">
        <v>32</v>
      </c>
      <c r="V85" s="4"/>
      <c r="W85" s="56"/>
      <c r="X85" s="4"/>
      <c r="Y85" s="5">
        <v>9.0329999999999994E-2</v>
      </c>
      <c r="Z85" s="5">
        <v>18</v>
      </c>
      <c r="AA85" s="4"/>
      <c r="AB85" s="56"/>
      <c r="AC85" s="4"/>
      <c r="AE85" s="59">
        <v>6</v>
      </c>
      <c r="AF85" s="56">
        <v>5.9110000000000003E-2</v>
      </c>
      <c r="AG85" s="56">
        <v>14</v>
      </c>
      <c r="AH85" s="56">
        <v>37</v>
      </c>
      <c r="AI85" s="56">
        <v>44.0179771458753</v>
      </c>
      <c r="AJ85" s="56">
        <v>27.264239306299899</v>
      </c>
    </row>
    <row r="86" spans="2:36" ht="15" customHeight="1" x14ac:dyDescent="0.2">
      <c r="B86" s="91"/>
      <c r="D86" s="140">
        <v>7</v>
      </c>
      <c r="E86" s="5">
        <v>5.867E-2</v>
      </c>
      <c r="F86" s="5">
        <v>18</v>
      </c>
      <c r="G86" s="56">
        <v>16.428571428571399</v>
      </c>
      <c r="H86" s="56">
        <v>40.814789174493399</v>
      </c>
      <c r="I86" s="56">
        <v>2.9519137839858498</v>
      </c>
      <c r="J86" s="5">
        <v>8.5889999999999994E-2</v>
      </c>
      <c r="K86" s="5">
        <v>13</v>
      </c>
      <c r="L86" s="56">
        <v>26.6666666666667</v>
      </c>
      <c r="M86" s="56">
        <v>45.085761759272003</v>
      </c>
      <c r="N86" s="56">
        <v>12.7241379310345</v>
      </c>
      <c r="O86" s="5">
        <v>90.662700000000001</v>
      </c>
      <c r="P86" s="5">
        <v>16</v>
      </c>
      <c r="Q86" s="4"/>
      <c r="R86" s="56"/>
      <c r="S86" s="4"/>
      <c r="T86" s="5">
        <v>0.25529000000000002</v>
      </c>
      <c r="U86" s="5">
        <v>22</v>
      </c>
      <c r="V86" s="4"/>
      <c r="W86" s="56"/>
      <c r="X86" s="4"/>
      <c r="Y86" s="5">
        <v>8.949E-2</v>
      </c>
      <c r="Z86" s="5">
        <v>33</v>
      </c>
      <c r="AA86" s="4"/>
      <c r="AB86" s="56"/>
      <c r="AC86" s="4"/>
      <c r="AE86" s="59">
        <v>7</v>
      </c>
      <c r="AF86" s="56">
        <v>5.867E-2</v>
      </c>
      <c r="AG86" s="56">
        <v>18</v>
      </c>
      <c r="AH86" s="56">
        <v>42</v>
      </c>
      <c r="AI86" s="56">
        <v>47.553511051808002</v>
      </c>
      <c r="AJ86" s="56">
        <v>27.264239306299899</v>
      </c>
    </row>
    <row r="87" spans="2:36" ht="15" customHeight="1" x14ac:dyDescent="0.2">
      <c r="B87" s="91"/>
      <c r="D87" s="140">
        <v>8</v>
      </c>
      <c r="E87" s="5">
        <v>5.8069999999999997E-2</v>
      </c>
      <c r="F87" s="5">
        <v>37</v>
      </c>
      <c r="G87" s="56">
        <v>19.285714285714299</v>
      </c>
      <c r="H87" s="56">
        <v>42.802110417810603</v>
      </c>
      <c r="I87" s="56">
        <v>4.3195350580945604</v>
      </c>
      <c r="J87" s="5">
        <v>8.5559999999999997E-2</v>
      </c>
      <c r="K87" s="5">
        <v>21</v>
      </c>
      <c r="L87" s="56">
        <v>30</v>
      </c>
      <c r="M87" s="56">
        <v>47.3262996766559</v>
      </c>
      <c r="N87" s="56">
        <v>13.735632183908001</v>
      </c>
      <c r="O87" s="5">
        <v>90.662700000000001</v>
      </c>
      <c r="P87" s="5">
        <v>13</v>
      </c>
      <c r="Q87" s="4"/>
      <c r="R87" s="56"/>
      <c r="S87" s="4"/>
      <c r="T87" s="5">
        <v>0.22575899999999999</v>
      </c>
      <c r="U87" s="5">
        <v>33</v>
      </c>
      <c r="V87" s="4"/>
      <c r="W87" s="56"/>
      <c r="X87" s="4"/>
      <c r="Y87" s="5">
        <v>8.8059999999999999E-2</v>
      </c>
      <c r="Z87" s="5">
        <v>32</v>
      </c>
      <c r="AA87" s="4"/>
      <c r="AB87" s="56"/>
      <c r="AC87" s="4"/>
      <c r="AE87" s="59">
        <v>8</v>
      </c>
      <c r="AF87" s="56">
        <v>5.8069999999999997E-2</v>
      </c>
      <c r="AG87" s="56">
        <v>37</v>
      </c>
      <c r="AH87" s="56">
        <v>42</v>
      </c>
      <c r="AI87" s="56">
        <v>47.5222225312353</v>
      </c>
      <c r="AJ87" s="56">
        <v>27.930905972966599</v>
      </c>
    </row>
    <row r="88" spans="2:36" ht="15" customHeight="1" x14ac:dyDescent="0.2">
      <c r="B88" s="91"/>
      <c r="D88" s="140">
        <v>9</v>
      </c>
      <c r="E88" s="5">
        <v>5.7230000000000003E-2</v>
      </c>
      <c r="F88" s="5">
        <v>33</v>
      </c>
      <c r="G88" s="56">
        <v>22.619047619047599</v>
      </c>
      <c r="H88" s="56">
        <v>38.767282781494501</v>
      </c>
      <c r="I88" s="56">
        <v>25.287814777371398</v>
      </c>
      <c r="J88" s="5">
        <v>8.3260000000000001E-2</v>
      </c>
      <c r="K88" s="5">
        <v>35</v>
      </c>
      <c r="L88" s="56">
        <v>42</v>
      </c>
      <c r="M88" s="56">
        <v>55.569969668283001</v>
      </c>
      <c r="N88" s="56">
        <v>15.971449758991501</v>
      </c>
      <c r="O88" s="5">
        <v>90.662700000000001</v>
      </c>
      <c r="P88" s="5">
        <v>14</v>
      </c>
      <c r="Q88" s="4"/>
      <c r="R88" s="56"/>
      <c r="S88" s="4"/>
      <c r="T88" s="5">
        <v>0.217415</v>
      </c>
      <c r="U88" s="5">
        <v>3</v>
      </c>
      <c r="V88" s="4"/>
      <c r="W88" s="56"/>
      <c r="X88" s="4"/>
      <c r="Y88" s="5">
        <v>8.727E-2</v>
      </c>
      <c r="Z88" s="5">
        <v>37</v>
      </c>
      <c r="AA88" s="4"/>
      <c r="AB88" s="56"/>
      <c r="AC88" s="4"/>
      <c r="AE88" s="59">
        <v>9</v>
      </c>
      <c r="AF88" s="56">
        <v>5.7230000000000003E-2</v>
      </c>
      <c r="AG88" s="56">
        <v>33</v>
      </c>
      <c r="AH88" s="56">
        <v>45.6666666666667</v>
      </c>
      <c r="AI88" s="56">
        <v>50.076218546627402</v>
      </c>
      <c r="AJ88" s="56">
        <v>28.264239306299899</v>
      </c>
    </row>
    <row r="89" spans="2:36" ht="15" customHeight="1" x14ac:dyDescent="0.2">
      <c r="B89" s="91"/>
      <c r="D89" s="140">
        <v>10</v>
      </c>
      <c r="E89" s="5">
        <v>5.6469999999999999E-2</v>
      </c>
      <c r="F89" s="5">
        <v>32</v>
      </c>
      <c r="G89" s="56">
        <v>25.476190476190499</v>
      </c>
      <c r="H89" s="56">
        <v>40.750520360582101</v>
      </c>
      <c r="I89" s="56">
        <v>25.282545114342401</v>
      </c>
      <c r="J89" s="5">
        <v>8.0850000000000005E-2</v>
      </c>
      <c r="K89" s="5">
        <v>3</v>
      </c>
      <c r="L89" s="56">
        <v>30</v>
      </c>
      <c r="M89" s="56">
        <v>47.406686642049699</v>
      </c>
      <c r="N89" s="56">
        <v>13.0574712643678</v>
      </c>
      <c r="O89" s="5">
        <v>90.662700000000001</v>
      </c>
      <c r="P89" s="5">
        <v>12</v>
      </c>
      <c r="Q89" s="4"/>
      <c r="R89" s="56"/>
      <c r="S89" s="4"/>
      <c r="T89" s="5">
        <v>0.206793</v>
      </c>
      <c r="U89" s="5">
        <v>23</v>
      </c>
      <c r="V89" s="4"/>
      <c r="W89" s="56"/>
      <c r="X89" s="4"/>
      <c r="Y89" s="5">
        <v>8.6290000000000006E-2</v>
      </c>
      <c r="Z89" s="5">
        <v>22</v>
      </c>
      <c r="AA89" s="4"/>
      <c r="AB89" s="56"/>
      <c r="AC89" s="4"/>
      <c r="AE89" s="59">
        <v>10</v>
      </c>
      <c r="AF89" s="56">
        <v>5.6469999999999999E-2</v>
      </c>
      <c r="AG89" s="56">
        <v>32</v>
      </c>
      <c r="AH89" s="56">
        <v>47.3333333333333</v>
      </c>
      <c r="AI89" s="56">
        <v>51.070275015251802</v>
      </c>
      <c r="AJ89" s="56">
        <v>28.5464362759969</v>
      </c>
    </row>
    <row r="90" spans="2:36" ht="15" customHeight="1" x14ac:dyDescent="0.2">
      <c r="B90" s="91"/>
      <c r="D90" s="140">
        <v>11</v>
      </c>
      <c r="E90" s="5">
        <v>5.534E-2</v>
      </c>
      <c r="F90" s="5">
        <v>22</v>
      </c>
      <c r="G90" s="56">
        <v>34.047619047619101</v>
      </c>
      <c r="H90" s="56">
        <v>46.871445651545301</v>
      </c>
      <c r="I90" s="56">
        <v>26.310608465273202</v>
      </c>
      <c r="J90" s="5">
        <v>7.8549999999999995E-2</v>
      </c>
      <c r="K90" s="5">
        <v>37</v>
      </c>
      <c r="L90" s="56">
        <v>38.6666666666667</v>
      </c>
      <c r="M90" s="56">
        <v>53.366860328435102</v>
      </c>
      <c r="N90" s="56">
        <v>14.970708194289999</v>
      </c>
      <c r="O90" s="5">
        <v>90.662700000000001</v>
      </c>
      <c r="P90" s="5">
        <v>20</v>
      </c>
      <c r="Q90" s="4"/>
      <c r="R90" s="56"/>
      <c r="S90" s="4"/>
      <c r="T90" s="5">
        <v>0.193719</v>
      </c>
      <c r="U90" s="5">
        <v>36</v>
      </c>
      <c r="V90" s="4"/>
      <c r="W90" s="56"/>
      <c r="X90" s="4"/>
      <c r="Y90" s="5">
        <v>8.5019999999999998E-2</v>
      </c>
      <c r="Z90" s="5">
        <v>21</v>
      </c>
      <c r="AA90" s="4"/>
      <c r="AB90" s="56"/>
      <c r="AC90" s="4"/>
      <c r="AE90" s="59">
        <v>11</v>
      </c>
      <c r="AF90" s="56">
        <v>5.534E-2</v>
      </c>
      <c r="AG90" s="56">
        <v>22</v>
      </c>
      <c r="AH90" s="56">
        <v>49</v>
      </c>
      <c r="AI90" s="56">
        <v>52.443021849442403</v>
      </c>
      <c r="AJ90" s="56">
        <v>28.2339362759969</v>
      </c>
    </row>
    <row r="91" spans="2:36" ht="15" customHeight="1" x14ac:dyDescent="0.2">
      <c r="B91" s="91"/>
      <c r="D91" s="140">
        <v>12</v>
      </c>
      <c r="E91" s="5">
        <v>5.4670000000000003E-2</v>
      </c>
      <c r="F91" s="5">
        <v>21</v>
      </c>
      <c r="G91" s="56">
        <v>36.904761904761898</v>
      </c>
      <c r="H91" s="56">
        <v>48.712964066930297</v>
      </c>
      <c r="I91" s="56">
        <v>27.650156807245601</v>
      </c>
      <c r="J91" s="5">
        <v>7.2639999999999996E-2</v>
      </c>
      <c r="K91" s="5">
        <v>1</v>
      </c>
      <c r="L91" s="56">
        <v>35.3333333333333</v>
      </c>
      <c r="M91" s="56">
        <v>51.019208696824201</v>
      </c>
      <c r="N91" s="56">
        <v>14.970708194289999</v>
      </c>
      <c r="O91" s="5">
        <v>90.662700000000001</v>
      </c>
      <c r="P91" s="5">
        <v>6</v>
      </c>
      <c r="Q91" s="4"/>
      <c r="R91" s="56"/>
      <c r="S91" s="4"/>
      <c r="T91" s="5">
        <v>0.18923100000000001</v>
      </c>
      <c r="U91" s="5">
        <v>19</v>
      </c>
      <c r="V91" s="4"/>
      <c r="W91" s="56"/>
      <c r="X91" s="4"/>
      <c r="Y91" s="5">
        <v>7.8750000000000001E-2</v>
      </c>
      <c r="Z91" s="5">
        <v>3</v>
      </c>
      <c r="AA91" s="4"/>
      <c r="AB91" s="56"/>
      <c r="AC91" s="4"/>
      <c r="AE91" s="59">
        <v>12</v>
      </c>
      <c r="AF91" s="56">
        <v>5.4670000000000003E-2</v>
      </c>
      <c r="AG91" s="56">
        <v>21</v>
      </c>
      <c r="AH91" s="56">
        <v>49</v>
      </c>
      <c r="AI91" s="56">
        <v>52.587166675266701</v>
      </c>
      <c r="AJ91" s="56">
        <v>28.5881029426636</v>
      </c>
    </row>
    <row r="92" spans="2:36" ht="15" customHeight="1" x14ac:dyDescent="0.2">
      <c r="B92" s="91"/>
      <c r="D92" s="140">
        <v>13</v>
      </c>
      <c r="E92" s="5">
        <v>5.1450000000000003E-2</v>
      </c>
      <c r="F92" s="5">
        <v>16</v>
      </c>
      <c r="G92" s="56">
        <v>36.904761904761898</v>
      </c>
      <c r="H92" s="56">
        <v>48.938590396038997</v>
      </c>
      <c r="I92" s="56">
        <v>26.660167930716099</v>
      </c>
      <c r="J92" s="5">
        <v>7.2090000000000001E-2</v>
      </c>
      <c r="K92" s="5">
        <v>5</v>
      </c>
      <c r="L92" s="56">
        <v>35.3333333333333</v>
      </c>
      <c r="M92" s="56">
        <v>50.981825765030997</v>
      </c>
      <c r="N92" s="56">
        <v>15.3155357804969</v>
      </c>
      <c r="O92" s="5">
        <v>90.662700000000001</v>
      </c>
      <c r="P92" s="5">
        <v>2</v>
      </c>
      <c r="Q92" s="4"/>
      <c r="R92" s="56"/>
      <c r="S92" s="4"/>
      <c r="T92" s="5">
        <v>0.17485600000000001</v>
      </c>
      <c r="U92" s="5">
        <v>5</v>
      </c>
      <c r="V92" s="4"/>
      <c r="W92" s="56"/>
      <c r="X92" s="4"/>
      <c r="Y92" s="5">
        <v>7.7350000000000002E-2</v>
      </c>
      <c r="Z92" s="5">
        <v>16</v>
      </c>
      <c r="AA92" s="4"/>
      <c r="AB92" s="56"/>
      <c r="AC92" s="4"/>
      <c r="AE92" s="59">
        <v>13</v>
      </c>
      <c r="AF92" s="56">
        <v>5.1450000000000003E-2</v>
      </c>
      <c r="AG92" s="56">
        <v>16</v>
      </c>
      <c r="AH92" s="56">
        <v>49</v>
      </c>
      <c r="AI92" s="56">
        <v>52.559071144908899</v>
      </c>
      <c r="AJ92" s="56">
        <v>28.527496882057498</v>
      </c>
    </row>
    <row r="93" spans="2:36" ht="15" customHeight="1" x14ac:dyDescent="0.2">
      <c r="B93" s="91"/>
      <c r="D93" s="140">
        <v>14</v>
      </c>
      <c r="E93" s="5">
        <v>5.0349999999999999E-2</v>
      </c>
      <c r="F93" s="5">
        <v>3</v>
      </c>
      <c r="G93" s="56">
        <v>31.904761904761902</v>
      </c>
      <c r="H93" s="56">
        <v>45.2826548624152</v>
      </c>
      <c r="I93" s="56">
        <v>25.719961143575599</v>
      </c>
      <c r="J93" s="5">
        <v>7.1010000000000004E-2</v>
      </c>
      <c r="K93" s="5">
        <v>31</v>
      </c>
      <c r="L93" s="56">
        <v>38.6666666666667</v>
      </c>
      <c r="M93" s="56">
        <v>53.303129123183602</v>
      </c>
      <c r="N93" s="56">
        <v>15.6488691138302</v>
      </c>
      <c r="O93" s="5">
        <v>90.662700000000001</v>
      </c>
      <c r="P93" s="5">
        <v>7</v>
      </c>
      <c r="Q93" s="4"/>
      <c r="R93" s="56"/>
      <c r="S93" s="4"/>
      <c r="T93" s="5">
        <v>0.16042699999999999</v>
      </c>
      <c r="U93" s="5">
        <v>31</v>
      </c>
      <c r="V93" s="4"/>
      <c r="W93" s="56"/>
      <c r="X93" s="4"/>
      <c r="Y93" s="5">
        <v>7.3340000000000002E-2</v>
      </c>
      <c r="Z93" s="5">
        <v>31</v>
      </c>
      <c r="AA93" s="4"/>
      <c r="AB93" s="56"/>
      <c r="AC93" s="4"/>
      <c r="AE93" s="59">
        <v>14</v>
      </c>
      <c r="AF93" s="56">
        <v>5.0349999999999999E-2</v>
      </c>
      <c r="AG93" s="56">
        <v>3</v>
      </c>
      <c r="AH93" s="56">
        <v>49</v>
      </c>
      <c r="AI93" s="56">
        <v>52.587166675266701</v>
      </c>
      <c r="AJ93" s="56">
        <v>28.5881029426636</v>
      </c>
    </row>
    <row r="94" spans="2:36" ht="15" customHeight="1" x14ac:dyDescent="0.2">
      <c r="B94" s="91"/>
      <c r="D94" s="140">
        <v>15</v>
      </c>
      <c r="E94" s="5">
        <v>4.7699999999999999E-2</v>
      </c>
      <c r="F94" s="5">
        <v>31</v>
      </c>
      <c r="G94" s="56">
        <v>31.904761904761902</v>
      </c>
      <c r="H94" s="56">
        <v>45.456347366480799</v>
      </c>
      <c r="I94" s="56">
        <v>25.392092291116601</v>
      </c>
      <c r="J94" s="5">
        <v>6.9709999999999994E-2</v>
      </c>
      <c r="K94" s="5">
        <v>16</v>
      </c>
      <c r="L94" s="56">
        <v>38.6666666666667</v>
      </c>
      <c r="M94" s="56">
        <v>53.303129123183602</v>
      </c>
      <c r="N94" s="56">
        <v>15.6488691138302</v>
      </c>
      <c r="O94" s="5">
        <v>90.662700000000001</v>
      </c>
      <c r="P94" s="5">
        <v>10</v>
      </c>
      <c r="Q94" s="4"/>
      <c r="R94" s="56"/>
      <c r="S94" s="4"/>
      <c r="T94" s="5">
        <v>0.15941900000000001</v>
      </c>
      <c r="U94" s="5">
        <v>34</v>
      </c>
      <c r="V94" s="4"/>
      <c r="W94" s="56"/>
      <c r="X94" s="4"/>
      <c r="Y94" s="5">
        <v>7.2739999999999999E-2</v>
      </c>
      <c r="Z94" s="5">
        <v>14</v>
      </c>
      <c r="AA94" s="4"/>
      <c r="AB94" s="56"/>
      <c r="AC94" s="4"/>
      <c r="AE94" s="59">
        <v>15</v>
      </c>
      <c r="AF94" s="56">
        <v>4.7699999999999999E-2</v>
      </c>
      <c r="AG94" s="56">
        <v>31</v>
      </c>
      <c r="AH94" s="56">
        <v>49</v>
      </c>
      <c r="AI94" s="56">
        <v>52.510538359708796</v>
      </c>
      <c r="AJ94" s="56">
        <v>29.194163548724202</v>
      </c>
    </row>
    <row r="95" spans="2:36" ht="15" customHeight="1" x14ac:dyDescent="0.2">
      <c r="B95" s="91"/>
      <c r="D95" s="140">
        <v>16</v>
      </c>
      <c r="E95" s="5">
        <v>4.7500000000000001E-2</v>
      </c>
      <c r="F95" s="5">
        <v>11</v>
      </c>
      <c r="G95" s="56">
        <v>36.904761904761898</v>
      </c>
      <c r="H95" s="56">
        <v>48.623187828266303</v>
      </c>
      <c r="I95" s="56">
        <v>28.300606304865902</v>
      </c>
      <c r="J95" s="5">
        <v>6.6250000000000003E-2</v>
      </c>
      <c r="K95" s="5">
        <v>11</v>
      </c>
      <c r="L95" s="56">
        <v>38.6666666666667</v>
      </c>
      <c r="M95" s="56">
        <v>53.436675184727399</v>
      </c>
      <c r="N95" s="56">
        <v>14.6703744901743</v>
      </c>
      <c r="O95" s="5">
        <v>90.662700000000001</v>
      </c>
      <c r="P95" s="5">
        <v>9</v>
      </c>
      <c r="Q95" s="4"/>
      <c r="R95" s="56"/>
      <c r="S95" s="4"/>
      <c r="T95" s="5">
        <v>0.140542</v>
      </c>
      <c r="U95" s="5">
        <v>10</v>
      </c>
      <c r="V95" s="4"/>
      <c r="W95" s="56"/>
      <c r="X95" s="4"/>
      <c r="Y95" s="5">
        <v>7.1919999999999998E-2</v>
      </c>
      <c r="Z95" s="5">
        <v>11</v>
      </c>
      <c r="AA95" s="4"/>
      <c r="AB95" s="56"/>
      <c r="AC95" s="4"/>
      <c r="AE95" s="59">
        <v>16</v>
      </c>
      <c r="AF95" s="56">
        <v>4.7500000000000001E-2</v>
      </c>
      <c r="AG95" s="56">
        <v>11</v>
      </c>
      <c r="AH95" s="56">
        <v>50.6666666666667</v>
      </c>
      <c r="AI95" s="56">
        <v>53.715950355899103</v>
      </c>
      <c r="AJ95" s="56">
        <v>29.2615036160642</v>
      </c>
    </row>
    <row r="96" spans="2:36" ht="14.25" customHeight="1" x14ac:dyDescent="0.2">
      <c r="B96" s="91"/>
      <c r="D96" s="140">
        <v>17</v>
      </c>
      <c r="E96" s="5">
        <v>4.5469999999999997E-2</v>
      </c>
      <c r="F96" s="5">
        <v>5</v>
      </c>
      <c r="G96" s="7">
        <v>23.3333333333333</v>
      </c>
      <c r="H96" s="7">
        <v>39.313183935806897</v>
      </c>
      <c r="I96" s="7">
        <v>23.995823212541101</v>
      </c>
      <c r="J96" s="5">
        <v>6.1190000000000001E-2</v>
      </c>
      <c r="K96" s="5">
        <v>24</v>
      </c>
      <c r="L96" s="7">
        <v>38.6666666666667</v>
      </c>
      <c r="M96" s="7">
        <v>53.303129123183602</v>
      </c>
      <c r="N96" s="7">
        <v>15.6488691138302</v>
      </c>
      <c r="O96" s="7">
        <v>90.662700000000001</v>
      </c>
      <c r="P96" s="7">
        <v>36</v>
      </c>
      <c r="Q96" s="6"/>
      <c r="R96" s="6"/>
      <c r="S96" s="6"/>
      <c r="T96" s="7">
        <v>0.12762699999999999</v>
      </c>
      <c r="U96" s="7">
        <v>29</v>
      </c>
      <c r="V96" s="6"/>
      <c r="W96" s="6"/>
      <c r="X96" s="6"/>
      <c r="Y96" s="7">
        <v>7.0919999999999997E-2</v>
      </c>
      <c r="Z96" s="7">
        <v>5</v>
      </c>
      <c r="AA96" s="6"/>
      <c r="AB96" s="6"/>
      <c r="AC96" s="6"/>
      <c r="AE96" s="59">
        <v>17</v>
      </c>
      <c r="AF96" s="56">
        <v>4.5469999999999997E-2</v>
      </c>
      <c r="AG96" s="56">
        <v>5</v>
      </c>
      <c r="AH96" s="33">
        <v>55.6666666666667</v>
      </c>
      <c r="AI96" s="137">
        <v>54.816781649113999</v>
      </c>
      <c r="AJ96" s="137">
        <v>34.567269609330197</v>
      </c>
    </row>
    <row r="97" spans="2:36" ht="14.25" customHeight="1" x14ac:dyDescent="0.2">
      <c r="B97" s="91"/>
      <c r="D97" s="140">
        <v>18</v>
      </c>
      <c r="E97" s="5">
        <v>4.2970000000000001E-2</v>
      </c>
      <c r="F97" s="5">
        <v>27</v>
      </c>
      <c r="G97" s="7">
        <v>30</v>
      </c>
      <c r="H97" s="7">
        <v>50.248073119029797</v>
      </c>
      <c r="I97" s="7">
        <v>3.9624806173757898</v>
      </c>
      <c r="J97" s="5">
        <v>6.1190000000000001E-2</v>
      </c>
      <c r="K97" s="5">
        <v>20</v>
      </c>
      <c r="L97" s="7">
        <v>38.6666666666667</v>
      </c>
      <c r="M97" s="7">
        <v>53.257701693981197</v>
      </c>
      <c r="N97" s="7">
        <v>15.9936967000371</v>
      </c>
      <c r="O97" s="7">
        <v>90.662700000000001</v>
      </c>
      <c r="P97" s="7">
        <v>37</v>
      </c>
      <c r="Q97" s="6"/>
      <c r="R97" s="6"/>
      <c r="S97" s="6"/>
      <c r="T97" s="7">
        <v>0.125973</v>
      </c>
      <c r="U97" s="7">
        <v>37</v>
      </c>
      <c r="V97" s="6"/>
      <c r="W97" s="6"/>
      <c r="X97" s="6"/>
      <c r="Y97" s="7">
        <v>6.4780000000000004E-2</v>
      </c>
      <c r="Z97" s="7">
        <v>27</v>
      </c>
      <c r="AA97" s="6"/>
      <c r="AB97" s="6"/>
      <c r="AC97" s="6"/>
      <c r="AE97" s="59">
        <v>18</v>
      </c>
      <c r="AF97" s="56">
        <v>4.2970000000000001E-2</v>
      </c>
      <c r="AG97" s="56">
        <v>27</v>
      </c>
      <c r="AH97" s="56">
        <v>52.3333333333333</v>
      </c>
      <c r="AI97" s="6">
        <v>51.437965982415903</v>
      </c>
      <c r="AJ97" s="6">
        <v>39.244016921158199</v>
      </c>
    </row>
    <row r="98" spans="2:36" ht="14.25" customHeight="1" x14ac:dyDescent="0.2">
      <c r="B98" s="91"/>
      <c r="D98" s="140">
        <v>19</v>
      </c>
      <c r="E98" s="5">
        <v>4.0910000000000002E-2</v>
      </c>
      <c r="F98" s="5">
        <v>2</v>
      </c>
      <c r="G98" s="7">
        <v>26.1904761904762</v>
      </c>
      <c r="H98" s="7">
        <v>41.245524939399097</v>
      </c>
      <c r="I98" s="7">
        <v>26.064788729782499</v>
      </c>
      <c r="J98" s="5">
        <v>5.8889999999999998E-2</v>
      </c>
      <c r="K98" s="5">
        <v>27</v>
      </c>
      <c r="L98" s="7">
        <v>38.6666666666667</v>
      </c>
      <c r="M98" s="7">
        <v>53.017809930434602</v>
      </c>
      <c r="N98" s="7">
        <v>16.661104931405301</v>
      </c>
      <c r="O98" s="7">
        <v>90.662700000000001</v>
      </c>
      <c r="P98" s="7">
        <v>21</v>
      </c>
      <c r="Q98" s="6"/>
      <c r="R98" s="6"/>
      <c r="S98" s="6"/>
      <c r="T98" s="7">
        <v>0.118675</v>
      </c>
      <c r="U98" s="7">
        <v>13</v>
      </c>
      <c r="V98" s="6"/>
      <c r="W98" s="6"/>
      <c r="X98" s="6"/>
      <c r="Y98" s="7">
        <v>6.216E-2</v>
      </c>
      <c r="Z98" s="7">
        <v>24</v>
      </c>
      <c r="AA98" s="6"/>
      <c r="AB98" s="6"/>
      <c r="AC98" s="6"/>
      <c r="AE98" s="59">
        <v>19</v>
      </c>
      <c r="AF98" s="56">
        <v>4.0910000000000002E-2</v>
      </c>
      <c r="AG98" s="56">
        <v>2</v>
      </c>
      <c r="AH98" s="56">
        <v>36.5</v>
      </c>
      <c r="AI98" s="6">
        <v>46.0296872950587</v>
      </c>
      <c r="AJ98" s="6">
        <v>34.989989812848499</v>
      </c>
    </row>
    <row r="99" spans="2:36" ht="14.25" customHeight="1" x14ac:dyDescent="0.2">
      <c r="B99" s="91"/>
      <c r="D99" s="140">
        <v>20</v>
      </c>
      <c r="E99" s="5">
        <v>4.0280000000000003E-2</v>
      </c>
      <c r="F99" s="5">
        <v>6</v>
      </c>
      <c r="G99" s="7">
        <v>36.190476190476197</v>
      </c>
      <c r="H99" s="7">
        <v>51.112543547796797</v>
      </c>
      <c r="I99" s="7">
        <v>14.8727909526222</v>
      </c>
      <c r="J99" s="5">
        <v>5.74E-2</v>
      </c>
      <c r="K99" s="5">
        <v>6</v>
      </c>
      <c r="L99" s="7">
        <v>34.6666666666667</v>
      </c>
      <c r="M99" s="7">
        <v>50.3275019470871</v>
      </c>
      <c r="N99" s="7">
        <v>16.338524286243999</v>
      </c>
      <c r="O99" s="7">
        <v>90.662700000000001</v>
      </c>
      <c r="P99" s="7">
        <v>33</v>
      </c>
      <c r="Q99" s="6"/>
      <c r="R99" s="6"/>
      <c r="S99" s="6"/>
      <c r="T99" s="7">
        <v>0.10717400000000001</v>
      </c>
      <c r="U99" s="7">
        <v>2</v>
      </c>
      <c r="V99" s="6"/>
      <c r="W99" s="6"/>
      <c r="X99" s="6"/>
      <c r="Y99" s="7">
        <v>6.216E-2</v>
      </c>
      <c r="Z99" s="7">
        <v>20</v>
      </c>
      <c r="AA99" s="6"/>
      <c r="AB99" s="6"/>
      <c r="AC99" s="6"/>
      <c r="AE99" s="59">
        <v>20</v>
      </c>
      <c r="AF99" s="56">
        <v>4.0280000000000003E-2</v>
      </c>
      <c r="AG99" s="56">
        <v>6</v>
      </c>
      <c r="AH99" s="56">
        <v>40.6666666666667</v>
      </c>
      <c r="AI99" s="6">
        <v>50.232864716158701</v>
      </c>
      <c r="AJ99" s="6">
        <v>29.480274800283102</v>
      </c>
    </row>
    <row r="100" spans="2:36" ht="14.25" customHeight="1" x14ac:dyDescent="0.2">
      <c r="B100" s="91"/>
      <c r="D100" s="140">
        <v>21</v>
      </c>
      <c r="E100" s="5">
        <v>4.0230000000000002E-2</v>
      </c>
      <c r="F100" s="5">
        <v>24</v>
      </c>
      <c r="G100" s="7">
        <v>38.3333333333333</v>
      </c>
      <c r="H100" s="7">
        <v>52.480276939767698</v>
      </c>
      <c r="I100" s="7">
        <v>15.4553684267135</v>
      </c>
      <c r="J100" s="5">
        <v>5.7239999999999999E-2</v>
      </c>
      <c r="K100" s="5">
        <v>9</v>
      </c>
      <c r="L100" s="7">
        <v>41.1666666666667</v>
      </c>
      <c r="M100" s="7">
        <v>57.52562137684</v>
      </c>
      <c r="N100" s="7">
        <v>8.2962550982573209</v>
      </c>
      <c r="O100" s="7">
        <v>90.662700000000001</v>
      </c>
      <c r="P100" s="7">
        <v>32</v>
      </c>
      <c r="Q100" s="6"/>
      <c r="R100" s="6"/>
      <c r="S100" s="6"/>
      <c r="T100" s="7">
        <v>0.102323</v>
      </c>
      <c r="U100" s="7">
        <v>8</v>
      </c>
      <c r="V100" s="6"/>
      <c r="W100" s="6"/>
      <c r="X100" s="6"/>
      <c r="Y100" s="7">
        <v>6.148E-2</v>
      </c>
      <c r="Z100" s="7">
        <v>2</v>
      </c>
      <c r="AA100" s="6"/>
      <c r="AB100" s="6"/>
      <c r="AC100" s="6"/>
      <c r="AE100" s="59">
        <v>21</v>
      </c>
      <c r="AF100" s="56">
        <v>4.0230000000000002E-2</v>
      </c>
      <c r="AG100" s="56">
        <v>24</v>
      </c>
      <c r="AH100" s="56">
        <v>40.6666666666667</v>
      </c>
      <c r="AI100" s="6">
        <v>50.232864716158701</v>
      </c>
      <c r="AJ100" s="6">
        <v>29.480274800283102</v>
      </c>
    </row>
    <row r="101" spans="2:36" ht="15" x14ac:dyDescent="0.2">
      <c r="B101" s="91"/>
      <c r="D101" s="140">
        <v>22</v>
      </c>
      <c r="E101" s="5">
        <v>4.0230000000000002E-2</v>
      </c>
      <c r="F101" s="5">
        <v>20</v>
      </c>
      <c r="G101" s="7">
        <v>44.761904761904802</v>
      </c>
      <c r="H101" s="7">
        <v>51.849402686346302</v>
      </c>
      <c r="I101" s="7">
        <v>27.613321708137299</v>
      </c>
      <c r="J101" s="5">
        <v>5.6770000000000001E-2</v>
      </c>
      <c r="K101" s="5">
        <v>28</v>
      </c>
      <c r="L101" s="7">
        <v>46.1666666666667</v>
      </c>
      <c r="M101" s="7">
        <v>56.613554386506998</v>
      </c>
      <c r="N101" s="7">
        <v>15.2043010752688</v>
      </c>
      <c r="O101" s="7">
        <v>90.662700000000001</v>
      </c>
      <c r="P101" s="7">
        <v>34</v>
      </c>
      <c r="Q101" s="6"/>
      <c r="R101" s="6"/>
      <c r="S101" s="6"/>
      <c r="T101" s="7">
        <v>0.10147</v>
      </c>
      <c r="U101" s="7">
        <v>12</v>
      </c>
      <c r="V101" s="6"/>
      <c r="W101" s="6"/>
      <c r="X101" s="6"/>
      <c r="Y101" s="7">
        <v>6.13E-2</v>
      </c>
      <c r="Z101" s="7">
        <v>6</v>
      </c>
      <c r="AA101" s="6"/>
      <c r="AB101" s="6"/>
      <c r="AC101" s="6"/>
      <c r="AE101" s="59">
        <v>22</v>
      </c>
      <c r="AF101" s="56">
        <v>4.0230000000000002E-2</v>
      </c>
      <c r="AG101" s="56">
        <v>20</v>
      </c>
      <c r="AH101" s="56">
        <v>40.6666666666667</v>
      </c>
      <c r="AI101" s="6">
        <v>50.411598668457998</v>
      </c>
      <c r="AJ101" s="6">
        <v>28.854663852091601</v>
      </c>
    </row>
    <row r="102" spans="2:36" ht="15" x14ac:dyDescent="0.2">
      <c r="B102" s="91"/>
      <c r="D102" s="140">
        <v>23</v>
      </c>
      <c r="E102" s="5">
        <v>3.7620000000000001E-2</v>
      </c>
      <c r="F102" s="5">
        <v>28</v>
      </c>
      <c r="G102" s="7">
        <v>44.761904761904802</v>
      </c>
      <c r="H102" s="7">
        <v>51.833070703705701</v>
      </c>
      <c r="I102" s="7">
        <v>26.5963725555949</v>
      </c>
      <c r="J102" s="5">
        <v>5.5329999999999997E-2</v>
      </c>
      <c r="K102" s="5">
        <v>2</v>
      </c>
      <c r="L102" s="7">
        <v>51.1666666666667</v>
      </c>
      <c r="M102" s="7">
        <v>57.695041180834998</v>
      </c>
      <c r="N102" s="7">
        <v>24.127796316895299</v>
      </c>
      <c r="O102" s="7">
        <v>90.662700000000001</v>
      </c>
      <c r="P102" s="7">
        <v>22</v>
      </c>
      <c r="Q102" s="6"/>
      <c r="R102" s="6"/>
      <c r="S102" s="6"/>
      <c r="T102" s="7">
        <v>9.9410999999999999E-2</v>
      </c>
      <c r="U102" s="7">
        <v>16</v>
      </c>
      <c r="V102" s="6"/>
      <c r="W102" s="6"/>
      <c r="X102" s="6"/>
      <c r="Y102" s="7">
        <v>5.8029999999999998E-2</v>
      </c>
      <c r="Z102" s="7">
        <v>28</v>
      </c>
      <c r="AA102" s="6"/>
      <c r="AB102" s="6"/>
      <c r="AC102" s="6"/>
      <c r="AE102" s="59">
        <v>23</v>
      </c>
      <c r="AF102" s="56">
        <v>3.7620000000000001E-2</v>
      </c>
      <c r="AG102" s="56">
        <v>28</v>
      </c>
      <c r="AH102" s="56">
        <v>35.6666666666667</v>
      </c>
      <c r="AI102" s="6">
        <v>47.175786661505498</v>
      </c>
      <c r="AJ102" s="6">
        <v>30.065800056553702</v>
      </c>
    </row>
    <row r="103" spans="2:36" ht="15" x14ac:dyDescent="0.2">
      <c r="B103" s="91"/>
      <c r="D103" s="140">
        <v>24</v>
      </c>
      <c r="E103" s="5">
        <v>3.7339999999999998E-2</v>
      </c>
      <c r="F103" s="5">
        <v>9</v>
      </c>
      <c r="G103" s="7">
        <v>41.428571428571402</v>
      </c>
      <c r="H103" s="7">
        <v>50.291677346867601</v>
      </c>
      <c r="I103" s="7">
        <v>26.585258357206499</v>
      </c>
      <c r="J103" s="5">
        <v>4.811E-2</v>
      </c>
      <c r="K103" s="5">
        <v>7</v>
      </c>
      <c r="L103" s="7">
        <v>50.3333333333333</v>
      </c>
      <c r="M103" s="7">
        <v>53.323402585972097</v>
      </c>
      <c r="N103" s="7">
        <v>31.736250154492598</v>
      </c>
      <c r="O103" s="7">
        <v>90.662700000000001</v>
      </c>
      <c r="P103" s="7">
        <v>35</v>
      </c>
      <c r="Q103" s="6"/>
      <c r="R103" s="6"/>
      <c r="S103" s="6"/>
      <c r="T103" s="7">
        <v>9.1186000000000003E-2</v>
      </c>
      <c r="U103" s="7">
        <v>35</v>
      </c>
      <c r="V103" s="6"/>
      <c r="W103" s="6"/>
      <c r="X103" s="6"/>
      <c r="Y103" s="7">
        <v>5.781E-2</v>
      </c>
      <c r="Z103" s="7">
        <v>9</v>
      </c>
      <c r="AA103" s="6"/>
      <c r="AB103" s="6"/>
      <c r="AC103" s="6"/>
      <c r="AE103" s="59">
        <v>24</v>
      </c>
      <c r="AF103" s="56">
        <v>3.7339999999999998E-2</v>
      </c>
      <c r="AG103" s="56">
        <v>9</v>
      </c>
      <c r="AH103" s="56">
        <v>34</v>
      </c>
      <c r="AI103" s="6">
        <v>46.173953490092302</v>
      </c>
      <c r="AJ103" s="6">
        <v>28.4389061171597</v>
      </c>
    </row>
    <row r="104" spans="2:36" ht="15" x14ac:dyDescent="0.2">
      <c r="B104" s="91"/>
      <c r="D104" s="140">
        <v>25</v>
      </c>
      <c r="E104" s="5">
        <v>3.3259999999999998E-2</v>
      </c>
      <c r="F104" s="5">
        <v>4</v>
      </c>
      <c r="G104" s="7">
        <v>41.428571428571402</v>
      </c>
      <c r="H104" s="7">
        <v>50.291677346867601</v>
      </c>
      <c r="I104" s="7">
        <v>26.585258357206499</v>
      </c>
      <c r="J104" s="5">
        <v>4.2320000000000003E-2</v>
      </c>
      <c r="K104" s="5">
        <v>14</v>
      </c>
      <c r="L104" s="7">
        <v>50.3333333333333</v>
      </c>
      <c r="M104" s="7">
        <v>53.339860654334302</v>
      </c>
      <c r="N104" s="7">
        <v>31.402916821159302</v>
      </c>
      <c r="O104" s="7">
        <v>90.662700000000001</v>
      </c>
      <c r="P104" s="7">
        <v>31</v>
      </c>
      <c r="Q104" s="6"/>
      <c r="R104" s="6"/>
      <c r="S104" s="6"/>
      <c r="T104" s="7">
        <v>8.5602999999999999E-2</v>
      </c>
      <c r="U104" s="7">
        <v>11</v>
      </c>
      <c r="V104" s="6"/>
      <c r="W104" s="6"/>
      <c r="X104" s="6"/>
      <c r="Y104" s="7">
        <v>5.0020000000000002E-2</v>
      </c>
      <c r="Z104" s="7">
        <v>7</v>
      </c>
      <c r="AA104" s="6"/>
      <c r="AB104" s="6"/>
      <c r="AC104" s="6"/>
      <c r="AE104" s="59">
        <v>25</v>
      </c>
      <c r="AF104" s="56">
        <v>3.3259999999999998E-2</v>
      </c>
      <c r="AG104" s="56">
        <v>4</v>
      </c>
      <c r="AH104" s="56">
        <v>34</v>
      </c>
      <c r="AI104" s="6">
        <v>46.173953490092302</v>
      </c>
      <c r="AJ104" s="6">
        <v>28.4389061171597</v>
      </c>
    </row>
    <row r="105" spans="2:36" ht="15" x14ac:dyDescent="0.2">
      <c r="B105" s="91"/>
      <c r="D105" s="140">
        <v>26</v>
      </c>
      <c r="E105" s="7">
        <v>3.2599999999999997E-2</v>
      </c>
      <c r="F105" s="7">
        <v>7</v>
      </c>
      <c r="G105" s="7">
        <v>38.571428571428598</v>
      </c>
      <c r="H105" s="7">
        <v>48.414690497889502</v>
      </c>
      <c r="I105" s="7">
        <v>26.946469804830802</v>
      </c>
      <c r="J105" s="5">
        <v>3.8899999999999997E-2</v>
      </c>
      <c r="K105" s="5">
        <v>8</v>
      </c>
      <c r="L105" s="139">
        <v>58.6666666666667</v>
      </c>
      <c r="M105" s="139">
        <v>62.903128631799703</v>
      </c>
      <c r="N105" s="139">
        <v>22.514027932270398</v>
      </c>
      <c r="O105" s="7">
        <v>90.662700000000001</v>
      </c>
      <c r="P105" s="7">
        <v>30</v>
      </c>
      <c r="Q105" s="6"/>
      <c r="R105" s="6"/>
      <c r="S105" s="6"/>
      <c r="T105" s="7">
        <v>6.4721000000000001E-2</v>
      </c>
      <c r="U105" s="7">
        <v>7</v>
      </c>
      <c r="V105" s="6"/>
      <c r="W105" s="6"/>
      <c r="X105" s="6"/>
      <c r="Y105" s="7">
        <v>4.4429999999999997E-2</v>
      </c>
      <c r="Z105" s="7">
        <v>8</v>
      </c>
      <c r="AA105" s="6"/>
      <c r="AB105" s="6"/>
      <c r="AC105" s="6"/>
      <c r="AE105" s="59">
        <v>26</v>
      </c>
      <c r="AF105" s="7">
        <v>3.2599999999999997E-2</v>
      </c>
      <c r="AG105" s="7">
        <v>7</v>
      </c>
      <c r="AH105" s="56">
        <v>44</v>
      </c>
      <c r="AI105" s="6">
        <v>50.058194281938803</v>
      </c>
      <c r="AJ105" s="6">
        <v>37.067341003659102</v>
      </c>
    </row>
    <row r="106" spans="2:36" ht="15" x14ac:dyDescent="0.2">
      <c r="B106" s="91"/>
      <c r="D106" s="140">
        <v>27</v>
      </c>
      <c r="E106" s="7">
        <v>2.9850000000000002E-2</v>
      </c>
      <c r="F106" s="7">
        <v>8</v>
      </c>
      <c r="G106" s="7">
        <v>38.571428571428598</v>
      </c>
      <c r="H106" s="7">
        <v>48.414690497889502</v>
      </c>
      <c r="I106" s="7">
        <v>26.946469804830802</v>
      </c>
      <c r="J106" s="5">
        <v>3.5069999999999997E-2</v>
      </c>
      <c r="K106" s="5">
        <v>12</v>
      </c>
      <c r="L106" s="7">
        <v>61.1666666666667</v>
      </c>
      <c r="M106" s="7">
        <v>59.123737451720402</v>
      </c>
      <c r="N106" s="7">
        <v>27.861239119303601</v>
      </c>
      <c r="O106" s="7">
        <v>90.662700000000001</v>
      </c>
      <c r="P106" s="7">
        <v>19</v>
      </c>
      <c r="Q106" s="6"/>
      <c r="R106" s="6"/>
      <c r="S106" s="6"/>
      <c r="T106" s="7">
        <v>5.6357999999999998E-2</v>
      </c>
      <c r="U106" s="7">
        <v>4</v>
      </c>
      <c r="V106" s="6"/>
      <c r="W106" s="6"/>
      <c r="X106" s="6"/>
      <c r="Y106" s="7">
        <v>4.0329999999999998E-2</v>
      </c>
      <c r="Z106" s="7">
        <v>12</v>
      </c>
      <c r="AA106" s="6"/>
      <c r="AB106" s="6"/>
      <c r="AC106" s="6"/>
      <c r="AE106" s="59">
        <v>27</v>
      </c>
      <c r="AF106" s="7">
        <v>2.9850000000000002E-2</v>
      </c>
      <c r="AG106" s="7">
        <v>8</v>
      </c>
      <c r="AH106" s="56">
        <v>40.6666666666667</v>
      </c>
      <c r="AI106" s="6">
        <v>48.576984867006203</v>
      </c>
      <c r="AJ106" s="6">
        <v>35.400674336992502</v>
      </c>
    </row>
    <row r="107" spans="2:36" ht="15" x14ac:dyDescent="0.2">
      <c r="B107" s="91"/>
      <c r="D107" s="140">
        <v>28</v>
      </c>
      <c r="E107" s="7">
        <v>2.716E-2</v>
      </c>
      <c r="F107" s="7">
        <v>12</v>
      </c>
      <c r="G107" s="7">
        <v>46.428571428571402</v>
      </c>
      <c r="H107" s="7">
        <v>48.2992051398844</v>
      </c>
      <c r="I107" s="7">
        <v>39.521279702896102</v>
      </c>
      <c r="J107" s="5">
        <v>2.9170000000000001E-2</v>
      </c>
      <c r="K107" s="5">
        <v>10</v>
      </c>
      <c r="L107" s="7">
        <v>47.8333333333333</v>
      </c>
      <c r="M107" s="7">
        <v>51.993170317816499</v>
      </c>
      <c r="N107" s="7">
        <v>31.660522273425499</v>
      </c>
      <c r="O107" s="7">
        <v>90.662700000000001</v>
      </c>
      <c r="P107" s="7">
        <v>27</v>
      </c>
      <c r="Q107" s="6"/>
      <c r="R107" s="6"/>
      <c r="S107" s="6"/>
      <c r="T107" s="7">
        <v>4.8264000000000001E-2</v>
      </c>
      <c r="U107" s="7">
        <v>28</v>
      </c>
      <c r="V107" s="6"/>
      <c r="W107" s="6"/>
      <c r="X107" s="6"/>
      <c r="Y107" s="7">
        <v>2.9850000000000002E-2</v>
      </c>
      <c r="Z107" s="7">
        <v>26</v>
      </c>
      <c r="AA107" s="6"/>
      <c r="AB107" s="6"/>
      <c r="AC107" s="6"/>
      <c r="AE107" s="59">
        <v>28</v>
      </c>
      <c r="AF107" s="7">
        <v>2.716E-2</v>
      </c>
      <c r="AG107" s="7">
        <v>12</v>
      </c>
      <c r="AH107" s="56">
        <v>40.6666666666667</v>
      </c>
      <c r="AI107" s="6">
        <v>49.196184859464203</v>
      </c>
      <c r="AJ107" s="6">
        <v>32.325323123710199</v>
      </c>
    </row>
    <row r="108" spans="2:36" ht="15" x14ac:dyDescent="0.2">
      <c r="B108" s="91"/>
      <c r="D108" s="140">
        <v>29</v>
      </c>
      <c r="E108" s="7">
        <v>2.3380000000000001E-2</v>
      </c>
      <c r="F108" s="7">
        <v>26</v>
      </c>
      <c r="G108" s="7">
        <v>46.428571428571402</v>
      </c>
      <c r="H108" s="7">
        <v>48.2992051398844</v>
      </c>
      <c r="I108" s="7">
        <v>39.521279702896102</v>
      </c>
      <c r="J108" s="5">
        <v>2.5100000000000001E-2</v>
      </c>
      <c r="K108" s="5">
        <v>36</v>
      </c>
      <c r="L108" s="7">
        <v>52.8333333333333</v>
      </c>
      <c r="M108" s="7">
        <v>57.763592046877498</v>
      </c>
      <c r="N108" s="7">
        <v>24.9938556067588</v>
      </c>
      <c r="O108" s="7">
        <v>90.662700000000001</v>
      </c>
      <c r="P108" s="7">
        <v>23</v>
      </c>
      <c r="Q108" s="6"/>
      <c r="R108" s="6"/>
      <c r="S108" s="6"/>
      <c r="T108" s="7">
        <v>4.7653000000000001E-2</v>
      </c>
      <c r="U108" s="7">
        <v>6</v>
      </c>
      <c r="V108" s="6"/>
      <c r="W108" s="6"/>
      <c r="X108" s="6"/>
      <c r="Y108" s="7">
        <v>2.9680000000000002E-2</v>
      </c>
      <c r="Z108" s="7">
        <v>4</v>
      </c>
      <c r="AA108" s="6"/>
      <c r="AB108" s="6"/>
      <c r="AC108" s="6"/>
      <c r="AE108" s="59">
        <v>29</v>
      </c>
      <c r="AF108" s="7">
        <v>2.3380000000000001E-2</v>
      </c>
      <c r="AG108" s="7">
        <v>26</v>
      </c>
      <c r="AH108" s="56">
        <v>38.6666666666667</v>
      </c>
      <c r="AI108" s="6">
        <v>47.781971297091097</v>
      </c>
      <c r="AJ108" s="6">
        <v>32.325323123710199</v>
      </c>
    </row>
    <row r="109" spans="2:36" ht="15" x14ac:dyDescent="0.2">
      <c r="B109" s="91"/>
      <c r="D109" s="140">
        <v>30</v>
      </c>
      <c r="E109" s="7">
        <v>1.8499999999999999E-2</v>
      </c>
      <c r="F109" s="7">
        <v>30</v>
      </c>
      <c r="G109" s="7">
        <v>46.428571428571402</v>
      </c>
      <c r="H109" s="7">
        <v>48.2992051398844</v>
      </c>
      <c r="I109" s="7">
        <v>39.521279702896102</v>
      </c>
      <c r="J109" s="5">
        <v>2.469E-2</v>
      </c>
      <c r="K109" s="5">
        <v>19</v>
      </c>
      <c r="L109" s="7">
        <v>47.8333333333333</v>
      </c>
      <c r="M109" s="7">
        <v>52.335364802868497</v>
      </c>
      <c r="N109" s="7">
        <v>31.703762558045099</v>
      </c>
      <c r="O109" s="7">
        <v>90.662700000000001</v>
      </c>
      <c r="P109" s="7">
        <v>24</v>
      </c>
      <c r="Q109" s="6"/>
      <c r="R109" s="6"/>
      <c r="S109" s="6"/>
      <c r="T109" s="7">
        <v>4.3147999999999999E-2</v>
      </c>
      <c r="U109" s="7">
        <v>9</v>
      </c>
      <c r="V109" s="6"/>
      <c r="W109" s="6"/>
      <c r="X109" s="6"/>
      <c r="Y109" s="7">
        <v>2.7609999999999999E-2</v>
      </c>
      <c r="Z109" s="7">
        <v>10</v>
      </c>
      <c r="AA109" s="6"/>
      <c r="AB109" s="6"/>
      <c r="AC109" s="6"/>
      <c r="AE109" s="59">
        <v>30</v>
      </c>
      <c r="AF109" s="7">
        <v>1.8499999999999999E-2</v>
      </c>
      <c r="AG109" s="7">
        <v>30</v>
      </c>
      <c r="AH109" s="56">
        <v>38.6666666666667</v>
      </c>
      <c r="AI109" s="6">
        <v>47.781971297091097</v>
      </c>
      <c r="AJ109" s="6">
        <v>32.325323123710199</v>
      </c>
    </row>
    <row r="110" spans="2:36" ht="15" x14ac:dyDescent="0.2">
      <c r="B110" s="91"/>
      <c r="D110" s="140">
        <v>31</v>
      </c>
      <c r="E110" s="7">
        <v>1.7520000000000001E-2</v>
      </c>
      <c r="F110" s="7">
        <v>10</v>
      </c>
      <c r="G110" s="139">
        <v>51.428571428571402</v>
      </c>
      <c r="H110" s="139">
        <v>53.036869998038</v>
      </c>
      <c r="I110" s="139">
        <v>33.064378592372599</v>
      </c>
      <c r="J110" s="5">
        <v>2.198E-2</v>
      </c>
      <c r="K110" s="5">
        <v>23</v>
      </c>
      <c r="L110" s="7">
        <v>47.8333333333333</v>
      </c>
      <c r="M110" s="7">
        <v>55.454587337309597</v>
      </c>
      <c r="N110" s="7">
        <v>23.482635026572702</v>
      </c>
      <c r="O110" s="7">
        <v>90.662700000000001</v>
      </c>
      <c r="P110" s="7">
        <v>28</v>
      </c>
      <c r="Q110" s="6"/>
      <c r="R110" s="6"/>
      <c r="S110" s="6"/>
      <c r="T110" s="7">
        <v>4.2487999999999998E-2</v>
      </c>
      <c r="U110" s="7">
        <v>27</v>
      </c>
      <c r="V110" s="6"/>
      <c r="W110" s="6"/>
      <c r="X110" s="6"/>
      <c r="Y110" s="7">
        <v>2.6540000000000001E-2</v>
      </c>
      <c r="Z110" s="7">
        <v>19</v>
      </c>
      <c r="AA110" s="6"/>
      <c r="AB110" s="6"/>
      <c r="AC110" s="6"/>
      <c r="AE110" s="59">
        <v>31</v>
      </c>
      <c r="AF110" s="7">
        <v>1.7520000000000001E-2</v>
      </c>
      <c r="AG110" s="7">
        <v>10</v>
      </c>
      <c r="AH110" s="56">
        <v>42</v>
      </c>
      <c r="AI110" s="6">
        <v>50.613424059837399</v>
      </c>
      <c r="AJ110" s="6">
        <v>29.325323123710199</v>
      </c>
    </row>
    <row r="111" spans="2:36" ht="15" x14ac:dyDescent="0.2">
      <c r="B111" s="91"/>
      <c r="D111" s="140">
        <v>32</v>
      </c>
      <c r="E111" s="7">
        <v>1.7469999999999999E-2</v>
      </c>
      <c r="F111" s="7">
        <v>19</v>
      </c>
      <c r="G111" s="7">
        <v>51.428571428571402</v>
      </c>
      <c r="H111" s="7">
        <v>53.036869998038</v>
      </c>
      <c r="I111" s="7">
        <v>33.064378592372599</v>
      </c>
      <c r="J111" s="5">
        <v>1.865E-2</v>
      </c>
      <c r="K111" s="5">
        <v>34</v>
      </c>
      <c r="L111" s="7">
        <v>47.8333333333333</v>
      </c>
      <c r="M111" s="7">
        <v>55.454587337309597</v>
      </c>
      <c r="N111" s="7">
        <v>23.482635026572702</v>
      </c>
      <c r="O111" s="7">
        <v>90.361400000000003</v>
      </c>
      <c r="P111" s="7">
        <v>4</v>
      </c>
      <c r="Q111" s="6"/>
      <c r="R111" s="6"/>
      <c r="S111" s="6"/>
      <c r="T111" s="7">
        <v>2.9516000000000001E-2</v>
      </c>
      <c r="U111" s="7">
        <v>30</v>
      </c>
      <c r="V111" s="6"/>
      <c r="W111" s="6"/>
      <c r="X111" s="6"/>
      <c r="Y111" s="7">
        <v>2.613E-2</v>
      </c>
      <c r="Z111" s="7">
        <v>36</v>
      </c>
      <c r="AA111" s="6"/>
      <c r="AB111" s="6"/>
      <c r="AC111" s="6"/>
      <c r="AE111" s="59">
        <v>32</v>
      </c>
      <c r="AF111" s="7">
        <v>1.7469999999999999E-2</v>
      </c>
      <c r="AG111" s="7">
        <v>19</v>
      </c>
      <c r="AH111" s="56">
        <v>38.6666666666667</v>
      </c>
      <c r="AI111" s="6">
        <v>48.119200304931702</v>
      </c>
      <c r="AJ111" s="6">
        <v>30.658656457043602</v>
      </c>
    </row>
    <row r="112" spans="2:36" ht="15" x14ac:dyDescent="0.2">
      <c r="B112" s="91"/>
      <c r="D112" s="140">
        <v>33</v>
      </c>
      <c r="E112" s="7">
        <v>1.703E-2</v>
      </c>
      <c r="F112" s="7">
        <v>36</v>
      </c>
      <c r="G112" s="7">
        <v>51.428571428571402</v>
      </c>
      <c r="H112" s="7">
        <v>53.036869998038</v>
      </c>
      <c r="I112" s="7">
        <v>33.064378592372599</v>
      </c>
      <c r="J112" s="5">
        <v>1.8489999999999999E-2</v>
      </c>
      <c r="K112" s="5">
        <v>26</v>
      </c>
      <c r="L112" s="7">
        <v>47.8333333333333</v>
      </c>
      <c r="M112" s="7">
        <v>55.318755539492699</v>
      </c>
      <c r="N112" s="7">
        <v>24.105549375849701</v>
      </c>
      <c r="O112" s="7">
        <v>90.361400000000003</v>
      </c>
      <c r="P112" s="7">
        <v>26</v>
      </c>
      <c r="Q112" s="6"/>
      <c r="R112" s="6"/>
      <c r="S112" s="6"/>
      <c r="T112" s="7">
        <v>2.1531000000000002E-2</v>
      </c>
      <c r="U112" s="7">
        <v>1</v>
      </c>
      <c r="V112" s="6"/>
      <c r="W112" s="6"/>
      <c r="X112" s="6"/>
      <c r="Y112" s="7">
        <v>2.3789999999999999E-2</v>
      </c>
      <c r="Z112" s="7">
        <v>23</v>
      </c>
      <c r="AA112" s="6"/>
      <c r="AB112" s="6"/>
      <c r="AC112" s="6"/>
      <c r="AE112" s="59">
        <v>33</v>
      </c>
      <c r="AF112" s="7">
        <v>1.703E-2</v>
      </c>
      <c r="AG112" s="7">
        <v>36</v>
      </c>
      <c r="AH112" s="56">
        <v>42</v>
      </c>
      <c r="AI112" s="6">
        <v>50.642650474011802</v>
      </c>
      <c r="AJ112" s="6">
        <v>28.991989790376898</v>
      </c>
    </row>
    <row r="113" spans="2:36" ht="15" x14ac:dyDescent="0.2">
      <c r="B113" s="91"/>
      <c r="D113" s="140">
        <v>34</v>
      </c>
      <c r="E113" s="7">
        <v>1.5699999999999999E-2</v>
      </c>
      <c r="F113" s="7">
        <v>23</v>
      </c>
      <c r="G113" s="7">
        <v>51.428571428571402</v>
      </c>
      <c r="H113" s="7">
        <v>53.0115200914478</v>
      </c>
      <c r="I113" s="7">
        <v>33.0807809980587</v>
      </c>
      <c r="J113" s="5">
        <v>1.2E-2</v>
      </c>
      <c r="K113" s="5">
        <v>4</v>
      </c>
      <c r="L113" s="7">
        <v>47.8333333333333</v>
      </c>
      <c r="M113" s="7">
        <v>55.318755539492699</v>
      </c>
      <c r="N113" s="7">
        <v>24.105549375849701</v>
      </c>
      <c r="O113" s="7">
        <v>90.060199999999995</v>
      </c>
      <c r="P113" s="7">
        <v>8</v>
      </c>
      <c r="Q113" s="6"/>
      <c r="R113" s="6"/>
      <c r="S113" s="6"/>
      <c r="T113" s="7">
        <v>1.3986E-2</v>
      </c>
      <c r="U113" s="7">
        <v>26</v>
      </c>
      <c r="V113" s="6"/>
      <c r="W113" s="6"/>
      <c r="X113" s="6"/>
      <c r="Y113" s="7">
        <v>1.848E-2</v>
      </c>
      <c r="Z113" s="7">
        <v>34</v>
      </c>
      <c r="AA113" s="6"/>
      <c r="AB113" s="6"/>
      <c r="AC113" s="6"/>
      <c r="AE113" s="59">
        <v>34</v>
      </c>
      <c r="AF113" s="7">
        <v>1.5699999999999999E-2</v>
      </c>
      <c r="AG113" s="7">
        <v>23</v>
      </c>
      <c r="AH113" s="56">
        <v>33.6666666666667</v>
      </c>
      <c r="AI113" s="6">
        <v>43.401645081949198</v>
      </c>
      <c r="AJ113" s="6">
        <v>30.0780112957532</v>
      </c>
    </row>
    <row r="114" spans="2:36" ht="15" x14ac:dyDescent="0.2">
      <c r="B114" s="91"/>
      <c r="D114" s="140">
        <v>35</v>
      </c>
      <c r="E114" s="7">
        <v>1.187E-2</v>
      </c>
      <c r="F114" s="7">
        <v>34</v>
      </c>
      <c r="G114" s="7">
        <v>46.428571428571402</v>
      </c>
      <c r="H114" s="7">
        <v>49.067655334894702</v>
      </c>
      <c r="I114" s="7">
        <v>36.650858707816802</v>
      </c>
      <c r="J114" s="5">
        <v>8.2400000000000008E-3</v>
      </c>
      <c r="K114" s="5">
        <v>30</v>
      </c>
      <c r="L114" s="7">
        <v>47.8333333333333</v>
      </c>
      <c r="M114" s="7">
        <v>55.122691460473298</v>
      </c>
      <c r="N114" s="7">
        <v>24.42300969331</v>
      </c>
      <c r="O114" s="7">
        <v>90.060199999999995</v>
      </c>
      <c r="P114" s="7">
        <v>29</v>
      </c>
      <c r="Q114" s="6"/>
      <c r="R114" s="6"/>
      <c r="S114" s="6"/>
      <c r="T114" s="7">
        <v>8.3260000000000001E-3</v>
      </c>
      <c r="U114" s="7">
        <v>14</v>
      </c>
      <c r="V114" s="6"/>
      <c r="W114" s="6"/>
      <c r="X114" s="6"/>
      <c r="Y114" s="7">
        <v>1.8450000000000001E-2</v>
      </c>
      <c r="Z114" s="7">
        <v>30</v>
      </c>
      <c r="AA114" s="6"/>
      <c r="AB114" s="6"/>
      <c r="AC114" s="6"/>
      <c r="AE114" s="59">
        <v>35</v>
      </c>
      <c r="AF114" s="7">
        <v>1.187E-2</v>
      </c>
      <c r="AG114" s="7">
        <v>34</v>
      </c>
      <c r="AH114" s="56">
        <v>40.6666666666667</v>
      </c>
      <c r="AI114" s="6">
        <v>46.498101834031601</v>
      </c>
      <c r="AJ114" s="6">
        <v>34.670603888345802</v>
      </c>
    </row>
    <row r="115" spans="2:36" ht="15" x14ac:dyDescent="0.2">
      <c r="B115" s="91"/>
      <c r="D115" s="140">
        <v>36</v>
      </c>
      <c r="E115" s="7">
        <v>6.0000000000000001E-3</v>
      </c>
      <c r="F115" s="7">
        <v>17</v>
      </c>
      <c r="G115" s="7">
        <v>46.428571428571402</v>
      </c>
      <c r="H115" s="7">
        <v>49.067655334894702</v>
      </c>
      <c r="I115" s="7">
        <v>36.650858707816802</v>
      </c>
      <c r="J115" s="5">
        <v>1.24E-3</v>
      </c>
      <c r="K115" s="5">
        <v>17</v>
      </c>
      <c r="L115" s="7">
        <v>47.8333333333333</v>
      </c>
      <c r="M115" s="7">
        <v>55.122691460473298</v>
      </c>
      <c r="N115" s="7">
        <v>24.42300969331</v>
      </c>
      <c r="O115" s="7">
        <v>89.457800000000006</v>
      </c>
      <c r="P115" s="7">
        <v>5</v>
      </c>
      <c r="Q115" s="6"/>
      <c r="R115" s="6"/>
      <c r="S115" s="6"/>
      <c r="T115" s="7">
        <v>5.6800000000000004E-4</v>
      </c>
      <c r="U115" s="7">
        <v>15</v>
      </c>
      <c r="V115" s="6"/>
      <c r="W115" s="6"/>
      <c r="X115" s="6"/>
      <c r="Y115" s="7">
        <v>3.79E-3</v>
      </c>
      <c r="Z115" s="7">
        <v>17</v>
      </c>
      <c r="AA115" s="6"/>
      <c r="AB115" s="6"/>
      <c r="AC115" s="6"/>
      <c r="AE115" s="59">
        <v>36</v>
      </c>
      <c r="AF115" s="7">
        <v>6.0000000000000001E-3</v>
      </c>
      <c r="AG115" s="7">
        <v>17</v>
      </c>
      <c r="AH115" s="56">
        <v>40.6666666666667</v>
      </c>
      <c r="AI115" s="6">
        <v>46.498101834031601</v>
      </c>
      <c r="AJ115" s="6">
        <v>34.670603888345802</v>
      </c>
    </row>
    <row r="116" spans="2:36" ht="15" x14ac:dyDescent="0.2">
      <c r="B116" s="91"/>
      <c r="D116" s="140">
        <v>37</v>
      </c>
      <c r="E116" s="7">
        <v>3.6700000000000001E-3</v>
      </c>
      <c r="F116" s="7">
        <v>15</v>
      </c>
      <c r="G116" s="7">
        <v>46.428571428571402</v>
      </c>
      <c r="H116" s="7">
        <v>49.067655334894702</v>
      </c>
      <c r="I116" s="7">
        <v>36.650858707816802</v>
      </c>
      <c r="J116" s="5">
        <v>1.2099999999999999E-3</v>
      </c>
      <c r="K116" s="5">
        <v>15</v>
      </c>
      <c r="L116" s="7">
        <v>47.8333333333333</v>
      </c>
      <c r="M116" s="7">
        <v>55.122691460473298</v>
      </c>
      <c r="N116" s="7">
        <v>24.42300969331</v>
      </c>
      <c r="O116" s="7">
        <v>89.457800000000006</v>
      </c>
      <c r="P116" s="7">
        <v>11</v>
      </c>
      <c r="Q116" s="6"/>
      <c r="R116" s="6"/>
      <c r="S116" s="6"/>
      <c r="T116" s="7">
        <v>-6.6649999999999999E-3</v>
      </c>
      <c r="U116" s="7">
        <v>17</v>
      </c>
      <c r="V116" s="6"/>
      <c r="W116" s="6"/>
      <c r="X116" s="6"/>
      <c r="Y116" s="7">
        <v>3.1099999999999999E-3</v>
      </c>
      <c r="Z116" s="7">
        <v>15</v>
      </c>
      <c r="AA116" s="6"/>
      <c r="AB116" s="6"/>
      <c r="AC116" s="6"/>
      <c r="AE116" s="59">
        <v>37</v>
      </c>
      <c r="AF116" s="7">
        <v>3.6700000000000001E-3</v>
      </c>
      <c r="AG116" s="7">
        <v>15</v>
      </c>
      <c r="AH116" s="56">
        <v>37.3333333333333</v>
      </c>
      <c r="AI116" s="6">
        <v>48.4121665101841</v>
      </c>
      <c r="AJ116" s="6">
        <v>27.579694797436701</v>
      </c>
    </row>
    <row r="118" spans="2:36" s="12" customFormat="1" ht="6.75" customHeight="1" x14ac:dyDescent="0.2"/>
    <row r="120" spans="2:36" ht="15" x14ac:dyDescent="0.2">
      <c r="B120" s="91" t="s">
        <v>16</v>
      </c>
      <c r="D120" s="92" t="s">
        <v>26</v>
      </c>
      <c r="E120" s="89" t="s">
        <v>36</v>
      </c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spans="2:36" ht="15" x14ac:dyDescent="0.2">
      <c r="B121" s="91"/>
      <c r="D121" s="93"/>
      <c r="E121" s="88" t="s">
        <v>7</v>
      </c>
      <c r="F121" s="88"/>
      <c r="G121" s="88"/>
      <c r="H121" s="88"/>
      <c r="I121" s="88"/>
      <c r="J121" s="88" t="s">
        <v>10</v>
      </c>
      <c r="K121" s="88"/>
      <c r="L121" s="88"/>
      <c r="M121" s="88"/>
      <c r="N121" s="88"/>
      <c r="O121" s="88" t="s">
        <v>11</v>
      </c>
      <c r="P121" s="88"/>
      <c r="Q121" s="88"/>
      <c r="R121" s="88"/>
      <c r="S121" s="88"/>
      <c r="T121" s="88" t="s">
        <v>12</v>
      </c>
      <c r="U121" s="88"/>
      <c r="V121" s="88"/>
      <c r="W121" s="88"/>
      <c r="X121" s="88"/>
      <c r="Y121" s="88" t="s">
        <v>13</v>
      </c>
      <c r="Z121" s="88"/>
      <c r="AA121" s="88"/>
      <c r="AB121" s="88"/>
      <c r="AC121" s="88"/>
    </row>
    <row r="122" spans="2:36" ht="15" x14ac:dyDescent="0.2">
      <c r="B122" s="91"/>
      <c r="D122" s="93"/>
      <c r="E122" s="88" t="s">
        <v>22</v>
      </c>
      <c r="F122" s="88" t="s">
        <v>25</v>
      </c>
      <c r="G122" s="88" t="s">
        <v>28</v>
      </c>
      <c r="H122" s="88"/>
      <c r="I122" s="88"/>
      <c r="J122" s="88" t="s">
        <v>22</v>
      </c>
      <c r="K122" s="88" t="s">
        <v>25</v>
      </c>
      <c r="L122" s="88" t="s">
        <v>28</v>
      </c>
      <c r="M122" s="88"/>
      <c r="N122" s="88"/>
      <c r="O122" s="88" t="s">
        <v>22</v>
      </c>
      <c r="P122" s="88" t="s">
        <v>25</v>
      </c>
      <c r="Q122" s="88" t="s">
        <v>28</v>
      </c>
      <c r="R122" s="88"/>
      <c r="S122" s="88"/>
      <c r="T122" s="88" t="s">
        <v>22</v>
      </c>
      <c r="U122" s="88" t="s">
        <v>25</v>
      </c>
      <c r="V122" s="88" t="s">
        <v>28</v>
      </c>
      <c r="W122" s="88"/>
      <c r="X122" s="88"/>
      <c r="Y122" s="88" t="s">
        <v>22</v>
      </c>
      <c r="Z122" s="88" t="s">
        <v>25</v>
      </c>
      <c r="AA122" s="88" t="s">
        <v>28</v>
      </c>
      <c r="AB122" s="88"/>
      <c r="AC122" s="88"/>
    </row>
    <row r="123" spans="2:36" x14ac:dyDescent="0.2">
      <c r="B123" s="91"/>
      <c r="D123" s="94"/>
      <c r="E123" s="88"/>
      <c r="F123" s="88"/>
      <c r="G123" s="4" t="s">
        <v>4</v>
      </c>
      <c r="H123" s="56"/>
      <c r="I123" s="4" t="s">
        <v>5</v>
      </c>
      <c r="J123" s="88"/>
      <c r="K123" s="88"/>
      <c r="L123" s="4" t="s">
        <v>4</v>
      </c>
      <c r="M123" s="56"/>
      <c r="N123" s="4" t="s">
        <v>5</v>
      </c>
      <c r="O123" s="88"/>
      <c r="P123" s="88"/>
      <c r="Q123" s="4" t="s">
        <v>4</v>
      </c>
      <c r="R123" s="56"/>
      <c r="S123" s="4" t="s">
        <v>5</v>
      </c>
      <c r="T123" s="88"/>
      <c r="U123" s="88"/>
      <c r="V123" s="4" t="s">
        <v>4</v>
      </c>
      <c r="W123" s="56"/>
      <c r="X123" s="4" t="s">
        <v>5</v>
      </c>
      <c r="Y123" s="88"/>
      <c r="Z123" s="88"/>
      <c r="AA123" s="4" t="s">
        <v>4</v>
      </c>
      <c r="AB123" s="56"/>
      <c r="AC123" s="4" t="s">
        <v>5</v>
      </c>
    </row>
    <row r="124" spans="2:36" ht="15" x14ac:dyDescent="0.2">
      <c r="B124" s="91"/>
      <c r="D124" s="58">
        <v>1</v>
      </c>
      <c r="E124" s="4">
        <v>6.3899999999999998E-2</v>
      </c>
      <c r="F124" s="4">
        <v>14</v>
      </c>
      <c r="G124" s="6"/>
      <c r="H124" s="6"/>
      <c r="I124" s="6"/>
      <c r="J124" s="4">
        <v>7.5300000000000006E-2</v>
      </c>
      <c r="K124" s="4">
        <v>16</v>
      </c>
      <c r="L124" s="6"/>
      <c r="M124" s="6"/>
      <c r="N124" s="6"/>
      <c r="O124" s="5">
        <v>90.846000000000004</v>
      </c>
      <c r="P124" s="5">
        <v>14</v>
      </c>
      <c r="Q124" s="6"/>
      <c r="R124" s="6"/>
      <c r="S124" s="6"/>
      <c r="T124" s="5">
        <v>0.2477</v>
      </c>
      <c r="U124" s="5">
        <v>16</v>
      </c>
      <c r="V124" s="6"/>
      <c r="W124" s="6"/>
      <c r="X124" s="6"/>
      <c r="Y124" s="5">
        <v>8.9599999999999999E-2</v>
      </c>
      <c r="Z124" s="5">
        <v>14</v>
      </c>
      <c r="AA124" s="6"/>
      <c r="AB124" s="6"/>
      <c r="AC124" s="6"/>
    </row>
    <row r="125" spans="2:36" ht="15" x14ac:dyDescent="0.2">
      <c r="B125" s="91"/>
      <c r="D125" s="58">
        <v>2</v>
      </c>
      <c r="E125" s="4">
        <v>4.9500000000000002E-2</v>
      </c>
      <c r="F125" s="4">
        <v>3</v>
      </c>
      <c r="G125" s="6"/>
      <c r="H125" s="6"/>
      <c r="I125" s="6"/>
      <c r="J125" s="4">
        <v>7.0499999999999993E-2</v>
      </c>
      <c r="K125" s="4">
        <v>14</v>
      </c>
      <c r="L125" s="6"/>
      <c r="M125" s="6"/>
      <c r="N125" s="6"/>
      <c r="O125" s="5">
        <v>90.846000000000004</v>
      </c>
      <c r="P125" s="5">
        <v>15</v>
      </c>
      <c r="Q125" s="6"/>
      <c r="R125" s="6"/>
      <c r="S125" s="6"/>
      <c r="T125" s="5">
        <v>0.20669999999999999</v>
      </c>
      <c r="U125" s="5">
        <v>18</v>
      </c>
      <c r="V125" s="6"/>
      <c r="W125" s="6"/>
      <c r="X125" s="6"/>
      <c r="Y125" s="5">
        <v>6.6000000000000003E-2</v>
      </c>
      <c r="Z125" s="5">
        <v>16</v>
      </c>
      <c r="AA125" s="6"/>
      <c r="AB125" s="6"/>
      <c r="AC125" s="6"/>
    </row>
    <row r="126" spans="2:36" ht="15" x14ac:dyDescent="0.2">
      <c r="B126" s="91"/>
      <c r="D126" s="58">
        <v>3</v>
      </c>
      <c r="E126" s="4">
        <v>4.48E-2</v>
      </c>
      <c r="F126" s="4">
        <v>15</v>
      </c>
      <c r="G126" s="6"/>
      <c r="H126" s="6"/>
      <c r="I126" s="6"/>
      <c r="J126" s="4">
        <v>6.4000000000000001E-2</v>
      </c>
      <c r="K126" s="4">
        <v>9</v>
      </c>
      <c r="L126" s="6"/>
      <c r="M126" s="6"/>
      <c r="N126" s="6"/>
      <c r="O126" s="5">
        <v>90.328000000000003</v>
      </c>
      <c r="P126" s="5">
        <v>3</v>
      </c>
      <c r="Q126" s="6"/>
      <c r="R126" s="6"/>
      <c r="S126" s="6"/>
      <c r="T126" s="5">
        <v>0.1951</v>
      </c>
      <c r="U126" s="5">
        <v>9</v>
      </c>
      <c r="V126" s="6"/>
      <c r="W126" s="6"/>
      <c r="X126" s="6"/>
      <c r="Y126" s="5">
        <v>6.4899999999999999E-2</v>
      </c>
      <c r="Z126" s="5">
        <v>9</v>
      </c>
      <c r="AA126" s="6"/>
      <c r="AB126" s="6"/>
      <c r="AC126" s="6"/>
    </row>
    <row r="127" spans="2:36" ht="15" x14ac:dyDescent="0.2">
      <c r="B127" s="91"/>
      <c r="D127" s="58">
        <v>4</v>
      </c>
      <c r="E127" s="4">
        <v>4.2599999999999999E-2</v>
      </c>
      <c r="F127" s="4">
        <v>9</v>
      </c>
      <c r="G127" s="6"/>
      <c r="H127" s="6"/>
      <c r="I127" s="6"/>
      <c r="J127" s="4">
        <v>6.13E-2</v>
      </c>
      <c r="K127" s="4">
        <v>18</v>
      </c>
      <c r="L127" s="6"/>
      <c r="M127" s="6"/>
      <c r="N127" s="6"/>
      <c r="O127" s="5">
        <v>90.328000000000003</v>
      </c>
      <c r="P127" s="5">
        <v>4</v>
      </c>
      <c r="Q127" s="6"/>
      <c r="R127" s="6"/>
      <c r="S127" s="6"/>
      <c r="T127" s="5">
        <v>0.1603</v>
      </c>
      <c r="U127" s="5">
        <v>21</v>
      </c>
      <c r="V127" s="6"/>
      <c r="W127" s="6"/>
      <c r="X127" s="6"/>
      <c r="Y127" s="5">
        <v>6.3500000000000001E-2</v>
      </c>
      <c r="Z127" s="5">
        <v>15</v>
      </c>
      <c r="AA127" s="6"/>
      <c r="AB127" s="6"/>
      <c r="AC127" s="6"/>
    </row>
    <row r="128" spans="2:36" ht="15" x14ac:dyDescent="0.2">
      <c r="B128" s="91"/>
      <c r="D128" s="58">
        <v>5</v>
      </c>
      <c r="E128" s="4">
        <v>4.1599999999999998E-2</v>
      </c>
      <c r="F128" s="4">
        <v>16</v>
      </c>
      <c r="G128" s="6"/>
      <c r="H128" s="6"/>
      <c r="I128" s="6"/>
      <c r="J128" s="4">
        <v>5.7599999999999998E-2</v>
      </c>
      <c r="K128" s="4">
        <v>1</v>
      </c>
      <c r="L128" s="6"/>
      <c r="M128" s="6"/>
      <c r="N128" s="6"/>
      <c r="O128" s="5">
        <v>90.328000000000003</v>
      </c>
      <c r="P128" s="5">
        <v>2</v>
      </c>
      <c r="Q128" s="6"/>
      <c r="R128" s="6"/>
      <c r="S128" s="6"/>
      <c r="T128" s="5">
        <v>0.14580000000000001</v>
      </c>
      <c r="U128" s="5">
        <v>1</v>
      </c>
      <c r="V128" s="6"/>
      <c r="W128" s="6"/>
      <c r="X128" s="6"/>
      <c r="Y128" s="5">
        <v>6.1600000000000002E-2</v>
      </c>
      <c r="Z128" s="5">
        <v>1</v>
      </c>
      <c r="AA128" s="6"/>
      <c r="AB128" s="6"/>
      <c r="AC128" s="6"/>
    </row>
    <row r="129" spans="2:29" ht="15" x14ac:dyDescent="0.2">
      <c r="B129" s="91"/>
      <c r="D129" s="58">
        <v>6</v>
      </c>
      <c r="E129" s="4">
        <v>4.1099999999999998E-2</v>
      </c>
      <c r="F129" s="4">
        <v>1</v>
      </c>
      <c r="G129" s="6"/>
      <c r="H129" s="6"/>
      <c r="I129" s="6"/>
      <c r="J129" s="4">
        <v>5.1299999999999998E-2</v>
      </c>
      <c r="K129" s="4">
        <v>15</v>
      </c>
      <c r="L129" s="6"/>
      <c r="M129" s="6"/>
      <c r="N129" s="6"/>
      <c r="O129" s="5">
        <v>89.983000000000004</v>
      </c>
      <c r="P129" s="5">
        <v>7</v>
      </c>
      <c r="Q129" s="6"/>
      <c r="R129" s="6"/>
      <c r="S129" s="6"/>
      <c r="T129" s="5">
        <v>0.14369999999999999</v>
      </c>
      <c r="U129" s="5">
        <v>14</v>
      </c>
      <c r="V129" s="6"/>
      <c r="W129" s="6"/>
      <c r="X129" s="6"/>
      <c r="Y129" s="5">
        <v>5.4199999999999998E-2</v>
      </c>
      <c r="Z129" s="5">
        <v>18</v>
      </c>
      <c r="AA129" s="6"/>
      <c r="AB129" s="6"/>
      <c r="AC129" s="6"/>
    </row>
    <row r="130" spans="2:29" ht="15" x14ac:dyDescent="0.2">
      <c r="B130" s="91"/>
      <c r="D130" s="58">
        <v>7</v>
      </c>
      <c r="E130" s="4">
        <v>3.4200000000000001E-2</v>
      </c>
      <c r="F130" s="4">
        <v>18</v>
      </c>
      <c r="G130" s="6"/>
      <c r="H130" s="6"/>
      <c r="I130" s="6"/>
      <c r="J130" s="4">
        <v>4.8500000000000001E-2</v>
      </c>
      <c r="K130" s="4">
        <v>13</v>
      </c>
      <c r="L130" s="6"/>
      <c r="M130" s="6"/>
      <c r="N130" s="6"/>
      <c r="O130" s="5">
        <v>89.983000000000004</v>
      </c>
      <c r="P130" s="5">
        <v>6</v>
      </c>
      <c r="Q130" s="6"/>
      <c r="R130" s="6"/>
      <c r="S130" s="6"/>
      <c r="T130" s="5">
        <v>0.13589999999999999</v>
      </c>
      <c r="U130" s="5">
        <v>15</v>
      </c>
      <c r="V130" s="6"/>
      <c r="W130" s="6"/>
      <c r="X130" s="6"/>
      <c r="Y130" s="5">
        <v>5.0799999999999998E-2</v>
      </c>
      <c r="Z130" s="5">
        <v>13</v>
      </c>
      <c r="AA130" s="6"/>
      <c r="AB130" s="6"/>
      <c r="AC130" s="6"/>
    </row>
    <row r="131" spans="2:29" ht="15" x14ac:dyDescent="0.2">
      <c r="B131" s="91"/>
      <c r="D131" s="58">
        <v>8</v>
      </c>
      <c r="E131" s="4">
        <v>3.3700000000000001E-2</v>
      </c>
      <c r="F131" s="4">
        <v>13</v>
      </c>
      <c r="G131" s="6"/>
      <c r="H131" s="6"/>
      <c r="I131" s="6"/>
      <c r="J131" s="4">
        <v>4.3499999999999997E-2</v>
      </c>
      <c r="K131" s="4">
        <v>19</v>
      </c>
      <c r="L131" s="6"/>
      <c r="M131" s="6"/>
      <c r="N131" s="6"/>
      <c r="O131" s="5">
        <v>89.983000000000004</v>
      </c>
      <c r="P131" s="5">
        <v>21</v>
      </c>
      <c r="Q131" s="6"/>
      <c r="R131" s="6"/>
      <c r="S131" s="6"/>
      <c r="T131" s="5">
        <v>0.1239</v>
      </c>
      <c r="U131" s="5">
        <v>2</v>
      </c>
      <c r="V131" s="6"/>
      <c r="W131" s="6"/>
      <c r="X131" s="6"/>
      <c r="Y131" s="5">
        <v>4.4299999999999999E-2</v>
      </c>
      <c r="Z131" s="5">
        <v>19</v>
      </c>
      <c r="AA131" s="6"/>
      <c r="AB131" s="6"/>
      <c r="AC131" s="6"/>
    </row>
    <row r="132" spans="2:29" ht="15" x14ac:dyDescent="0.2">
      <c r="B132" s="91"/>
      <c r="D132" s="58">
        <v>9</v>
      </c>
      <c r="E132" s="4">
        <v>2.9100000000000001E-2</v>
      </c>
      <c r="F132" s="4">
        <v>19</v>
      </c>
      <c r="G132" s="6"/>
      <c r="H132" s="6"/>
      <c r="I132" s="6"/>
      <c r="J132" s="4">
        <v>4.1700000000000001E-2</v>
      </c>
      <c r="K132" s="4">
        <v>6</v>
      </c>
      <c r="L132" s="6"/>
      <c r="M132" s="6"/>
      <c r="N132" s="6"/>
      <c r="O132" s="5">
        <v>89.983000000000004</v>
      </c>
      <c r="P132" s="5">
        <v>5</v>
      </c>
      <c r="Q132" s="6"/>
      <c r="R132" s="6"/>
      <c r="S132" s="6"/>
      <c r="T132" s="5">
        <v>0.11559999999999999</v>
      </c>
      <c r="U132" s="5">
        <v>13</v>
      </c>
      <c r="V132" s="6"/>
      <c r="W132" s="6"/>
      <c r="X132" s="6"/>
      <c r="Y132" s="5">
        <v>4.3799999999999999E-2</v>
      </c>
      <c r="Z132" s="5">
        <v>3</v>
      </c>
      <c r="AA132" s="6"/>
      <c r="AB132" s="6"/>
      <c r="AC132" s="6"/>
    </row>
    <row r="133" spans="2:29" ht="15" x14ac:dyDescent="0.2">
      <c r="B133" s="91"/>
      <c r="D133" s="58">
        <v>10</v>
      </c>
      <c r="E133" s="7">
        <v>2.8400000000000002E-2</v>
      </c>
      <c r="F133" s="7">
        <v>6</v>
      </c>
      <c r="G133" s="6"/>
      <c r="H133" s="6"/>
      <c r="I133" s="6"/>
      <c r="J133" s="4">
        <v>3.9699999999999999E-2</v>
      </c>
      <c r="K133" s="4">
        <v>11</v>
      </c>
      <c r="L133" s="6"/>
      <c r="M133" s="6"/>
      <c r="N133" s="6"/>
      <c r="O133" s="5">
        <v>89.983000000000004</v>
      </c>
      <c r="P133" s="5">
        <v>9</v>
      </c>
      <c r="Q133" s="6"/>
      <c r="R133" s="6"/>
      <c r="S133" s="6"/>
      <c r="T133" s="5">
        <v>0.10680000000000001</v>
      </c>
      <c r="U133" s="5">
        <v>8</v>
      </c>
      <c r="V133" s="6"/>
      <c r="W133" s="6"/>
      <c r="X133" s="6"/>
      <c r="Y133" s="5">
        <v>4.2999999999999997E-2</v>
      </c>
      <c r="Z133" s="5">
        <v>6</v>
      </c>
      <c r="AA133" s="6"/>
      <c r="AB133" s="6"/>
      <c r="AC133" s="6"/>
    </row>
    <row r="134" spans="2:29" ht="15" x14ac:dyDescent="0.2">
      <c r="B134" s="91"/>
      <c r="D134" s="58">
        <v>11</v>
      </c>
      <c r="E134" s="7">
        <v>2.76E-2</v>
      </c>
      <c r="F134" s="7">
        <v>17</v>
      </c>
      <c r="G134" s="6"/>
      <c r="H134" s="6"/>
      <c r="I134" s="6"/>
      <c r="J134" s="4">
        <v>3.7699999999999997E-2</v>
      </c>
      <c r="K134" s="4">
        <v>17</v>
      </c>
      <c r="L134" s="6"/>
      <c r="M134" s="6"/>
      <c r="N134" s="6"/>
      <c r="O134" s="5">
        <v>89.983000000000004</v>
      </c>
      <c r="P134" s="5">
        <v>8</v>
      </c>
      <c r="Q134" s="6"/>
      <c r="R134" s="6"/>
      <c r="S134" s="6"/>
      <c r="T134" s="5">
        <v>9.11E-2</v>
      </c>
      <c r="U134" s="5">
        <v>7</v>
      </c>
      <c r="V134" s="6"/>
      <c r="W134" s="6"/>
      <c r="X134" s="6"/>
      <c r="Y134" s="5">
        <v>4.1099999999999998E-2</v>
      </c>
      <c r="Z134" s="5">
        <v>17</v>
      </c>
      <c r="AA134" s="6"/>
      <c r="AB134" s="6"/>
      <c r="AC134" s="6"/>
    </row>
    <row r="135" spans="2:29" ht="15" x14ac:dyDescent="0.2">
      <c r="B135" s="91"/>
      <c r="D135" s="58">
        <v>12</v>
      </c>
      <c r="E135" s="7">
        <v>2.1499999999999998E-2</v>
      </c>
      <c r="F135" s="7">
        <v>11</v>
      </c>
      <c r="G135" s="6"/>
      <c r="H135" s="6"/>
      <c r="I135" s="6"/>
      <c r="J135" s="4">
        <v>3.5900000000000001E-2</v>
      </c>
      <c r="K135" s="4">
        <v>5</v>
      </c>
      <c r="L135" s="6"/>
      <c r="M135" s="6"/>
      <c r="N135" s="6"/>
      <c r="O135" s="5">
        <v>89.983000000000004</v>
      </c>
      <c r="P135" s="5">
        <v>11</v>
      </c>
      <c r="Q135" s="6"/>
      <c r="R135" s="6"/>
      <c r="S135" s="6"/>
      <c r="T135" s="5">
        <v>6.6799999999999998E-2</v>
      </c>
      <c r="U135" s="5">
        <v>4</v>
      </c>
      <c r="V135" s="6"/>
      <c r="W135" s="6"/>
      <c r="X135" s="6"/>
      <c r="Y135" s="5">
        <v>3.44E-2</v>
      </c>
      <c r="Z135" s="5">
        <v>11</v>
      </c>
      <c r="AA135" s="6"/>
      <c r="AB135" s="6"/>
      <c r="AC135" s="6"/>
    </row>
    <row r="136" spans="2:29" ht="15" x14ac:dyDescent="0.2">
      <c r="B136" s="91"/>
      <c r="D136" s="58">
        <v>13</v>
      </c>
      <c r="E136" s="7">
        <v>2.01E-2</v>
      </c>
      <c r="F136" s="7">
        <v>10</v>
      </c>
      <c r="G136" s="6"/>
      <c r="H136" s="6"/>
      <c r="I136" s="6"/>
      <c r="J136" s="4">
        <v>3.2199999999999999E-2</v>
      </c>
      <c r="K136" s="4">
        <v>20</v>
      </c>
      <c r="L136" s="6"/>
      <c r="M136" s="6"/>
      <c r="N136" s="6"/>
      <c r="O136" s="5">
        <v>89.983000000000004</v>
      </c>
      <c r="P136" s="5">
        <v>10</v>
      </c>
      <c r="Q136" s="6"/>
      <c r="R136" s="6"/>
      <c r="S136" s="6"/>
      <c r="T136" s="5">
        <v>6.1499999999999999E-2</v>
      </c>
      <c r="U136" s="5">
        <v>17</v>
      </c>
      <c r="V136" s="6"/>
      <c r="W136" s="6"/>
      <c r="X136" s="6"/>
      <c r="Y136" s="5">
        <v>3.1800000000000002E-2</v>
      </c>
      <c r="Z136" s="5">
        <v>5</v>
      </c>
      <c r="AA136" s="6"/>
      <c r="AB136" s="6"/>
      <c r="AC136" s="6"/>
    </row>
    <row r="137" spans="2:29" ht="15" x14ac:dyDescent="0.2">
      <c r="B137" s="91"/>
      <c r="D137" s="58">
        <v>14</v>
      </c>
      <c r="E137" s="7">
        <v>2.01E-2</v>
      </c>
      <c r="F137" s="7">
        <v>12</v>
      </c>
      <c r="G137" s="6"/>
      <c r="H137" s="6"/>
      <c r="I137" s="6"/>
      <c r="J137" s="4">
        <v>3.2000000000000001E-2</v>
      </c>
      <c r="K137" s="4">
        <v>10</v>
      </c>
      <c r="L137" s="6"/>
      <c r="M137" s="6"/>
      <c r="N137" s="6"/>
      <c r="O137" s="5">
        <v>89.983000000000004</v>
      </c>
      <c r="P137" s="5">
        <v>17</v>
      </c>
      <c r="Q137" s="6"/>
      <c r="R137" s="6"/>
      <c r="S137" s="6"/>
      <c r="T137" s="5">
        <v>6.0100000000000001E-2</v>
      </c>
      <c r="U137" s="5">
        <v>11</v>
      </c>
      <c r="V137" s="6"/>
      <c r="W137" s="6"/>
      <c r="X137" s="6"/>
      <c r="Y137" s="5">
        <v>3.1099999999999999E-2</v>
      </c>
      <c r="Z137" s="5">
        <v>12</v>
      </c>
      <c r="AA137" s="6"/>
      <c r="AB137" s="6"/>
      <c r="AC137" s="6"/>
    </row>
    <row r="138" spans="2:29" ht="15" x14ac:dyDescent="0.2">
      <c r="B138" s="91"/>
      <c r="D138" s="58">
        <v>15</v>
      </c>
      <c r="E138" s="7">
        <v>2.01E-2</v>
      </c>
      <c r="F138" s="7">
        <v>4</v>
      </c>
      <c r="G138" s="6"/>
      <c r="H138" s="6"/>
      <c r="I138" s="6"/>
      <c r="J138" s="4">
        <v>3.2000000000000001E-2</v>
      </c>
      <c r="K138" s="4">
        <v>12</v>
      </c>
      <c r="L138" s="6"/>
      <c r="M138" s="6"/>
      <c r="N138" s="6"/>
      <c r="O138" s="5">
        <v>89.983000000000004</v>
      </c>
      <c r="P138" s="5">
        <v>19</v>
      </c>
      <c r="Q138" s="6"/>
      <c r="R138" s="6"/>
      <c r="S138" s="6"/>
      <c r="T138" s="5">
        <v>5.8700000000000002E-2</v>
      </c>
      <c r="U138" s="5">
        <v>10</v>
      </c>
      <c r="V138" s="6"/>
      <c r="W138" s="6"/>
      <c r="X138" s="6"/>
      <c r="Y138" s="5">
        <v>3.1099999999999999E-2</v>
      </c>
      <c r="Z138" s="5">
        <v>10</v>
      </c>
      <c r="AA138" s="6"/>
      <c r="AB138" s="6"/>
      <c r="AC138" s="6"/>
    </row>
    <row r="139" spans="2:29" ht="15" x14ac:dyDescent="0.2">
      <c r="B139" s="91"/>
      <c r="D139" s="58">
        <v>16</v>
      </c>
      <c r="E139" s="7">
        <v>2.01E-2</v>
      </c>
      <c r="F139" s="7">
        <v>5</v>
      </c>
      <c r="G139" s="6"/>
      <c r="H139" s="6"/>
      <c r="I139" s="6"/>
      <c r="J139" s="4">
        <v>2.81E-2</v>
      </c>
      <c r="K139" s="4">
        <v>4</v>
      </c>
      <c r="L139" s="6"/>
      <c r="M139" s="6"/>
      <c r="N139" s="6"/>
      <c r="O139" s="5">
        <v>89.983000000000004</v>
      </c>
      <c r="P139" s="5">
        <v>18</v>
      </c>
      <c r="Q139" s="6"/>
      <c r="R139" s="6"/>
      <c r="S139" s="6"/>
      <c r="T139" s="5">
        <v>5.8700000000000002E-2</v>
      </c>
      <c r="U139" s="5">
        <v>12</v>
      </c>
      <c r="V139" s="6"/>
      <c r="W139" s="6"/>
      <c r="X139" s="6"/>
      <c r="Y139" s="5">
        <v>3.0099999999999998E-2</v>
      </c>
      <c r="Z139" s="5">
        <v>4</v>
      </c>
      <c r="AA139" s="6"/>
      <c r="AB139" s="6"/>
      <c r="AC139" s="6"/>
    </row>
    <row r="140" spans="2:29" ht="15" x14ac:dyDescent="0.2">
      <c r="B140" s="91"/>
      <c r="D140" s="58">
        <v>17</v>
      </c>
      <c r="E140" s="7">
        <v>1.7600000000000001E-2</v>
      </c>
      <c r="F140" s="7">
        <v>20</v>
      </c>
      <c r="G140" s="6"/>
      <c r="H140" s="6"/>
      <c r="I140" s="6"/>
      <c r="J140" s="4">
        <v>2.3699999999999999E-2</v>
      </c>
      <c r="K140" s="4">
        <v>2</v>
      </c>
      <c r="L140" s="6"/>
      <c r="M140" s="6"/>
      <c r="N140" s="6"/>
      <c r="O140" s="5">
        <v>89.983000000000004</v>
      </c>
      <c r="P140" s="5">
        <v>16</v>
      </c>
      <c r="Q140" s="6"/>
      <c r="R140" s="6"/>
      <c r="S140" s="6"/>
      <c r="T140" s="5">
        <v>5.3699999999999998E-2</v>
      </c>
      <c r="U140" s="5">
        <v>20</v>
      </c>
      <c r="V140" s="6"/>
      <c r="W140" s="6"/>
      <c r="X140" s="6"/>
      <c r="Y140" s="5">
        <v>2.8000000000000001E-2</v>
      </c>
      <c r="Z140" s="5">
        <v>20</v>
      </c>
      <c r="AA140" s="6"/>
      <c r="AB140" s="6"/>
      <c r="AC140" s="6"/>
    </row>
    <row r="141" spans="2:29" ht="15" x14ac:dyDescent="0.2">
      <c r="B141" s="91"/>
      <c r="D141" s="58">
        <v>18</v>
      </c>
      <c r="E141" s="7">
        <v>1.7500000000000002E-2</v>
      </c>
      <c r="F141" s="7">
        <v>2</v>
      </c>
      <c r="G141" s="6"/>
      <c r="H141" s="6"/>
      <c r="I141" s="6"/>
      <c r="J141" s="4">
        <v>1.84E-2</v>
      </c>
      <c r="K141" s="4">
        <v>3</v>
      </c>
      <c r="L141" s="6"/>
      <c r="M141" s="6"/>
      <c r="N141" s="6"/>
      <c r="O141" s="5">
        <v>89.983000000000004</v>
      </c>
      <c r="P141" s="5">
        <v>20</v>
      </c>
      <c r="Q141" s="6"/>
      <c r="R141" s="6"/>
      <c r="S141" s="6"/>
      <c r="T141" s="5">
        <v>4.2099999999999999E-2</v>
      </c>
      <c r="U141" s="5">
        <v>5</v>
      </c>
      <c r="V141" s="6"/>
      <c r="W141" s="6"/>
      <c r="X141" s="6"/>
      <c r="Y141" s="5">
        <v>2.5999999999999999E-2</v>
      </c>
      <c r="Z141" s="5">
        <v>2</v>
      </c>
      <c r="AA141" s="6"/>
      <c r="AB141" s="6"/>
      <c r="AC141" s="6"/>
    </row>
    <row r="142" spans="2:29" ht="15" x14ac:dyDescent="0.2">
      <c r="B142" s="91"/>
      <c r="D142" s="58">
        <v>19</v>
      </c>
      <c r="E142" s="7">
        <v>1.2999999999999999E-2</v>
      </c>
      <c r="F142" s="7">
        <v>8</v>
      </c>
      <c r="G142" s="6"/>
      <c r="H142" s="6"/>
      <c r="I142" s="6"/>
      <c r="J142" s="4">
        <v>1.78E-2</v>
      </c>
      <c r="K142" s="4">
        <v>8</v>
      </c>
      <c r="L142" s="6"/>
      <c r="M142" s="6"/>
      <c r="N142" s="6"/>
      <c r="O142" s="5">
        <v>89.983000000000004</v>
      </c>
      <c r="P142" s="5">
        <v>13</v>
      </c>
      <c r="Q142" s="6"/>
      <c r="R142" s="6"/>
      <c r="S142" s="6"/>
      <c r="T142" s="5">
        <v>3.3799999999999997E-2</v>
      </c>
      <c r="U142" s="5">
        <v>6</v>
      </c>
      <c r="V142" s="6"/>
      <c r="W142" s="6"/>
      <c r="X142" s="6"/>
      <c r="Y142" s="5">
        <v>1.9300000000000001E-2</v>
      </c>
      <c r="Z142" s="5">
        <v>8</v>
      </c>
      <c r="AA142" s="6"/>
      <c r="AB142" s="6"/>
      <c r="AC142" s="6"/>
    </row>
    <row r="143" spans="2:29" ht="15" x14ac:dyDescent="0.2">
      <c r="B143" s="91"/>
      <c r="D143" s="58">
        <v>20</v>
      </c>
      <c r="E143" s="7">
        <v>1.29E-2</v>
      </c>
      <c r="F143" s="7">
        <v>7</v>
      </c>
      <c r="G143" s="6"/>
      <c r="H143" s="6"/>
      <c r="I143" s="6"/>
      <c r="J143" s="4">
        <v>1.77E-2</v>
      </c>
      <c r="K143" s="4">
        <v>21</v>
      </c>
      <c r="L143" s="6"/>
      <c r="M143" s="6"/>
      <c r="N143" s="6"/>
      <c r="O143" s="5">
        <v>89.983000000000004</v>
      </c>
      <c r="P143" s="5">
        <v>12</v>
      </c>
      <c r="Q143" s="6"/>
      <c r="R143" s="6"/>
      <c r="S143" s="6"/>
      <c r="T143" s="5">
        <v>3.2300000000000002E-2</v>
      </c>
      <c r="U143" s="5">
        <v>19</v>
      </c>
      <c r="V143" s="6"/>
      <c r="W143" s="6"/>
      <c r="X143" s="6"/>
      <c r="Y143" s="5">
        <v>1.7899999999999999E-2</v>
      </c>
      <c r="Z143" s="5">
        <v>7</v>
      </c>
      <c r="AA143" s="6"/>
      <c r="AB143" s="6"/>
      <c r="AC143" s="6"/>
    </row>
    <row r="144" spans="2:29" ht="15" x14ac:dyDescent="0.2">
      <c r="B144" s="91"/>
      <c r="D144" s="58">
        <v>21</v>
      </c>
      <c r="E144" s="7">
        <v>1.0699999999999999E-2</v>
      </c>
      <c r="F144" s="7">
        <v>21</v>
      </c>
      <c r="G144" s="6"/>
      <c r="H144" s="6"/>
      <c r="I144" s="6"/>
      <c r="J144" s="4">
        <v>1.35E-2</v>
      </c>
      <c r="K144" s="4">
        <v>7</v>
      </c>
      <c r="L144" s="6"/>
      <c r="M144" s="6"/>
      <c r="N144" s="6"/>
      <c r="O144" s="5">
        <v>89.983000000000004</v>
      </c>
      <c r="P144" s="5">
        <v>1</v>
      </c>
      <c r="Q144" s="6"/>
      <c r="R144" s="6"/>
      <c r="S144" s="6"/>
      <c r="T144" s="5">
        <v>1.32E-2</v>
      </c>
      <c r="U144" s="5">
        <v>3</v>
      </c>
      <c r="V144" s="6"/>
      <c r="W144" s="6"/>
      <c r="X144" s="6"/>
      <c r="Y144" s="5">
        <v>1.66E-2</v>
      </c>
      <c r="Z144" s="5">
        <v>21</v>
      </c>
      <c r="AA144" s="6"/>
      <c r="AB144" s="6"/>
      <c r="AC144" s="6"/>
    </row>
    <row r="146" spans="2:29" s="12" customFormat="1" ht="7.5" customHeight="1" x14ac:dyDescent="0.2"/>
    <row r="148" spans="2:29" ht="15" customHeight="1" x14ac:dyDescent="0.2">
      <c r="B148" s="95" t="s">
        <v>17</v>
      </c>
      <c r="D148" s="92" t="s">
        <v>26</v>
      </c>
      <c r="E148" s="89" t="s">
        <v>37</v>
      </c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 spans="2:29" ht="15" customHeight="1" x14ac:dyDescent="0.2">
      <c r="B149" s="96"/>
      <c r="D149" s="93"/>
      <c r="E149" s="88" t="s">
        <v>7</v>
      </c>
      <c r="F149" s="88"/>
      <c r="G149" s="88"/>
      <c r="H149" s="88"/>
      <c r="I149" s="88"/>
      <c r="J149" s="88" t="s">
        <v>10</v>
      </c>
      <c r="K149" s="88"/>
      <c r="L149" s="88"/>
      <c r="M149" s="88"/>
      <c r="N149" s="88"/>
      <c r="O149" s="88" t="s">
        <v>11</v>
      </c>
      <c r="P149" s="88"/>
      <c r="Q149" s="88"/>
      <c r="R149" s="88"/>
      <c r="S149" s="88"/>
      <c r="T149" s="88" t="s">
        <v>12</v>
      </c>
      <c r="U149" s="88"/>
      <c r="V149" s="88"/>
      <c r="W149" s="88"/>
      <c r="X149" s="88"/>
      <c r="Y149" s="88" t="s">
        <v>13</v>
      </c>
      <c r="Z149" s="88"/>
      <c r="AA149" s="88"/>
      <c r="AB149" s="88"/>
      <c r="AC149" s="88"/>
    </row>
    <row r="150" spans="2:29" ht="15" customHeight="1" x14ac:dyDescent="0.2">
      <c r="B150" s="96"/>
      <c r="D150" s="93"/>
      <c r="E150" s="88" t="s">
        <v>22</v>
      </c>
      <c r="F150" s="88" t="s">
        <v>25</v>
      </c>
      <c r="G150" s="88" t="s">
        <v>28</v>
      </c>
      <c r="H150" s="88"/>
      <c r="I150" s="88"/>
      <c r="J150" s="88" t="s">
        <v>22</v>
      </c>
      <c r="K150" s="88" t="s">
        <v>25</v>
      </c>
      <c r="L150" s="88" t="s">
        <v>28</v>
      </c>
      <c r="M150" s="88"/>
      <c r="N150" s="88"/>
      <c r="O150" s="88" t="s">
        <v>22</v>
      </c>
      <c r="P150" s="88" t="s">
        <v>25</v>
      </c>
      <c r="Q150" s="88" t="s">
        <v>28</v>
      </c>
      <c r="R150" s="88"/>
      <c r="S150" s="88"/>
      <c r="T150" s="88" t="s">
        <v>22</v>
      </c>
      <c r="U150" s="88" t="s">
        <v>25</v>
      </c>
      <c r="V150" s="88" t="s">
        <v>28</v>
      </c>
      <c r="W150" s="88"/>
      <c r="X150" s="88"/>
      <c r="Y150" s="88" t="s">
        <v>22</v>
      </c>
      <c r="Z150" s="88" t="s">
        <v>25</v>
      </c>
      <c r="AA150" s="88" t="s">
        <v>28</v>
      </c>
      <c r="AB150" s="88"/>
      <c r="AC150" s="88"/>
    </row>
    <row r="151" spans="2:29" ht="14.25" customHeight="1" x14ac:dyDescent="0.2">
      <c r="B151" s="96"/>
      <c r="D151" s="94"/>
      <c r="E151" s="88"/>
      <c r="F151" s="88"/>
      <c r="G151" s="4" t="s">
        <v>4</v>
      </c>
      <c r="H151" s="56"/>
      <c r="I151" s="4" t="s">
        <v>5</v>
      </c>
      <c r="J151" s="88"/>
      <c r="K151" s="88"/>
      <c r="L151" s="4" t="s">
        <v>4</v>
      </c>
      <c r="M151" s="56"/>
      <c r="N151" s="4" t="s">
        <v>5</v>
      </c>
      <c r="O151" s="88"/>
      <c r="P151" s="88"/>
      <c r="Q151" s="4" t="s">
        <v>4</v>
      </c>
      <c r="R151" s="56"/>
      <c r="S151" s="4" t="s">
        <v>5</v>
      </c>
      <c r="T151" s="88"/>
      <c r="U151" s="88"/>
      <c r="V151" s="4" t="s">
        <v>4</v>
      </c>
      <c r="W151" s="56"/>
      <c r="X151" s="4" t="s">
        <v>5</v>
      </c>
      <c r="Y151" s="88"/>
      <c r="Z151" s="88"/>
      <c r="AA151" s="4" t="s">
        <v>4</v>
      </c>
      <c r="AB151" s="56"/>
      <c r="AC151" s="4" t="s">
        <v>5</v>
      </c>
    </row>
    <row r="152" spans="2:29" ht="15" customHeight="1" x14ac:dyDescent="0.2">
      <c r="B152" s="96"/>
      <c r="D152" s="140">
        <v>1</v>
      </c>
      <c r="E152" s="5">
        <v>2.36986E-2</v>
      </c>
      <c r="F152" s="5">
        <v>10</v>
      </c>
      <c r="G152" s="4"/>
      <c r="H152" s="56"/>
      <c r="I152" s="4"/>
      <c r="J152" s="5">
        <v>2.2911600000000001E-2</v>
      </c>
      <c r="K152" s="5">
        <v>35</v>
      </c>
      <c r="L152" s="4"/>
      <c r="M152" s="56"/>
      <c r="N152" s="4"/>
      <c r="O152" s="5">
        <v>97.447800000000001</v>
      </c>
      <c r="P152" s="5">
        <v>18</v>
      </c>
      <c r="Q152" s="4"/>
      <c r="R152" s="56"/>
      <c r="S152" s="4"/>
      <c r="T152" s="5">
        <v>0.41182999999999997</v>
      </c>
      <c r="U152" s="5">
        <v>35</v>
      </c>
      <c r="V152" s="4"/>
      <c r="W152" s="56"/>
      <c r="X152" s="4"/>
      <c r="Y152" s="5">
        <v>3.3747199999999998E-2</v>
      </c>
      <c r="Z152" s="5">
        <v>10</v>
      </c>
      <c r="AA152" s="4"/>
      <c r="AB152" s="56"/>
      <c r="AC152" s="4"/>
    </row>
    <row r="153" spans="2:29" ht="15" customHeight="1" x14ac:dyDescent="0.2">
      <c r="B153" s="96"/>
      <c r="D153" s="140">
        <v>2</v>
      </c>
      <c r="E153" s="5">
        <v>1.9143199999999999E-2</v>
      </c>
      <c r="F153" s="5">
        <v>15</v>
      </c>
      <c r="G153" s="4"/>
      <c r="H153" s="56"/>
      <c r="I153" s="4"/>
      <c r="J153" s="5">
        <v>2.08507E-2</v>
      </c>
      <c r="K153" s="5">
        <v>4</v>
      </c>
      <c r="L153" s="4"/>
      <c r="M153" s="56"/>
      <c r="N153" s="4"/>
      <c r="O153" s="5">
        <v>97.447800000000001</v>
      </c>
      <c r="P153" s="5">
        <v>17</v>
      </c>
      <c r="Q153" s="4"/>
      <c r="R153" s="56"/>
      <c r="S153" s="4"/>
      <c r="T153" s="5">
        <v>0.33817000000000003</v>
      </c>
      <c r="U153" s="5">
        <v>25</v>
      </c>
      <c r="V153" s="4"/>
      <c r="W153" s="56"/>
      <c r="X153" s="4"/>
      <c r="Y153" s="5">
        <v>2.68966E-2</v>
      </c>
      <c r="Z153" s="5">
        <v>35</v>
      </c>
      <c r="AA153" s="4"/>
      <c r="AB153" s="56"/>
      <c r="AC153" s="4"/>
    </row>
    <row r="154" spans="2:29" ht="15" customHeight="1" x14ac:dyDescent="0.2">
      <c r="B154" s="96"/>
      <c r="D154" s="140">
        <v>3</v>
      </c>
      <c r="E154" s="5">
        <v>1.49528E-2</v>
      </c>
      <c r="F154" s="5">
        <v>35</v>
      </c>
      <c r="G154" s="4"/>
      <c r="H154" s="56"/>
      <c r="I154" s="4"/>
      <c r="J154" s="5">
        <v>1.98651E-2</v>
      </c>
      <c r="K154" s="5">
        <v>30</v>
      </c>
      <c r="L154" s="4"/>
      <c r="M154" s="56"/>
      <c r="N154" s="4"/>
      <c r="O154" s="5">
        <v>97.447800000000001</v>
      </c>
      <c r="P154" s="5">
        <v>16</v>
      </c>
      <c r="Q154" s="4"/>
      <c r="R154" s="56"/>
      <c r="S154" s="4"/>
      <c r="T154" s="5">
        <v>0.30830999999999997</v>
      </c>
      <c r="U154" s="5">
        <v>9</v>
      </c>
      <c r="V154" s="4"/>
      <c r="W154" s="56"/>
      <c r="X154" s="4"/>
      <c r="Y154" s="5">
        <v>2.4679900000000001E-2</v>
      </c>
      <c r="Z154" s="5">
        <v>15</v>
      </c>
      <c r="AA154" s="4"/>
      <c r="AB154" s="56"/>
      <c r="AC154" s="4"/>
    </row>
    <row r="155" spans="2:29" ht="15" customHeight="1" x14ac:dyDescent="0.2">
      <c r="B155" s="96"/>
      <c r="D155" s="140">
        <v>4</v>
      </c>
      <c r="E155" s="5">
        <v>1.48652E-2</v>
      </c>
      <c r="F155" s="5">
        <v>16</v>
      </c>
      <c r="G155" s="4"/>
      <c r="H155" s="56"/>
      <c r="I155" s="4"/>
      <c r="J155" s="5">
        <v>1.90239E-2</v>
      </c>
      <c r="K155" s="5">
        <v>31</v>
      </c>
      <c r="L155" s="4"/>
      <c r="M155" s="56"/>
      <c r="N155" s="4"/>
      <c r="O155" s="5">
        <v>97.447800000000001</v>
      </c>
      <c r="P155" s="5">
        <v>35</v>
      </c>
      <c r="Q155" s="4"/>
      <c r="R155" s="56"/>
      <c r="S155" s="4"/>
      <c r="T155" s="5">
        <v>0.29300999999999999</v>
      </c>
      <c r="U155" s="5">
        <v>29</v>
      </c>
      <c r="V155" s="4"/>
      <c r="W155" s="56"/>
      <c r="X155" s="4"/>
      <c r="Y155" s="5">
        <v>2.44096E-2</v>
      </c>
      <c r="Z155" s="5">
        <v>4</v>
      </c>
      <c r="AA155" s="4"/>
      <c r="AB155" s="56"/>
      <c r="AC155" s="4"/>
    </row>
    <row r="156" spans="2:29" ht="15" customHeight="1" x14ac:dyDescent="0.2">
      <c r="B156" s="96"/>
      <c r="D156" s="140">
        <v>5</v>
      </c>
      <c r="E156" s="5">
        <v>1.3565900000000001E-2</v>
      </c>
      <c r="F156" s="5">
        <v>4</v>
      </c>
      <c r="G156" s="4"/>
      <c r="H156" s="56"/>
      <c r="I156" s="4"/>
      <c r="J156" s="5">
        <v>1.8790899999999999E-2</v>
      </c>
      <c r="K156" s="5">
        <v>32</v>
      </c>
      <c r="L156" s="4"/>
      <c r="M156" s="56"/>
      <c r="N156" s="4"/>
      <c r="O156" s="5">
        <v>97.447800000000001</v>
      </c>
      <c r="P156" s="5">
        <v>22</v>
      </c>
      <c r="Q156" s="4"/>
      <c r="R156" s="56"/>
      <c r="S156" s="4"/>
      <c r="T156" s="5">
        <v>0.28872999999999999</v>
      </c>
      <c r="U156" s="5">
        <v>7</v>
      </c>
      <c r="V156" s="4"/>
      <c r="W156" s="56"/>
      <c r="X156" s="4"/>
      <c r="Y156" s="5">
        <v>2.3455299999999998E-2</v>
      </c>
      <c r="Z156" s="5">
        <v>23</v>
      </c>
      <c r="AA156" s="4"/>
      <c r="AB156" s="56"/>
      <c r="AC156" s="4"/>
    </row>
    <row r="157" spans="2:29" ht="15" customHeight="1" x14ac:dyDescent="0.2">
      <c r="B157" s="96"/>
      <c r="D157" s="140">
        <v>6</v>
      </c>
      <c r="E157" s="5">
        <v>1.33893E-2</v>
      </c>
      <c r="F157" s="5">
        <v>23</v>
      </c>
      <c r="G157" s="4"/>
      <c r="H157" s="56"/>
      <c r="I157" s="4"/>
      <c r="J157" s="5">
        <v>1.82223E-2</v>
      </c>
      <c r="K157" s="5">
        <v>34</v>
      </c>
      <c r="L157" s="4"/>
      <c r="M157" s="56"/>
      <c r="N157" s="4"/>
      <c r="O157" s="5">
        <v>97.447800000000001</v>
      </c>
      <c r="P157" s="5">
        <v>19</v>
      </c>
      <c r="Q157" s="4"/>
      <c r="R157" s="56"/>
      <c r="S157" s="4"/>
      <c r="T157" s="5">
        <v>0.28245999999999999</v>
      </c>
      <c r="U157" s="5">
        <v>4</v>
      </c>
      <c r="V157" s="4"/>
      <c r="W157" s="56"/>
      <c r="X157" s="4"/>
      <c r="Y157" s="5">
        <v>2.3455299999999998E-2</v>
      </c>
      <c r="Z157" s="5">
        <v>19</v>
      </c>
      <c r="AA157" s="4"/>
      <c r="AB157" s="56"/>
      <c r="AC157" s="4"/>
    </row>
    <row r="158" spans="2:29" ht="15" customHeight="1" x14ac:dyDescent="0.2">
      <c r="B158" s="96"/>
      <c r="D158" s="140">
        <v>7</v>
      </c>
      <c r="E158" s="5">
        <v>1.33893E-2</v>
      </c>
      <c r="F158" s="5">
        <v>19</v>
      </c>
      <c r="G158" s="4"/>
      <c r="H158" s="56"/>
      <c r="I158" s="4"/>
      <c r="J158" s="5">
        <v>1.7034000000000001E-2</v>
      </c>
      <c r="K158" s="5">
        <v>3</v>
      </c>
      <c r="L158" s="4"/>
      <c r="M158" s="56"/>
      <c r="N158" s="4"/>
      <c r="O158" s="5">
        <v>97.447800000000001</v>
      </c>
      <c r="P158" s="5">
        <v>14</v>
      </c>
      <c r="Q158" s="4"/>
      <c r="R158" s="56"/>
      <c r="S158" s="4"/>
      <c r="T158" s="5">
        <v>0.26562000000000002</v>
      </c>
      <c r="U158" s="5">
        <v>17</v>
      </c>
      <c r="V158" s="4"/>
      <c r="W158" s="56"/>
      <c r="X158" s="4"/>
      <c r="Y158" s="5">
        <v>2.2854200000000002E-2</v>
      </c>
      <c r="Z158" s="5">
        <v>3</v>
      </c>
      <c r="AA158" s="4"/>
      <c r="AB158" s="56"/>
      <c r="AC158" s="4"/>
    </row>
    <row r="159" spans="2:29" ht="15" customHeight="1" x14ac:dyDescent="0.2">
      <c r="B159" s="96"/>
      <c r="D159" s="140">
        <v>8</v>
      </c>
      <c r="E159" s="5">
        <v>1.2911799999999999E-2</v>
      </c>
      <c r="F159" s="5">
        <v>3</v>
      </c>
      <c r="G159" s="4"/>
      <c r="H159" s="56"/>
      <c r="I159" s="4"/>
      <c r="J159" s="5">
        <v>1.6781399999999998E-2</v>
      </c>
      <c r="K159" s="5">
        <v>36</v>
      </c>
      <c r="L159" s="4"/>
      <c r="M159" s="56"/>
      <c r="N159" s="4"/>
      <c r="O159" s="5">
        <v>97.447800000000001</v>
      </c>
      <c r="P159" s="5">
        <v>13</v>
      </c>
      <c r="Q159" s="4"/>
      <c r="R159" s="56"/>
      <c r="S159" s="4"/>
      <c r="T159" s="5">
        <v>0.25431999999999999</v>
      </c>
      <c r="U159" s="5">
        <v>22</v>
      </c>
      <c r="V159" s="4"/>
      <c r="W159" s="56"/>
      <c r="X159" s="4"/>
      <c r="Y159" s="5">
        <v>2.2732700000000002E-2</v>
      </c>
      <c r="Z159" s="5">
        <v>34</v>
      </c>
      <c r="AA159" s="4"/>
      <c r="AB159" s="56"/>
      <c r="AC159" s="4"/>
    </row>
    <row r="160" spans="2:29" ht="15" customHeight="1" x14ac:dyDescent="0.2">
      <c r="B160" s="96"/>
      <c r="D160" s="140">
        <v>9</v>
      </c>
      <c r="E160" s="5">
        <v>1.27478E-2</v>
      </c>
      <c r="F160" s="5">
        <v>36</v>
      </c>
      <c r="G160" s="4"/>
      <c r="H160" s="56"/>
      <c r="I160" s="4"/>
      <c r="J160" s="5">
        <v>1.6707799999999998E-2</v>
      </c>
      <c r="K160" s="5">
        <v>24</v>
      </c>
      <c r="L160" s="4"/>
      <c r="M160" s="56"/>
      <c r="N160" s="4"/>
      <c r="O160" s="5">
        <v>97.447800000000001</v>
      </c>
      <c r="P160" s="5">
        <v>5</v>
      </c>
      <c r="Q160" s="4"/>
      <c r="R160" s="56"/>
      <c r="S160" s="4"/>
      <c r="T160" s="5">
        <v>0.25414999999999999</v>
      </c>
      <c r="U160" s="5">
        <v>12</v>
      </c>
      <c r="V160" s="4"/>
      <c r="W160" s="56"/>
      <c r="X160" s="4"/>
      <c r="Y160" s="5">
        <v>2.25582E-2</v>
      </c>
      <c r="Z160" s="5">
        <v>36</v>
      </c>
      <c r="AA160" s="4"/>
      <c r="AB160" s="56"/>
      <c r="AC160" s="4"/>
    </row>
    <row r="161" spans="2:29" ht="15" customHeight="1" x14ac:dyDescent="0.2">
      <c r="B161" s="96"/>
      <c r="D161" s="140">
        <v>10</v>
      </c>
      <c r="E161" s="5">
        <v>1.27271E-2</v>
      </c>
      <c r="F161" s="5">
        <v>34</v>
      </c>
      <c r="G161" s="4"/>
      <c r="H161" s="56"/>
      <c r="I161" s="4"/>
      <c r="J161" s="5">
        <v>1.61981E-2</v>
      </c>
      <c r="K161" s="5">
        <v>23</v>
      </c>
      <c r="L161" s="4"/>
      <c r="M161" s="56"/>
      <c r="N161" s="4"/>
      <c r="O161" s="5">
        <v>97.447800000000001</v>
      </c>
      <c r="P161" s="5">
        <v>11</v>
      </c>
      <c r="Q161" s="4"/>
      <c r="R161" s="56"/>
      <c r="S161" s="4"/>
      <c r="T161" s="5">
        <v>0.22067999999999999</v>
      </c>
      <c r="U161" s="5">
        <v>18</v>
      </c>
      <c r="V161" s="4"/>
      <c r="W161" s="56"/>
      <c r="X161" s="4"/>
      <c r="Y161" s="5">
        <v>2.2202800000000002E-2</v>
      </c>
      <c r="Z161" s="5">
        <v>31</v>
      </c>
      <c r="AA161" s="4"/>
      <c r="AB161" s="56"/>
      <c r="AC161" s="4"/>
    </row>
    <row r="162" spans="2:29" ht="15" customHeight="1" x14ac:dyDescent="0.2">
      <c r="B162" s="96"/>
      <c r="D162" s="140">
        <v>11</v>
      </c>
      <c r="E162" s="5">
        <v>1.23353E-2</v>
      </c>
      <c r="F162" s="5">
        <v>31</v>
      </c>
      <c r="G162" s="4"/>
      <c r="H162" s="56"/>
      <c r="I162" s="4"/>
      <c r="J162" s="5">
        <v>1.61981E-2</v>
      </c>
      <c r="K162" s="5">
        <v>19</v>
      </c>
      <c r="L162" s="4"/>
      <c r="M162" s="56"/>
      <c r="N162" s="4"/>
      <c r="O162" s="5">
        <v>97.447800000000001</v>
      </c>
      <c r="P162" s="5">
        <v>8</v>
      </c>
      <c r="Q162" s="4"/>
      <c r="R162" s="56"/>
      <c r="S162" s="4"/>
      <c r="T162" s="5">
        <v>0.20430999999999999</v>
      </c>
      <c r="U162" s="5">
        <v>32</v>
      </c>
      <c r="V162" s="4"/>
      <c r="W162" s="56"/>
      <c r="X162" s="4"/>
      <c r="Y162" s="5">
        <v>2.0827399999999999E-2</v>
      </c>
      <c r="Z162" s="5">
        <v>16</v>
      </c>
      <c r="AA162" s="4"/>
      <c r="AB162" s="56"/>
      <c r="AC162" s="4"/>
    </row>
    <row r="163" spans="2:29" ht="15" customHeight="1" x14ac:dyDescent="0.2">
      <c r="B163" s="96"/>
      <c r="D163" s="140">
        <v>12</v>
      </c>
      <c r="E163" s="5">
        <v>1.16017E-2</v>
      </c>
      <c r="F163" s="5">
        <v>17</v>
      </c>
      <c r="G163" s="4"/>
      <c r="H163" s="56"/>
      <c r="I163" s="4"/>
      <c r="J163" s="5">
        <v>1.6110599999999999E-2</v>
      </c>
      <c r="K163" s="5">
        <v>33</v>
      </c>
      <c r="L163" s="4"/>
      <c r="M163" s="56"/>
      <c r="N163" s="4"/>
      <c r="O163" s="5">
        <v>97.447800000000001</v>
      </c>
      <c r="P163" s="5">
        <v>9</v>
      </c>
      <c r="Q163" s="4"/>
      <c r="R163" s="56"/>
      <c r="S163" s="4"/>
      <c r="T163" s="5">
        <v>0.19420999999999999</v>
      </c>
      <c r="U163" s="5">
        <v>30</v>
      </c>
      <c r="V163" s="4"/>
      <c r="W163" s="56"/>
      <c r="X163" s="4"/>
      <c r="Y163" s="5">
        <v>2.04656E-2</v>
      </c>
      <c r="Z163" s="5">
        <v>17</v>
      </c>
      <c r="AA163" s="4"/>
      <c r="AB163" s="56"/>
      <c r="AC163" s="4"/>
    </row>
    <row r="164" spans="2:29" ht="15" customHeight="1" x14ac:dyDescent="0.2">
      <c r="B164" s="96"/>
      <c r="D164" s="140">
        <v>13</v>
      </c>
      <c r="E164" s="5">
        <v>1.14225E-2</v>
      </c>
      <c r="F164" s="5">
        <v>24</v>
      </c>
      <c r="G164" s="4"/>
      <c r="H164" s="56"/>
      <c r="I164" s="4"/>
      <c r="J164" s="5">
        <v>1.5732800000000002E-2</v>
      </c>
      <c r="K164" s="5">
        <v>21</v>
      </c>
      <c r="L164" s="4"/>
      <c r="M164" s="56"/>
      <c r="N164" s="4"/>
      <c r="O164" s="5">
        <v>97.447800000000001</v>
      </c>
      <c r="P164" s="5">
        <v>10</v>
      </c>
      <c r="Q164" s="4"/>
      <c r="R164" s="56"/>
      <c r="S164" s="4"/>
      <c r="T164" s="5">
        <v>0.17172999999999999</v>
      </c>
      <c r="U164" s="5">
        <v>31</v>
      </c>
      <c r="V164" s="4"/>
      <c r="W164" s="56"/>
      <c r="X164" s="4"/>
      <c r="Y164" s="5">
        <v>2.0456700000000001E-2</v>
      </c>
      <c r="Z164" s="5">
        <v>32</v>
      </c>
      <c r="AA164" s="4"/>
      <c r="AB164" s="56"/>
      <c r="AC164" s="4"/>
    </row>
    <row r="165" spans="2:29" ht="15" customHeight="1" x14ac:dyDescent="0.2">
      <c r="B165" s="96"/>
      <c r="D165" s="140">
        <v>14</v>
      </c>
      <c r="E165" s="5">
        <v>1.14159E-2</v>
      </c>
      <c r="F165" s="5">
        <v>33</v>
      </c>
      <c r="G165" s="4"/>
      <c r="H165" s="56"/>
      <c r="I165" s="4"/>
      <c r="J165" s="5">
        <v>1.5652099999999999E-2</v>
      </c>
      <c r="K165" s="5">
        <v>20</v>
      </c>
      <c r="L165" s="4"/>
      <c r="M165" s="56"/>
      <c r="N165" s="4"/>
      <c r="O165" s="5">
        <v>97.447800000000001</v>
      </c>
      <c r="P165" s="5">
        <v>20</v>
      </c>
      <c r="Q165" s="4"/>
      <c r="R165" s="56"/>
      <c r="S165" s="4"/>
      <c r="T165" s="5">
        <v>0.16458999999999999</v>
      </c>
      <c r="U165" s="5">
        <v>21</v>
      </c>
      <c r="V165" s="4"/>
      <c r="W165" s="56"/>
      <c r="X165" s="4"/>
      <c r="Y165" s="5">
        <v>2.04487E-2</v>
      </c>
      <c r="Z165" s="5">
        <v>24</v>
      </c>
      <c r="AA165" s="4"/>
      <c r="AB165" s="56"/>
      <c r="AC165" s="4"/>
    </row>
    <row r="166" spans="2:29" ht="15" customHeight="1" x14ac:dyDescent="0.2">
      <c r="B166" s="96"/>
      <c r="D166" s="140">
        <v>15</v>
      </c>
      <c r="E166" s="5">
        <v>1.12809E-2</v>
      </c>
      <c r="F166" s="5">
        <v>32</v>
      </c>
      <c r="G166" s="4"/>
      <c r="H166" s="56"/>
      <c r="I166" s="4"/>
      <c r="J166" s="5">
        <v>1.4866000000000001E-2</v>
      </c>
      <c r="K166" s="5">
        <v>17</v>
      </c>
      <c r="L166" s="4"/>
      <c r="M166" s="56"/>
      <c r="N166" s="4"/>
      <c r="O166" s="5">
        <v>97.447800000000001</v>
      </c>
      <c r="P166" s="5">
        <v>21</v>
      </c>
      <c r="Q166" s="4"/>
      <c r="R166" s="56"/>
      <c r="S166" s="4"/>
      <c r="T166" s="5">
        <v>0.14668</v>
      </c>
      <c r="U166" s="5">
        <v>2</v>
      </c>
      <c r="V166" s="4"/>
      <c r="W166" s="56"/>
      <c r="X166" s="4"/>
      <c r="Y166" s="5">
        <v>2.0358899999999999E-2</v>
      </c>
      <c r="Z166" s="5">
        <v>33</v>
      </c>
      <c r="AA166" s="4"/>
      <c r="AB166" s="56"/>
      <c r="AC166" s="4"/>
    </row>
    <row r="167" spans="2:29" ht="15" customHeight="1" x14ac:dyDescent="0.2">
      <c r="B167" s="96"/>
      <c r="D167" s="140">
        <v>16</v>
      </c>
      <c r="E167" s="5">
        <v>1.0671699999999999E-2</v>
      </c>
      <c r="F167" s="5">
        <v>30</v>
      </c>
      <c r="G167" s="4"/>
      <c r="H167" s="56"/>
      <c r="I167" s="4"/>
      <c r="J167" s="5">
        <v>1.3467700000000001E-2</v>
      </c>
      <c r="K167" s="5">
        <v>12</v>
      </c>
      <c r="L167" s="4"/>
      <c r="M167" s="56"/>
      <c r="N167" s="4"/>
      <c r="O167" s="5">
        <v>97.447800000000001</v>
      </c>
      <c r="P167" s="5">
        <v>7</v>
      </c>
      <c r="Q167" s="4"/>
      <c r="R167" s="56"/>
      <c r="S167" s="4"/>
      <c r="T167" s="5">
        <v>0.14194999999999999</v>
      </c>
      <c r="U167" s="5">
        <v>27</v>
      </c>
      <c r="V167" s="4"/>
      <c r="W167" s="56"/>
      <c r="X167" s="4"/>
      <c r="Y167" s="5">
        <v>1.9543700000000001E-2</v>
      </c>
      <c r="Z167" s="5">
        <v>30</v>
      </c>
      <c r="AA167" s="4"/>
      <c r="AB167" s="56"/>
      <c r="AC167" s="4"/>
    </row>
    <row r="168" spans="2:29" ht="14.25" customHeight="1" x14ac:dyDescent="0.2">
      <c r="B168" s="96"/>
      <c r="D168" s="140">
        <v>17</v>
      </c>
      <c r="E168" s="5">
        <v>1.06491E-2</v>
      </c>
      <c r="F168" s="5">
        <v>11</v>
      </c>
      <c r="G168" s="6"/>
      <c r="H168" s="6"/>
      <c r="I168" s="6"/>
      <c r="J168" s="5">
        <v>1.31821E-2</v>
      </c>
      <c r="K168" s="5">
        <v>18</v>
      </c>
      <c r="L168" s="6"/>
      <c r="M168" s="6"/>
      <c r="N168" s="6"/>
      <c r="O168" s="7">
        <v>97.447800000000001</v>
      </c>
      <c r="P168" s="7">
        <v>31</v>
      </c>
      <c r="Q168" s="6"/>
      <c r="R168" s="6"/>
      <c r="S168" s="6"/>
      <c r="T168" s="7">
        <v>0.14194999999999999</v>
      </c>
      <c r="U168" s="7">
        <v>5</v>
      </c>
      <c r="V168" s="6"/>
      <c r="W168" s="6"/>
      <c r="X168" s="6"/>
      <c r="Y168" s="7">
        <v>1.8686299999999999E-2</v>
      </c>
      <c r="Z168" s="7">
        <v>20</v>
      </c>
      <c r="AA168" s="6"/>
      <c r="AB168" s="6"/>
      <c r="AC168" s="6"/>
    </row>
    <row r="169" spans="2:29" ht="14.25" customHeight="1" x14ac:dyDescent="0.2">
      <c r="B169" s="96"/>
      <c r="D169" s="140">
        <v>18</v>
      </c>
      <c r="E169" s="5">
        <v>1.04081E-2</v>
      </c>
      <c r="F169" s="5">
        <v>20</v>
      </c>
      <c r="G169" s="6"/>
      <c r="H169" s="6"/>
      <c r="I169" s="6"/>
      <c r="J169" s="5">
        <v>1.2829E-2</v>
      </c>
      <c r="K169" s="5">
        <v>25</v>
      </c>
      <c r="L169" s="6"/>
      <c r="M169" s="6"/>
      <c r="N169" s="6"/>
      <c r="O169" s="7">
        <v>97.447800000000001</v>
      </c>
      <c r="P169" s="7">
        <v>30</v>
      </c>
      <c r="Q169" s="6"/>
      <c r="R169" s="6"/>
      <c r="S169" s="6"/>
      <c r="T169" s="7">
        <v>0.14080999999999999</v>
      </c>
      <c r="U169" s="7">
        <v>11</v>
      </c>
      <c r="V169" s="6"/>
      <c r="W169" s="6"/>
      <c r="X169" s="6"/>
      <c r="Y169" s="7">
        <v>1.8281499999999999E-2</v>
      </c>
      <c r="Z169" s="7">
        <v>12</v>
      </c>
      <c r="AA169" s="6"/>
      <c r="AB169" s="6"/>
      <c r="AC169" s="6"/>
    </row>
    <row r="170" spans="2:29" ht="14.25" customHeight="1" x14ac:dyDescent="0.2">
      <c r="B170" s="96"/>
      <c r="D170" s="140">
        <v>19</v>
      </c>
      <c r="E170" s="5">
        <v>1.03442E-2</v>
      </c>
      <c r="F170" s="5">
        <v>12</v>
      </c>
      <c r="G170" s="6"/>
      <c r="H170" s="6"/>
      <c r="I170" s="6"/>
      <c r="J170" s="5">
        <v>1.2370900000000001E-2</v>
      </c>
      <c r="K170" s="5">
        <v>28</v>
      </c>
      <c r="L170" s="6"/>
      <c r="M170" s="6"/>
      <c r="N170" s="6"/>
      <c r="O170" s="7">
        <v>97.447800000000001</v>
      </c>
      <c r="P170" s="7">
        <v>32</v>
      </c>
      <c r="Q170" s="6"/>
      <c r="R170" s="6"/>
      <c r="S170" s="6"/>
      <c r="T170" s="7">
        <v>0.12889999999999999</v>
      </c>
      <c r="U170" s="7">
        <v>8</v>
      </c>
      <c r="V170" s="6"/>
      <c r="W170" s="6"/>
      <c r="X170" s="6"/>
      <c r="Y170" s="7">
        <v>1.82574E-2</v>
      </c>
      <c r="Z170" s="7">
        <v>11</v>
      </c>
      <c r="AA170" s="6"/>
      <c r="AB170" s="6"/>
      <c r="AC170" s="6"/>
    </row>
    <row r="171" spans="2:29" ht="14.25" customHeight="1" x14ac:dyDescent="0.2">
      <c r="B171" s="96"/>
      <c r="D171" s="140">
        <v>20</v>
      </c>
      <c r="E171" s="5">
        <v>9.0656E-3</v>
      </c>
      <c r="F171" s="5">
        <v>28</v>
      </c>
      <c r="G171" s="6"/>
      <c r="H171" s="6"/>
      <c r="I171" s="6"/>
      <c r="J171" s="5">
        <v>1.1913099999999999E-2</v>
      </c>
      <c r="K171" s="5">
        <v>1</v>
      </c>
      <c r="L171" s="6"/>
      <c r="M171" s="6"/>
      <c r="N171" s="6"/>
      <c r="O171" s="7">
        <v>97.447800000000001</v>
      </c>
      <c r="P171" s="7">
        <v>23</v>
      </c>
      <c r="Q171" s="6"/>
      <c r="R171" s="6"/>
      <c r="S171" s="6"/>
      <c r="T171" s="7">
        <v>0.12169000000000001</v>
      </c>
      <c r="U171" s="7">
        <v>24</v>
      </c>
      <c r="V171" s="6"/>
      <c r="W171" s="6"/>
      <c r="X171" s="6"/>
      <c r="Y171" s="7">
        <v>1.62582E-2</v>
      </c>
      <c r="Z171" s="7">
        <v>21</v>
      </c>
      <c r="AA171" s="6"/>
      <c r="AB171" s="6"/>
      <c r="AC171" s="6"/>
    </row>
    <row r="172" spans="2:29" ht="14.25" customHeight="1" x14ac:dyDescent="0.2">
      <c r="B172" s="96"/>
      <c r="D172" s="140">
        <v>21</v>
      </c>
      <c r="E172" s="5">
        <v>8.9189999999999998E-3</v>
      </c>
      <c r="F172" s="5">
        <v>21</v>
      </c>
      <c r="G172" s="6"/>
      <c r="H172" s="6"/>
      <c r="I172" s="6"/>
      <c r="J172" s="5">
        <v>1.17742E-2</v>
      </c>
      <c r="K172" s="5">
        <v>7</v>
      </c>
      <c r="L172" s="6"/>
      <c r="M172" s="6"/>
      <c r="N172" s="6"/>
      <c r="O172" s="7">
        <v>97.447800000000001</v>
      </c>
      <c r="P172" s="7">
        <v>4</v>
      </c>
      <c r="Q172" s="6"/>
      <c r="R172" s="6"/>
      <c r="S172" s="6"/>
      <c r="T172" s="7">
        <v>0.11922000000000001</v>
      </c>
      <c r="U172" s="7">
        <v>33</v>
      </c>
      <c r="V172" s="6"/>
      <c r="W172" s="6"/>
      <c r="X172" s="6"/>
      <c r="Y172" s="7">
        <v>1.6107900000000001E-2</v>
      </c>
      <c r="Z172" s="7">
        <v>28</v>
      </c>
      <c r="AA172" s="6"/>
      <c r="AB172" s="6"/>
      <c r="AC172" s="6"/>
    </row>
    <row r="173" spans="2:29" ht="14.25" customHeight="1" x14ac:dyDescent="0.2">
      <c r="B173" s="96"/>
      <c r="D173" s="140">
        <v>22</v>
      </c>
      <c r="E173" s="5">
        <v>8.6233000000000004E-3</v>
      </c>
      <c r="F173" s="5">
        <v>1</v>
      </c>
      <c r="G173" s="6"/>
      <c r="H173" s="6"/>
      <c r="I173" s="6"/>
      <c r="J173" s="5">
        <v>1.13031E-2</v>
      </c>
      <c r="K173" s="5">
        <v>6</v>
      </c>
      <c r="L173" s="6"/>
      <c r="M173" s="6"/>
      <c r="N173" s="6"/>
      <c r="O173" s="7">
        <v>97.447800000000001</v>
      </c>
      <c r="P173" s="7">
        <v>29</v>
      </c>
      <c r="Q173" s="6"/>
      <c r="R173" s="6"/>
      <c r="S173" s="6"/>
      <c r="T173" s="7">
        <v>0.11454</v>
      </c>
      <c r="U173" s="7">
        <v>34</v>
      </c>
      <c r="V173" s="6"/>
      <c r="W173" s="6"/>
      <c r="X173" s="6"/>
      <c r="Y173" s="7">
        <v>1.5412800000000001E-2</v>
      </c>
      <c r="Z173" s="7">
        <v>18</v>
      </c>
      <c r="AA173" s="6"/>
      <c r="AB173" s="6"/>
      <c r="AC173" s="6"/>
    </row>
    <row r="174" spans="2:29" ht="14.25" customHeight="1" x14ac:dyDescent="0.2">
      <c r="B174" s="96"/>
      <c r="D174" s="140">
        <v>23</v>
      </c>
      <c r="E174" s="5">
        <v>8.5646000000000003E-3</v>
      </c>
      <c r="F174" s="5">
        <v>18</v>
      </c>
      <c r="G174" s="6"/>
      <c r="H174" s="6"/>
      <c r="I174" s="6"/>
      <c r="J174" s="5">
        <v>1.0959999999999999E-2</v>
      </c>
      <c r="K174" s="5">
        <v>11</v>
      </c>
      <c r="L174" s="6"/>
      <c r="M174" s="6"/>
      <c r="N174" s="6"/>
      <c r="O174" s="7">
        <v>97.447800000000001</v>
      </c>
      <c r="P174" s="7">
        <v>28</v>
      </c>
      <c r="Q174" s="6"/>
      <c r="R174" s="6"/>
      <c r="S174" s="6"/>
      <c r="T174" s="7">
        <v>0.11094999999999999</v>
      </c>
      <c r="U174" s="7">
        <v>13</v>
      </c>
      <c r="V174" s="6"/>
      <c r="W174" s="6"/>
      <c r="X174" s="6"/>
      <c r="Y174" s="7">
        <v>1.53429E-2</v>
      </c>
      <c r="Z174" s="7">
        <v>1</v>
      </c>
      <c r="AA174" s="6"/>
      <c r="AB174" s="6"/>
      <c r="AC174" s="6"/>
    </row>
    <row r="175" spans="2:29" ht="14.25" customHeight="1" x14ac:dyDescent="0.2">
      <c r="B175" s="96"/>
      <c r="D175" s="140">
        <v>24</v>
      </c>
      <c r="E175" s="5">
        <v>8.1332000000000002E-3</v>
      </c>
      <c r="F175" s="5">
        <v>25</v>
      </c>
      <c r="G175" s="6"/>
      <c r="H175" s="6"/>
      <c r="I175" s="6"/>
      <c r="J175" s="5">
        <v>1.0043099999999999E-2</v>
      </c>
      <c r="K175" s="5">
        <v>10</v>
      </c>
      <c r="L175" s="6"/>
      <c r="M175" s="6"/>
      <c r="N175" s="6"/>
      <c r="O175" s="7">
        <v>97.447800000000001</v>
      </c>
      <c r="P175" s="7">
        <v>27</v>
      </c>
      <c r="Q175" s="6"/>
      <c r="R175" s="6"/>
      <c r="S175" s="6"/>
      <c r="T175" s="7">
        <v>0.10514999999999999</v>
      </c>
      <c r="U175" s="7">
        <v>23</v>
      </c>
      <c r="V175" s="6"/>
      <c r="W175" s="6"/>
      <c r="X175" s="6"/>
      <c r="Y175" s="7">
        <v>1.46721E-2</v>
      </c>
      <c r="Z175" s="7">
        <v>25</v>
      </c>
      <c r="AA175" s="6"/>
      <c r="AB175" s="6"/>
      <c r="AC175" s="6"/>
    </row>
    <row r="176" spans="2:29" ht="14.25" customHeight="1" x14ac:dyDescent="0.2">
      <c r="B176" s="96"/>
      <c r="D176" s="140">
        <v>25</v>
      </c>
      <c r="E176" s="5">
        <v>8.0471999999999991E-3</v>
      </c>
      <c r="F176" s="5">
        <v>6</v>
      </c>
      <c r="G176" s="6"/>
      <c r="H176" s="6"/>
      <c r="I176" s="6"/>
      <c r="J176" s="5">
        <v>9.5277000000000001E-3</v>
      </c>
      <c r="K176" s="5">
        <v>22</v>
      </c>
      <c r="L176" s="6"/>
      <c r="M176" s="6"/>
      <c r="N176" s="6"/>
      <c r="O176" s="7">
        <v>97.447800000000001</v>
      </c>
      <c r="P176" s="7">
        <v>26</v>
      </c>
      <c r="Q176" s="6"/>
      <c r="R176" s="6"/>
      <c r="S176" s="6"/>
      <c r="T176" s="7">
        <v>0.10514999999999999</v>
      </c>
      <c r="U176" s="7">
        <v>19</v>
      </c>
      <c r="V176" s="6"/>
      <c r="W176" s="6"/>
      <c r="X176" s="6"/>
      <c r="Y176" s="7">
        <v>1.43439E-2</v>
      </c>
      <c r="Z176" s="7">
        <v>6</v>
      </c>
      <c r="AA176" s="6"/>
      <c r="AB176" s="6"/>
      <c r="AC176" s="6"/>
    </row>
    <row r="177" spans="2:29" ht="14.25" customHeight="1" x14ac:dyDescent="0.2">
      <c r="B177" s="96"/>
      <c r="D177" s="140">
        <v>26</v>
      </c>
      <c r="E177" s="7">
        <v>7.7891999999999996E-3</v>
      </c>
      <c r="F177" s="7">
        <v>7</v>
      </c>
      <c r="G177" s="6"/>
      <c r="H177" s="6"/>
      <c r="I177" s="6"/>
      <c r="J177" s="5">
        <v>8.3475000000000008E-3</v>
      </c>
      <c r="K177" s="5">
        <v>29</v>
      </c>
      <c r="L177" s="6"/>
      <c r="M177" s="6"/>
      <c r="N177" s="6"/>
      <c r="O177" s="7">
        <v>97.331800000000001</v>
      </c>
      <c r="P177" s="7">
        <v>24</v>
      </c>
      <c r="Q177" s="6"/>
      <c r="R177" s="6"/>
      <c r="S177" s="6"/>
      <c r="T177" s="7">
        <v>0.10423</v>
      </c>
      <c r="U177" s="7">
        <v>20</v>
      </c>
      <c r="V177" s="6"/>
      <c r="W177" s="6"/>
      <c r="X177" s="6"/>
      <c r="Y177" s="7">
        <v>1.39918E-2</v>
      </c>
      <c r="Z177" s="7">
        <v>7</v>
      </c>
      <c r="AA177" s="6"/>
      <c r="AB177" s="6"/>
      <c r="AC177" s="6"/>
    </row>
    <row r="178" spans="2:29" ht="14.25" customHeight="1" x14ac:dyDescent="0.2">
      <c r="B178" s="96"/>
      <c r="D178" s="140">
        <v>27</v>
      </c>
      <c r="E178" s="7">
        <v>6.5776999999999997E-3</v>
      </c>
      <c r="F178" s="7">
        <v>13</v>
      </c>
      <c r="G178" s="6"/>
      <c r="H178" s="6"/>
      <c r="I178" s="6"/>
      <c r="J178" s="5">
        <v>7.6909999999999999E-3</v>
      </c>
      <c r="K178" s="5">
        <v>26</v>
      </c>
      <c r="L178" s="6"/>
      <c r="M178" s="6"/>
      <c r="N178" s="6"/>
      <c r="O178" s="7">
        <v>97.331800000000001</v>
      </c>
      <c r="P178" s="7">
        <v>15</v>
      </c>
      <c r="Q178" s="6"/>
      <c r="R178" s="6"/>
      <c r="S178" s="6"/>
      <c r="T178" s="7">
        <v>0.10271</v>
      </c>
      <c r="U178" s="7">
        <v>26</v>
      </c>
      <c r="V178" s="6"/>
      <c r="W178" s="6"/>
      <c r="X178" s="6"/>
      <c r="Y178" s="7">
        <v>1.09613E-2</v>
      </c>
      <c r="Z178" s="7">
        <v>13</v>
      </c>
      <c r="AA178" s="6"/>
      <c r="AB178" s="6"/>
      <c r="AC178" s="6"/>
    </row>
    <row r="179" spans="2:29" ht="14.25" customHeight="1" x14ac:dyDescent="0.2">
      <c r="B179" s="96"/>
      <c r="D179" s="140">
        <v>28</v>
      </c>
      <c r="E179" s="7">
        <v>5.7282000000000001E-3</v>
      </c>
      <c r="F179" s="7">
        <v>22</v>
      </c>
      <c r="G179" s="6"/>
      <c r="H179" s="6"/>
      <c r="I179" s="6"/>
      <c r="J179" s="5">
        <v>7.2459000000000004E-3</v>
      </c>
      <c r="K179" s="5">
        <v>5</v>
      </c>
      <c r="L179" s="6"/>
      <c r="M179" s="6"/>
      <c r="N179" s="6"/>
      <c r="O179" s="7">
        <v>97.331800000000001</v>
      </c>
      <c r="P179" s="7">
        <v>25</v>
      </c>
      <c r="Q179" s="6"/>
      <c r="R179" s="6"/>
      <c r="S179" s="6"/>
      <c r="T179" s="7">
        <v>9.758E-2</v>
      </c>
      <c r="U179" s="7">
        <v>3</v>
      </c>
      <c r="V179" s="6"/>
      <c r="W179" s="6"/>
      <c r="X179" s="6"/>
      <c r="Y179" s="7">
        <v>1.0386100000000001E-2</v>
      </c>
      <c r="Z179" s="7">
        <v>22</v>
      </c>
      <c r="AA179" s="6"/>
      <c r="AB179" s="6"/>
      <c r="AC179" s="6"/>
    </row>
    <row r="180" spans="2:29" ht="14.25" customHeight="1" x14ac:dyDescent="0.2">
      <c r="B180" s="96"/>
      <c r="D180" s="140">
        <v>29</v>
      </c>
      <c r="E180" s="7">
        <v>5.5669999999999999E-3</v>
      </c>
      <c r="F180" s="7">
        <v>26</v>
      </c>
      <c r="G180" s="6"/>
      <c r="H180" s="6"/>
      <c r="I180" s="6"/>
      <c r="J180" s="5">
        <v>7.2459000000000004E-3</v>
      </c>
      <c r="K180" s="5">
        <v>27</v>
      </c>
      <c r="L180" s="6"/>
      <c r="M180" s="6"/>
      <c r="N180" s="6"/>
      <c r="O180" s="7">
        <v>97.215800000000002</v>
      </c>
      <c r="P180" s="7">
        <v>3</v>
      </c>
      <c r="Q180" s="6"/>
      <c r="R180" s="6"/>
      <c r="S180" s="6"/>
      <c r="T180" s="7">
        <v>9.4950000000000007E-2</v>
      </c>
      <c r="U180" s="7">
        <v>36</v>
      </c>
      <c r="V180" s="6"/>
      <c r="W180" s="6"/>
      <c r="X180" s="6"/>
      <c r="Y180" s="7">
        <v>9.9050000000000006E-3</v>
      </c>
      <c r="Z180" s="7">
        <v>26</v>
      </c>
      <c r="AA180" s="6"/>
      <c r="AB180" s="6"/>
      <c r="AC180" s="6"/>
    </row>
    <row r="181" spans="2:29" ht="14.25" customHeight="1" x14ac:dyDescent="0.2">
      <c r="B181" s="96"/>
      <c r="D181" s="140">
        <v>30</v>
      </c>
      <c r="E181" s="7">
        <v>4.8460999999999999E-3</v>
      </c>
      <c r="F181" s="7">
        <v>27</v>
      </c>
      <c r="G181" s="6"/>
      <c r="H181" s="6"/>
      <c r="I181" s="6"/>
      <c r="J181" s="5">
        <v>6.3978000000000004E-3</v>
      </c>
      <c r="K181" s="5">
        <v>2</v>
      </c>
      <c r="L181" s="6"/>
      <c r="M181" s="6"/>
      <c r="N181" s="6"/>
      <c r="O181" s="7">
        <v>97.215800000000002</v>
      </c>
      <c r="P181" s="7">
        <v>6</v>
      </c>
      <c r="Q181" s="6"/>
      <c r="R181" s="6"/>
      <c r="S181" s="6"/>
      <c r="T181" s="7">
        <v>9.3729999999999994E-2</v>
      </c>
      <c r="U181" s="7">
        <v>6</v>
      </c>
      <c r="V181" s="6"/>
      <c r="W181" s="6"/>
      <c r="X181" s="6"/>
      <c r="Y181" s="7">
        <v>8.6954000000000007E-3</v>
      </c>
      <c r="Z181" s="7">
        <v>27</v>
      </c>
      <c r="AA181" s="6"/>
      <c r="AB181" s="6"/>
      <c r="AC181" s="6"/>
    </row>
    <row r="182" spans="2:29" ht="14.25" customHeight="1" x14ac:dyDescent="0.2">
      <c r="B182" s="96"/>
      <c r="D182" s="140">
        <v>31</v>
      </c>
      <c r="E182" s="7">
        <v>4.8460999999999999E-3</v>
      </c>
      <c r="F182" s="7">
        <v>5</v>
      </c>
      <c r="G182" s="6"/>
      <c r="H182" s="6"/>
      <c r="I182" s="6"/>
      <c r="J182" s="5">
        <v>6.0736999999999996E-3</v>
      </c>
      <c r="K182" s="5">
        <v>9</v>
      </c>
      <c r="L182" s="6"/>
      <c r="M182" s="6"/>
      <c r="N182" s="6"/>
      <c r="O182" s="7">
        <v>97.215800000000002</v>
      </c>
      <c r="P182" s="7">
        <v>36</v>
      </c>
      <c r="Q182" s="6"/>
      <c r="R182" s="6"/>
      <c r="S182" s="6"/>
      <c r="T182" s="7">
        <v>8.9230000000000004E-2</v>
      </c>
      <c r="U182" s="7">
        <v>1</v>
      </c>
      <c r="V182" s="6"/>
      <c r="W182" s="6"/>
      <c r="X182" s="6"/>
      <c r="Y182" s="7">
        <v>8.6954000000000007E-3</v>
      </c>
      <c r="Z182" s="7">
        <v>5</v>
      </c>
      <c r="AA182" s="6"/>
      <c r="AB182" s="6"/>
      <c r="AC182" s="6"/>
    </row>
    <row r="183" spans="2:29" ht="14.25" customHeight="1" x14ac:dyDescent="0.2">
      <c r="B183" s="96"/>
      <c r="D183" s="140">
        <v>32</v>
      </c>
      <c r="E183" s="7">
        <v>4.5668000000000002E-3</v>
      </c>
      <c r="F183" s="7">
        <v>29</v>
      </c>
      <c r="G183" s="6"/>
      <c r="H183" s="6"/>
      <c r="I183" s="6"/>
      <c r="J183" s="5">
        <v>5.9607999999999996E-3</v>
      </c>
      <c r="K183" s="5">
        <v>16</v>
      </c>
      <c r="L183" s="6"/>
      <c r="M183" s="6"/>
      <c r="N183" s="6"/>
      <c r="O183" s="7">
        <v>97.215800000000002</v>
      </c>
      <c r="P183" s="7">
        <v>1</v>
      </c>
      <c r="Q183" s="6"/>
      <c r="R183" s="6"/>
      <c r="S183" s="6"/>
      <c r="T183" s="7">
        <v>8.4059999999999996E-2</v>
      </c>
      <c r="U183" s="7">
        <v>28</v>
      </c>
      <c r="V183" s="6"/>
      <c r="W183" s="6"/>
      <c r="X183" s="6"/>
      <c r="Y183" s="7">
        <v>8.3505000000000003E-3</v>
      </c>
      <c r="Z183" s="7">
        <v>29</v>
      </c>
      <c r="AA183" s="6"/>
      <c r="AB183" s="6"/>
      <c r="AC183" s="6"/>
    </row>
    <row r="184" spans="2:29" ht="14.25" customHeight="1" x14ac:dyDescent="0.2">
      <c r="B184" s="96"/>
      <c r="D184" s="140">
        <v>33</v>
      </c>
      <c r="E184" s="7">
        <v>4.5462000000000002E-3</v>
      </c>
      <c r="F184" s="7">
        <v>2</v>
      </c>
      <c r="G184" s="6"/>
      <c r="H184" s="6"/>
      <c r="I184" s="6"/>
      <c r="J184" s="5">
        <v>5.9518000000000001E-3</v>
      </c>
      <c r="K184" s="5">
        <v>15</v>
      </c>
      <c r="L184" s="6"/>
      <c r="M184" s="6"/>
      <c r="N184" s="6"/>
      <c r="O184" s="7">
        <v>97.215800000000002</v>
      </c>
      <c r="P184" s="7">
        <v>33</v>
      </c>
      <c r="Q184" s="6"/>
      <c r="R184" s="6"/>
      <c r="S184" s="6"/>
      <c r="T184" s="7">
        <v>6.1899999999999997E-2</v>
      </c>
      <c r="U184" s="7">
        <v>14</v>
      </c>
      <c r="V184" s="6"/>
      <c r="W184" s="6"/>
      <c r="X184" s="6"/>
      <c r="Y184" s="7">
        <v>8.1051000000000005E-3</v>
      </c>
      <c r="Z184" s="7">
        <v>2</v>
      </c>
      <c r="AA184" s="6"/>
      <c r="AB184" s="6"/>
      <c r="AC184" s="6"/>
    </row>
    <row r="185" spans="2:29" ht="14.25" customHeight="1" x14ac:dyDescent="0.2">
      <c r="B185" s="96"/>
      <c r="D185" s="140">
        <v>34</v>
      </c>
      <c r="E185" s="7">
        <v>4.2364000000000004E-3</v>
      </c>
      <c r="F185" s="7">
        <v>9</v>
      </c>
      <c r="G185" s="6"/>
      <c r="H185" s="6"/>
      <c r="I185" s="6"/>
      <c r="J185" s="5">
        <v>5.6328000000000003E-3</v>
      </c>
      <c r="K185" s="5">
        <v>13</v>
      </c>
      <c r="L185" s="6"/>
      <c r="M185" s="6"/>
      <c r="N185" s="6"/>
      <c r="O185" s="7">
        <v>97.099800000000002</v>
      </c>
      <c r="P185" s="7">
        <v>2</v>
      </c>
      <c r="Q185" s="6"/>
      <c r="R185" s="6"/>
      <c r="S185" s="6"/>
      <c r="T185" s="7">
        <v>1.9630000000000002E-2</v>
      </c>
      <c r="U185" s="7">
        <v>15</v>
      </c>
      <c r="V185" s="6"/>
      <c r="W185" s="6"/>
      <c r="X185" s="6"/>
      <c r="Y185" s="7">
        <v>7.5680000000000001E-3</v>
      </c>
      <c r="Z185" s="7">
        <v>9</v>
      </c>
      <c r="AA185" s="6"/>
      <c r="AB185" s="6"/>
      <c r="AC185" s="6"/>
    </row>
    <row r="186" spans="2:29" ht="14.25" customHeight="1" x14ac:dyDescent="0.2">
      <c r="B186" s="96"/>
      <c r="D186" s="140">
        <v>35</v>
      </c>
      <c r="E186" s="7">
        <v>3.8487999999999999E-3</v>
      </c>
      <c r="F186" s="7">
        <v>8</v>
      </c>
      <c r="G186" s="6"/>
      <c r="H186" s="6"/>
      <c r="I186" s="6"/>
      <c r="J186" s="5">
        <v>5.6312000000000003E-3</v>
      </c>
      <c r="K186" s="5">
        <v>8</v>
      </c>
      <c r="L186" s="6"/>
      <c r="M186" s="6"/>
      <c r="N186" s="6"/>
      <c r="O186" s="7">
        <v>97.099800000000002</v>
      </c>
      <c r="P186" s="7">
        <v>12</v>
      </c>
      <c r="Q186" s="6"/>
      <c r="R186" s="6"/>
      <c r="S186" s="6"/>
      <c r="T186" s="7">
        <v>1.925E-2</v>
      </c>
      <c r="U186" s="7">
        <v>10</v>
      </c>
      <c r="V186" s="6"/>
      <c r="W186" s="6"/>
      <c r="X186" s="6"/>
      <c r="Y186" s="7">
        <v>6.8903000000000002E-3</v>
      </c>
      <c r="Z186" s="7">
        <v>8</v>
      </c>
      <c r="AA186" s="6"/>
      <c r="AB186" s="6"/>
      <c r="AC186" s="6"/>
    </row>
    <row r="187" spans="2:29" ht="14.25" customHeight="1" x14ac:dyDescent="0.2">
      <c r="B187" s="97"/>
      <c r="D187" s="140">
        <v>36</v>
      </c>
      <c r="E187" s="7">
        <v>3.6199999999999999E-5</v>
      </c>
      <c r="F187" s="7">
        <v>14</v>
      </c>
      <c r="G187" s="6"/>
      <c r="H187" s="6"/>
      <c r="I187" s="6"/>
      <c r="J187" s="5">
        <v>1.7E-5</v>
      </c>
      <c r="K187" s="5">
        <v>14</v>
      </c>
      <c r="L187" s="6"/>
      <c r="M187" s="6"/>
      <c r="N187" s="6"/>
      <c r="O187" s="7">
        <v>97.099800000000002</v>
      </c>
      <c r="P187" s="7">
        <v>34</v>
      </c>
      <c r="Q187" s="6"/>
      <c r="R187" s="6"/>
      <c r="S187" s="6"/>
      <c r="T187" s="7">
        <v>9.7800000000000005E-3</v>
      </c>
      <c r="U187" s="7">
        <v>16</v>
      </c>
      <c r="V187" s="6"/>
      <c r="W187" s="6"/>
      <c r="X187" s="6"/>
      <c r="Y187" s="7">
        <v>5.3000000000000001E-5</v>
      </c>
      <c r="Z187" s="7">
        <v>14</v>
      </c>
      <c r="AA187" s="6"/>
      <c r="AB187" s="6"/>
      <c r="AC187" s="6"/>
    </row>
    <row r="189" spans="2:29" s="12" customFormat="1" ht="6.75" customHeight="1" x14ac:dyDescent="0.2"/>
    <row r="191" spans="2:29" ht="15" customHeight="1" x14ac:dyDescent="0.2">
      <c r="B191" s="91" t="s">
        <v>18</v>
      </c>
      <c r="D191" s="92" t="s">
        <v>26</v>
      </c>
      <c r="E191" s="89" t="s">
        <v>38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spans="2:29" ht="15" customHeight="1" x14ac:dyDescent="0.2">
      <c r="B192" s="91"/>
      <c r="D192" s="93"/>
      <c r="E192" s="88" t="s">
        <v>7</v>
      </c>
      <c r="F192" s="88"/>
      <c r="G192" s="88"/>
      <c r="H192" s="88"/>
      <c r="I192" s="88"/>
      <c r="J192" s="88" t="s">
        <v>10</v>
      </c>
      <c r="K192" s="88"/>
      <c r="L192" s="88"/>
      <c r="M192" s="88"/>
      <c r="N192" s="88"/>
      <c r="O192" s="88" t="s">
        <v>11</v>
      </c>
      <c r="P192" s="88"/>
      <c r="Q192" s="88"/>
      <c r="R192" s="88"/>
      <c r="S192" s="88"/>
      <c r="T192" s="88" t="s">
        <v>12</v>
      </c>
      <c r="U192" s="88"/>
      <c r="V192" s="88"/>
      <c r="W192" s="88"/>
      <c r="X192" s="88"/>
      <c r="Y192" s="88" t="s">
        <v>13</v>
      </c>
      <c r="Z192" s="88"/>
      <c r="AA192" s="88"/>
      <c r="AB192" s="88"/>
      <c r="AC192" s="88"/>
    </row>
    <row r="193" spans="2:29" ht="15" customHeight="1" x14ac:dyDescent="0.2">
      <c r="B193" s="91"/>
      <c r="D193" s="93"/>
      <c r="E193" s="88" t="s">
        <v>22</v>
      </c>
      <c r="F193" s="88" t="s">
        <v>25</v>
      </c>
      <c r="G193" s="88" t="s">
        <v>28</v>
      </c>
      <c r="H193" s="88"/>
      <c r="I193" s="88"/>
      <c r="J193" s="88" t="s">
        <v>22</v>
      </c>
      <c r="K193" s="88" t="s">
        <v>25</v>
      </c>
      <c r="L193" s="88" t="s">
        <v>28</v>
      </c>
      <c r="M193" s="88"/>
      <c r="N193" s="88"/>
      <c r="O193" s="88" t="s">
        <v>22</v>
      </c>
      <c r="P193" s="88" t="s">
        <v>25</v>
      </c>
      <c r="Q193" s="88" t="s">
        <v>28</v>
      </c>
      <c r="R193" s="88"/>
      <c r="S193" s="88"/>
      <c r="T193" s="88" t="s">
        <v>22</v>
      </c>
      <c r="U193" s="88" t="s">
        <v>25</v>
      </c>
      <c r="V193" s="88" t="s">
        <v>28</v>
      </c>
      <c r="W193" s="88"/>
      <c r="X193" s="88"/>
      <c r="Y193" s="88" t="s">
        <v>22</v>
      </c>
      <c r="Z193" s="88" t="s">
        <v>25</v>
      </c>
      <c r="AA193" s="88" t="s">
        <v>28</v>
      </c>
      <c r="AB193" s="88"/>
      <c r="AC193" s="88"/>
    </row>
    <row r="194" spans="2:29" ht="14.25" customHeight="1" x14ac:dyDescent="0.2">
      <c r="B194" s="91"/>
      <c r="D194" s="94"/>
      <c r="E194" s="88"/>
      <c r="F194" s="88"/>
      <c r="G194" s="4" t="s">
        <v>4</v>
      </c>
      <c r="H194" s="56"/>
      <c r="I194" s="4" t="s">
        <v>5</v>
      </c>
      <c r="J194" s="88"/>
      <c r="K194" s="88"/>
      <c r="L194" s="4" t="s">
        <v>4</v>
      </c>
      <c r="M194" s="56"/>
      <c r="N194" s="4" t="s">
        <v>5</v>
      </c>
      <c r="O194" s="88"/>
      <c r="P194" s="88"/>
      <c r="Q194" s="4" t="s">
        <v>4</v>
      </c>
      <c r="R194" s="56"/>
      <c r="S194" s="4" t="s">
        <v>5</v>
      </c>
      <c r="T194" s="88"/>
      <c r="U194" s="88"/>
      <c r="V194" s="4" t="s">
        <v>4</v>
      </c>
      <c r="W194" s="56"/>
      <c r="X194" s="4" t="s">
        <v>5</v>
      </c>
      <c r="Y194" s="88"/>
      <c r="Z194" s="88"/>
      <c r="AA194" s="4" t="s">
        <v>4</v>
      </c>
      <c r="AB194" s="56"/>
      <c r="AC194" s="4" t="s">
        <v>5</v>
      </c>
    </row>
    <row r="195" spans="2:29" ht="15" customHeight="1" x14ac:dyDescent="0.2">
      <c r="B195" s="91"/>
      <c r="D195" s="140">
        <v>1</v>
      </c>
      <c r="E195" s="5">
        <v>4.6780000000000002E-2</v>
      </c>
      <c r="F195" s="5">
        <v>1</v>
      </c>
      <c r="G195" s="4"/>
      <c r="H195" s="56"/>
      <c r="I195" s="4"/>
      <c r="J195" s="5">
        <v>9.0579999999999994E-2</v>
      </c>
      <c r="K195" s="5">
        <v>1</v>
      </c>
      <c r="L195" s="4"/>
      <c r="M195" s="56"/>
      <c r="N195" s="4"/>
      <c r="O195" s="5">
        <v>88.602999999999994</v>
      </c>
      <c r="P195" s="5">
        <v>36</v>
      </c>
      <c r="Q195" s="4"/>
      <c r="R195" s="56"/>
      <c r="S195" s="4"/>
      <c r="T195" s="5">
        <v>0.20799999999999999</v>
      </c>
      <c r="U195" s="5">
        <v>1</v>
      </c>
      <c r="V195" s="4"/>
      <c r="W195" s="56"/>
      <c r="X195" s="4"/>
      <c r="Y195" s="5">
        <v>7.3649999999999993E-2</v>
      </c>
      <c r="Z195" s="5">
        <v>1</v>
      </c>
      <c r="AA195" s="4"/>
      <c r="AB195" s="56"/>
      <c r="AC195" s="4"/>
    </row>
    <row r="196" spans="2:29" ht="15" customHeight="1" x14ac:dyDescent="0.2">
      <c r="B196" s="91"/>
      <c r="D196" s="140">
        <v>2</v>
      </c>
      <c r="E196" s="5">
        <v>4.3189999999999999E-2</v>
      </c>
      <c r="F196" s="5">
        <v>4</v>
      </c>
      <c r="G196" s="4"/>
      <c r="H196" s="56"/>
      <c r="I196" s="4"/>
      <c r="J196" s="5">
        <v>7.2969999999999993E-2</v>
      </c>
      <c r="K196" s="5">
        <v>33</v>
      </c>
      <c r="L196" s="4"/>
      <c r="M196" s="56"/>
      <c r="N196" s="4"/>
      <c r="O196" s="5">
        <v>88.367999999999995</v>
      </c>
      <c r="P196" s="5">
        <v>10</v>
      </c>
      <c r="Q196" s="4"/>
      <c r="R196" s="56"/>
      <c r="S196" s="4"/>
      <c r="T196" s="5">
        <v>0.18690000000000001</v>
      </c>
      <c r="U196" s="5">
        <v>26</v>
      </c>
      <c r="V196" s="4"/>
      <c r="W196" s="56"/>
      <c r="X196" s="4"/>
      <c r="Y196" s="5">
        <v>6.2440000000000002E-2</v>
      </c>
      <c r="Z196" s="5">
        <v>4</v>
      </c>
      <c r="AA196" s="4"/>
      <c r="AB196" s="56"/>
      <c r="AC196" s="4"/>
    </row>
    <row r="197" spans="2:29" ht="15" customHeight="1" x14ac:dyDescent="0.2">
      <c r="B197" s="91"/>
      <c r="D197" s="140">
        <v>3</v>
      </c>
      <c r="E197" s="5">
        <v>3.9030000000000002E-2</v>
      </c>
      <c r="F197" s="5">
        <v>33</v>
      </c>
      <c r="G197" s="4"/>
      <c r="H197" s="56"/>
      <c r="I197" s="4"/>
      <c r="J197" s="5">
        <v>7.2889999999999996E-2</v>
      </c>
      <c r="K197" s="5">
        <v>18</v>
      </c>
      <c r="L197" s="4"/>
      <c r="M197" s="56"/>
      <c r="N197" s="4"/>
      <c r="O197" s="5">
        <v>88.212000000000003</v>
      </c>
      <c r="P197" s="5">
        <v>14</v>
      </c>
      <c r="Q197" s="4"/>
      <c r="R197" s="56"/>
      <c r="S197" s="4"/>
      <c r="T197" s="5">
        <v>0.18260000000000001</v>
      </c>
      <c r="U197" s="5">
        <v>10</v>
      </c>
      <c r="V197" s="4"/>
      <c r="W197" s="56"/>
      <c r="X197" s="4"/>
      <c r="Y197" s="5">
        <v>6.0990000000000003E-2</v>
      </c>
      <c r="Z197" s="5">
        <v>33</v>
      </c>
      <c r="AA197" s="4"/>
      <c r="AB197" s="56"/>
      <c r="AC197" s="4"/>
    </row>
    <row r="198" spans="2:29" ht="15" customHeight="1" x14ac:dyDescent="0.2">
      <c r="B198" s="91"/>
      <c r="D198" s="140">
        <v>4</v>
      </c>
      <c r="E198" s="5">
        <v>3.8530000000000002E-2</v>
      </c>
      <c r="F198" s="5">
        <v>18</v>
      </c>
      <c r="G198" s="4"/>
      <c r="H198" s="56"/>
      <c r="I198" s="4"/>
      <c r="J198" s="5">
        <v>6.794E-2</v>
      </c>
      <c r="K198" s="5">
        <v>35</v>
      </c>
      <c r="L198" s="4"/>
      <c r="M198" s="56"/>
      <c r="N198" s="4"/>
      <c r="O198" s="5">
        <v>88.212000000000003</v>
      </c>
      <c r="P198" s="5">
        <v>13</v>
      </c>
      <c r="Q198" s="4"/>
      <c r="R198" s="56"/>
      <c r="S198" s="4"/>
      <c r="T198" s="5">
        <v>0.16889999999999999</v>
      </c>
      <c r="U198" s="5">
        <v>18</v>
      </c>
      <c r="V198" s="4"/>
      <c r="W198" s="56"/>
      <c r="X198" s="4"/>
      <c r="Y198" s="5">
        <v>6.0359999999999997E-2</v>
      </c>
      <c r="Z198" s="5">
        <v>18</v>
      </c>
      <c r="AA198" s="4"/>
      <c r="AB198" s="56"/>
      <c r="AC198" s="4"/>
    </row>
    <row r="199" spans="2:29" ht="15" customHeight="1" x14ac:dyDescent="0.2">
      <c r="B199" s="91"/>
      <c r="D199" s="140">
        <v>5</v>
      </c>
      <c r="E199" s="5">
        <v>3.6450000000000003E-2</v>
      </c>
      <c r="F199" s="5">
        <v>36</v>
      </c>
      <c r="G199" s="4"/>
      <c r="H199" s="56"/>
      <c r="I199" s="4"/>
      <c r="J199" s="5">
        <v>6.0350000000000001E-2</v>
      </c>
      <c r="K199" s="5">
        <v>25</v>
      </c>
      <c r="L199" s="4"/>
      <c r="M199" s="56"/>
      <c r="N199" s="4"/>
      <c r="O199" s="5">
        <v>88.212000000000003</v>
      </c>
      <c r="P199" s="5">
        <v>12</v>
      </c>
      <c r="Q199" s="4"/>
      <c r="R199" s="56"/>
      <c r="S199" s="4"/>
      <c r="T199" s="5">
        <v>0.16289999999999999</v>
      </c>
      <c r="U199" s="5">
        <v>30</v>
      </c>
      <c r="V199" s="4"/>
      <c r="W199" s="56"/>
      <c r="X199" s="4"/>
      <c r="Y199" s="5">
        <v>5.5710000000000003E-2</v>
      </c>
      <c r="Z199" s="5">
        <v>35</v>
      </c>
      <c r="AA199" s="4"/>
      <c r="AB199" s="56"/>
      <c r="AC199" s="4"/>
    </row>
    <row r="200" spans="2:29" ht="15" customHeight="1" x14ac:dyDescent="0.2">
      <c r="B200" s="91"/>
      <c r="D200" s="140">
        <v>6</v>
      </c>
      <c r="E200" s="5">
        <v>3.5459999999999998E-2</v>
      </c>
      <c r="F200" s="5">
        <v>35</v>
      </c>
      <c r="G200" s="4"/>
      <c r="H200" s="56"/>
      <c r="I200" s="4"/>
      <c r="J200" s="5">
        <v>5.8959999999999999E-2</v>
      </c>
      <c r="K200" s="5">
        <v>4</v>
      </c>
      <c r="L200" s="4"/>
      <c r="M200" s="56"/>
      <c r="N200" s="4"/>
      <c r="O200" s="5">
        <v>88.212000000000003</v>
      </c>
      <c r="P200" s="5">
        <v>15</v>
      </c>
      <c r="Q200" s="4"/>
      <c r="R200" s="56"/>
      <c r="S200" s="4"/>
      <c r="T200" s="5">
        <v>0.16039999999999999</v>
      </c>
      <c r="U200" s="5">
        <v>36</v>
      </c>
      <c r="V200" s="4"/>
      <c r="W200" s="56"/>
      <c r="X200" s="4"/>
      <c r="Y200" s="5">
        <v>5.2880000000000003E-2</v>
      </c>
      <c r="Z200" s="5">
        <v>36</v>
      </c>
      <c r="AA200" s="4"/>
      <c r="AB200" s="56"/>
      <c r="AC200" s="4"/>
    </row>
    <row r="201" spans="2:29" ht="15" customHeight="1" x14ac:dyDescent="0.2">
      <c r="B201" s="91"/>
      <c r="D201" s="140">
        <v>7</v>
      </c>
      <c r="E201" s="5">
        <v>3.1399999999999997E-2</v>
      </c>
      <c r="F201" s="5">
        <v>5</v>
      </c>
      <c r="G201" s="4"/>
      <c r="H201" s="56"/>
      <c r="I201" s="4"/>
      <c r="J201" s="5">
        <v>5.645E-2</v>
      </c>
      <c r="K201" s="5">
        <v>31</v>
      </c>
      <c r="L201" s="4"/>
      <c r="M201" s="56"/>
      <c r="N201" s="4"/>
      <c r="O201" s="5">
        <v>88.212000000000003</v>
      </c>
      <c r="P201" s="5">
        <v>16</v>
      </c>
      <c r="Q201" s="4"/>
      <c r="R201" s="56"/>
      <c r="S201" s="4"/>
      <c r="T201" s="5">
        <v>0.1525</v>
      </c>
      <c r="U201" s="5">
        <v>9</v>
      </c>
      <c r="V201" s="4"/>
      <c r="W201" s="56"/>
      <c r="X201" s="4"/>
      <c r="Y201" s="5">
        <v>4.9059999999999999E-2</v>
      </c>
      <c r="Z201" s="5">
        <v>25</v>
      </c>
      <c r="AA201" s="4"/>
      <c r="AB201" s="56"/>
      <c r="AC201" s="4"/>
    </row>
    <row r="202" spans="2:29" ht="15" customHeight="1" x14ac:dyDescent="0.2">
      <c r="B202" s="91"/>
      <c r="D202" s="140">
        <v>8</v>
      </c>
      <c r="E202" s="5">
        <v>3.1150000000000001E-2</v>
      </c>
      <c r="F202" s="5">
        <v>25</v>
      </c>
      <c r="G202" s="4"/>
      <c r="H202" s="56"/>
      <c r="I202" s="4"/>
      <c r="J202" s="5">
        <v>5.6250000000000001E-2</v>
      </c>
      <c r="K202" s="5">
        <v>22</v>
      </c>
      <c r="L202" s="4"/>
      <c r="M202" s="56"/>
      <c r="N202" s="4"/>
      <c r="O202" s="5">
        <v>88.212000000000003</v>
      </c>
      <c r="P202" s="5">
        <v>17</v>
      </c>
      <c r="Q202" s="4"/>
      <c r="R202" s="56"/>
      <c r="S202" s="4"/>
      <c r="T202" s="5">
        <v>0.14990000000000001</v>
      </c>
      <c r="U202" s="5">
        <v>5</v>
      </c>
      <c r="V202" s="4"/>
      <c r="W202" s="56"/>
      <c r="X202" s="4"/>
      <c r="Y202" s="5">
        <v>4.7570000000000001E-2</v>
      </c>
      <c r="Z202" s="5">
        <v>5</v>
      </c>
      <c r="AA202" s="4"/>
      <c r="AB202" s="56"/>
      <c r="AC202" s="4"/>
    </row>
    <row r="203" spans="2:29" ht="15" customHeight="1" x14ac:dyDescent="0.2">
      <c r="B203" s="91"/>
      <c r="D203" s="140">
        <v>9</v>
      </c>
      <c r="E203" s="5">
        <v>2.9180000000000001E-2</v>
      </c>
      <c r="F203" s="5">
        <v>31</v>
      </c>
      <c r="G203" s="4"/>
      <c r="H203" s="56"/>
      <c r="I203" s="4"/>
      <c r="J203" s="5">
        <v>5.6140000000000002E-2</v>
      </c>
      <c r="K203" s="5">
        <v>21</v>
      </c>
      <c r="L203" s="4"/>
      <c r="M203" s="56"/>
      <c r="N203" s="4"/>
      <c r="O203" s="5">
        <v>88.212000000000003</v>
      </c>
      <c r="P203" s="5">
        <v>11</v>
      </c>
      <c r="Q203" s="4"/>
      <c r="R203" s="56"/>
      <c r="S203" s="4"/>
      <c r="T203" s="5">
        <v>0.14360000000000001</v>
      </c>
      <c r="U203" s="5">
        <v>11</v>
      </c>
      <c r="V203" s="4"/>
      <c r="W203" s="56"/>
      <c r="X203" s="4"/>
      <c r="Y203" s="5">
        <v>4.5940000000000002E-2</v>
      </c>
      <c r="Z203" s="5">
        <v>31</v>
      </c>
      <c r="AA203" s="4"/>
      <c r="AB203" s="56"/>
      <c r="AC203" s="4"/>
    </row>
    <row r="204" spans="2:29" ht="15" customHeight="1" x14ac:dyDescent="0.2">
      <c r="B204" s="91"/>
      <c r="D204" s="140">
        <v>10</v>
      </c>
      <c r="E204" s="5">
        <v>2.8729999999999999E-2</v>
      </c>
      <c r="F204" s="5">
        <v>22</v>
      </c>
      <c r="G204" s="4"/>
      <c r="H204" s="56"/>
      <c r="I204" s="4"/>
      <c r="J204" s="5">
        <v>5.3339999999999999E-2</v>
      </c>
      <c r="K204" s="5">
        <v>32</v>
      </c>
      <c r="L204" s="4"/>
      <c r="M204" s="56"/>
      <c r="N204" s="4"/>
      <c r="O204" s="5">
        <v>88.212000000000003</v>
      </c>
      <c r="P204" s="5">
        <v>37</v>
      </c>
      <c r="Q204" s="4"/>
      <c r="R204" s="56"/>
      <c r="S204" s="4"/>
      <c r="T204" s="5">
        <v>0.13880000000000001</v>
      </c>
      <c r="U204" s="5">
        <v>35</v>
      </c>
      <c r="V204" s="4"/>
      <c r="W204" s="56"/>
      <c r="X204" s="4"/>
      <c r="Y204" s="5">
        <v>4.5339999999999998E-2</v>
      </c>
      <c r="Z204" s="5">
        <v>22</v>
      </c>
      <c r="AA204" s="4"/>
      <c r="AB204" s="56"/>
      <c r="AC204" s="4"/>
    </row>
    <row r="205" spans="2:29" ht="15" customHeight="1" x14ac:dyDescent="0.2">
      <c r="B205" s="91"/>
      <c r="D205" s="140">
        <v>11</v>
      </c>
      <c r="E205" s="5">
        <v>2.852E-2</v>
      </c>
      <c r="F205" s="5">
        <v>21</v>
      </c>
      <c r="G205" s="4"/>
      <c r="H205" s="56"/>
      <c r="I205" s="4"/>
      <c r="J205" s="5">
        <v>5.1319999999999998E-2</v>
      </c>
      <c r="K205" s="5">
        <v>5</v>
      </c>
      <c r="L205" s="4"/>
      <c r="M205" s="56"/>
      <c r="N205" s="4"/>
      <c r="O205" s="5">
        <v>88.212000000000003</v>
      </c>
      <c r="P205" s="5">
        <v>18</v>
      </c>
      <c r="Q205" s="4"/>
      <c r="R205" s="56"/>
      <c r="S205" s="4"/>
      <c r="T205" s="5">
        <v>0.1326</v>
      </c>
      <c r="U205" s="5">
        <v>12</v>
      </c>
      <c r="V205" s="4"/>
      <c r="W205" s="56"/>
      <c r="X205" s="4"/>
      <c r="Y205" s="5">
        <v>4.5060000000000003E-2</v>
      </c>
      <c r="Z205" s="5">
        <v>21</v>
      </c>
      <c r="AA205" s="4"/>
      <c r="AB205" s="56"/>
      <c r="AC205" s="4"/>
    </row>
    <row r="206" spans="2:29" ht="15" customHeight="1" x14ac:dyDescent="0.2">
      <c r="B206" s="91"/>
      <c r="D206" s="140">
        <v>12</v>
      </c>
      <c r="E206" s="5">
        <v>2.7310000000000001E-2</v>
      </c>
      <c r="F206" s="5">
        <v>32</v>
      </c>
      <c r="G206" s="4"/>
      <c r="H206" s="56"/>
      <c r="I206" s="4"/>
      <c r="J206" s="5">
        <v>5.0360000000000002E-2</v>
      </c>
      <c r="K206" s="5">
        <v>36</v>
      </c>
      <c r="L206" s="4"/>
      <c r="M206" s="56"/>
      <c r="N206" s="4"/>
      <c r="O206" s="5">
        <v>88.212000000000003</v>
      </c>
      <c r="P206" s="5">
        <v>4</v>
      </c>
      <c r="Q206" s="4"/>
      <c r="R206" s="56"/>
      <c r="S206" s="4"/>
      <c r="T206" s="5">
        <v>0.121</v>
      </c>
      <c r="U206" s="5">
        <v>4</v>
      </c>
      <c r="V206" s="4"/>
      <c r="W206" s="56"/>
      <c r="X206" s="4"/>
      <c r="Y206" s="5">
        <v>4.3069999999999997E-2</v>
      </c>
      <c r="Z206" s="5">
        <v>32</v>
      </c>
      <c r="AA206" s="4"/>
      <c r="AB206" s="56"/>
      <c r="AC206" s="4"/>
    </row>
    <row r="207" spans="2:29" ht="15" customHeight="1" x14ac:dyDescent="0.2">
      <c r="B207" s="91"/>
      <c r="D207" s="140">
        <v>13</v>
      </c>
      <c r="E207" s="5">
        <v>2.5319999999999999E-2</v>
      </c>
      <c r="F207" s="5">
        <v>37</v>
      </c>
      <c r="G207" s="4"/>
      <c r="H207" s="56"/>
      <c r="I207" s="4"/>
      <c r="J207" s="5">
        <v>4.9759999999999999E-2</v>
      </c>
      <c r="K207" s="5">
        <v>37</v>
      </c>
      <c r="L207" s="4"/>
      <c r="M207" s="56"/>
      <c r="N207" s="4"/>
      <c r="O207" s="5">
        <v>88.212000000000003</v>
      </c>
      <c r="P207" s="5">
        <v>2</v>
      </c>
      <c r="Q207" s="4"/>
      <c r="R207" s="56"/>
      <c r="S207" s="4"/>
      <c r="T207" s="5">
        <v>0.1196</v>
      </c>
      <c r="U207" s="5">
        <v>3</v>
      </c>
      <c r="V207" s="4"/>
      <c r="W207" s="56"/>
      <c r="X207" s="4"/>
      <c r="Y207" s="5">
        <v>0.04</v>
      </c>
      <c r="Z207" s="5">
        <v>37</v>
      </c>
      <c r="AA207" s="4"/>
      <c r="AB207" s="56"/>
      <c r="AC207" s="4"/>
    </row>
    <row r="208" spans="2:29" ht="15" customHeight="1" x14ac:dyDescent="0.2">
      <c r="B208" s="91"/>
      <c r="D208" s="140">
        <v>14</v>
      </c>
      <c r="E208" s="5">
        <v>2.3570000000000001E-2</v>
      </c>
      <c r="F208" s="5">
        <v>16</v>
      </c>
      <c r="G208" s="4"/>
      <c r="H208" s="56"/>
      <c r="I208" s="4"/>
      <c r="J208" s="5">
        <v>4.2270000000000002E-2</v>
      </c>
      <c r="K208" s="5">
        <v>24</v>
      </c>
      <c r="L208" s="4"/>
      <c r="M208" s="56"/>
      <c r="N208" s="4"/>
      <c r="O208" s="5">
        <v>88.212000000000003</v>
      </c>
      <c r="P208" s="5">
        <v>3</v>
      </c>
      <c r="Q208" s="4"/>
      <c r="R208" s="56"/>
      <c r="S208" s="4"/>
      <c r="T208" s="5">
        <v>0.112</v>
      </c>
      <c r="U208" s="5">
        <v>8</v>
      </c>
      <c r="V208" s="4"/>
      <c r="W208" s="56"/>
      <c r="X208" s="4"/>
      <c r="Y208" s="5">
        <v>3.5610000000000003E-2</v>
      </c>
      <c r="Z208" s="5">
        <v>16</v>
      </c>
      <c r="AA208" s="4"/>
      <c r="AB208" s="56"/>
      <c r="AC208" s="4"/>
    </row>
    <row r="209" spans="2:29" ht="15" customHeight="1" x14ac:dyDescent="0.2">
      <c r="B209" s="91"/>
      <c r="D209" s="140">
        <v>15</v>
      </c>
      <c r="E209" s="5">
        <v>2.138E-2</v>
      </c>
      <c r="F209" s="5">
        <v>20</v>
      </c>
      <c r="G209" s="4"/>
      <c r="H209" s="56"/>
      <c r="I209" s="4"/>
      <c r="J209" s="5">
        <v>4.2270000000000002E-2</v>
      </c>
      <c r="K209" s="5">
        <v>20</v>
      </c>
      <c r="L209" s="4"/>
      <c r="M209" s="56"/>
      <c r="N209" s="4"/>
      <c r="O209" s="5">
        <v>88.212000000000003</v>
      </c>
      <c r="P209" s="5">
        <v>5</v>
      </c>
      <c r="Q209" s="4"/>
      <c r="R209" s="56"/>
      <c r="S209" s="4"/>
      <c r="T209" s="5">
        <v>0.1017</v>
      </c>
      <c r="U209" s="5">
        <v>17</v>
      </c>
      <c r="V209" s="4"/>
      <c r="W209" s="56"/>
      <c r="X209" s="4"/>
      <c r="Y209" s="5">
        <v>3.3820000000000003E-2</v>
      </c>
      <c r="Z209" s="5">
        <v>20</v>
      </c>
      <c r="AA209" s="4"/>
      <c r="AB209" s="56"/>
      <c r="AC209" s="4"/>
    </row>
    <row r="210" spans="2:29" ht="15" customHeight="1" x14ac:dyDescent="0.2">
      <c r="B210" s="91"/>
      <c r="D210" s="140">
        <v>16</v>
      </c>
      <c r="E210" s="5">
        <v>2.138E-2</v>
      </c>
      <c r="F210" s="5">
        <v>24</v>
      </c>
      <c r="G210" s="4"/>
      <c r="H210" s="56"/>
      <c r="I210" s="4"/>
      <c r="J210" s="5">
        <v>3.8089999999999999E-2</v>
      </c>
      <c r="K210" s="5">
        <v>16</v>
      </c>
      <c r="L210" s="4"/>
      <c r="M210" s="56"/>
      <c r="N210" s="4"/>
      <c r="O210" s="5">
        <v>88.212000000000003</v>
      </c>
      <c r="P210" s="5">
        <v>8</v>
      </c>
      <c r="Q210" s="4"/>
      <c r="R210" s="56"/>
      <c r="S210" s="4"/>
      <c r="T210" s="5">
        <v>8.8700000000000001E-2</v>
      </c>
      <c r="U210" s="5">
        <v>23</v>
      </c>
      <c r="V210" s="4"/>
      <c r="W210" s="56"/>
      <c r="X210" s="4"/>
      <c r="Y210" s="5">
        <v>3.3820000000000003E-2</v>
      </c>
      <c r="Z210" s="5">
        <v>24</v>
      </c>
      <c r="AA210" s="4"/>
      <c r="AB210" s="56"/>
      <c r="AC210" s="4"/>
    </row>
    <row r="211" spans="2:29" ht="14.25" customHeight="1" x14ac:dyDescent="0.2">
      <c r="B211" s="91"/>
      <c r="D211" s="140">
        <v>17</v>
      </c>
      <c r="E211" s="5">
        <v>1.9429999999999999E-2</v>
      </c>
      <c r="F211" s="5">
        <v>34</v>
      </c>
      <c r="G211" s="6"/>
      <c r="H211" s="6"/>
      <c r="I211" s="6"/>
      <c r="J211" s="5">
        <v>3.3140000000000003E-2</v>
      </c>
      <c r="K211" s="5">
        <v>13</v>
      </c>
      <c r="L211" s="6"/>
      <c r="M211" s="6"/>
      <c r="N211" s="6"/>
      <c r="O211" s="7">
        <v>88.212000000000003</v>
      </c>
      <c r="P211" s="7">
        <v>6</v>
      </c>
      <c r="Q211" s="6"/>
      <c r="R211" s="6"/>
      <c r="S211" s="6"/>
      <c r="T211" s="7">
        <v>8.4400000000000003E-2</v>
      </c>
      <c r="U211" s="7">
        <v>24</v>
      </c>
      <c r="V211" s="6"/>
      <c r="W211" s="6"/>
      <c r="X211" s="6"/>
      <c r="Y211" s="7">
        <v>2.938E-2</v>
      </c>
      <c r="Z211" s="7">
        <v>34</v>
      </c>
      <c r="AA211" s="6"/>
      <c r="AB211" s="6"/>
      <c r="AC211" s="6"/>
    </row>
    <row r="212" spans="2:29" ht="14.25" customHeight="1" x14ac:dyDescent="0.2">
      <c r="B212" s="91"/>
      <c r="D212" s="140">
        <v>18</v>
      </c>
      <c r="E212" s="5">
        <v>1.8149999999999999E-2</v>
      </c>
      <c r="F212" s="5">
        <v>19</v>
      </c>
      <c r="G212" s="6"/>
      <c r="H212" s="6"/>
      <c r="I212" s="6"/>
      <c r="J212" s="5">
        <v>3.1539999999999999E-2</v>
      </c>
      <c r="K212" s="5">
        <v>34</v>
      </c>
      <c r="L212" s="6"/>
      <c r="M212" s="6"/>
      <c r="N212" s="6"/>
      <c r="O212" s="7">
        <v>88.212000000000003</v>
      </c>
      <c r="P212" s="7">
        <v>7</v>
      </c>
      <c r="Q212" s="6"/>
      <c r="R212" s="6"/>
      <c r="S212" s="6"/>
      <c r="T212" s="7">
        <v>8.4400000000000003E-2</v>
      </c>
      <c r="U212" s="7">
        <v>20</v>
      </c>
      <c r="V212" s="6"/>
      <c r="W212" s="6"/>
      <c r="X212" s="6"/>
      <c r="Y212" s="7">
        <v>2.7189999999999999E-2</v>
      </c>
      <c r="Z212" s="7">
        <v>13</v>
      </c>
      <c r="AA212" s="6"/>
      <c r="AB212" s="6"/>
      <c r="AC212" s="6"/>
    </row>
    <row r="213" spans="2:29" ht="14.25" customHeight="1" x14ac:dyDescent="0.2">
      <c r="B213" s="91"/>
      <c r="D213" s="140">
        <v>19</v>
      </c>
      <c r="E213" s="5">
        <v>1.738E-2</v>
      </c>
      <c r="F213" s="5">
        <v>29</v>
      </c>
      <c r="G213" s="6"/>
      <c r="H213" s="6"/>
      <c r="I213" s="6"/>
      <c r="J213" s="5">
        <v>3.1489999999999997E-2</v>
      </c>
      <c r="K213" s="5">
        <v>29</v>
      </c>
      <c r="L213" s="6"/>
      <c r="M213" s="6"/>
      <c r="N213" s="6"/>
      <c r="O213" s="7">
        <v>88.212000000000003</v>
      </c>
      <c r="P213" s="7">
        <v>9</v>
      </c>
      <c r="Q213" s="6"/>
      <c r="R213" s="6"/>
      <c r="S213" s="6"/>
      <c r="T213" s="7">
        <v>8.43E-2</v>
      </c>
      <c r="U213" s="7">
        <v>16</v>
      </c>
      <c r="V213" s="6"/>
      <c r="W213" s="6"/>
      <c r="X213" s="6"/>
      <c r="Y213" s="7">
        <v>2.6970000000000001E-2</v>
      </c>
      <c r="Z213" s="7">
        <v>29</v>
      </c>
      <c r="AA213" s="6"/>
      <c r="AB213" s="6"/>
      <c r="AC213" s="6"/>
    </row>
    <row r="214" spans="2:29" ht="14.25" customHeight="1" x14ac:dyDescent="0.2">
      <c r="B214" s="91"/>
      <c r="D214" s="140">
        <v>20</v>
      </c>
      <c r="E214" s="5">
        <v>1.7309999999999999E-2</v>
      </c>
      <c r="F214" s="5">
        <v>13</v>
      </c>
      <c r="G214" s="6"/>
      <c r="H214" s="6"/>
      <c r="I214" s="6"/>
      <c r="J214" s="5">
        <v>2.869E-2</v>
      </c>
      <c r="K214" s="5">
        <v>30</v>
      </c>
      <c r="L214" s="6"/>
      <c r="M214" s="6"/>
      <c r="N214" s="6"/>
      <c r="O214" s="7">
        <v>88.212000000000003</v>
      </c>
      <c r="P214" s="7">
        <v>19</v>
      </c>
      <c r="Q214" s="6"/>
      <c r="R214" s="6"/>
      <c r="S214" s="6"/>
      <c r="T214" s="7">
        <v>8.2000000000000003E-2</v>
      </c>
      <c r="U214" s="7">
        <v>14</v>
      </c>
      <c r="V214" s="6"/>
      <c r="W214" s="6"/>
      <c r="X214" s="6"/>
      <c r="Y214" s="7">
        <v>2.581E-2</v>
      </c>
      <c r="Z214" s="7">
        <v>19</v>
      </c>
      <c r="AA214" s="6"/>
      <c r="AB214" s="6"/>
      <c r="AC214" s="6"/>
    </row>
    <row r="215" spans="2:29" ht="14.25" customHeight="1" x14ac:dyDescent="0.2">
      <c r="B215" s="91"/>
      <c r="D215" s="140">
        <v>21</v>
      </c>
      <c r="E215" s="5">
        <v>1.6240000000000001E-2</v>
      </c>
      <c r="F215" s="5">
        <v>11</v>
      </c>
      <c r="G215" s="6"/>
      <c r="H215" s="6"/>
      <c r="I215" s="6"/>
      <c r="J215" s="5">
        <v>2.7230000000000001E-2</v>
      </c>
      <c r="K215" s="5">
        <v>11</v>
      </c>
      <c r="L215" s="6"/>
      <c r="M215" s="6"/>
      <c r="N215" s="6"/>
      <c r="O215" s="7">
        <v>88.212000000000003</v>
      </c>
      <c r="P215" s="7">
        <v>20</v>
      </c>
      <c r="Q215" s="6"/>
      <c r="R215" s="6"/>
      <c r="S215" s="6"/>
      <c r="T215" s="7">
        <v>7.9799999999999996E-2</v>
      </c>
      <c r="U215" s="7">
        <v>19</v>
      </c>
      <c r="V215" s="6"/>
      <c r="W215" s="6"/>
      <c r="X215" s="6"/>
      <c r="Y215" s="7">
        <v>2.4750000000000001E-2</v>
      </c>
      <c r="Z215" s="7">
        <v>11</v>
      </c>
      <c r="AA215" s="6"/>
      <c r="AB215" s="6"/>
      <c r="AC215" s="6"/>
    </row>
    <row r="216" spans="2:29" ht="14.25" customHeight="1" x14ac:dyDescent="0.2">
      <c r="B216" s="91"/>
      <c r="D216" s="140">
        <v>22</v>
      </c>
      <c r="E216" s="5">
        <v>1.6230000000000001E-2</v>
      </c>
      <c r="F216" s="5">
        <v>26</v>
      </c>
      <c r="G216" s="6"/>
      <c r="H216" s="6"/>
      <c r="I216" s="6"/>
      <c r="J216" s="5">
        <v>2.5000000000000001E-2</v>
      </c>
      <c r="K216" s="5">
        <v>2</v>
      </c>
      <c r="L216" s="6"/>
      <c r="M216" s="6"/>
      <c r="N216" s="6"/>
      <c r="O216" s="7">
        <v>88.212000000000003</v>
      </c>
      <c r="P216" s="7">
        <v>29</v>
      </c>
      <c r="Q216" s="6"/>
      <c r="R216" s="6"/>
      <c r="S216" s="6"/>
      <c r="T216" s="7">
        <v>7.6100000000000001E-2</v>
      </c>
      <c r="U216" s="7">
        <v>29</v>
      </c>
      <c r="V216" s="6"/>
      <c r="W216" s="6"/>
      <c r="X216" s="6"/>
      <c r="Y216" s="7">
        <v>2.4479999999999998E-2</v>
      </c>
      <c r="Z216" s="7">
        <v>30</v>
      </c>
      <c r="AA216" s="6"/>
      <c r="AB216" s="6"/>
      <c r="AC216" s="6"/>
    </row>
    <row r="217" spans="2:29" ht="14.25" customHeight="1" x14ac:dyDescent="0.2">
      <c r="B217" s="91"/>
      <c r="D217" s="140">
        <v>23</v>
      </c>
      <c r="E217" s="5">
        <v>1.575E-2</v>
      </c>
      <c r="F217" s="5">
        <v>30</v>
      </c>
      <c r="G217" s="6"/>
      <c r="H217" s="6"/>
      <c r="I217" s="6"/>
      <c r="J217" s="5">
        <v>2.4580000000000001E-2</v>
      </c>
      <c r="K217" s="5">
        <v>26</v>
      </c>
      <c r="L217" s="6"/>
      <c r="M217" s="6"/>
      <c r="N217" s="6"/>
      <c r="O217" s="7">
        <v>88.212000000000003</v>
      </c>
      <c r="P217" s="7">
        <v>31</v>
      </c>
      <c r="Q217" s="6"/>
      <c r="R217" s="6"/>
      <c r="S217" s="6"/>
      <c r="T217" s="7">
        <v>7.5800000000000006E-2</v>
      </c>
      <c r="U217" s="7">
        <v>33</v>
      </c>
      <c r="V217" s="6"/>
      <c r="W217" s="6"/>
      <c r="X217" s="6"/>
      <c r="Y217" s="7">
        <v>2.4129999999999999E-2</v>
      </c>
      <c r="Z217" s="7">
        <v>26</v>
      </c>
      <c r="AA217" s="6"/>
      <c r="AB217" s="6"/>
      <c r="AC217" s="6"/>
    </row>
    <row r="218" spans="2:29" ht="14.25" customHeight="1" x14ac:dyDescent="0.2">
      <c r="B218" s="91"/>
      <c r="D218" s="140">
        <v>24</v>
      </c>
      <c r="E218" s="5">
        <v>1.5730000000000001E-2</v>
      </c>
      <c r="F218" s="5">
        <v>3</v>
      </c>
      <c r="G218" s="6"/>
      <c r="H218" s="6"/>
      <c r="I218" s="6"/>
      <c r="J218" s="5">
        <v>2.4129999999999999E-2</v>
      </c>
      <c r="K218" s="5">
        <v>7</v>
      </c>
      <c r="L218" s="6"/>
      <c r="M218" s="6"/>
      <c r="N218" s="6"/>
      <c r="O218" s="7">
        <v>88.212000000000003</v>
      </c>
      <c r="P218" s="7">
        <v>32</v>
      </c>
      <c r="Q218" s="6"/>
      <c r="R218" s="6"/>
      <c r="S218" s="6"/>
      <c r="T218" s="7">
        <v>7.4300000000000005E-2</v>
      </c>
      <c r="U218" s="7">
        <v>37</v>
      </c>
      <c r="V218" s="6"/>
      <c r="W218" s="6"/>
      <c r="X218" s="6"/>
      <c r="Y218" s="7">
        <v>2.3439999999999999E-2</v>
      </c>
      <c r="Z218" s="7">
        <v>7</v>
      </c>
      <c r="AA218" s="6"/>
      <c r="AB218" s="6"/>
      <c r="AC218" s="6"/>
    </row>
    <row r="219" spans="2:29" ht="14.25" customHeight="1" x14ac:dyDescent="0.2">
      <c r="B219" s="91"/>
      <c r="D219" s="140">
        <v>25</v>
      </c>
      <c r="E219" s="5">
        <v>1.5720000000000001E-2</v>
      </c>
      <c r="F219" s="5">
        <v>23</v>
      </c>
      <c r="G219" s="6"/>
      <c r="H219" s="6"/>
      <c r="I219" s="6"/>
      <c r="J219" s="5">
        <v>2.368E-2</v>
      </c>
      <c r="K219" s="5">
        <v>3</v>
      </c>
      <c r="L219" s="6"/>
      <c r="M219" s="6"/>
      <c r="N219" s="6"/>
      <c r="O219" s="7">
        <v>88.212000000000003</v>
      </c>
      <c r="P219" s="7">
        <v>33</v>
      </c>
      <c r="Q219" s="6"/>
      <c r="R219" s="6"/>
      <c r="S219" s="6"/>
      <c r="T219" s="7">
        <v>7.2300000000000003E-2</v>
      </c>
      <c r="U219" s="7">
        <v>15</v>
      </c>
      <c r="V219" s="6"/>
      <c r="W219" s="6"/>
      <c r="X219" s="6"/>
      <c r="Y219" s="7">
        <v>2.3349999999999999E-2</v>
      </c>
      <c r="Z219" s="7">
        <v>3</v>
      </c>
      <c r="AA219" s="6"/>
      <c r="AB219" s="6"/>
      <c r="AC219" s="6"/>
    </row>
    <row r="220" spans="2:29" ht="14.25" customHeight="1" x14ac:dyDescent="0.2">
      <c r="B220" s="91"/>
      <c r="D220" s="140">
        <v>26</v>
      </c>
      <c r="E220" s="7">
        <v>1.5709999999999998E-2</v>
      </c>
      <c r="F220" s="7">
        <v>7</v>
      </c>
      <c r="G220" s="6"/>
      <c r="H220" s="6"/>
      <c r="I220" s="6"/>
      <c r="J220" s="5">
        <v>2.3359999999999999E-2</v>
      </c>
      <c r="K220" s="5">
        <v>19</v>
      </c>
      <c r="L220" s="6"/>
      <c r="M220" s="6"/>
      <c r="N220" s="6"/>
      <c r="O220" s="7">
        <v>88.212000000000003</v>
      </c>
      <c r="P220" s="7">
        <v>34</v>
      </c>
      <c r="Q220" s="6"/>
      <c r="R220" s="6"/>
      <c r="S220" s="6"/>
      <c r="T220" s="7">
        <v>7.0599999999999996E-2</v>
      </c>
      <c r="U220" s="7">
        <v>21</v>
      </c>
      <c r="V220" s="6"/>
      <c r="W220" s="6"/>
      <c r="X220" s="6"/>
      <c r="Y220" s="7">
        <v>2.2429999999999999E-2</v>
      </c>
      <c r="Z220" s="7">
        <v>23</v>
      </c>
      <c r="AA220" s="6"/>
      <c r="AB220" s="6"/>
      <c r="AC220" s="6"/>
    </row>
    <row r="221" spans="2:29" ht="14.25" customHeight="1" x14ac:dyDescent="0.2">
      <c r="B221" s="91"/>
      <c r="D221" s="140">
        <v>27</v>
      </c>
      <c r="E221" s="7">
        <v>1.3509999999999999E-2</v>
      </c>
      <c r="F221" s="7">
        <v>2</v>
      </c>
      <c r="G221" s="6"/>
      <c r="H221" s="6"/>
      <c r="I221" s="6"/>
      <c r="J221" s="5">
        <v>2.188E-2</v>
      </c>
      <c r="K221" s="5">
        <v>28</v>
      </c>
      <c r="L221" s="6"/>
      <c r="M221" s="6"/>
      <c r="N221" s="6"/>
      <c r="O221" s="7">
        <v>88.212000000000003</v>
      </c>
      <c r="P221" s="7">
        <v>35</v>
      </c>
      <c r="Q221" s="6"/>
      <c r="R221" s="6"/>
      <c r="S221" s="6"/>
      <c r="T221" s="7">
        <v>6.3200000000000006E-2</v>
      </c>
      <c r="U221" s="7">
        <v>22</v>
      </c>
      <c r="V221" s="6"/>
      <c r="W221" s="6"/>
      <c r="X221" s="6"/>
      <c r="Y221" s="7">
        <v>2.1059999999999999E-2</v>
      </c>
      <c r="Z221" s="7">
        <v>2</v>
      </c>
      <c r="AA221" s="6"/>
      <c r="AB221" s="6"/>
      <c r="AC221" s="6"/>
    </row>
    <row r="222" spans="2:29" ht="14.25" customHeight="1" x14ac:dyDescent="0.2">
      <c r="B222" s="91"/>
      <c r="D222" s="140">
        <v>28</v>
      </c>
      <c r="E222" s="7">
        <v>1.1509999999999999E-2</v>
      </c>
      <c r="F222" s="7">
        <v>28</v>
      </c>
      <c r="G222" s="6"/>
      <c r="H222" s="6"/>
      <c r="I222" s="6"/>
      <c r="J222" s="5">
        <v>2.0930000000000001E-2</v>
      </c>
      <c r="K222" s="5">
        <v>27</v>
      </c>
      <c r="L222" s="6"/>
      <c r="M222" s="6"/>
      <c r="N222" s="6"/>
      <c r="O222" s="7">
        <v>88.212000000000003</v>
      </c>
      <c r="P222" s="7">
        <v>30</v>
      </c>
      <c r="Q222" s="6"/>
      <c r="R222" s="6"/>
      <c r="S222" s="6"/>
      <c r="T222" s="7">
        <v>5.79E-2</v>
      </c>
      <c r="U222" s="7">
        <v>31</v>
      </c>
      <c r="V222" s="6"/>
      <c r="W222" s="6"/>
      <c r="X222" s="6"/>
      <c r="Y222" s="7">
        <v>1.805E-2</v>
      </c>
      <c r="Z222" s="7">
        <v>28</v>
      </c>
      <c r="AA222" s="6"/>
      <c r="AB222" s="6"/>
      <c r="AC222" s="6"/>
    </row>
    <row r="223" spans="2:29" ht="14.25" customHeight="1" x14ac:dyDescent="0.2">
      <c r="B223" s="91"/>
      <c r="D223" s="140">
        <v>29</v>
      </c>
      <c r="E223" s="7">
        <v>1.1050000000000001E-2</v>
      </c>
      <c r="F223" s="7">
        <v>27</v>
      </c>
      <c r="G223" s="6"/>
      <c r="H223" s="6"/>
      <c r="I223" s="6"/>
      <c r="J223" s="5">
        <v>2.0840000000000001E-2</v>
      </c>
      <c r="K223" s="5">
        <v>6</v>
      </c>
      <c r="L223" s="6"/>
      <c r="M223" s="6"/>
      <c r="N223" s="6"/>
      <c r="O223" s="7">
        <v>88.212000000000003</v>
      </c>
      <c r="P223" s="7">
        <v>28</v>
      </c>
      <c r="Q223" s="6"/>
      <c r="R223" s="6"/>
      <c r="S223" s="6"/>
      <c r="T223" s="7">
        <v>5.3199999999999997E-2</v>
      </c>
      <c r="U223" s="7">
        <v>27</v>
      </c>
      <c r="V223" s="6"/>
      <c r="W223" s="6"/>
      <c r="X223" s="6"/>
      <c r="Y223" s="7">
        <v>1.7319999999999999E-2</v>
      </c>
      <c r="Z223" s="7">
        <v>27</v>
      </c>
      <c r="AA223" s="6"/>
      <c r="AB223" s="6"/>
      <c r="AC223" s="6"/>
    </row>
    <row r="224" spans="2:29" ht="14.25" customHeight="1" x14ac:dyDescent="0.2">
      <c r="B224" s="91"/>
      <c r="D224" s="140">
        <v>30</v>
      </c>
      <c r="E224" s="7">
        <v>1.0970000000000001E-2</v>
      </c>
      <c r="F224" s="7">
        <v>6</v>
      </c>
      <c r="G224" s="6"/>
      <c r="H224" s="6"/>
      <c r="I224" s="6"/>
      <c r="J224" s="5">
        <v>2.0469999999999999E-2</v>
      </c>
      <c r="K224" s="5">
        <v>23</v>
      </c>
      <c r="L224" s="6"/>
      <c r="M224" s="6"/>
      <c r="N224" s="6"/>
      <c r="O224" s="7">
        <v>88.212000000000003</v>
      </c>
      <c r="P224" s="7">
        <v>21</v>
      </c>
      <c r="Q224" s="6"/>
      <c r="R224" s="6"/>
      <c r="S224" s="6"/>
      <c r="T224" s="7">
        <v>5.0299999999999997E-2</v>
      </c>
      <c r="U224" s="7">
        <v>13</v>
      </c>
      <c r="V224" s="6"/>
      <c r="W224" s="6"/>
      <c r="X224" s="6"/>
      <c r="Y224" s="7">
        <v>1.72E-2</v>
      </c>
      <c r="Z224" s="7">
        <v>6</v>
      </c>
      <c r="AA224" s="6"/>
      <c r="AB224" s="6"/>
      <c r="AC224" s="6"/>
    </row>
    <row r="225" spans="2:29" ht="14.25" customHeight="1" x14ac:dyDescent="0.2">
      <c r="B225" s="91"/>
      <c r="D225" s="140">
        <v>31</v>
      </c>
      <c r="E225" s="7">
        <v>1.0240000000000001E-2</v>
      </c>
      <c r="F225" s="7">
        <v>8</v>
      </c>
      <c r="G225" s="6"/>
      <c r="H225" s="6"/>
      <c r="I225" s="6"/>
      <c r="J225" s="5">
        <v>1.694E-2</v>
      </c>
      <c r="K225" s="5">
        <v>9</v>
      </c>
      <c r="L225" s="6"/>
      <c r="M225" s="6"/>
      <c r="N225" s="6"/>
      <c r="O225" s="7">
        <v>88.212000000000003</v>
      </c>
      <c r="P225" s="7">
        <v>27</v>
      </c>
      <c r="Q225" s="6"/>
      <c r="R225" s="6"/>
      <c r="S225" s="6"/>
      <c r="T225" s="7">
        <v>4.9200000000000001E-2</v>
      </c>
      <c r="U225" s="7">
        <v>7</v>
      </c>
      <c r="V225" s="6"/>
      <c r="W225" s="6"/>
      <c r="X225" s="6"/>
      <c r="Y225" s="7">
        <v>1.55E-2</v>
      </c>
      <c r="Z225" s="7">
        <v>8</v>
      </c>
      <c r="AA225" s="6"/>
      <c r="AB225" s="6"/>
      <c r="AC225" s="6"/>
    </row>
    <row r="226" spans="2:29" ht="14.25" customHeight="1" x14ac:dyDescent="0.2">
      <c r="B226" s="91"/>
      <c r="D226" s="140">
        <v>32</v>
      </c>
      <c r="E226" s="7">
        <v>9.3699999999999999E-3</v>
      </c>
      <c r="F226" s="7">
        <v>9</v>
      </c>
      <c r="G226" s="6"/>
      <c r="H226" s="6"/>
      <c r="I226" s="6"/>
      <c r="J226" s="5">
        <v>1.6670000000000001E-2</v>
      </c>
      <c r="K226" s="5">
        <v>8</v>
      </c>
      <c r="L226" s="6"/>
      <c r="M226" s="6"/>
      <c r="N226" s="6"/>
      <c r="O226" s="7">
        <v>88.212000000000003</v>
      </c>
      <c r="P226" s="7">
        <v>22</v>
      </c>
      <c r="Q226" s="6"/>
      <c r="R226" s="6"/>
      <c r="S226" s="6"/>
      <c r="T226" s="7">
        <v>4.4900000000000002E-2</v>
      </c>
      <c r="U226" s="7">
        <v>32</v>
      </c>
      <c r="V226" s="6"/>
      <c r="W226" s="6"/>
      <c r="X226" s="6"/>
      <c r="Y226" s="7">
        <v>1.4540000000000001E-2</v>
      </c>
      <c r="Z226" s="7">
        <v>9</v>
      </c>
      <c r="AA226" s="6"/>
      <c r="AB226" s="6"/>
      <c r="AC226" s="6"/>
    </row>
    <row r="227" spans="2:29" ht="14.25" customHeight="1" x14ac:dyDescent="0.2">
      <c r="B227" s="91"/>
      <c r="D227" s="140">
        <v>33</v>
      </c>
      <c r="E227" s="7">
        <v>8.2199999999999999E-3</v>
      </c>
      <c r="F227" s="7">
        <v>10</v>
      </c>
      <c r="G227" s="6"/>
      <c r="H227" s="6"/>
      <c r="I227" s="6"/>
      <c r="J227" s="5">
        <v>1.1990000000000001E-2</v>
      </c>
      <c r="K227" s="5">
        <v>10</v>
      </c>
      <c r="L227" s="6"/>
      <c r="M227" s="6"/>
      <c r="N227" s="6"/>
      <c r="O227" s="7">
        <v>88.212000000000003</v>
      </c>
      <c r="P227" s="7">
        <v>23</v>
      </c>
      <c r="Q227" s="6"/>
      <c r="R227" s="6"/>
      <c r="S227" s="6"/>
      <c r="T227" s="7">
        <v>4.36E-2</v>
      </c>
      <c r="U227" s="7">
        <v>25</v>
      </c>
      <c r="V227" s="6"/>
      <c r="W227" s="6"/>
      <c r="X227" s="6"/>
      <c r="Y227" s="7">
        <v>1.21E-2</v>
      </c>
      <c r="Z227" s="7">
        <v>10</v>
      </c>
      <c r="AA227" s="6"/>
      <c r="AB227" s="6"/>
      <c r="AC227" s="6"/>
    </row>
    <row r="228" spans="2:29" ht="14.25" customHeight="1" x14ac:dyDescent="0.2">
      <c r="B228" s="91"/>
      <c r="D228" s="140">
        <v>34</v>
      </c>
      <c r="E228" s="7">
        <v>5.7999999999999996E-3</v>
      </c>
      <c r="F228" s="7">
        <v>12</v>
      </c>
      <c r="G228" s="6"/>
      <c r="H228" s="6"/>
      <c r="I228" s="6"/>
      <c r="J228" s="5">
        <v>9.8799999999999999E-3</v>
      </c>
      <c r="K228" s="5">
        <v>17</v>
      </c>
      <c r="L228" s="6"/>
      <c r="M228" s="6"/>
      <c r="N228" s="6"/>
      <c r="O228" s="7">
        <v>88.212000000000003</v>
      </c>
      <c r="P228" s="7">
        <v>24</v>
      </c>
      <c r="Q228" s="6"/>
      <c r="R228" s="6"/>
      <c r="S228" s="6"/>
      <c r="T228" s="7">
        <v>4.3499999999999997E-2</v>
      </c>
      <c r="U228" s="7">
        <v>2</v>
      </c>
      <c r="V228" s="6"/>
      <c r="W228" s="6"/>
      <c r="X228" s="6"/>
      <c r="Y228" s="7">
        <v>8.7500000000000008E-3</v>
      </c>
      <c r="Z228" s="7">
        <v>12</v>
      </c>
      <c r="AA228" s="6"/>
      <c r="AB228" s="6"/>
      <c r="AC228" s="6"/>
    </row>
    <row r="229" spans="2:29" ht="14.25" customHeight="1" x14ac:dyDescent="0.2">
      <c r="B229" s="91"/>
      <c r="D229" s="140">
        <v>35</v>
      </c>
      <c r="E229" s="7">
        <v>5.4799999999999996E-3</v>
      </c>
      <c r="F229" s="7">
        <v>17</v>
      </c>
      <c r="G229" s="6"/>
      <c r="H229" s="6"/>
      <c r="I229" s="6"/>
      <c r="J229" s="5">
        <v>9.2999999999999992E-3</v>
      </c>
      <c r="K229" s="5">
        <v>12</v>
      </c>
      <c r="L229" s="6"/>
      <c r="M229" s="6"/>
      <c r="N229" s="6"/>
      <c r="O229" s="7">
        <v>88.212000000000003</v>
      </c>
      <c r="P229" s="7">
        <v>25</v>
      </c>
      <c r="Q229" s="6"/>
      <c r="R229" s="6"/>
      <c r="S229" s="6"/>
      <c r="T229" s="7">
        <v>3.6600000000000001E-2</v>
      </c>
      <c r="U229" s="7">
        <v>28</v>
      </c>
      <c r="V229" s="6"/>
      <c r="W229" s="6"/>
      <c r="X229" s="6"/>
      <c r="Y229" s="7">
        <v>8.5000000000000006E-3</v>
      </c>
      <c r="Z229" s="7">
        <v>17</v>
      </c>
      <c r="AA229" s="6"/>
      <c r="AB229" s="6"/>
      <c r="AC229" s="6"/>
    </row>
    <row r="230" spans="2:29" ht="14.25" customHeight="1" x14ac:dyDescent="0.2">
      <c r="B230" s="91"/>
      <c r="D230" s="140">
        <v>36</v>
      </c>
      <c r="E230" s="7">
        <v>4.1000000000000003E-3</v>
      </c>
      <c r="F230" s="7">
        <v>14</v>
      </c>
      <c r="G230" s="6"/>
      <c r="H230" s="6"/>
      <c r="I230" s="6"/>
      <c r="J230" s="5">
        <v>5.3899999999999998E-3</v>
      </c>
      <c r="K230" s="5">
        <v>14</v>
      </c>
      <c r="L230" s="6"/>
      <c r="M230" s="6"/>
      <c r="N230" s="6"/>
      <c r="O230" s="7">
        <v>88.212000000000003</v>
      </c>
      <c r="P230" s="7">
        <v>26</v>
      </c>
      <c r="Q230" s="6"/>
      <c r="R230" s="6"/>
      <c r="S230" s="6"/>
      <c r="T230" s="7">
        <v>3.5099999999999999E-2</v>
      </c>
      <c r="U230" s="7">
        <v>6</v>
      </c>
      <c r="V230" s="6"/>
      <c r="W230" s="6"/>
      <c r="X230" s="6"/>
      <c r="Y230" s="7">
        <v>5.8700000000000002E-3</v>
      </c>
      <c r="Z230" s="7">
        <v>14</v>
      </c>
      <c r="AA230" s="6"/>
      <c r="AB230" s="6"/>
      <c r="AC230" s="6"/>
    </row>
    <row r="231" spans="2:29" ht="15" x14ac:dyDescent="0.2">
      <c r="B231" s="91"/>
      <c r="D231" s="140">
        <v>37</v>
      </c>
      <c r="E231" s="7">
        <v>4.0099999999999997E-3</v>
      </c>
      <c r="F231" s="7">
        <v>15</v>
      </c>
      <c r="G231" s="6"/>
      <c r="H231" s="6"/>
      <c r="I231" s="6"/>
      <c r="J231" s="5">
        <v>4.8199999999999996E-3</v>
      </c>
      <c r="K231" s="5">
        <v>15</v>
      </c>
      <c r="L231" s="6"/>
      <c r="M231" s="6"/>
      <c r="N231" s="6"/>
      <c r="O231" s="7">
        <v>88.212000000000003</v>
      </c>
      <c r="P231" s="7">
        <v>1</v>
      </c>
      <c r="Q231" s="6"/>
      <c r="R231" s="6"/>
      <c r="S231" s="6"/>
      <c r="T231" s="7">
        <v>3.3799999999999997E-2</v>
      </c>
      <c r="U231" s="7">
        <v>34</v>
      </c>
      <c r="V231" s="6"/>
      <c r="W231" s="6"/>
      <c r="X231" s="6"/>
      <c r="Y231" s="7">
        <v>5.5799999999999999E-3</v>
      </c>
      <c r="Z231" s="7">
        <v>15</v>
      </c>
      <c r="AA231" s="6"/>
      <c r="AB231" s="6"/>
      <c r="AC231" s="6"/>
    </row>
    <row r="233" spans="2:29" s="12" customFormat="1" ht="9" customHeight="1" x14ac:dyDescent="0.2"/>
    <row r="235" spans="2:29" ht="15" customHeight="1" x14ac:dyDescent="0.2">
      <c r="B235" s="91" t="s">
        <v>19</v>
      </c>
      <c r="D235" s="92" t="s">
        <v>26</v>
      </c>
      <c r="E235" s="89" t="s">
        <v>39</v>
      </c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spans="2:29" ht="15" customHeight="1" x14ac:dyDescent="0.2">
      <c r="B236" s="91"/>
      <c r="D236" s="93"/>
      <c r="E236" s="88" t="s">
        <v>7</v>
      </c>
      <c r="F236" s="88"/>
      <c r="G236" s="88"/>
      <c r="H236" s="88"/>
      <c r="I236" s="88"/>
      <c r="J236" s="88" t="s">
        <v>10</v>
      </c>
      <c r="K236" s="88"/>
      <c r="L236" s="88"/>
      <c r="M236" s="88"/>
      <c r="N236" s="88"/>
      <c r="O236" s="88" t="s">
        <v>11</v>
      </c>
      <c r="P236" s="88"/>
      <c r="Q236" s="88"/>
      <c r="R236" s="88"/>
      <c r="S236" s="88"/>
      <c r="T236" s="88" t="s">
        <v>12</v>
      </c>
      <c r="U236" s="88"/>
      <c r="V236" s="88"/>
      <c r="W236" s="88"/>
      <c r="X236" s="88"/>
      <c r="Y236" s="88" t="s">
        <v>13</v>
      </c>
      <c r="Z236" s="88"/>
      <c r="AA236" s="88"/>
      <c r="AB236" s="88"/>
      <c r="AC236" s="88"/>
    </row>
    <row r="237" spans="2:29" ht="15" customHeight="1" x14ac:dyDescent="0.2">
      <c r="B237" s="91"/>
      <c r="D237" s="93"/>
      <c r="E237" s="88" t="s">
        <v>22</v>
      </c>
      <c r="F237" s="88" t="s">
        <v>25</v>
      </c>
      <c r="G237" s="88" t="s">
        <v>28</v>
      </c>
      <c r="H237" s="88"/>
      <c r="I237" s="88"/>
      <c r="J237" s="88" t="s">
        <v>22</v>
      </c>
      <c r="K237" s="88" t="s">
        <v>25</v>
      </c>
      <c r="L237" s="88" t="s">
        <v>28</v>
      </c>
      <c r="M237" s="88"/>
      <c r="N237" s="88"/>
      <c r="O237" s="88" t="s">
        <v>22</v>
      </c>
      <c r="P237" s="88" t="s">
        <v>25</v>
      </c>
      <c r="Q237" s="88" t="s">
        <v>28</v>
      </c>
      <c r="R237" s="88"/>
      <c r="S237" s="88"/>
      <c r="T237" s="88" t="s">
        <v>22</v>
      </c>
      <c r="U237" s="88" t="s">
        <v>25</v>
      </c>
      <c r="V237" s="88" t="s">
        <v>28</v>
      </c>
      <c r="W237" s="88"/>
      <c r="X237" s="88"/>
      <c r="Y237" s="88" t="s">
        <v>22</v>
      </c>
      <c r="Z237" s="88" t="s">
        <v>25</v>
      </c>
      <c r="AA237" s="88" t="s">
        <v>28</v>
      </c>
      <c r="AB237" s="88"/>
      <c r="AC237" s="88"/>
    </row>
    <row r="238" spans="2:29" ht="14.25" customHeight="1" x14ac:dyDescent="0.2">
      <c r="B238" s="91"/>
      <c r="D238" s="94"/>
      <c r="E238" s="88"/>
      <c r="F238" s="88"/>
      <c r="G238" s="4" t="s">
        <v>4</v>
      </c>
      <c r="H238" s="56"/>
      <c r="I238" s="4" t="s">
        <v>5</v>
      </c>
      <c r="J238" s="88"/>
      <c r="K238" s="88"/>
      <c r="L238" s="4" t="s">
        <v>4</v>
      </c>
      <c r="M238" s="56"/>
      <c r="N238" s="4" t="s">
        <v>5</v>
      </c>
      <c r="O238" s="88"/>
      <c r="P238" s="88"/>
      <c r="Q238" s="4" t="s">
        <v>4</v>
      </c>
      <c r="R238" s="56"/>
      <c r="S238" s="4" t="s">
        <v>5</v>
      </c>
      <c r="T238" s="88"/>
      <c r="U238" s="88"/>
      <c r="V238" s="4" t="s">
        <v>4</v>
      </c>
      <c r="W238" s="56"/>
      <c r="X238" s="4" t="s">
        <v>5</v>
      </c>
      <c r="Y238" s="88"/>
      <c r="Z238" s="88"/>
      <c r="AA238" s="4" t="s">
        <v>4</v>
      </c>
      <c r="AB238" s="56"/>
      <c r="AC238" s="4" t="s">
        <v>5</v>
      </c>
    </row>
    <row r="239" spans="2:29" ht="15" customHeight="1" x14ac:dyDescent="0.2">
      <c r="B239" s="91"/>
      <c r="D239" s="140">
        <v>1</v>
      </c>
      <c r="E239" s="5">
        <v>0.15154999999999999</v>
      </c>
      <c r="F239" s="5">
        <v>4</v>
      </c>
      <c r="G239" s="4"/>
      <c r="H239" s="56"/>
      <c r="I239" s="4"/>
      <c r="J239" s="5">
        <v>0.18612999999999999</v>
      </c>
      <c r="K239" s="5">
        <v>4</v>
      </c>
      <c r="L239" s="4"/>
      <c r="M239" s="56"/>
      <c r="N239" s="4"/>
      <c r="O239" s="5">
        <v>88.518000000000001</v>
      </c>
      <c r="P239" s="5">
        <v>4</v>
      </c>
      <c r="Q239" s="4"/>
      <c r="R239" s="56"/>
      <c r="S239" s="4"/>
      <c r="T239" s="5">
        <v>0.48243999999999998</v>
      </c>
      <c r="U239" s="5">
        <v>4</v>
      </c>
      <c r="V239" s="4"/>
      <c r="W239" s="56"/>
      <c r="X239" s="4"/>
      <c r="Y239" s="5">
        <v>0.20735999999999999</v>
      </c>
      <c r="Z239" s="5">
        <v>4</v>
      </c>
      <c r="AA239" s="4"/>
      <c r="AB239" s="56"/>
      <c r="AC239" s="4"/>
    </row>
    <row r="240" spans="2:29" ht="15" customHeight="1" x14ac:dyDescent="0.2">
      <c r="B240" s="91"/>
      <c r="D240" s="140">
        <v>2</v>
      </c>
      <c r="E240" s="5">
        <v>7.1679999999999994E-2</v>
      </c>
      <c r="F240" s="5">
        <v>36</v>
      </c>
      <c r="G240" s="4"/>
      <c r="H240" s="56"/>
      <c r="I240" s="4"/>
      <c r="J240" s="5">
        <v>0.11491</v>
      </c>
      <c r="K240" s="5">
        <v>36</v>
      </c>
      <c r="L240" s="4"/>
      <c r="M240" s="56"/>
      <c r="N240" s="4"/>
      <c r="O240" s="5">
        <v>86.971000000000004</v>
      </c>
      <c r="P240" s="5">
        <v>37</v>
      </c>
      <c r="Q240" s="4"/>
      <c r="R240" s="56"/>
      <c r="S240" s="4"/>
      <c r="T240" s="5">
        <v>0.34443000000000001</v>
      </c>
      <c r="U240" s="5">
        <v>36</v>
      </c>
      <c r="V240" s="4"/>
      <c r="W240" s="56"/>
      <c r="X240" s="4"/>
      <c r="Y240" s="5">
        <v>0.10589999999999999</v>
      </c>
      <c r="Z240" s="5">
        <v>36</v>
      </c>
      <c r="AA240" s="4"/>
      <c r="AB240" s="56"/>
      <c r="AC240" s="4"/>
    </row>
    <row r="241" spans="2:29" ht="15" customHeight="1" x14ac:dyDescent="0.2">
      <c r="B241" s="91"/>
      <c r="D241" s="140">
        <v>3</v>
      </c>
      <c r="E241" s="5">
        <v>6.4949999999999994E-2</v>
      </c>
      <c r="F241" s="5">
        <v>10</v>
      </c>
      <c r="G241" s="4"/>
      <c r="H241" s="56"/>
      <c r="I241" s="4"/>
      <c r="J241" s="5">
        <v>7.918E-2</v>
      </c>
      <c r="K241" s="5">
        <v>1</v>
      </c>
      <c r="L241" s="4"/>
      <c r="M241" s="56"/>
      <c r="N241" s="4"/>
      <c r="O241" s="5">
        <v>86.888999999999996</v>
      </c>
      <c r="P241" s="5">
        <v>20</v>
      </c>
      <c r="Q241" s="4"/>
      <c r="R241" s="56"/>
      <c r="S241" s="4"/>
      <c r="T241" s="5">
        <v>0.2495</v>
      </c>
      <c r="U241" s="5">
        <v>8</v>
      </c>
      <c r="V241" s="4"/>
      <c r="W241" s="56"/>
      <c r="X241" s="4"/>
      <c r="Y241" s="5">
        <v>8.4629999999999997E-2</v>
      </c>
      <c r="Z241" s="5">
        <v>10</v>
      </c>
      <c r="AA241" s="4"/>
      <c r="AB241" s="56"/>
      <c r="AC241" s="4"/>
    </row>
    <row r="242" spans="2:29" ht="15" customHeight="1" x14ac:dyDescent="0.2">
      <c r="B242" s="91"/>
      <c r="D242" s="140">
        <v>4</v>
      </c>
      <c r="E242" s="5">
        <v>4.9889999999999997E-2</v>
      </c>
      <c r="F242" s="5">
        <v>6</v>
      </c>
      <c r="G242" s="4"/>
      <c r="H242" s="56"/>
      <c r="I242" s="4"/>
      <c r="J242" s="5">
        <v>7.6689999999999994E-2</v>
      </c>
      <c r="K242" s="5">
        <v>8</v>
      </c>
      <c r="L242" s="4"/>
      <c r="M242" s="56"/>
      <c r="N242" s="4"/>
      <c r="O242" s="5">
        <v>86.888999999999996</v>
      </c>
      <c r="P242" s="5">
        <v>21</v>
      </c>
      <c r="Q242" s="4"/>
      <c r="R242" s="56"/>
      <c r="S242" s="4"/>
      <c r="T242" s="5">
        <v>0.23477000000000001</v>
      </c>
      <c r="U242" s="5">
        <v>30</v>
      </c>
      <c r="V242" s="4"/>
      <c r="W242" s="56"/>
      <c r="X242" s="4"/>
      <c r="Y242" s="5">
        <v>7.2069999999999995E-2</v>
      </c>
      <c r="Z242" s="5">
        <v>6</v>
      </c>
      <c r="AA242" s="4"/>
      <c r="AB242" s="56"/>
      <c r="AC242" s="4"/>
    </row>
    <row r="243" spans="2:29" ht="15" customHeight="1" x14ac:dyDescent="0.2">
      <c r="B243" s="91"/>
      <c r="D243" s="140">
        <v>5</v>
      </c>
      <c r="E243" s="5">
        <v>4.9889999999999997E-2</v>
      </c>
      <c r="F243" s="5">
        <v>28</v>
      </c>
      <c r="G243" s="4"/>
      <c r="H243" s="56"/>
      <c r="I243" s="4"/>
      <c r="J243" s="5">
        <v>7.3590000000000003E-2</v>
      </c>
      <c r="K243" s="5">
        <v>28</v>
      </c>
      <c r="L243" s="4"/>
      <c r="M243" s="56"/>
      <c r="N243" s="4"/>
      <c r="O243" s="5">
        <v>86.888999999999996</v>
      </c>
      <c r="P243" s="5">
        <v>31</v>
      </c>
      <c r="Q243" s="4"/>
      <c r="R243" s="56"/>
      <c r="S243" s="4"/>
      <c r="T243" s="5">
        <v>0.21825</v>
      </c>
      <c r="U243" s="5">
        <v>1</v>
      </c>
      <c r="V243" s="4"/>
      <c r="W243" s="56"/>
      <c r="X243" s="4"/>
      <c r="Y243" s="5">
        <v>7.2069999999999995E-2</v>
      </c>
      <c r="Z243" s="5">
        <v>28</v>
      </c>
      <c r="AA243" s="4"/>
      <c r="AB243" s="56"/>
      <c r="AC243" s="4"/>
    </row>
    <row r="244" spans="2:29" ht="15" customHeight="1" x14ac:dyDescent="0.2">
      <c r="B244" s="91"/>
      <c r="D244" s="140">
        <v>6</v>
      </c>
      <c r="E244" s="5">
        <v>4.9140000000000003E-2</v>
      </c>
      <c r="F244" s="5">
        <v>27</v>
      </c>
      <c r="G244" s="4"/>
      <c r="H244" s="56"/>
      <c r="I244" s="4"/>
      <c r="J244" s="5">
        <v>7.3590000000000003E-2</v>
      </c>
      <c r="K244" s="5">
        <v>6</v>
      </c>
      <c r="L244" s="4"/>
      <c r="M244" s="56"/>
      <c r="N244" s="4"/>
      <c r="O244" s="5">
        <v>86.888999999999996</v>
      </c>
      <c r="P244" s="5">
        <v>22</v>
      </c>
      <c r="Q244" s="4"/>
      <c r="R244" s="56"/>
      <c r="S244" s="4"/>
      <c r="T244" s="5">
        <v>0.20000999999999999</v>
      </c>
      <c r="U244" s="5">
        <v>27</v>
      </c>
      <c r="V244" s="4"/>
      <c r="W244" s="56"/>
      <c r="X244" s="4"/>
      <c r="Y244" s="5">
        <v>7.0949999999999999E-2</v>
      </c>
      <c r="Z244" s="5">
        <v>9</v>
      </c>
      <c r="AA244" s="4"/>
      <c r="AB244" s="56"/>
      <c r="AC244" s="4"/>
    </row>
    <row r="245" spans="2:29" ht="15" customHeight="1" x14ac:dyDescent="0.2">
      <c r="B245" s="91"/>
      <c r="D245" s="140">
        <v>7</v>
      </c>
      <c r="E245" s="5">
        <v>4.9070000000000003E-2</v>
      </c>
      <c r="F245" s="5">
        <v>9</v>
      </c>
      <c r="G245" s="4"/>
      <c r="H245" s="56"/>
      <c r="I245" s="4"/>
      <c r="J245" s="5">
        <v>7.2609999999999994E-2</v>
      </c>
      <c r="K245" s="5">
        <v>9</v>
      </c>
      <c r="L245" s="4"/>
      <c r="M245" s="56"/>
      <c r="N245" s="4"/>
      <c r="O245" s="5">
        <v>86.888999999999996</v>
      </c>
      <c r="P245" s="5">
        <v>25</v>
      </c>
      <c r="Q245" s="4"/>
      <c r="R245" s="56"/>
      <c r="S245" s="4"/>
      <c r="T245" s="5">
        <v>0.19624</v>
      </c>
      <c r="U245" s="5">
        <v>10</v>
      </c>
      <c r="V245" s="4"/>
      <c r="W245" s="56"/>
      <c r="X245" s="4"/>
      <c r="Y245" s="5">
        <v>7.0709999999999995E-2</v>
      </c>
      <c r="Z245" s="5">
        <v>27</v>
      </c>
      <c r="AA245" s="4"/>
      <c r="AB245" s="56"/>
      <c r="AC245" s="4"/>
    </row>
    <row r="246" spans="2:29" ht="15" customHeight="1" x14ac:dyDescent="0.2">
      <c r="B246" s="91"/>
      <c r="D246" s="140">
        <v>8</v>
      </c>
      <c r="E246" s="5">
        <v>4.5909999999999999E-2</v>
      </c>
      <c r="F246" s="5">
        <v>5</v>
      </c>
      <c r="G246" s="4"/>
      <c r="H246" s="56"/>
      <c r="I246" s="4"/>
      <c r="J246" s="5">
        <v>7.1480000000000002E-2</v>
      </c>
      <c r="K246" s="5">
        <v>27</v>
      </c>
      <c r="L246" s="4"/>
      <c r="M246" s="56"/>
      <c r="N246" s="4"/>
      <c r="O246" s="5">
        <v>86.888999999999996</v>
      </c>
      <c r="P246" s="5">
        <v>24</v>
      </c>
      <c r="Q246" s="4"/>
      <c r="R246" s="56"/>
      <c r="S246" s="4"/>
      <c r="T246" s="5">
        <v>0.1961</v>
      </c>
      <c r="U246" s="5">
        <v>9</v>
      </c>
      <c r="V246" s="4"/>
      <c r="W246" s="56"/>
      <c r="X246" s="4"/>
      <c r="Y246" s="5">
        <v>6.6229999999999997E-2</v>
      </c>
      <c r="Z246" s="5">
        <v>1</v>
      </c>
      <c r="AA246" s="4"/>
      <c r="AB246" s="56"/>
      <c r="AC246" s="4"/>
    </row>
    <row r="247" spans="2:29" ht="15" customHeight="1" x14ac:dyDescent="0.2">
      <c r="B247" s="91"/>
      <c r="D247" s="140">
        <v>9</v>
      </c>
      <c r="E247" s="5">
        <v>4.3409999999999997E-2</v>
      </c>
      <c r="F247" s="5">
        <v>1</v>
      </c>
      <c r="G247" s="4"/>
      <c r="H247" s="56"/>
      <c r="I247" s="4"/>
      <c r="J247" s="5">
        <v>6.8849999999999995E-2</v>
      </c>
      <c r="K247" s="5">
        <v>10</v>
      </c>
      <c r="L247" s="4"/>
      <c r="M247" s="56"/>
      <c r="N247" s="4"/>
      <c r="O247" s="5">
        <v>86.808000000000007</v>
      </c>
      <c r="P247" s="5">
        <v>16</v>
      </c>
      <c r="Q247" s="4"/>
      <c r="R247" s="56"/>
      <c r="S247" s="4"/>
      <c r="T247" s="5">
        <v>0.19575999999999999</v>
      </c>
      <c r="U247" s="5">
        <v>6</v>
      </c>
      <c r="V247" s="4"/>
      <c r="W247" s="56"/>
      <c r="X247" s="4"/>
      <c r="Y247" s="5">
        <v>6.1550000000000001E-2</v>
      </c>
      <c r="Z247" s="5">
        <v>5</v>
      </c>
      <c r="AA247" s="4"/>
      <c r="AB247" s="56"/>
      <c r="AC247" s="4"/>
    </row>
    <row r="248" spans="2:29" ht="15" customHeight="1" x14ac:dyDescent="0.2">
      <c r="B248" s="91"/>
      <c r="D248" s="140">
        <v>10</v>
      </c>
      <c r="E248" s="5">
        <v>4.3369999999999999E-2</v>
      </c>
      <c r="F248" s="5">
        <v>37</v>
      </c>
      <c r="G248" s="4"/>
      <c r="H248" s="56"/>
      <c r="I248" s="4"/>
      <c r="J248" s="5">
        <v>6.2829999999999997E-2</v>
      </c>
      <c r="K248" s="5">
        <v>30</v>
      </c>
      <c r="L248" s="4"/>
      <c r="M248" s="56"/>
      <c r="N248" s="4"/>
      <c r="O248" s="5">
        <v>86.644999999999996</v>
      </c>
      <c r="P248" s="5">
        <v>8</v>
      </c>
      <c r="Q248" s="4"/>
      <c r="R248" s="56"/>
      <c r="S248" s="4"/>
      <c r="T248" s="5">
        <v>0.19575999999999999</v>
      </c>
      <c r="U248" s="5">
        <v>28</v>
      </c>
      <c r="V248" s="4"/>
      <c r="W248" s="56"/>
      <c r="X248" s="4"/>
      <c r="Y248" s="5">
        <v>6.1289999999999997E-2</v>
      </c>
      <c r="Z248" s="5">
        <v>8</v>
      </c>
      <c r="AA248" s="4"/>
      <c r="AB248" s="56"/>
      <c r="AC248" s="4"/>
    </row>
    <row r="249" spans="2:29" ht="15" customHeight="1" x14ac:dyDescent="0.2">
      <c r="B249" s="91"/>
      <c r="D249" s="140">
        <v>11</v>
      </c>
      <c r="E249" s="5">
        <v>3.9629999999999999E-2</v>
      </c>
      <c r="F249" s="5">
        <v>8</v>
      </c>
      <c r="G249" s="4"/>
      <c r="H249" s="56"/>
      <c r="I249" s="4"/>
      <c r="J249" s="5">
        <v>5.6460000000000003E-2</v>
      </c>
      <c r="K249" s="5">
        <v>37</v>
      </c>
      <c r="L249" s="4"/>
      <c r="M249" s="56"/>
      <c r="N249" s="4"/>
      <c r="O249" s="5">
        <v>86.644999999999996</v>
      </c>
      <c r="P249" s="5">
        <v>3</v>
      </c>
      <c r="Q249" s="4"/>
      <c r="R249" s="56"/>
      <c r="S249" s="4"/>
      <c r="T249" s="5">
        <v>0.12851000000000001</v>
      </c>
      <c r="U249" s="5">
        <v>5</v>
      </c>
      <c r="V249" s="4"/>
      <c r="W249" s="56"/>
      <c r="X249" s="4"/>
      <c r="Y249" s="5">
        <v>6.0429999999999998E-2</v>
      </c>
      <c r="Z249" s="5">
        <v>37</v>
      </c>
      <c r="AA249" s="4"/>
      <c r="AB249" s="56"/>
      <c r="AC249" s="4"/>
    </row>
    <row r="250" spans="2:29" ht="15" customHeight="1" x14ac:dyDescent="0.2">
      <c r="B250" s="91"/>
      <c r="D250" s="140">
        <v>12</v>
      </c>
      <c r="E250" s="5">
        <v>3.424E-2</v>
      </c>
      <c r="F250" s="5">
        <v>30</v>
      </c>
      <c r="G250" s="4"/>
      <c r="H250" s="56"/>
      <c r="I250" s="4"/>
      <c r="J250" s="5">
        <v>5.2940000000000001E-2</v>
      </c>
      <c r="K250" s="5">
        <v>5</v>
      </c>
      <c r="L250" s="4"/>
      <c r="M250" s="56"/>
      <c r="N250" s="4"/>
      <c r="O250" s="5">
        <v>86.644999999999996</v>
      </c>
      <c r="P250" s="5">
        <v>12</v>
      </c>
      <c r="Q250" s="4"/>
      <c r="R250" s="56"/>
      <c r="S250" s="4"/>
      <c r="T250" s="5">
        <v>0.12709999999999999</v>
      </c>
      <c r="U250" s="5">
        <v>35</v>
      </c>
      <c r="V250" s="4"/>
      <c r="W250" s="56"/>
      <c r="X250" s="4"/>
      <c r="Y250" s="5">
        <v>5.2310000000000002E-2</v>
      </c>
      <c r="Z250" s="5">
        <v>30</v>
      </c>
      <c r="AA250" s="4"/>
      <c r="AB250" s="56"/>
      <c r="AC250" s="4"/>
    </row>
    <row r="251" spans="2:29" ht="15" customHeight="1" x14ac:dyDescent="0.2">
      <c r="B251" s="91"/>
      <c r="D251" s="140">
        <v>13</v>
      </c>
      <c r="E251" s="5">
        <v>2.819E-2</v>
      </c>
      <c r="F251" s="5">
        <v>25</v>
      </c>
      <c r="G251" s="4"/>
      <c r="H251" s="56"/>
      <c r="I251" s="4"/>
      <c r="J251" s="5">
        <v>4.897E-2</v>
      </c>
      <c r="K251" s="5">
        <v>35</v>
      </c>
      <c r="L251" s="4"/>
      <c r="M251" s="56"/>
      <c r="N251" s="4"/>
      <c r="O251" s="5">
        <v>86.644999999999996</v>
      </c>
      <c r="P251" s="5">
        <v>13</v>
      </c>
      <c r="Q251" s="4"/>
      <c r="R251" s="56"/>
      <c r="S251" s="4"/>
      <c r="T251" s="5">
        <v>0.10630000000000001</v>
      </c>
      <c r="U251" s="5">
        <v>37</v>
      </c>
      <c r="V251" s="4"/>
      <c r="W251" s="56"/>
      <c r="X251" s="4"/>
      <c r="Y251" s="5">
        <v>4.0800000000000003E-2</v>
      </c>
      <c r="Z251" s="5">
        <v>35</v>
      </c>
      <c r="AA251" s="4"/>
      <c r="AB251" s="56"/>
      <c r="AC251" s="4"/>
    </row>
    <row r="252" spans="2:29" ht="15" customHeight="1" x14ac:dyDescent="0.2">
      <c r="B252" s="91"/>
      <c r="D252" s="140">
        <v>14</v>
      </c>
      <c r="E252" s="5">
        <v>2.7900000000000001E-2</v>
      </c>
      <c r="F252" s="5">
        <v>22</v>
      </c>
      <c r="G252" s="4"/>
      <c r="H252" s="56"/>
      <c r="I252" s="4"/>
      <c r="J252" s="5">
        <v>3.7629999999999997E-2</v>
      </c>
      <c r="K252" s="5">
        <v>25</v>
      </c>
      <c r="L252" s="4"/>
      <c r="M252" s="56"/>
      <c r="N252" s="4"/>
      <c r="O252" s="5">
        <v>86.644999999999996</v>
      </c>
      <c r="P252" s="5">
        <v>14</v>
      </c>
      <c r="Q252" s="4"/>
      <c r="R252" s="56"/>
      <c r="S252" s="4"/>
      <c r="T252" s="5">
        <v>0.10162</v>
      </c>
      <c r="U252" s="5">
        <v>11</v>
      </c>
      <c r="V252" s="4"/>
      <c r="W252" s="56"/>
      <c r="X252" s="4"/>
      <c r="Y252" s="5">
        <v>3.9570000000000001E-2</v>
      </c>
      <c r="Z252" s="5">
        <v>25</v>
      </c>
      <c r="AA252" s="4"/>
      <c r="AB252" s="56"/>
      <c r="AC252" s="4"/>
    </row>
    <row r="253" spans="2:29" ht="15" customHeight="1" x14ac:dyDescent="0.2">
      <c r="B253" s="91"/>
      <c r="D253" s="140">
        <v>15</v>
      </c>
      <c r="E253" s="5">
        <v>2.7109999999999999E-2</v>
      </c>
      <c r="F253" s="5">
        <v>21</v>
      </c>
      <c r="G253" s="4"/>
      <c r="H253" s="56"/>
      <c r="I253" s="4"/>
      <c r="J253" s="5">
        <v>3.7170000000000002E-2</v>
      </c>
      <c r="K253" s="5">
        <v>18</v>
      </c>
      <c r="L253" s="4"/>
      <c r="M253" s="56"/>
      <c r="N253" s="4"/>
      <c r="O253" s="5">
        <v>86.644999999999996</v>
      </c>
      <c r="P253" s="5">
        <v>2</v>
      </c>
      <c r="Q253" s="4"/>
      <c r="R253" s="56"/>
      <c r="S253" s="4"/>
      <c r="T253" s="5">
        <v>9.3880000000000005E-2</v>
      </c>
      <c r="U253" s="5">
        <v>19</v>
      </c>
      <c r="V253" s="4"/>
      <c r="W253" s="56"/>
      <c r="X253" s="4"/>
      <c r="Y253" s="5">
        <v>3.8989999999999997E-2</v>
      </c>
      <c r="Z253" s="5">
        <v>22</v>
      </c>
      <c r="AA253" s="4"/>
      <c r="AB253" s="56"/>
      <c r="AC253" s="4"/>
    </row>
    <row r="254" spans="2:29" ht="15" customHeight="1" x14ac:dyDescent="0.2">
      <c r="B254" s="91"/>
      <c r="D254" s="140">
        <v>16</v>
      </c>
      <c r="E254" s="5">
        <v>2.6710000000000001E-2</v>
      </c>
      <c r="F254" s="5">
        <v>35</v>
      </c>
      <c r="G254" s="4"/>
      <c r="H254" s="56"/>
      <c r="I254" s="4"/>
      <c r="J254" s="5">
        <v>3.696E-2</v>
      </c>
      <c r="K254" s="5">
        <v>32</v>
      </c>
      <c r="L254" s="4"/>
      <c r="M254" s="56"/>
      <c r="N254" s="4"/>
      <c r="O254" s="5">
        <v>86.644999999999996</v>
      </c>
      <c r="P254" s="5">
        <v>5</v>
      </c>
      <c r="Q254" s="4"/>
      <c r="R254" s="56"/>
      <c r="S254" s="4"/>
      <c r="T254" s="5">
        <v>9.3740000000000004E-2</v>
      </c>
      <c r="U254" s="5">
        <v>23</v>
      </c>
      <c r="V254" s="4"/>
      <c r="W254" s="56"/>
      <c r="X254" s="4"/>
      <c r="Y254" s="5">
        <v>3.7479999999999999E-2</v>
      </c>
      <c r="Z254" s="5">
        <v>21</v>
      </c>
      <c r="AA254" s="4"/>
      <c r="AB254" s="56"/>
      <c r="AC254" s="4"/>
    </row>
    <row r="255" spans="2:29" ht="14.25" customHeight="1" x14ac:dyDescent="0.2">
      <c r="B255" s="91"/>
      <c r="D255" s="140">
        <v>17</v>
      </c>
      <c r="E255" s="5">
        <v>2.6069999999999999E-2</v>
      </c>
      <c r="F255" s="5">
        <v>16</v>
      </c>
      <c r="G255" s="6"/>
      <c r="H255" s="6"/>
      <c r="I255" s="6"/>
      <c r="J255" s="5">
        <v>3.6700000000000003E-2</v>
      </c>
      <c r="K255" s="5">
        <v>22</v>
      </c>
      <c r="L255" s="6"/>
      <c r="M255" s="6"/>
      <c r="N255" s="6"/>
      <c r="O255" s="7">
        <v>86.644999999999996</v>
      </c>
      <c r="P255" s="7">
        <v>9</v>
      </c>
      <c r="Q255" s="6"/>
      <c r="R255" s="6"/>
      <c r="S255" s="6"/>
      <c r="T255" s="7">
        <v>9.1630000000000003E-2</v>
      </c>
      <c r="U255" s="7">
        <v>20</v>
      </c>
      <c r="V255" s="6"/>
      <c r="W255" s="6"/>
      <c r="X255" s="6"/>
      <c r="Y255" s="7">
        <v>3.6119999999999999E-2</v>
      </c>
      <c r="Z255" s="7">
        <v>18</v>
      </c>
      <c r="AA255" s="6"/>
      <c r="AB255" s="6"/>
      <c r="AC255" s="6"/>
    </row>
    <row r="256" spans="2:29" ht="14.25" customHeight="1" x14ac:dyDescent="0.2">
      <c r="B256" s="91"/>
      <c r="D256" s="140">
        <v>18</v>
      </c>
      <c r="E256" s="5">
        <v>2.5139999999999999E-2</v>
      </c>
      <c r="F256" s="5">
        <v>20</v>
      </c>
      <c r="G256" s="6"/>
      <c r="H256" s="6"/>
      <c r="I256" s="6"/>
      <c r="J256" s="5">
        <v>3.4439999999999998E-2</v>
      </c>
      <c r="K256" s="5">
        <v>21</v>
      </c>
      <c r="L256" s="6"/>
      <c r="M256" s="6"/>
      <c r="N256" s="6"/>
      <c r="O256" s="7">
        <v>86.644999999999996</v>
      </c>
      <c r="P256" s="7">
        <v>11</v>
      </c>
      <c r="Q256" s="6"/>
      <c r="R256" s="6"/>
      <c r="S256" s="6"/>
      <c r="T256" s="7">
        <v>9.1630000000000003E-2</v>
      </c>
      <c r="U256" s="7">
        <v>24</v>
      </c>
      <c r="V256" s="6"/>
      <c r="W256" s="6"/>
      <c r="X256" s="6"/>
      <c r="Y256" s="7">
        <v>3.5790000000000002E-2</v>
      </c>
      <c r="Z256" s="7">
        <v>16</v>
      </c>
      <c r="AA256" s="6"/>
      <c r="AB256" s="6"/>
      <c r="AC256" s="6"/>
    </row>
    <row r="257" spans="2:29" ht="14.25" customHeight="1" x14ac:dyDescent="0.2">
      <c r="B257" s="91"/>
      <c r="D257" s="140">
        <v>19</v>
      </c>
      <c r="E257" s="5">
        <v>2.5139999999999999E-2</v>
      </c>
      <c r="F257" s="5">
        <v>24</v>
      </c>
      <c r="G257" s="6"/>
      <c r="H257" s="6"/>
      <c r="I257" s="6"/>
      <c r="J257" s="5">
        <v>3.3869999999999997E-2</v>
      </c>
      <c r="K257" s="5">
        <v>24</v>
      </c>
      <c r="L257" s="6"/>
      <c r="M257" s="6"/>
      <c r="N257" s="6"/>
      <c r="O257" s="7">
        <v>86.644999999999996</v>
      </c>
      <c r="P257" s="7">
        <v>15</v>
      </c>
      <c r="Q257" s="6"/>
      <c r="R257" s="6"/>
      <c r="S257" s="6"/>
      <c r="T257" s="7">
        <v>8.9719999999999994E-2</v>
      </c>
      <c r="U257" s="7">
        <v>32</v>
      </c>
      <c r="V257" s="6"/>
      <c r="W257" s="6"/>
      <c r="X257" s="6"/>
      <c r="Y257" s="7">
        <v>3.5389999999999998E-2</v>
      </c>
      <c r="Z257" s="7">
        <v>24</v>
      </c>
      <c r="AA257" s="6"/>
      <c r="AB257" s="6"/>
      <c r="AC257" s="6"/>
    </row>
    <row r="258" spans="2:29" ht="14.25" customHeight="1" x14ac:dyDescent="0.2">
      <c r="B258" s="91"/>
      <c r="D258" s="140">
        <v>20</v>
      </c>
      <c r="E258" s="5">
        <v>2.4920000000000001E-2</v>
      </c>
      <c r="F258" s="5">
        <v>18</v>
      </c>
      <c r="G258" s="6"/>
      <c r="H258" s="6"/>
      <c r="I258" s="6"/>
      <c r="J258" s="5">
        <v>3.3869999999999997E-2</v>
      </c>
      <c r="K258" s="5">
        <v>20</v>
      </c>
      <c r="L258" s="6"/>
      <c r="M258" s="6"/>
      <c r="N258" s="6"/>
      <c r="O258" s="7">
        <v>86.644999999999996</v>
      </c>
      <c r="P258" s="7">
        <v>7</v>
      </c>
      <c r="Q258" s="6"/>
      <c r="R258" s="6"/>
      <c r="S258" s="6"/>
      <c r="T258" s="7">
        <v>8.3909999999999998E-2</v>
      </c>
      <c r="U258" s="7">
        <v>33</v>
      </c>
      <c r="V258" s="6"/>
      <c r="W258" s="6"/>
      <c r="X258" s="6"/>
      <c r="Y258" s="7">
        <v>3.5389999999999998E-2</v>
      </c>
      <c r="Z258" s="7">
        <v>20</v>
      </c>
      <c r="AA258" s="6"/>
      <c r="AB258" s="6"/>
      <c r="AC258" s="6"/>
    </row>
    <row r="259" spans="2:29" ht="14.25" customHeight="1" x14ac:dyDescent="0.2">
      <c r="B259" s="91"/>
      <c r="D259" s="140">
        <v>21</v>
      </c>
      <c r="E259" s="5">
        <v>2.172E-2</v>
      </c>
      <c r="F259" s="5">
        <v>31</v>
      </c>
      <c r="G259" s="6"/>
      <c r="H259" s="6"/>
      <c r="I259" s="6"/>
      <c r="J259" s="5">
        <v>3.3529999999999997E-2</v>
      </c>
      <c r="K259" s="5">
        <v>31</v>
      </c>
      <c r="L259" s="6"/>
      <c r="M259" s="6"/>
      <c r="N259" s="6"/>
      <c r="O259" s="7">
        <v>86.644999999999996</v>
      </c>
      <c r="P259" s="7">
        <v>6</v>
      </c>
      <c r="Q259" s="6"/>
      <c r="R259" s="6"/>
      <c r="S259" s="6"/>
      <c r="T259" s="7">
        <v>8.2890000000000005E-2</v>
      </c>
      <c r="U259" s="7">
        <v>18</v>
      </c>
      <c r="V259" s="6"/>
      <c r="W259" s="6"/>
      <c r="X259" s="6"/>
      <c r="Y259" s="7">
        <v>3.2199999999999999E-2</v>
      </c>
      <c r="Z259" s="7">
        <v>32</v>
      </c>
      <c r="AA259" s="6"/>
      <c r="AB259" s="6"/>
      <c r="AC259" s="6"/>
    </row>
    <row r="260" spans="2:29" ht="15" x14ac:dyDescent="0.2">
      <c r="B260" s="91"/>
      <c r="D260" s="140">
        <v>22</v>
      </c>
      <c r="E260" s="5">
        <v>2.138E-2</v>
      </c>
      <c r="F260" s="5">
        <v>32</v>
      </c>
      <c r="G260" s="6"/>
      <c r="H260" s="6"/>
      <c r="I260" s="6"/>
      <c r="J260" s="5">
        <v>3.2370000000000003E-2</v>
      </c>
      <c r="K260" s="5">
        <v>16</v>
      </c>
      <c r="L260" s="6"/>
      <c r="M260" s="6"/>
      <c r="N260" s="6"/>
      <c r="O260" s="7">
        <v>86.644999999999996</v>
      </c>
      <c r="P260" s="7">
        <v>10</v>
      </c>
      <c r="Q260" s="6"/>
      <c r="R260" s="6"/>
      <c r="S260" s="6"/>
      <c r="T260" s="7">
        <v>8.1979999999999997E-2</v>
      </c>
      <c r="U260" s="7">
        <v>34</v>
      </c>
      <c r="V260" s="6"/>
      <c r="W260" s="6"/>
      <c r="X260" s="6"/>
      <c r="Y260" s="7">
        <v>3.177E-2</v>
      </c>
      <c r="Z260" s="7">
        <v>31</v>
      </c>
      <c r="AA260" s="6"/>
      <c r="AB260" s="6"/>
      <c r="AC260" s="6"/>
    </row>
    <row r="261" spans="2:29" ht="15" x14ac:dyDescent="0.2">
      <c r="B261" s="91"/>
      <c r="D261" s="140">
        <v>23</v>
      </c>
      <c r="E261" s="5">
        <v>2.1329999999999998E-2</v>
      </c>
      <c r="F261" s="5">
        <v>34</v>
      </c>
      <c r="G261" s="6"/>
      <c r="H261" s="6"/>
      <c r="I261" s="6"/>
      <c r="J261" s="5">
        <v>3.1189999999999999E-2</v>
      </c>
      <c r="K261" s="5">
        <v>34</v>
      </c>
      <c r="L261" s="6"/>
      <c r="M261" s="6"/>
      <c r="N261" s="6"/>
      <c r="O261" s="7">
        <v>86.644999999999996</v>
      </c>
      <c r="P261" s="7">
        <v>19</v>
      </c>
      <c r="Q261" s="6"/>
      <c r="R261" s="6"/>
      <c r="S261" s="6"/>
      <c r="T261" s="7">
        <v>8.072E-2</v>
      </c>
      <c r="U261" s="7">
        <v>29</v>
      </c>
      <c r="V261" s="6"/>
      <c r="W261" s="6"/>
      <c r="X261" s="6"/>
      <c r="Y261" s="7">
        <v>3.074E-2</v>
      </c>
      <c r="Z261" s="7">
        <v>34</v>
      </c>
      <c r="AA261" s="6"/>
      <c r="AB261" s="6"/>
      <c r="AC261" s="6"/>
    </row>
    <row r="262" spans="2:29" ht="15" x14ac:dyDescent="0.2">
      <c r="B262" s="91"/>
      <c r="D262" s="140">
        <v>24</v>
      </c>
      <c r="E262" s="5">
        <v>1.712E-2</v>
      </c>
      <c r="F262" s="5">
        <v>23</v>
      </c>
      <c r="G262" s="6"/>
      <c r="H262" s="6"/>
      <c r="I262" s="6"/>
      <c r="J262" s="5">
        <v>3.0419999999999999E-2</v>
      </c>
      <c r="K262" s="5">
        <v>33</v>
      </c>
      <c r="L262" s="6"/>
      <c r="M262" s="6"/>
      <c r="N262" s="6"/>
      <c r="O262" s="7">
        <v>86.644999999999996</v>
      </c>
      <c r="P262" s="7">
        <v>17</v>
      </c>
      <c r="Q262" s="6"/>
      <c r="R262" s="6"/>
      <c r="S262" s="6"/>
      <c r="T262" s="7">
        <v>8.0390000000000003E-2</v>
      </c>
      <c r="U262" s="7">
        <v>22</v>
      </c>
      <c r="V262" s="6"/>
      <c r="W262" s="6"/>
      <c r="X262" s="6"/>
      <c r="Y262" s="7">
        <v>2.5600000000000001E-2</v>
      </c>
      <c r="Z262" s="7">
        <v>33</v>
      </c>
      <c r="AA262" s="6"/>
      <c r="AB262" s="6"/>
      <c r="AC262" s="6"/>
    </row>
    <row r="263" spans="2:29" ht="15" x14ac:dyDescent="0.2">
      <c r="B263" s="91"/>
      <c r="D263" s="140">
        <v>25</v>
      </c>
      <c r="E263" s="5">
        <v>1.6809999999999999E-2</v>
      </c>
      <c r="F263" s="5">
        <v>33</v>
      </c>
      <c r="G263" s="6"/>
      <c r="H263" s="6"/>
      <c r="I263" s="6"/>
      <c r="J263" s="5">
        <v>2.5559999999999999E-2</v>
      </c>
      <c r="K263" s="5">
        <v>19</v>
      </c>
      <c r="L263" s="6"/>
      <c r="M263" s="6"/>
      <c r="N263" s="6"/>
      <c r="O263" s="7">
        <v>86.644999999999996</v>
      </c>
      <c r="P263" s="7">
        <v>33</v>
      </c>
      <c r="Q263" s="6"/>
      <c r="R263" s="6"/>
      <c r="S263" s="6"/>
      <c r="T263" s="7">
        <v>7.6560000000000003E-2</v>
      </c>
      <c r="U263" s="7">
        <v>25</v>
      </c>
      <c r="V263" s="6"/>
      <c r="W263" s="6"/>
      <c r="X263" s="6"/>
      <c r="Y263" s="7">
        <v>2.3369999999999998E-2</v>
      </c>
      <c r="Z263" s="7">
        <v>23</v>
      </c>
      <c r="AA263" s="6"/>
      <c r="AB263" s="6"/>
      <c r="AC263" s="6"/>
    </row>
    <row r="264" spans="2:29" ht="15" x14ac:dyDescent="0.2">
      <c r="B264" s="91"/>
      <c r="D264" s="140">
        <v>26</v>
      </c>
      <c r="E264" s="7">
        <v>1.627E-2</v>
      </c>
      <c r="F264" s="7">
        <v>12</v>
      </c>
      <c r="G264" s="6"/>
      <c r="H264" s="6"/>
      <c r="I264" s="6"/>
      <c r="J264" s="5">
        <v>2.545E-2</v>
      </c>
      <c r="K264" s="5">
        <v>26</v>
      </c>
      <c r="L264" s="6"/>
      <c r="M264" s="6"/>
      <c r="N264" s="6"/>
      <c r="O264" s="7">
        <v>86.644999999999996</v>
      </c>
      <c r="P264" s="7">
        <v>32</v>
      </c>
      <c r="Q264" s="6"/>
      <c r="R264" s="6"/>
      <c r="S264" s="6"/>
      <c r="T264" s="7">
        <v>7.1870000000000003E-2</v>
      </c>
      <c r="U264" s="7">
        <v>14</v>
      </c>
      <c r="V264" s="6"/>
      <c r="W264" s="6"/>
      <c r="X264" s="6"/>
      <c r="Y264" s="7">
        <v>2.2599999999999999E-2</v>
      </c>
      <c r="Z264" s="7">
        <v>26</v>
      </c>
      <c r="AA264" s="6"/>
      <c r="AB264" s="6"/>
      <c r="AC264" s="6"/>
    </row>
    <row r="265" spans="2:29" ht="15" x14ac:dyDescent="0.2">
      <c r="B265" s="91"/>
      <c r="D265" s="140">
        <v>27</v>
      </c>
      <c r="E265" s="7">
        <v>1.583E-2</v>
      </c>
      <c r="F265" s="7">
        <v>7</v>
      </c>
      <c r="G265" s="6"/>
      <c r="H265" s="6"/>
      <c r="I265" s="6"/>
      <c r="J265" s="5">
        <v>2.0879999999999999E-2</v>
      </c>
      <c r="K265" s="5">
        <v>23</v>
      </c>
      <c r="L265" s="6"/>
      <c r="M265" s="6"/>
      <c r="N265" s="6"/>
      <c r="O265" s="7">
        <v>86.644999999999996</v>
      </c>
      <c r="P265" s="7">
        <v>34</v>
      </c>
      <c r="Q265" s="6"/>
      <c r="R265" s="6"/>
      <c r="S265" s="6"/>
      <c r="T265" s="7">
        <v>6.83E-2</v>
      </c>
      <c r="U265" s="7">
        <v>17</v>
      </c>
      <c r="V265" s="6"/>
      <c r="W265" s="6"/>
      <c r="X265" s="6"/>
      <c r="Y265" s="7">
        <v>2.2110000000000001E-2</v>
      </c>
      <c r="Z265" s="7">
        <v>19</v>
      </c>
      <c r="AA265" s="6"/>
      <c r="AB265" s="6"/>
      <c r="AC265" s="6"/>
    </row>
    <row r="266" spans="2:29" ht="15" x14ac:dyDescent="0.2">
      <c r="B266" s="91"/>
      <c r="D266" s="140">
        <v>28</v>
      </c>
      <c r="E266" s="7">
        <v>1.5100000000000001E-2</v>
      </c>
      <c r="F266" s="7">
        <v>26</v>
      </c>
      <c r="G266" s="6"/>
      <c r="H266" s="6"/>
      <c r="I266" s="6"/>
      <c r="J266" s="5">
        <v>1.9029999999999998E-2</v>
      </c>
      <c r="K266" s="5">
        <v>17</v>
      </c>
      <c r="L266" s="6"/>
      <c r="M266" s="6"/>
      <c r="N266" s="6"/>
      <c r="O266" s="7">
        <v>86.644999999999996</v>
      </c>
      <c r="P266" s="7">
        <v>18</v>
      </c>
      <c r="Q266" s="6"/>
      <c r="R266" s="6"/>
      <c r="S266" s="6"/>
      <c r="T266" s="7">
        <v>6.6799999999999998E-2</v>
      </c>
      <c r="U266" s="7">
        <v>7</v>
      </c>
      <c r="V266" s="6"/>
      <c r="W266" s="6"/>
      <c r="X266" s="6"/>
      <c r="Y266" s="7">
        <v>2.0299999999999999E-2</v>
      </c>
      <c r="Z266" s="7">
        <v>12</v>
      </c>
      <c r="AA266" s="6"/>
      <c r="AB266" s="6"/>
      <c r="AC266" s="6"/>
    </row>
    <row r="267" spans="2:29" ht="15" x14ac:dyDescent="0.2">
      <c r="B267" s="91"/>
      <c r="D267" s="140">
        <v>29</v>
      </c>
      <c r="E267" s="7">
        <v>1.465E-2</v>
      </c>
      <c r="F267" s="7">
        <v>19</v>
      </c>
      <c r="G267" s="6"/>
      <c r="H267" s="6"/>
      <c r="I267" s="6"/>
      <c r="J267" s="5">
        <v>1.7749999999999998E-2</v>
      </c>
      <c r="K267" s="5">
        <v>13</v>
      </c>
      <c r="L267" s="6"/>
      <c r="M267" s="6"/>
      <c r="N267" s="6"/>
      <c r="O267" s="7">
        <v>86.644999999999996</v>
      </c>
      <c r="P267" s="7">
        <v>35</v>
      </c>
      <c r="Q267" s="6"/>
      <c r="R267" s="6"/>
      <c r="S267" s="6"/>
      <c r="T267" s="7">
        <v>6.6040000000000001E-2</v>
      </c>
      <c r="U267" s="7">
        <v>2</v>
      </c>
      <c r="V267" s="6"/>
      <c r="W267" s="6"/>
      <c r="X267" s="6"/>
      <c r="Y267" s="7">
        <v>1.9720000000000001E-2</v>
      </c>
      <c r="Z267" s="7">
        <v>7</v>
      </c>
      <c r="AA267" s="6"/>
      <c r="AB267" s="6"/>
      <c r="AC267" s="6"/>
    </row>
    <row r="268" spans="2:29" ht="15" x14ac:dyDescent="0.2">
      <c r="B268" s="91"/>
      <c r="D268" s="140">
        <v>30</v>
      </c>
      <c r="E268" s="7">
        <v>1.409E-2</v>
      </c>
      <c r="F268" s="7">
        <v>11</v>
      </c>
      <c r="G268" s="6"/>
      <c r="H268" s="6"/>
      <c r="I268" s="6"/>
      <c r="J268" s="5">
        <v>1.6979999999999999E-2</v>
      </c>
      <c r="K268" s="5">
        <v>11</v>
      </c>
      <c r="L268" s="6"/>
      <c r="M268" s="6"/>
      <c r="N268" s="6"/>
      <c r="O268" s="7">
        <v>86.644999999999996</v>
      </c>
      <c r="P268" s="7">
        <v>30</v>
      </c>
      <c r="Q268" s="6"/>
      <c r="R268" s="6"/>
      <c r="S268" s="6"/>
      <c r="T268" s="7">
        <v>6.3560000000000005E-2</v>
      </c>
      <c r="U268" s="7">
        <v>13</v>
      </c>
      <c r="V268" s="6"/>
      <c r="W268" s="6"/>
      <c r="X268" s="6"/>
      <c r="Y268" s="7">
        <v>1.916E-2</v>
      </c>
      <c r="Z268" s="7">
        <v>11</v>
      </c>
      <c r="AA268" s="6"/>
      <c r="AB268" s="6"/>
      <c r="AC268" s="6"/>
    </row>
    <row r="269" spans="2:29" ht="15" x14ac:dyDescent="0.2">
      <c r="B269" s="91"/>
      <c r="D269" s="140">
        <v>31</v>
      </c>
      <c r="E269" s="7">
        <v>1.404E-2</v>
      </c>
      <c r="F269" s="7">
        <v>2</v>
      </c>
      <c r="G269" s="6"/>
      <c r="H269" s="6"/>
      <c r="I269" s="6"/>
      <c r="J269" s="5">
        <v>1.5310000000000001E-2</v>
      </c>
      <c r="K269" s="5">
        <v>12</v>
      </c>
      <c r="L269" s="6"/>
      <c r="M269" s="6"/>
      <c r="N269" s="6"/>
      <c r="O269" s="7">
        <v>86.644999999999996</v>
      </c>
      <c r="P269" s="7">
        <v>29</v>
      </c>
      <c r="Q269" s="6"/>
      <c r="R269" s="6"/>
      <c r="S269" s="6"/>
      <c r="T269" s="7">
        <v>5.9299999999999999E-2</v>
      </c>
      <c r="U269" s="7">
        <v>26</v>
      </c>
      <c r="V269" s="6"/>
      <c r="W269" s="6"/>
      <c r="X269" s="6"/>
      <c r="Y269" s="7">
        <v>1.762E-2</v>
      </c>
      <c r="Z269" s="7">
        <v>17</v>
      </c>
      <c r="AA269" s="6"/>
      <c r="AB269" s="6"/>
      <c r="AC269" s="6"/>
    </row>
    <row r="270" spans="2:29" ht="15" x14ac:dyDescent="0.2">
      <c r="B270" s="91"/>
      <c r="D270" s="140">
        <v>32</v>
      </c>
      <c r="E270" s="7">
        <v>1.1950000000000001E-2</v>
      </c>
      <c r="F270" s="7">
        <v>17</v>
      </c>
      <c r="G270" s="6"/>
      <c r="H270" s="6"/>
      <c r="I270" s="6"/>
      <c r="J270" s="5">
        <v>1.486E-2</v>
      </c>
      <c r="K270" s="5">
        <v>29</v>
      </c>
      <c r="L270" s="6"/>
      <c r="M270" s="6"/>
      <c r="N270" s="6"/>
      <c r="O270" s="7">
        <v>86.644999999999996</v>
      </c>
      <c r="P270" s="7">
        <v>28</v>
      </c>
      <c r="Q270" s="6"/>
      <c r="R270" s="6"/>
      <c r="S270" s="6"/>
      <c r="T270" s="7">
        <v>5.4710000000000002E-2</v>
      </c>
      <c r="U270" s="7">
        <v>16</v>
      </c>
      <c r="V270" s="6"/>
      <c r="W270" s="6"/>
      <c r="X270" s="6"/>
      <c r="Y270" s="7">
        <v>1.7219999999999999E-2</v>
      </c>
      <c r="Z270" s="7">
        <v>2</v>
      </c>
      <c r="AA270" s="6"/>
      <c r="AB270" s="6"/>
      <c r="AC270" s="6"/>
    </row>
    <row r="271" spans="2:29" ht="15" x14ac:dyDescent="0.2">
      <c r="B271" s="91"/>
      <c r="D271" s="140">
        <v>33</v>
      </c>
      <c r="E271" s="7">
        <v>1.1350000000000001E-2</v>
      </c>
      <c r="F271" s="7">
        <v>13</v>
      </c>
      <c r="G271" s="6"/>
      <c r="H271" s="6"/>
      <c r="I271" s="6"/>
      <c r="J271" s="5">
        <v>1.4829999999999999E-2</v>
      </c>
      <c r="K271" s="5">
        <v>7</v>
      </c>
      <c r="L271" s="6"/>
      <c r="M271" s="6"/>
      <c r="N271" s="6"/>
      <c r="O271" s="7">
        <v>86.644999999999996</v>
      </c>
      <c r="P271" s="7">
        <v>27</v>
      </c>
      <c r="Q271" s="6"/>
      <c r="R271" s="6"/>
      <c r="S271" s="6"/>
      <c r="T271" s="7">
        <v>5.4370000000000002E-2</v>
      </c>
      <c r="U271" s="7">
        <v>21</v>
      </c>
      <c r="V271" s="6"/>
      <c r="W271" s="6"/>
      <c r="X271" s="6"/>
      <c r="Y271" s="7">
        <v>1.6660000000000001E-2</v>
      </c>
      <c r="Z271" s="7">
        <v>13</v>
      </c>
      <c r="AA271" s="6"/>
      <c r="AB271" s="6"/>
      <c r="AC271" s="6"/>
    </row>
    <row r="272" spans="2:29" ht="15" x14ac:dyDescent="0.2">
      <c r="B272" s="91"/>
      <c r="D272" s="140">
        <v>34</v>
      </c>
      <c r="E272" s="7">
        <v>9.4699999999999993E-3</v>
      </c>
      <c r="F272" s="7">
        <v>29</v>
      </c>
      <c r="G272" s="6"/>
      <c r="H272" s="6"/>
      <c r="I272" s="6"/>
      <c r="J272" s="5">
        <v>1.2630000000000001E-2</v>
      </c>
      <c r="K272" s="5">
        <v>2</v>
      </c>
      <c r="L272" s="6"/>
      <c r="M272" s="6"/>
      <c r="N272" s="6"/>
      <c r="O272" s="7">
        <v>86.644999999999996</v>
      </c>
      <c r="P272" s="7">
        <v>36</v>
      </c>
      <c r="Q272" s="6"/>
      <c r="R272" s="6"/>
      <c r="S272" s="6"/>
      <c r="T272" s="7">
        <v>5.3990000000000003E-2</v>
      </c>
      <c r="U272" s="7">
        <v>31</v>
      </c>
      <c r="V272" s="6"/>
      <c r="W272" s="6"/>
      <c r="X272" s="6"/>
      <c r="Y272" s="7">
        <v>1.391E-2</v>
      </c>
      <c r="Z272" s="7">
        <v>29</v>
      </c>
      <c r="AA272" s="6"/>
      <c r="AB272" s="6"/>
      <c r="AC272" s="6"/>
    </row>
    <row r="273" spans="2:29" ht="15" x14ac:dyDescent="0.2">
      <c r="B273" s="91"/>
      <c r="D273" s="140">
        <v>35</v>
      </c>
      <c r="E273" s="7">
        <v>9.3600000000000003E-3</v>
      </c>
      <c r="F273" s="7">
        <v>14</v>
      </c>
      <c r="G273" s="6"/>
      <c r="H273" s="6"/>
      <c r="I273" s="6"/>
      <c r="J273" s="5">
        <v>9.3299999999999998E-3</v>
      </c>
      <c r="K273" s="5">
        <v>3</v>
      </c>
      <c r="L273" s="6"/>
      <c r="M273" s="6"/>
      <c r="N273" s="6"/>
      <c r="O273" s="7">
        <v>86.644999999999996</v>
      </c>
      <c r="P273" s="7">
        <v>23</v>
      </c>
      <c r="Q273" s="6"/>
      <c r="R273" s="6"/>
      <c r="S273" s="6"/>
      <c r="T273" s="7">
        <v>3.2800000000000003E-2</v>
      </c>
      <c r="U273" s="7">
        <v>3</v>
      </c>
      <c r="V273" s="6"/>
      <c r="W273" s="6"/>
      <c r="X273" s="6"/>
      <c r="Y273" s="7">
        <v>1.187E-2</v>
      </c>
      <c r="Z273" s="7">
        <v>14</v>
      </c>
      <c r="AA273" s="6"/>
      <c r="AB273" s="6"/>
      <c r="AC273" s="6"/>
    </row>
    <row r="274" spans="2:29" ht="15" x14ac:dyDescent="0.2">
      <c r="B274" s="91"/>
      <c r="D274" s="140">
        <v>36</v>
      </c>
      <c r="E274" s="7">
        <v>8.26E-3</v>
      </c>
      <c r="F274" s="7">
        <v>3</v>
      </c>
      <c r="G274" s="6"/>
      <c r="H274" s="6"/>
      <c r="I274" s="6"/>
      <c r="J274" s="5">
        <v>9.1999999999999998E-3</v>
      </c>
      <c r="K274" s="5">
        <v>14</v>
      </c>
      <c r="L274" s="6"/>
      <c r="M274" s="6"/>
      <c r="N274" s="6"/>
      <c r="O274" s="7">
        <v>86.644999999999996</v>
      </c>
      <c r="P274" s="7">
        <v>26</v>
      </c>
      <c r="Q274" s="6"/>
      <c r="R274" s="6"/>
      <c r="S274" s="6"/>
      <c r="T274" s="7">
        <v>2.734E-2</v>
      </c>
      <c r="U274" s="7">
        <v>12</v>
      </c>
      <c r="V274" s="6"/>
      <c r="W274" s="6"/>
      <c r="X274" s="6"/>
      <c r="Y274" s="7">
        <v>1.0999999999999999E-2</v>
      </c>
      <c r="Z274" s="7">
        <v>3</v>
      </c>
      <c r="AA274" s="6"/>
      <c r="AB274" s="6"/>
      <c r="AC274" s="6"/>
    </row>
    <row r="275" spans="2:29" ht="15" x14ac:dyDescent="0.2">
      <c r="B275" s="91"/>
      <c r="D275" s="140">
        <v>37</v>
      </c>
      <c r="E275" s="7">
        <v>4.9699999999999996E-3</v>
      </c>
      <c r="F275" s="7">
        <v>15</v>
      </c>
      <c r="G275" s="6"/>
      <c r="H275" s="6"/>
      <c r="I275" s="6"/>
      <c r="J275" s="5">
        <v>1.91E-3</v>
      </c>
      <c r="K275" s="5">
        <v>15</v>
      </c>
      <c r="L275" s="6"/>
      <c r="M275" s="6"/>
      <c r="N275" s="6"/>
      <c r="O275" s="7">
        <v>86.644999999999996</v>
      </c>
      <c r="P275" s="7">
        <v>1</v>
      </c>
      <c r="Q275" s="6"/>
      <c r="R275" s="6"/>
      <c r="S275" s="6"/>
      <c r="T275" s="7">
        <v>8.7799999999999996E-3</v>
      </c>
      <c r="U275" s="7">
        <v>15</v>
      </c>
      <c r="V275" s="6"/>
      <c r="W275" s="6"/>
      <c r="X275" s="6"/>
      <c r="Y275" s="7">
        <v>4.0200000000000001E-3</v>
      </c>
      <c r="Z275" s="7">
        <v>15</v>
      </c>
      <c r="AA275" s="6"/>
      <c r="AB275" s="6"/>
      <c r="AC275" s="6"/>
    </row>
    <row r="277" spans="2:29" s="12" customFormat="1" ht="9" customHeight="1" x14ac:dyDescent="0.2"/>
  </sheetData>
  <mergeCells count="166">
    <mergeCell ref="AF78:AF79"/>
    <mergeCell ref="AG78:AG79"/>
    <mergeCell ref="AH78:AJ78"/>
    <mergeCell ref="AE76:AE79"/>
    <mergeCell ref="AF76:AJ77"/>
    <mergeCell ref="Q4:S4"/>
    <mergeCell ref="B148:B187"/>
    <mergeCell ref="G32:I32"/>
    <mergeCell ref="J32:J33"/>
    <mergeCell ref="K32:K33"/>
    <mergeCell ref="O3:S3"/>
    <mergeCell ref="O4:O5"/>
    <mergeCell ref="P4:P5"/>
    <mergeCell ref="D30:D33"/>
    <mergeCell ref="E31:I31"/>
    <mergeCell ref="J31:N31"/>
    <mergeCell ref="O31:S31"/>
    <mergeCell ref="D2:D5"/>
    <mergeCell ref="L4:N4"/>
    <mergeCell ref="J3:N3"/>
    <mergeCell ref="J4:J5"/>
    <mergeCell ref="K4:K5"/>
    <mergeCell ref="E2:AC2"/>
    <mergeCell ref="G4:I4"/>
    <mergeCell ref="E3:I3"/>
    <mergeCell ref="E4:E5"/>
    <mergeCell ref="F4:F5"/>
    <mergeCell ref="D120:D123"/>
    <mergeCell ref="E121:I121"/>
    <mergeCell ref="J121:N121"/>
    <mergeCell ref="O121:S121"/>
    <mergeCell ref="F78:F79"/>
    <mergeCell ref="G78:I78"/>
    <mergeCell ref="J78:J79"/>
    <mergeCell ref="K78:K79"/>
    <mergeCell ref="D76:D79"/>
    <mergeCell ref="E77:I77"/>
    <mergeCell ref="J77:N77"/>
    <mergeCell ref="O77:S77"/>
    <mergeCell ref="E78:E79"/>
    <mergeCell ref="J122:J123"/>
    <mergeCell ref="K122:K123"/>
    <mergeCell ref="L122:N122"/>
    <mergeCell ref="L78:N78"/>
    <mergeCell ref="O78:O79"/>
    <mergeCell ref="P78:P79"/>
    <mergeCell ref="Q78:S78"/>
    <mergeCell ref="Q150:S150"/>
    <mergeCell ref="D191:D194"/>
    <mergeCell ref="E192:I192"/>
    <mergeCell ref="J192:N192"/>
    <mergeCell ref="O192:S192"/>
    <mergeCell ref="E150:E151"/>
    <mergeCell ref="F150:F151"/>
    <mergeCell ref="G150:I150"/>
    <mergeCell ref="J150:J151"/>
    <mergeCell ref="K150:K151"/>
    <mergeCell ref="L150:N150"/>
    <mergeCell ref="O150:O151"/>
    <mergeCell ref="D148:D151"/>
    <mergeCell ref="E149:I149"/>
    <mergeCell ref="J149:N149"/>
    <mergeCell ref="O149:S149"/>
    <mergeCell ref="D235:D238"/>
    <mergeCell ref="E236:I236"/>
    <mergeCell ref="J236:N236"/>
    <mergeCell ref="O236:S236"/>
    <mergeCell ref="E237:E238"/>
    <mergeCell ref="F237:F238"/>
    <mergeCell ref="L193:N193"/>
    <mergeCell ref="O193:O194"/>
    <mergeCell ref="P193:P194"/>
    <mergeCell ref="Q193:S193"/>
    <mergeCell ref="E193:E194"/>
    <mergeCell ref="F193:F194"/>
    <mergeCell ref="G193:I193"/>
    <mergeCell ref="J193:J194"/>
    <mergeCell ref="K193:K194"/>
    <mergeCell ref="V4:X4"/>
    <mergeCell ref="Y4:Y5"/>
    <mergeCell ref="Z4:Z5"/>
    <mergeCell ref="AA4:AC4"/>
    <mergeCell ref="T3:X3"/>
    <mergeCell ref="Y3:AC3"/>
    <mergeCell ref="P237:P238"/>
    <mergeCell ref="Q237:S237"/>
    <mergeCell ref="T4:T5"/>
    <mergeCell ref="U4:U5"/>
    <mergeCell ref="E30:AC30"/>
    <mergeCell ref="T31:X31"/>
    <mergeCell ref="Y31:AC31"/>
    <mergeCell ref="T32:T33"/>
    <mergeCell ref="G237:I237"/>
    <mergeCell ref="J237:J238"/>
    <mergeCell ref="K237:K238"/>
    <mergeCell ref="L237:N237"/>
    <mergeCell ref="O237:O238"/>
    <mergeCell ref="P150:P151"/>
    <mergeCell ref="AA32:AC32"/>
    <mergeCell ref="E76:AC76"/>
    <mergeCell ref="T77:X77"/>
    <mergeCell ref="Y77:AC77"/>
    <mergeCell ref="T78:T79"/>
    <mergeCell ref="U78:U79"/>
    <mergeCell ref="V78:X78"/>
    <mergeCell ref="Y78:Y79"/>
    <mergeCell ref="Z78:Z79"/>
    <mergeCell ref="U32:U33"/>
    <mergeCell ref="V32:X32"/>
    <mergeCell ref="Y32:Y33"/>
    <mergeCell ref="Z32:Z33"/>
    <mergeCell ref="L32:N32"/>
    <mergeCell ref="O32:O33"/>
    <mergeCell ref="P32:P33"/>
    <mergeCell ref="Q32:S32"/>
    <mergeCell ref="E32:E33"/>
    <mergeCell ref="F32:F33"/>
    <mergeCell ref="Z122:Z123"/>
    <mergeCell ref="AA122:AC122"/>
    <mergeCell ref="E148:AC148"/>
    <mergeCell ref="T149:X149"/>
    <mergeCell ref="Y149:AC149"/>
    <mergeCell ref="AA78:AC78"/>
    <mergeCell ref="E120:AC120"/>
    <mergeCell ref="T121:X121"/>
    <mergeCell ref="Y121:AC121"/>
    <mergeCell ref="T122:T123"/>
    <mergeCell ref="U122:U123"/>
    <mergeCell ref="V122:X122"/>
    <mergeCell ref="Y122:Y123"/>
    <mergeCell ref="O122:O123"/>
    <mergeCell ref="P122:P123"/>
    <mergeCell ref="Q122:S122"/>
    <mergeCell ref="E122:E123"/>
    <mergeCell ref="F122:F123"/>
    <mergeCell ref="G122:I122"/>
    <mergeCell ref="Y192:AC192"/>
    <mergeCell ref="T193:T194"/>
    <mergeCell ref="U193:U194"/>
    <mergeCell ref="V193:X193"/>
    <mergeCell ref="Y193:Y194"/>
    <mergeCell ref="T150:T151"/>
    <mergeCell ref="U150:U151"/>
    <mergeCell ref="V150:X150"/>
    <mergeCell ref="Y150:Y151"/>
    <mergeCell ref="Z150:Z151"/>
    <mergeCell ref="B191:B231"/>
    <mergeCell ref="B76:B116"/>
    <mergeCell ref="B30:B72"/>
    <mergeCell ref="AA237:AC237"/>
    <mergeCell ref="B2:B26"/>
    <mergeCell ref="B120:B144"/>
    <mergeCell ref="B235:B275"/>
    <mergeCell ref="T237:T238"/>
    <mergeCell ref="U237:U238"/>
    <mergeCell ref="V237:X237"/>
    <mergeCell ref="Y237:Y238"/>
    <mergeCell ref="Z237:Z238"/>
    <mergeCell ref="Z193:Z194"/>
    <mergeCell ref="AA193:AC193"/>
    <mergeCell ref="E235:AC235"/>
    <mergeCell ref="T236:X236"/>
    <mergeCell ref="Y236:AC236"/>
    <mergeCell ref="AA150:AC150"/>
    <mergeCell ref="E191:AC191"/>
    <mergeCell ref="T192:X19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68"/>
  <sheetViews>
    <sheetView showGridLines="0" zoomScale="85" zoomScaleNormal="85" workbookViewId="0">
      <selection activeCell="AB194" sqref="AB194"/>
    </sheetView>
  </sheetViews>
  <sheetFormatPr defaultRowHeight="15" x14ac:dyDescent="0.25"/>
  <cols>
    <col min="1" max="1" width="9.140625" style="101"/>
    <col min="2" max="2" width="16" style="100" customWidth="1"/>
    <col min="3" max="3" width="5.85546875" style="100" customWidth="1"/>
    <col min="4" max="4" width="9.140625" style="100"/>
    <col min="5" max="5" width="9.42578125" style="100" customWidth="1"/>
    <col min="6" max="26" width="9.140625" style="100"/>
    <col min="27" max="16384" width="9.140625" style="101"/>
  </cols>
  <sheetData>
    <row r="1" spans="2:34" ht="25.5" x14ac:dyDescent="0.25">
      <c r="D1" s="101"/>
      <c r="E1" s="102"/>
      <c r="F1" s="103" t="s">
        <v>136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2:34" x14ac:dyDescent="0.25"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2:34" ht="15" customHeight="1" x14ac:dyDescent="0.25">
      <c r="B3" s="105" t="s">
        <v>7</v>
      </c>
      <c r="D3" s="106" t="s">
        <v>137</v>
      </c>
      <c r="E3" s="107"/>
      <c r="F3" s="108" t="s">
        <v>139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46"/>
      <c r="AB3" s="145"/>
      <c r="AC3" s="145"/>
      <c r="AD3" s="145"/>
      <c r="AE3" s="145"/>
      <c r="AF3" s="145"/>
      <c r="AG3" s="145"/>
      <c r="AH3" s="145"/>
    </row>
    <row r="4" spans="2:34" ht="14.25" customHeight="1" x14ac:dyDescent="0.25">
      <c r="B4" s="105"/>
      <c r="D4" s="109"/>
      <c r="E4" s="110"/>
      <c r="F4" s="132" t="s">
        <v>138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46"/>
      <c r="AB4" s="145"/>
      <c r="AC4" s="145"/>
      <c r="AD4" s="145"/>
      <c r="AE4" s="145"/>
      <c r="AF4" s="145"/>
      <c r="AG4" s="145"/>
      <c r="AH4" s="145"/>
    </row>
    <row r="5" spans="2:34" ht="15" customHeight="1" x14ac:dyDescent="0.25">
      <c r="B5" s="105"/>
      <c r="D5" s="114"/>
      <c r="E5" s="115"/>
      <c r="F5" s="57">
        <v>16</v>
      </c>
      <c r="G5" s="57">
        <v>19</v>
      </c>
      <c r="H5" s="57">
        <v>11</v>
      </c>
      <c r="I5" s="57">
        <v>14</v>
      </c>
      <c r="J5" s="57">
        <v>6</v>
      </c>
      <c r="K5" s="57">
        <v>18</v>
      </c>
      <c r="L5" s="57">
        <v>17</v>
      </c>
      <c r="M5" s="57">
        <v>9</v>
      </c>
      <c r="N5" s="57">
        <v>1</v>
      </c>
      <c r="O5" s="57">
        <v>5</v>
      </c>
      <c r="P5" s="57">
        <v>20</v>
      </c>
      <c r="Q5" s="57">
        <v>4</v>
      </c>
      <c r="R5" s="57">
        <v>15</v>
      </c>
      <c r="S5" s="57">
        <v>12</v>
      </c>
      <c r="T5" s="57">
        <v>10</v>
      </c>
      <c r="U5" s="57">
        <v>21</v>
      </c>
      <c r="V5" s="57">
        <v>2</v>
      </c>
      <c r="W5" s="57">
        <v>8</v>
      </c>
      <c r="X5" s="57">
        <v>3</v>
      </c>
      <c r="Y5" s="57">
        <v>7</v>
      </c>
      <c r="Z5" s="58">
        <v>13</v>
      </c>
      <c r="AA5" s="135"/>
      <c r="AB5" s="135"/>
      <c r="AC5" s="135"/>
      <c r="AD5" s="135"/>
      <c r="AE5" s="135"/>
      <c r="AF5" s="135"/>
      <c r="AG5" s="135"/>
      <c r="AH5" s="135"/>
    </row>
    <row r="6" spans="2:34" ht="14.25" customHeight="1" x14ac:dyDescent="0.25">
      <c r="B6" s="105"/>
      <c r="D6" s="117" t="s">
        <v>3</v>
      </c>
      <c r="E6" s="118">
        <v>1</v>
      </c>
      <c r="F6" s="142">
        <v>0</v>
      </c>
      <c r="G6" s="142">
        <v>0</v>
      </c>
      <c r="H6" s="142">
        <v>0</v>
      </c>
      <c r="I6" s="142">
        <v>0.41666666666666702</v>
      </c>
      <c r="J6" s="142">
        <v>0.5</v>
      </c>
      <c r="K6" s="142">
        <v>0.5</v>
      </c>
      <c r="L6" s="142">
        <v>0.5</v>
      </c>
      <c r="M6" s="142">
        <v>0.5</v>
      </c>
      <c r="N6" s="142">
        <v>0.5</v>
      </c>
      <c r="O6" s="142">
        <v>0.5</v>
      </c>
      <c r="P6" s="142">
        <v>0.58333333333333304</v>
      </c>
      <c r="Q6" s="142">
        <v>0.58333333333333304</v>
      </c>
      <c r="R6" s="142">
        <v>0.58333333333333304</v>
      </c>
      <c r="S6" s="142">
        <v>0.58333333333333304</v>
      </c>
      <c r="T6" s="142">
        <v>0.58333333333333304</v>
      </c>
      <c r="U6" s="142">
        <v>0.41666666666666702</v>
      </c>
      <c r="V6" s="142">
        <v>0.41666666666666702</v>
      </c>
      <c r="W6" s="142">
        <v>0.41666666666666702</v>
      </c>
      <c r="X6" s="142">
        <v>0.41666666666666702</v>
      </c>
      <c r="Y6" s="142">
        <v>0.41666666666666702</v>
      </c>
      <c r="Z6" s="142">
        <v>0.41666666666666702</v>
      </c>
      <c r="AA6" s="135"/>
      <c r="AB6" s="135"/>
      <c r="AC6" s="135"/>
      <c r="AD6" s="135"/>
      <c r="AE6" s="135"/>
      <c r="AF6" s="135"/>
      <c r="AG6" s="135"/>
      <c r="AH6" s="135"/>
    </row>
    <row r="7" spans="2:34" ht="14.25" customHeight="1" x14ac:dyDescent="0.25">
      <c r="B7" s="105"/>
      <c r="D7" s="119"/>
      <c r="E7" s="118">
        <v>2</v>
      </c>
      <c r="F7" s="142">
        <v>0</v>
      </c>
      <c r="G7" s="142">
        <v>0.77777777777777801</v>
      </c>
      <c r="H7" s="142">
        <v>0.66666666666666696</v>
      </c>
      <c r="I7" s="142">
        <v>0.77777777777777801</v>
      </c>
      <c r="J7" s="142">
        <v>0.77777777777777801</v>
      </c>
      <c r="K7" s="142">
        <v>0.77777777777777801</v>
      </c>
      <c r="L7" s="142">
        <v>0.77777777777777801</v>
      </c>
      <c r="M7" s="142">
        <v>0.77777777777777801</v>
      </c>
      <c r="N7" s="142">
        <v>0.77777777777777801</v>
      </c>
      <c r="O7" s="142">
        <v>0.66666666666666696</v>
      </c>
      <c r="P7" s="142">
        <v>0.66666666666666696</v>
      </c>
      <c r="Q7" s="142">
        <v>0.66666666666666696</v>
      </c>
      <c r="R7" s="142">
        <v>0.77777777777777801</v>
      </c>
      <c r="S7" s="142">
        <v>0.77777777777777801</v>
      </c>
      <c r="T7" s="142">
        <v>0.77777777777777801</v>
      </c>
      <c r="U7" s="142">
        <v>0.77777777777777801</v>
      </c>
      <c r="V7" s="142">
        <v>0.77777777777777801</v>
      </c>
      <c r="W7" s="142">
        <v>0.77777777777777801</v>
      </c>
      <c r="X7" s="142">
        <v>0.77777777777777801</v>
      </c>
      <c r="Y7" s="142">
        <v>0.77777777777777801</v>
      </c>
      <c r="Z7" s="142">
        <v>0.77777777777777801</v>
      </c>
      <c r="AA7" s="135"/>
      <c r="AB7" s="135"/>
      <c r="AC7" s="135"/>
      <c r="AD7" s="135"/>
      <c r="AE7" s="135"/>
      <c r="AF7" s="135"/>
      <c r="AG7" s="135"/>
      <c r="AH7" s="135"/>
    </row>
    <row r="8" spans="2:34" ht="14.25" customHeight="1" x14ac:dyDescent="0.25">
      <c r="B8" s="105"/>
      <c r="D8" s="119"/>
      <c r="E8" s="118">
        <v>3</v>
      </c>
      <c r="F8" s="142">
        <v>0</v>
      </c>
      <c r="G8" s="142">
        <v>0</v>
      </c>
      <c r="H8" s="142">
        <v>0.85714285714285698</v>
      </c>
      <c r="I8" s="142">
        <v>1</v>
      </c>
      <c r="J8" s="142">
        <v>1</v>
      </c>
      <c r="K8" s="142">
        <v>1</v>
      </c>
      <c r="L8" s="142">
        <v>1</v>
      </c>
      <c r="M8" s="142">
        <v>1</v>
      </c>
      <c r="N8" s="142">
        <v>1</v>
      </c>
      <c r="O8" s="142">
        <v>1</v>
      </c>
      <c r="P8" s="142">
        <v>1</v>
      </c>
      <c r="Q8" s="142">
        <v>1</v>
      </c>
      <c r="R8" s="142">
        <v>1</v>
      </c>
      <c r="S8" s="142">
        <v>1</v>
      </c>
      <c r="T8" s="142">
        <v>1</v>
      </c>
      <c r="U8" s="142">
        <v>1</v>
      </c>
      <c r="V8" s="142">
        <v>1</v>
      </c>
      <c r="W8" s="142">
        <v>1</v>
      </c>
      <c r="X8" s="142">
        <v>1</v>
      </c>
      <c r="Y8" s="142">
        <v>1</v>
      </c>
      <c r="Z8" s="142">
        <v>1</v>
      </c>
      <c r="AA8" s="135"/>
      <c r="AB8" s="135"/>
      <c r="AC8" s="135"/>
      <c r="AD8" s="135"/>
      <c r="AE8" s="135"/>
      <c r="AF8" s="135"/>
      <c r="AG8" s="135"/>
      <c r="AH8" s="135"/>
    </row>
    <row r="9" spans="2:34" ht="14.25" customHeight="1" x14ac:dyDescent="0.25">
      <c r="B9" s="105"/>
      <c r="D9" s="119"/>
      <c r="E9" s="118">
        <v>4</v>
      </c>
      <c r="F9" s="142">
        <v>0</v>
      </c>
      <c r="G9" s="142">
        <v>0.91666666666666696</v>
      </c>
      <c r="H9" s="142">
        <v>0.83333333333333304</v>
      </c>
      <c r="I9" s="142">
        <v>0.83333333333333304</v>
      </c>
      <c r="J9" s="142">
        <v>0.91666666666666696</v>
      </c>
      <c r="K9" s="142">
        <v>0.83333333333333304</v>
      </c>
      <c r="L9" s="142">
        <v>0.83333333333333304</v>
      </c>
      <c r="M9" s="142">
        <v>0.83333333333333304</v>
      </c>
      <c r="N9" s="142">
        <v>0.83333333333333304</v>
      </c>
      <c r="O9" s="142">
        <v>0.75</v>
      </c>
      <c r="P9" s="142">
        <v>0.75</v>
      </c>
      <c r="Q9" s="142">
        <v>0.83333333333333304</v>
      </c>
      <c r="R9" s="142">
        <v>0.83333333333333304</v>
      </c>
      <c r="S9" s="142">
        <v>0.83333333333333304</v>
      </c>
      <c r="T9" s="142">
        <v>0.83333333333333304</v>
      </c>
      <c r="U9" s="142">
        <v>0.83333333333333304</v>
      </c>
      <c r="V9" s="142">
        <v>0.83333333333333304</v>
      </c>
      <c r="W9" s="142">
        <v>0.83333333333333304</v>
      </c>
      <c r="X9" s="142">
        <v>0.83333333333333304</v>
      </c>
      <c r="Y9" s="142">
        <v>0.83333333333333304</v>
      </c>
      <c r="Z9" s="142">
        <v>0.83333333333333304</v>
      </c>
      <c r="AA9" s="135"/>
      <c r="AB9" s="135"/>
      <c r="AC9" s="135"/>
      <c r="AD9" s="135"/>
      <c r="AE9" s="135"/>
      <c r="AF9" s="135"/>
      <c r="AG9" s="135"/>
      <c r="AH9" s="135"/>
    </row>
    <row r="10" spans="2:34" ht="14.25" customHeight="1" x14ac:dyDescent="0.25">
      <c r="B10" s="105"/>
      <c r="D10" s="120"/>
      <c r="E10" s="118">
        <v>5</v>
      </c>
      <c r="F10" s="142">
        <v>0</v>
      </c>
      <c r="G10" s="142">
        <v>0</v>
      </c>
      <c r="H10" s="142">
        <v>0</v>
      </c>
      <c r="I10" s="142">
        <v>0.83333333333333304</v>
      </c>
      <c r="J10" s="142">
        <v>0.83333333333333304</v>
      </c>
      <c r="K10" s="142">
        <v>1</v>
      </c>
      <c r="L10" s="142">
        <v>0.83333333333333304</v>
      </c>
      <c r="M10" s="142">
        <v>1</v>
      </c>
      <c r="N10" s="142">
        <v>1</v>
      </c>
      <c r="O10" s="142">
        <v>1</v>
      </c>
      <c r="P10" s="142">
        <v>1</v>
      </c>
      <c r="Q10" s="142">
        <v>1</v>
      </c>
      <c r="R10" s="142">
        <v>1</v>
      </c>
      <c r="S10" s="142">
        <v>1</v>
      </c>
      <c r="T10" s="142">
        <v>1</v>
      </c>
      <c r="U10" s="142">
        <v>1</v>
      </c>
      <c r="V10" s="142">
        <v>1</v>
      </c>
      <c r="W10" s="142">
        <v>1</v>
      </c>
      <c r="X10" s="142">
        <v>1</v>
      </c>
      <c r="Y10" s="142">
        <v>1</v>
      </c>
      <c r="Z10" s="142">
        <v>1</v>
      </c>
      <c r="AA10" s="135"/>
      <c r="AB10" s="135"/>
      <c r="AC10" s="135"/>
      <c r="AD10" s="135"/>
      <c r="AE10" s="135"/>
      <c r="AF10" s="135"/>
      <c r="AG10" s="135"/>
      <c r="AH10" s="135"/>
    </row>
    <row r="11" spans="2:34" ht="15" customHeight="1" x14ac:dyDescent="0.25">
      <c r="B11" s="105"/>
      <c r="D11" s="108" t="s">
        <v>131</v>
      </c>
      <c r="E11" s="108"/>
      <c r="F11" s="131">
        <v>0</v>
      </c>
      <c r="G11" s="131">
        <v>33.8888888888889</v>
      </c>
      <c r="H11" s="131">
        <v>47.142857142857103</v>
      </c>
      <c r="I11" s="131">
        <v>77.2222222222222</v>
      </c>
      <c r="J11" s="131">
        <v>80.5555555555556</v>
      </c>
      <c r="K11" s="131">
        <v>82.2222222222222</v>
      </c>
      <c r="L11" s="131">
        <v>78.8888888888889</v>
      </c>
      <c r="M11" s="131">
        <v>82.2222222222222</v>
      </c>
      <c r="N11" s="121">
        <v>82.2222222222222</v>
      </c>
      <c r="O11" s="131">
        <v>78.3333333333333</v>
      </c>
      <c r="P11" s="131">
        <v>80</v>
      </c>
      <c r="Q11" s="131">
        <v>81.6666666666667</v>
      </c>
      <c r="R11" s="131">
        <v>83.8888888888889</v>
      </c>
      <c r="S11" s="131">
        <v>83.8888888888889</v>
      </c>
      <c r="T11" s="131">
        <v>83.8888888888889</v>
      </c>
      <c r="U11" s="131">
        <v>80.5555555555556</v>
      </c>
      <c r="V11" s="131">
        <v>80.5555555555556</v>
      </c>
      <c r="W11" s="131">
        <v>80.5555555555556</v>
      </c>
      <c r="X11" s="131">
        <v>80.5555555555556</v>
      </c>
      <c r="Y11" s="131">
        <v>80.5555555555556</v>
      </c>
      <c r="Z11" s="131">
        <v>80.5555555555556</v>
      </c>
    </row>
    <row r="12" spans="2:34" ht="15" customHeight="1" x14ac:dyDescent="0.25">
      <c r="B12" s="105"/>
      <c r="D12" s="108" t="s">
        <v>40</v>
      </c>
      <c r="E12" s="108"/>
      <c r="F12" s="122">
        <v>1</v>
      </c>
      <c r="G12" s="122">
        <v>2</v>
      </c>
      <c r="H12" s="122">
        <v>3</v>
      </c>
      <c r="I12" s="122">
        <v>4</v>
      </c>
      <c r="J12" s="122">
        <v>5</v>
      </c>
      <c r="K12" s="122">
        <v>6</v>
      </c>
      <c r="L12" s="122">
        <v>7</v>
      </c>
      <c r="M12" s="122">
        <v>8</v>
      </c>
      <c r="N12" s="122">
        <v>9</v>
      </c>
      <c r="O12" s="122">
        <v>10</v>
      </c>
      <c r="P12" s="122">
        <v>11</v>
      </c>
      <c r="Q12" s="122">
        <v>12</v>
      </c>
      <c r="R12" s="122">
        <v>13</v>
      </c>
      <c r="S12" s="122">
        <v>14</v>
      </c>
      <c r="T12" s="122">
        <v>15</v>
      </c>
      <c r="U12" s="122">
        <v>16</v>
      </c>
      <c r="V12" s="122">
        <v>17</v>
      </c>
      <c r="W12" s="122">
        <v>18</v>
      </c>
      <c r="X12" s="122">
        <v>19</v>
      </c>
      <c r="Y12" s="122">
        <v>20</v>
      </c>
      <c r="Z12" s="122">
        <v>21</v>
      </c>
    </row>
    <row r="13" spans="2:34" ht="15" customHeight="1" x14ac:dyDescent="0.25">
      <c r="B13" s="105"/>
      <c r="C13" s="123"/>
      <c r="D13" s="124"/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34" ht="15" customHeight="1" x14ac:dyDescent="0.25">
      <c r="B14" s="105"/>
      <c r="C14" s="123"/>
      <c r="D14" s="106" t="s">
        <v>137</v>
      </c>
      <c r="E14" s="107"/>
      <c r="F14" s="108" t="s">
        <v>140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2:34" ht="14.25" customHeight="1" x14ac:dyDescent="0.25">
      <c r="B15" s="105"/>
      <c r="C15" s="123"/>
      <c r="D15" s="109"/>
      <c r="E15" s="110"/>
      <c r="F15" s="132" t="s">
        <v>138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2:34" ht="15" customHeight="1" x14ac:dyDescent="0.25">
      <c r="B16" s="105"/>
      <c r="C16" s="123"/>
      <c r="D16" s="114"/>
      <c r="E16" s="115"/>
      <c r="F16" s="57">
        <v>16</v>
      </c>
      <c r="G16" s="57">
        <v>19</v>
      </c>
      <c r="H16" s="57">
        <v>11</v>
      </c>
      <c r="I16" s="57">
        <v>14</v>
      </c>
      <c r="J16" s="57">
        <v>6</v>
      </c>
      <c r="K16" s="57">
        <v>18</v>
      </c>
      <c r="L16" s="57">
        <v>17</v>
      </c>
      <c r="M16" s="57">
        <v>9</v>
      </c>
      <c r="N16" s="57">
        <v>1</v>
      </c>
      <c r="O16" s="57">
        <v>5</v>
      </c>
      <c r="P16" s="57">
        <v>20</v>
      </c>
      <c r="Q16" s="57">
        <v>4</v>
      </c>
      <c r="R16" s="57">
        <v>15</v>
      </c>
      <c r="S16" s="57">
        <v>12</v>
      </c>
      <c r="T16" s="57">
        <v>10</v>
      </c>
      <c r="U16" s="57">
        <v>21</v>
      </c>
      <c r="V16" s="57">
        <v>2</v>
      </c>
      <c r="W16" s="57">
        <v>8</v>
      </c>
      <c r="X16" s="57">
        <v>3</v>
      </c>
      <c r="Y16" s="57">
        <v>7</v>
      </c>
      <c r="Z16" s="58">
        <v>13</v>
      </c>
    </row>
    <row r="17" spans="2:26" ht="14.25" customHeight="1" x14ac:dyDescent="0.25">
      <c r="B17" s="105"/>
      <c r="C17" s="123"/>
      <c r="D17" s="117" t="s">
        <v>3</v>
      </c>
      <c r="E17" s="118">
        <v>1</v>
      </c>
      <c r="F17" s="142">
        <v>0</v>
      </c>
      <c r="G17" s="143">
        <v>0</v>
      </c>
      <c r="H17" s="142">
        <v>0</v>
      </c>
      <c r="I17" s="142">
        <v>0.46551724137931</v>
      </c>
      <c r="J17" s="142">
        <v>0.46551724137931</v>
      </c>
      <c r="K17" s="142">
        <v>0.48275862068965503</v>
      </c>
      <c r="L17" s="142">
        <v>0.5</v>
      </c>
      <c r="M17" s="142">
        <v>0.44827586206896602</v>
      </c>
      <c r="N17" s="142">
        <v>0.431034482758621</v>
      </c>
      <c r="O17" s="142">
        <v>0.431034482758621</v>
      </c>
      <c r="P17" s="142">
        <v>0.41379310344827602</v>
      </c>
      <c r="Q17" s="142">
        <v>0.41379310344827602</v>
      </c>
      <c r="R17" s="142">
        <v>0.431034482758621</v>
      </c>
      <c r="S17" s="142">
        <v>0.46551724137931</v>
      </c>
      <c r="T17" s="142">
        <v>0.48275862068965503</v>
      </c>
      <c r="U17" s="142">
        <v>0.48275862068965503</v>
      </c>
      <c r="V17" s="142">
        <v>0.48275862068965503</v>
      </c>
      <c r="W17" s="142">
        <v>0.48275862068965503</v>
      </c>
      <c r="X17" s="142">
        <v>0.48275862068965503</v>
      </c>
      <c r="Y17" s="142">
        <v>0.48275862068965503</v>
      </c>
      <c r="Z17" s="142">
        <v>0.48275862068965503</v>
      </c>
    </row>
    <row r="18" spans="2:26" ht="14.25" customHeight="1" x14ac:dyDescent="0.25">
      <c r="B18" s="105"/>
      <c r="C18" s="123"/>
      <c r="D18" s="119"/>
      <c r="E18" s="118">
        <v>2</v>
      </c>
      <c r="F18" s="142">
        <v>0</v>
      </c>
      <c r="G18" s="142">
        <v>0.58333333333333304</v>
      </c>
      <c r="H18" s="142">
        <v>0.41666666666666702</v>
      </c>
      <c r="I18" s="142">
        <v>0.43333333333333302</v>
      </c>
      <c r="J18" s="142">
        <v>0.483333333333333</v>
      </c>
      <c r="K18" s="142">
        <v>0.43333333333333302</v>
      </c>
      <c r="L18" s="142">
        <v>0.43333333333333302</v>
      </c>
      <c r="M18" s="142">
        <v>0.4</v>
      </c>
      <c r="N18" s="142">
        <v>0.36666666666666697</v>
      </c>
      <c r="O18" s="142">
        <v>0.4</v>
      </c>
      <c r="P18" s="142">
        <v>0.38333333333333303</v>
      </c>
      <c r="Q18" s="142">
        <v>0.38333333333333303</v>
      </c>
      <c r="R18" s="142">
        <v>0.38333333333333303</v>
      </c>
      <c r="S18" s="142">
        <v>0.4</v>
      </c>
      <c r="T18" s="142">
        <v>0.45</v>
      </c>
      <c r="U18" s="142">
        <v>0.45</v>
      </c>
      <c r="V18" s="142">
        <v>0.483333333333333</v>
      </c>
      <c r="W18" s="142">
        <v>0.483333333333333</v>
      </c>
      <c r="X18" s="142">
        <v>0.483333333333333</v>
      </c>
      <c r="Y18" s="142">
        <v>0.5</v>
      </c>
      <c r="Z18" s="142">
        <v>0.5</v>
      </c>
    </row>
    <row r="19" spans="2:26" ht="14.25" customHeight="1" x14ac:dyDescent="0.25">
      <c r="B19" s="105"/>
      <c r="C19" s="123"/>
      <c r="D19" s="119"/>
      <c r="E19" s="118">
        <v>3</v>
      </c>
      <c r="F19" s="142">
        <v>0</v>
      </c>
      <c r="G19" s="142">
        <v>0</v>
      </c>
      <c r="H19" s="142">
        <v>0.25806451612903197</v>
      </c>
      <c r="I19" s="142">
        <v>0.30645161290322598</v>
      </c>
      <c r="J19" s="142">
        <v>0.35483870967741898</v>
      </c>
      <c r="K19" s="142">
        <v>0.30645161290322598</v>
      </c>
      <c r="L19" s="142">
        <v>0.30645161290322598</v>
      </c>
      <c r="M19" s="142">
        <v>0.30645161290322598</v>
      </c>
      <c r="N19" s="142">
        <v>0.27419354838709697</v>
      </c>
      <c r="O19" s="142">
        <v>0.27419354838709697</v>
      </c>
      <c r="P19" s="142">
        <v>0.25806451612903197</v>
      </c>
      <c r="Q19" s="142">
        <v>0.25806451612903197</v>
      </c>
      <c r="R19" s="142">
        <v>0.29032258064516098</v>
      </c>
      <c r="S19" s="142">
        <v>0.29032258064516098</v>
      </c>
      <c r="T19" s="142">
        <v>0.29032258064516098</v>
      </c>
      <c r="U19" s="142">
        <v>0.30645161290322598</v>
      </c>
      <c r="V19" s="142">
        <v>0.35483870967741898</v>
      </c>
      <c r="W19" s="142">
        <v>0.37096774193548399</v>
      </c>
      <c r="X19" s="142">
        <v>0.37096774193548399</v>
      </c>
      <c r="Y19" s="142">
        <v>0.37096774193548399</v>
      </c>
      <c r="Z19" s="142">
        <v>0.37096774193548399</v>
      </c>
    </row>
    <row r="20" spans="2:26" ht="14.25" customHeight="1" x14ac:dyDescent="0.25">
      <c r="B20" s="105"/>
      <c r="C20" s="123"/>
      <c r="D20" s="119"/>
      <c r="E20" s="118">
        <v>4</v>
      </c>
      <c r="F20" s="142">
        <v>0</v>
      </c>
      <c r="G20" s="142">
        <v>0.55357142857142905</v>
      </c>
      <c r="H20" s="142">
        <v>0.48214285714285698</v>
      </c>
      <c r="I20" s="142">
        <v>0.44642857142857101</v>
      </c>
      <c r="J20" s="142">
        <v>0.51785714285714302</v>
      </c>
      <c r="K20" s="142">
        <v>0.44642857142857101</v>
      </c>
      <c r="L20" s="142">
        <v>0.48214285714285698</v>
      </c>
      <c r="M20" s="142">
        <v>0.42857142857142899</v>
      </c>
      <c r="N20" s="142">
        <v>0.42857142857142899</v>
      </c>
      <c r="O20" s="142">
        <v>0.44642857142857101</v>
      </c>
      <c r="P20" s="142">
        <v>0.46428571428571402</v>
      </c>
      <c r="Q20" s="142">
        <v>0.44642857142857101</v>
      </c>
      <c r="R20" s="142">
        <v>0.46428571428571402</v>
      </c>
      <c r="S20" s="142">
        <v>0.46428571428571402</v>
      </c>
      <c r="T20" s="142">
        <v>0.46428571428571402</v>
      </c>
      <c r="U20" s="142">
        <v>0.48214285714285698</v>
      </c>
      <c r="V20" s="142">
        <v>0.53571428571428603</v>
      </c>
      <c r="W20" s="142">
        <v>0.55357142857142905</v>
      </c>
      <c r="X20" s="142">
        <v>0.55357142857142905</v>
      </c>
      <c r="Y20" s="142">
        <v>0.55357142857142905</v>
      </c>
      <c r="Z20" s="142">
        <v>0.55357142857142905</v>
      </c>
    </row>
    <row r="21" spans="2:26" ht="14.25" customHeight="1" x14ac:dyDescent="0.25">
      <c r="B21" s="105"/>
      <c r="C21" s="123"/>
      <c r="D21" s="120"/>
      <c r="E21" s="118">
        <v>5</v>
      </c>
      <c r="F21" s="142">
        <v>0</v>
      </c>
      <c r="G21" s="142">
        <v>0</v>
      </c>
      <c r="H21" s="142">
        <v>0</v>
      </c>
      <c r="I21" s="142">
        <v>0.34920634920634902</v>
      </c>
      <c r="J21" s="142">
        <v>0.38095238095238099</v>
      </c>
      <c r="K21" s="142">
        <v>0.38095238095238099</v>
      </c>
      <c r="L21" s="142">
        <v>0.39682539682539703</v>
      </c>
      <c r="M21" s="142">
        <v>0.38095238095238099</v>
      </c>
      <c r="N21" s="142">
        <v>0.365079365079365</v>
      </c>
      <c r="O21" s="142">
        <v>0.365079365079365</v>
      </c>
      <c r="P21" s="142">
        <v>0.38095238095238099</v>
      </c>
      <c r="Q21" s="142">
        <v>0.365079365079365</v>
      </c>
      <c r="R21" s="142">
        <v>0.365079365079365</v>
      </c>
      <c r="S21" s="142">
        <v>0.365079365079365</v>
      </c>
      <c r="T21" s="142">
        <v>0.38095238095238099</v>
      </c>
      <c r="U21" s="142">
        <v>0.41269841269841301</v>
      </c>
      <c r="V21" s="142">
        <v>0.42857142857142899</v>
      </c>
      <c r="W21" s="142">
        <v>0.41269841269841301</v>
      </c>
      <c r="X21" s="142">
        <v>0.41269841269841301</v>
      </c>
      <c r="Y21" s="142">
        <v>0.41269841269841301</v>
      </c>
      <c r="Z21" s="142">
        <v>0.41269841269841301</v>
      </c>
    </row>
    <row r="22" spans="2:26" ht="15" customHeight="1" x14ac:dyDescent="0.25">
      <c r="B22" s="105"/>
      <c r="C22" s="123"/>
      <c r="D22" s="108" t="s">
        <v>131</v>
      </c>
      <c r="E22" s="108"/>
      <c r="F22" s="131">
        <v>0</v>
      </c>
      <c r="G22" s="131">
        <v>22.738095238095202</v>
      </c>
      <c r="H22" s="131">
        <v>23.137480798771101</v>
      </c>
      <c r="I22" s="131">
        <v>40.018742165015802</v>
      </c>
      <c r="J22" s="131">
        <v>44.049976163991701</v>
      </c>
      <c r="K22" s="131">
        <v>40.998490386143303</v>
      </c>
      <c r="L22" s="131">
        <v>42.375064004096302</v>
      </c>
      <c r="M22" s="131">
        <v>39.285025689919998</v>
      </c>
      <c r="N22" s="121">
        <v>37.310909829263601</v>
      </c>
      <c r="O22" s="131">
        <v>38.334719353073098</v>
      </c>
      <c r="P22" s="131">
        <v>38.008580962974698</v>
      </c>
      <c r="Q22" s="131">
        <v>37.333977788371598</v>
      </c>
      <c r="R22" s="131">
        <v>38.681109522043897</v>
      </c>
      <c r="S22" s="131">
        <v>39.704098027790998</v>
      </c>
      <c r="T22" s="131">
        <v>41.366385931458197</v>
      </c>
      <c r="U22" s="131">
        <v>42.681030068683</v>
      </c>
      <c r="V22" s="131">
        <v>45.704327559722401</v>
      </c>
      <c r="W22" s="131">
        <v>46.066590744566298</v>
      </c>
      <c r="X22" s="131">
        <v>46.066590744566298</v>
      </c>
      <c r="Y22" s="131">
        <v>46.399924077899598</v>
      </c>
      <c r="Z22" s="131">
        <v>46.399924077899598</v>
      </c>
    </row>
    <row r="23" spans="2:26" ht="15" customHeight="1" x14ac:dyDescent="0.25">
      <c r="B23" s="105"/>
      <c r="C23" s="123"/>
      <c r="D23" s="108" t="s">
        <v>40</v>
      </c>
      <c r="E23" s="108"/>
      <c r="F23" s="122">
        <v>1</v>
      </c>
      <c r="G23" s="122">
        <v>2</v>
      </c>
      <c r="H23" s="122">
        <v>3</v>
      </c>
      <c r="I23" s="122">
        <v>4</v>
      </c>
      <c r="J23" s="122">
        <v>5</v>
      </c>
      <c r="K23" s="122">
        <v>6</v>
      </c>
      <c r="L23" s="122">
        <v>7</v>
      </c>
      <c r="M23" s="122">
        <v>8</v>
      </c>
      <c r="N23" s="122">
        <v>9</v>
      </c>
      <c r="O23" s="122">
        <v>10</v>
      </c>
      <c r="P23" s="122">
        <v>11</v>
      </c>
      <c r="Q23" s="122">
        <v>12</v>
      </c>
      <c r="R23" s="122">
        <v>13</v>
      </c>
      <c r="S23" s="122">
        <v>14</v>
      </c>
      <c r="T23" s="122">
        <v>15</v>
      </c>
      <c r="U23" s="122">
        <v>16</v>
      </c>
      <c r="V23" s="122">
        <v>17</v>
      </c>
      <c r="W23" s="122">
        <v>18</v>
      </c>
      <c r="X23" s="122">
        <v>19</v>
      </c>
      <c r="Y23" s="122">
        <v>20</v>
      </c>
      <c r="Z23" s="122">
        <v>21</v>
      </c>
    </row>
    <row r="24" spans="2:26" ht="14.25" customHeight="1" x14ac:dyDescent="0.25">
      <c r="B24" s="105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26" ht="15" customHeight="1" x14ac:dyDescent="0.25">
      <c r="B25" s="105"/>
      <c r="C25" s="127"/>
      <c r="D25" s="106" t="s">
        <v>137</v>
      </c>
      <c r="E25" s="107"/>
      <c r="F25" s="108" t="s">
        <v>141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spans="2:26" ht="14.25" customHeight="1" x14ac:dyDescent="0.25">
      <c r="B26" s="105"/>
      <c r="C26" s="127"/>
      <c r="D26" s="109"/>
      <c r="E26" s="110"/>
      <c r="F26" s="132" t="s">
        <v>138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2:26" ht="15" customHeight="1" x14ac:dyDescent="0.25">
      <c r="B27" s="105"/>
      <c r="C27" s="127"/>
      <c r="D27" s="114"/>
      <c r="E27" s="115"/>
      <c r="F27" s="57">
        <v>16</v>
      </c>
      <c r="G27" s="57">
        <v>19</v>
      </c>
      <c r="H27" s="57">
        <v>11</v>
      </c>
      <c r="I27" s="57">
        <v>14</v>
      </c>
      <c r="J27" s="57">
        <v>6</v>
      </c>
      <c r="K27" s="57">
        <v>18</v>
      </c>
      <c r="L27" s="57">
        <v>17</v>
      </c>
      <c r="M27" s="57">
        <v>9</v>
      </c>
      <c r="N27" s="57">
        <v>1</v>
      </c>
      <c r="O27" s="57">
        <v>5</v>
      </c>
      <c r="P27" s="57">
        <v>20</v>
      </c>
      <c r="Q27" s="57">
        <v>4</v>
      </c>
      <c r="R27" s="57">
        <v>15</v>
      </c>
      <c r="S27" s="57">
        <v>12</v>
      </c>
      <c r="T27" s="57">
        <v>10</v>
      </c>
      <c r="U27" s="57">
        <v>21</v>
      </c>
      <c r="V27" s="57">
        <v>2</v>
      </c>
      <c r="W27" s="57">
        <v>8</v>
      </c>
      <c r="X27" s="57">
        <v>3</v>
      </c>
      <c r="Y27" s="57">
        <v>7</v>
      </c>
      <c r="Z27" s="58">
        <v>13</v>
      </c>
    </row>
    <row r="28" spans="2:26" ht="14.25" customHeight="1" x14ac:dyDescent="0.25">
      <c r="B28" s="105"/>
      <c r="C28" s="127"/>
      <c r="D28" s="117" t="s">
        <v>3</v>
      </c>
      <c r="E28" s="118">
        <v>1</v>
      </c>
      <c r="F28" s="142">
        <v>0.29289321881345298</v>
      </c>
      <c r="G28" s="142">
        <v>0.29289321881345298</v>
      </c>
      <c r="H28" s="142">
        <v>0.29289321881345298</v>
      </c>
      <c r="I28" s="142">
        <v>0.47227654979185302</v>
      </c>
      <c r="J28" s="142">
        <v>0.51693359565096897</v>
      </c>
      <c r="K28" s="142">
        <v>0.50854507538830296</v>
      </c>
      <c r="L28" s="142">
        <v>0.5</v>
      </c>
      <c r="M28" s="142">
        <v>0.52515726365791704</v>
      </c>
      <c r="N28" s="142">
        <v>0.53320736652824596</v>
      </c>
      <c r="O28" s="142">
        <v>0.53320736652824596</v>
      </c>
      <c r="P28" s="142">
        <v>0.584767629168639</v>
      </c>
      <c r="Q28" s="142">
        <v>0.584767629168639</v>
      </c>
      <c r="R28" s="142">
        <v>0.57608854908241602</v>
      </c>
      <c r="S28" s="142">
        <v>0.55823229343210601</v>
      </c>
      <c r="T28" s="142">
        <v>0.54907484159714004</v>
      </c>
      <c r="U28" s="142">
        <v>0.46458723230205101</v>
      </c>
      <c r="V28" s="142">
        <v>0.46458723230205101</v>
      </c>
      <c r="W28" s="142">
        <v>0.46458723230205101</v>
      </c>
      <c r="X28" s="142">
        <v>0.46458723230205101</v>
      </c>
      <c r="Y28" s="142">
        <v>0.46458723230205101</v>
      </c>
      <c r="Z28" s="142">
        <v>0.46458723230205101</v>
      </c>
    </row>
    <row r="29" spans="2:26" ht="14.25" customHeight="1" x14ac:dyDescent="0.25">
      <c r="B29" s="105"/>
      <c r="C29" s="127"/>
      <c r="D29" s="119"/>
      <c r="E29" s="118">
        <v>2</v>
      </c>
      <c r="F29" s="142">
        <v>0.29289321881345298</v>
      </c>
      <c r="G29" s="142">
        <v>0.55860420605359196</v>
      </c>
      <c r="H29" s="142">
        <v>0.62269228591094095</v>
      </c>
      <c r="I29" s="142">
        <v>0.65564517294862801</v>
      </c>
      <c r="J29" s="142">
        <v>0.62383924502914101</v>
      </c>
      <c r="K29" s="142">
        <v>0.65564517294862801</v>
      </c>
      <c r="L29" s="142">
        <v>0.65564517294862801</v>
      </c>
      <c r="M29" s="142">
        <v>0.67643956047642095</v>
      </c>
      <c r="N29" s="142">
        <v>0.69682747445239401</v>
      </c>
      <c r="O29" s="142">
        <v>0.63182129942709098</v>
      </c>
      <c r="P29" s="142">
        <v>0.64079563229579495</v>
      </c>
      <c r="Q29" s="142">
        <v>0.64079563229579495</v>
      </c>
      <c r="R29" s="142">
        <v>0.68668932312014397</v>
      </c>
      <c r="S29" s="142">
        <v>0.67643956047642095</v>
      </c>
      <c r="T29" s="142">
        <v>0.64511782515221905</v>
      </c>
      <c r="U29" s="142">
        <v>0.64511782515221905</v>
      </c>
      <c r="V29" s="142">
        <v>0.62383924502914101</v>
      </c>
      <c r="W29" s="142">
        <v>0.62383924502914101</v>
      </c>
      <c r="X29" s="142">
        <v>0.62383924502914101</v>
      </c>
      <c r="Y29" s="142">
        <v>0.61310032563377503</v>
      </c>
      <c r="Z29" s="142">
        <v>0.61310032563377503</v>
      </c>
    </row>
    <row r="30" spans="2:26" ht="14.25" customHeight="1" x14ac:dyDescent="0.25">
      <c r="B30" s="105"/>
      <c r="C30" s="127"/>
      <c r="D30" s="119"/>
      <c r="E30" s="118">
        <v>3</v>
      </c>
      <c r="F30" s="142">
        <v>0.29289321881345298</v>
      </c>
      <c r="G30" s="142">
        <v>0.29289321881345298</v>
      </c>
      <c r="H30" s="142">
        <v>0.79142692197910902</v>
      </c>
      <c r="I30" s="142">
        <v>0.78330598641057403</v>
      </c>
      <c r="J30" s="142">
        <v>0.74909114215961203</v>
      </c>
      <c r="K30" s="142">
        <v>0.78330598641057403</v>
      </c>
      <c r="L30" s="142">
        <v>0.78330598641057403</v>
      </c>
      <c r="M30" s="142">
        <v>0.78330598641057403</v>
      </c>
      <c r="N30" s="142">
        <v>0.80611588257788203</v>
      </c>
      <c r="O30" s="142">
        <v>0.80611588257788203</v>
      </c>
      <c r="P30" s="142">
        <v>0.81752083066153602</v>
      </c>
      <c r="Q30" s="142">
        <v>0.81752083066153602</v>
      </c>
      <c r="R30" s="142">
        <v>0.79471093449422803</v>
      </c>
      <c r="S30" s="142">
        <v>0.79471093449422803</v>
      </c>
      <c r="T30" s="142">
        <v>0.79471093449422803</v>
      </c>
      <c r="U30" s="142">
        <v>0.78330598641057403</v>
      </c>
      <c r="V30" s="142">
        <v>0.74909114215961203</v>
      </c>
      <c r="W30" s="142">
        <v>0.73768619407595803</v>
      </c>
      <c r="X30" s="142">
        <v>0.73768619407595803</v>
      </c>
      <c r="Y30" s="142">
        <v>0.73768619407595803</v>
      </c>
      <c r="Z30" s="142">
        <v>0.73768619407595803</v>
      </c>
    </row>
    <row r="31" spans="2:26" ht="14.25" customHeight="1" x14ac:dyDescent="0.25">
      <c r="B31" s="105"/>
      <c r="C31" s="127"/>
      <c r="D31" s="119"/>
      <c r="E31" s="118">
        <v>4</v>
      </c>
      <c r="F31" s="142">
        <v>0.29289321881345298</v>
      </c>
      <c r="G31" s="142">
        <v>0.604155478138792</v>
      </c>
      <c r="H31" s="142">
        <v>0.63927883866367397</v>
      </c>
      <c r="I31" s="142">
        <v>0.66304581382216599</v>
      </c>
      <c r="J31" s="142">
        <v>0.62910886715060998</v>
      </c>
      <c r="K31" s="142">
        <v>0.66304581382216599</v>
      </c>
      <c r="L31" s="142">
        <v>0.63927883866367397</v>
      </c>
      <c r="M31" s="142">
        <v>0.67484523133934105</v>
      </c>
      <c r="N31" s="142">
        <v>0.67484523133934105</v>
      </c>
      <c r="O31" s="142">
        <v>0.63820000733295001</v>
      </c>
      <c r="P31" s="142">
        <v>0.62713191039605198</v>
      </c>
      <c r="Q31" s="142">
        <v>0.66304581382216599</v>
      </c>
      <c r="R31" s="142">
        <v>0.65118844466705705</v>
      </c>
      <c r="S31" s="142">
        <v>0.65118844466705705</v>
      </c>
      <c r="T31" s="142">
        <v>0.65118844466705705</v>
      </c>
      <c r="U31" s="142">
        <v>0.63927883866367397</v>
      </c>
      <c r="V31" s="142">
        <v>0.60328374516781802</v>
      </c>
      <c r="W31" s="142">
        <v>0.59120964767475903</v>
      </c>
      <c r="X31" s="142">
        <v>0.59120964767475903</v>
      </c>
      <c r="Y31" s="142">
        <v>0.59120964767475903</v>
      </c>
      <c r="Z31" s="142">
        <v>0.59120964767475903</v>
      </c>
    </row>
    <row r="32" spans="2:26" ht="14.25" customHeight="1" x14ac:dyDescent="0.25">
      <c r="B32" s="105"/>
      <c r="C32" s="127"/>
      <c r="D32" s="120"/>
      <c r="E32" s="118">
        <v>5</v>
      </c>
      <c r="F32" s="142">
        <v>0.29289321881345298</v>
      </c>
      <c r="G32" s="142">
        <v>0.29289321881345298</v>
      </c>
      <c r="H32" s="142">
        <v>0.29289321881345298</v>
      </c>
      <c r="I32" s="142">
        <v>0.72639183847717204</v>
      </c>
      <c r="J32" s="142">
        <v>0.705974070589798</v>
      </c>
      <c r="K32" s="142">
        <v>0.73062598811941104</v>
      </c>
      <c r="L32" s="142">
        <v>0.69565794462200004</v>
      </c>
      <c r="M32" s="142">
        <v>0.73062598811941104</v>
      </c>
      <c r="N32" s="142">
        <v>0.74184990528110195</v>
      </c>
      <c r="O32" s="142">
        <v>0.74184990528110195</v>
      </c>
      <c r="P32" s="142">
        <v>0.73062598811941104</v>
      </c>
      <c r="Q32" s="142">
        <v>0.74184990528110195</v>
      </c>
      <c r="R32" s="142">
        <v>0.74184990528110195</v>
      </c>
      <c r="S32" s="142">
        <v>0.74184990528110195</v>
      </c>
      <c r="T32" s="142">
        <v>0.73062598811941104</v>
      </c>
      <c r="U32" s="142">
        <v>0.708178153796028</v>
      </c>
      <c r="V32" s="142">
        <v>0.69695423663433698</v>
      </c>
      <c r="W32" s="142">
        <v>0.708178153796028</v>
      </c>
      <c r="X32" s="142">
        <v>0.708178153796028</v>
      </c>
      <c r="Y32" s="142">
        <v>0.708178153796028</v>
      </c>
      <c r="Z32" s="142">
        <v>0.708178153796028</v>
      </c>
    </row>
    <row r="33" spans="2:27" ht="15" customHeight="1" x14ac:dyDescent="0.25">
      <c r="B33" s="105"/>
      <c r="C33" s="127"/>
      <c r="D33" s="108" t="s">
        <v>131</v>
      </c>
      <c r="E33" s="108"/>
      <c r="F33" s="131">
        <v>29.289321881345298</v>
      </c>
      <c r="G33" s="131">
        <v>40.828786812654798</v>
      </c>
      <c r="H33" s="131">
        <v>52.7836896836126</v>
      </c>
      <c r="I33" s="131">
        <v>66.013307229007907</v>
      </c>
      <c r="J33" s="131">
        <v>64.498938411602595</v>
      </c>
      <c r="K33" s="131">
        <v>66.823360733781598</v>
      </c>
      <c r="L33" s="131">
        <v>65.477758852897495</v>
      </c>
      <c r="M33" s="131">
        <v>67.807480600073305</v>
      </c>
      <c r="N33" s="121">
        <v>69.056917203579303</v>
      </c>
      <c r="O33" s="131">
        <v>67.0238892229454</v>
      </c>
      <c r="P33" s="131">
        <v>68.016839812828593</v>
      </c>
      <c r="Q33" s="131">
        <v>68.959596224584701</v>
      </c>
      <c r="R33" s="131">
        <v>69.010543132898903</v>
      </c>
      <c r="S33" s="131">
        <v>68.4484227670183</v>
      </c>
      <c r="T33" s="131">
        <v>67.414360680601106</v>
      </c>
      <c r="U33" s="131">
        <v>64.809360726490894</v>
      </c>
      <c r="V33" s="131">
        <v>62.755112025859198</v>
      </c>
      <c r="W33" s="131">
        <v>62.510009457558702</v>
      </c>
      <c r="X33" s="131">
        <v>62.510009457558702</v>
      </c>
      <c r="Y33" s="131">
        <v>62.2952310696514</v>
      </c>
      <c r="Z33" s="131">
        <v>62.2952310696514</v>
      </c>
    </row>
    <row r="34" spans="2:27" ht="15" customHeight="1" x14ac:dyDescent="0.25">
      <c r="B34" s="105"/>
      <c r="C34" s="127"/>
      <c r="D34" s="108" t="s">
        <v>40</v>
      </c>
      <c r="E34" s="108"/>
      <c r="F34" s="122">
        <v>1</v>
      </c>
      <c r="G34" s="122">
        <v>2</v>
      </c>
      <c r="H34" s="122">
        <v>3</v>
      </c>
      <c r="I34" s="122">
        <v>4</v>
      </c>
      <c r="J34" s="122">
        <v>5</v>
      </c>
      <c r="K34" s="122">
        <v>6</v>
      </c>
      <c r="L34" s="122">
        <v>7</v>
      </c>
      <c r="M34" s="122">
        <v>8</v>
      </c>
      <c r="N34" s="122">
        <v>9</v>
      </c>
      <c r="O34" s="122">
        <v>10</v>
      </c>
      <c r="P34" s="122">
        <v>11</v>
      </c>
      <c r="Q34" s="122">
        <v>12</v>
      </c>
      <c r="R34" s="122">
        <v>13</v>
      </c>
      <c r="S34" s="122">
        <v>14</v>
      </c>
      <c r="T34" s="122">
        <v>15</v>
      </c>
      <c r="U34" s="122">
        <v>16</v>
      </c>
      <c r="V34" s="122">
        <v>17</v>
      </c>
      <c r="W34" s="122">
        <v>18</v>
      </c>
      <c r="X34" s="122">
        <v>19</v>
      </c>
      <c r="Y34" s="122">
        <v>20</v>
      </c>
      <c r="Z34" s="122">
        <v>21</v>
      </c>
    </row>
    <row r="35" spans="2:27" x14ac:dyDescent="0.25">
      <c r="B35" s="10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27" x14ac:dyDescent="0.25">
      <c r="B36" s="105"/>
      <c r="C36" s="127"/>
      <c r="D36" s="106" t="s">
        <v>137</v>
      </c>
      <c r="E36" s="107"/>
      <c r="F36" s="108" t="s">
        <v>151</v>
      </c>
      <c r="G36" s="108"/>
      <c r="H36" s="108"/>
      <c r="I36" s="108"/>
      <c r="J36" s="108" t="s">
        <v>153</v>
      </c>
      <c r="K36" s="108"/>
      <c r="L36" s="108"/>
      <c r="M36" s="108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27" x14ac:dyDescent="0.25">
      <c r="B37" s="105"/>
      <c r="C37" s="127"/>
      <c r="D37" s="109"/>
      <c r="E37" s="110"/>
      <c r="F37" s="108"/>
      <c r="G37" s="108"/>
      <c r="H37" s="108"/>
      <c r="I37" s="108"/>
      <c r="J37" s="108"/>
      <c r="K37" s="108"/>
      <c r="L37" s="108"/>
      <c r="M37" s="108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27" x14ac:dyDescent="0.25">
      <c r="B38" s="105"/>
      <c r="C38" s="127"/>
      <c r="D38" s="114"/>
      <c r="E38" s="115"/>
      <c r="F38" s="118" t="s">
        <v>152</v>
      </c>
      <c r="G38" s="118" t="b">
        <v>0</v>
      </c>
      <c r="H38" s="118" t="b">
        <v>1</v>
      </c>
      <c r="I38" s="118" t="s">
        <v>128</v>
      </c>
      <c r="J38" s="118" t="s">
        <v>152</v>
      </c>
      <c r="K38" s="118" t="b">
        <v>0</v>
      </c>
      <c r="L38" s="118" t="b">
        <v>1</v>
      </c>
      <c r="M38" s="118" t="s">
        <v>128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27" x14ac:dyDescent="0.25">
      <c r="B39" s="105"/>
      <c r="C39" s="127"/>
      <c r="D39" s="117" t="s">
        <v>3</v>
      </c>
      <c r="E39" s="118">
        <v>1</v>
      </c>
      <c r="F39" s="118">
        <v>275</v>
      </c>
      <c r="G39" s="118">
        <v>241</v>
      </c>
      <c r="H39" s="118">
        <v>34</v>
      </c>
      <c r="I39" s="118">
        <v>4</v>
      </c>
      <c r="J39" s="118">
        <v>70</v>
      </c>
      <c r="K39" s="118">
        <v>58</v>
      </c>
      <c r="L39" s="118">
        <v>12</v>
      </c>
      <c r="M39" s="118">
        <v>0</v>
      </c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27" x14ac:dyDescent="0.25">
      <c r="B40" s="105"/>
      <c r="C40" s="127"/>
      <c r="D40" s="119"/>
      <c r="E40" s="118">
        <v>2</v>
      </c>
      <c r="F40" s="118">
        <v>276</v>
      </c>
      <c r="G40" s="118">
        <v>239</v>
      </c>
      <c r="H40" s="118">
        <v>37</v>
      </c>
      <c r="I40" s="118">
        <v>5</v>
      </c>
      <c r="J40" s="118">
        <v>69</v>
      </c>
      <c r="K40" s="118">
        <v>60</v>
      </c>
      <c r="L40" s="118">
        <v>9</v>
      </c>
      <c r="M40" s="118">
        <v>0</v>
      </c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27" x14ac:dyDescent="0.25">
      <c r="B41" s="105"/>
      <c r="C41" s="127"/>
      <c r="D41" s="119"/>
      <c r="E41" s="118">
        <v>3</v>
      </c>
      <c r="F41" s="118">
        <v>276</v>
      </c>
      <c r="G41" s="118">
        <v>237</v>
      </c>
      <c r="H41" s="118">
        <v>39</v>
      </c>
      <c r="I41" s="118">
        <v>4</v>
      </c>
      <c r="J41" s="118">
        <v>69</v>
      </c>
      <c r="K41" s="118">
        <v>62</v>
      </c>
      <c r="L41" s="118">
        <v>7</v>
      </c>
      <c r="M41" s="118">
        <v>1</v>
      </c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27" x14ac:dyDescent="0.25">
      <c r="B42" s="105"/>
      <c r="C42" s="127"/>
      <c r="D42" s="119"/>
      <c r="E42" s="118">
        <v>4</v>
      </c>
      <c r="F42" s="118">
        <v>277</v>
      </c>
      <c r="G42" s="118">
        <v>243</v>
      </c>
      <c r="H42" s="118">
        <v>34</v>
      </c>
      <c r="I42" s="118">
        <v>6</v>
      </c>
      <c r="J42" s="118">
        <v>68</v>
      </c>
      <c r="K42" s="118">
        <v>56</v>
      </c>
      <c r="L42" s="118">
        <v>12</v>
      </c>
      <c r="M42" s="118">
        <v>0</v>
      </c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27" x14ac:dyDescent="0.25">
      <c r="B43" s="105"/>
      <c r="C43" s="127"/>
      <c r="D43" s="120"/>
      <c r="E43" s="118">
        <v>5</v>
      </c>
      <c r="F43" s="118">
        <v>276</v>
      </c>
      <c r="G43" s="118">
        <v>236</v>
      </c>
      <c r="H43" s="118">
        <v>40</v>
      </c>
      <c r="I43" s="118">
        <v>4</v>
      </c>
      <c r="J43" s="118">
        <v>69</v>
      </c>
      <c r="K43" s="118">
        <v>63</v>
      </c>
      <c r="L43" s="118">
        <v>6</v>
      </c>
      <c r="M43" s="118">
        <v>1</v>
      </c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27" x14ac:dyDescent="0.25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27" s="128" customFormat="1" ht="6.75" customHeight="1" x14ac:dyDescent="0.25"/>
    <row r="46" spans="2:27" x14ac:dyDescent="0.25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27" ht="15" customHeight="1" x14ac:dyDescent="0.25">
      <c r="B47" s="105" t="s">
        <v>10</v>
      </c>
      <c r="D47" s="106" t="s">
        <v>156</v>
      </c>
      <c r="E47" s="107"/>
      <c r="F47" s="108" t="s">
        <v>139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29"/>
    </row>
    <row r="48" spans="2:27" ht="14.25" customHeight="1" x14ac:dyDescent="0.25">
      <c r="B48" s="105"/>
      <c r="D48" s="109"/>
      <c r="E48" s="110"/>
      <c r="F48" s="132" t="s">
        <v>142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spans="2:27" ht="15" customHeight="1" x14ac:dyDescent="0.25">
      <c r="B49" s="105"/>
      <c r="D49" s="114"/>
      <c r="E49" s="115"/>
      <c r="F49" s="57">
        <v>14</v>
      </c>
      <c r="G49" s="57">
        <v>11</v>
      </c>
      <c r="H49" s="57">
        <v>6</v>
      </c>
      <c r="I49" s="57">
        <v>1</v>
      </c>
      <c r="J49" s="57">
        <v>18</v>
      </c>
      <c r="K49" s="57">
        <v>9</v>
      </c>
      <c r="L49" s="57">
        <v>19</v>
      </c>
      <c r="M49" s="57">
        <v>17</v>
      </c>
      <c r="N49" s="57">
        <v>5</v>
      </c>
      <c r="O49" s="57">
        <v>20</v>
      </c>
      <c r="P49" s="57">
        <v>4</v>
      </c>
      <c r="Q49" s="57">
        <v>10</v>
      </c>
      <c r="R49" s="57">
        <v>12</v>
      </c>
      <c r="S49" s="57">
        <v>15</v>
      </c>
      <c r="T49" s="57">
        <v>8</v>
      </c>
      <c r="U49" s="57">
        <v>2</v>
      </c>
      <c r="V49" s="57">
        <v>21</v>
      </c>
      <c r="W49" s="57">
        <v>7</v>
      </c>
      <c r="X49" s="57">
        <v>13</v>
      </c>
      <c r="Y49" s="57">
        <v>3</v>
      </c>
      <c r="Z49" s="58">
        <v>16</v>
      </c>
      <c r="AA49" s="129"/>
    </row>
    <row r="50" spans="2:27" ht="14.25" customHeight="1" x14ac:dyDescent="0.25">
      <c r="B50" s="105"/>
      <c r="D50" s="117" t="s">
        <v>3</v>
      </c>
      <c r="E50" s="118">
        <v>1</v>
      </c>
      <c r="F50" s="142">
        <v>0.66666666666666696</v>
      </c>
      <c r="G50" s="142">
        <v>0.77777777777777801</v>
      </c>
      <c r="H50" s="142">
        <v>0.55555555555555602</v>
      </c>
      <c r="I50" s="142">
        <v>0.55555555555555602</v>
      </c>
      <c r="J50" s="142">
        <v>0.66666666666666696</v>
      </c>
      <c r="K50" s="142">
        <v>0.66666666666666696</v>
      </c>
      <c r="L50" s="142">
        <v>0.66666666666666696</v>
      </c>
      <c r="M50" s="142">
        <v>0.66666666666666696</v>
      </c>
      <c r="N50" s="142">
        <v>0.55555555555555602</v>
      </c>
      <c r="O50" s="142">
        <v>0.55555555555555602</v>
      </c>
      <c r="P50" s="142">
        <v>0.55555555555555602</v>
      </c>
      <c r="Q50" s="142">
        <v>0.55555555555555602</v>
      </c>
      <c r="R50" s="142">
        <v>0.55555555555555602</v>
      </c>
      <c r="S50" s="142">
        <v>0.55555555555555602</v>
      </c>
      <c r="T50" s="142">
        <v>0.55555555555555602</v>
      </c>
      <c r="U50" s="142">
        <v>0.55555555555555602</v>
      </c>
      <c r="V50" s="142">
        <v>0.55555555555555602</v>
      </c>
      <c r="W50" s="142">
        <v>0.55555555555555602</v>
      </c>
      <c r="X50" s="142">
        <v>0.55555555555555602</v>
      </c>
      <c r="Y50" s="142">
        <v>0.55555555555555602</v>
      </c>
      <c r="Z50" s="142">
        <v>0.55555555555555602</v>
      </c>
    </row>
    <row r="51" spans="2:27" ht="14.25" customHeight="1" x14ac:dyDescent="0.25">
      <c r="B51" s="105"/>
      <c r="D51" s="119"/>
      <c r="E51" s="118">
        <v>2</v>
      </c>
      <c r="F51" s="142">
        <v>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0.2</v>
      </c>
      <c r="P51" s="142">
        <v>0.8</v>
      </c>
      <c r="Q51" s="142">
        <v>0.9</v>
      </c>
      <c r="R51" s="142">
        <v>0.9</v>
      </c>
      <c r="S51" s="142">
        <v>0.9</v>
      </c>
      <c r="T51" s="142">
        <v>0.9</v>
      </c>
      <c r="U51" s="142">
        <v>0.9</v>
      </c>
      <c r="V51" s="142">
        <v>0.9</v>
      </c>
      <c r="W51" s="142">
        <v>0.9</v>
      </c>
      <c r="X51" s="142">
        <v>0.9</v>
      </c>
      <c r="Y51" s="142">
        <v>0.9</v>
      </c>
      <c r="Z51" s="142">
        <v>0.9</v>
      </c>
    </row>
    <row r="52" spans="2:27" ht="14.25" customHeight="1" x14ac:dyDescent="0.25">
      <c r="B52" s="105"/>
      <c r="D52" s="119"/>
      <c r="E52" s="118">
        <v>3</v>
      </c>
      <c r="F52" s="142">
        <v>0.55555555555555602</v>
      </c>
      <c r="G52" s="142">
        <v>0.33333333333333298</v>
      </c>
      <c r="H52" s="142">
        <v>0.33333333333333298</v>
      </c>
      <c r="I52" s="142">
        <v>0.33333333333333298</v>
      </c>
      <c r="J52" s="142">
        <v>0.77777777777777801</v>
      </c>
      <c r="K52" s="142">
        <v>0.77777777777777801</v>
      </c>
      <c r="L52" s="142">
        <v>0.77777777777777801</v>
      </c>
      <c r="M52" s="142">
        <v>0.77777777777777801</v>
      </c>
      <c r="N52" s="142">
        <v>0.77777777777777801</v>
      </c>
      <c r="O52" s="142">
        <v>0.77777777777777801</v>
      </c>
      <c r="P52" s="142">
        <v>0.77777777777777801</v>
      </c>
      <c r="Q52" s="142">
        <v>0.77777777777777801</v>
      </c>
      <c r="R52" s="142">
        <v>0.77777777777777801</v>
      </c>
      <c r="S52" s="142">
        <v>0.77777777777777801</v>
      </c>
      <c r="T52" s="142">
        <v>0.77777777777777801</v>
      </c>
      <c r="U52" s="142">
        <v>0.77777777777777801</v>
      </c>
      <c r="V52" s="142">
        <v>0.77777777777777801</v>
      </c>
      <c r="W52" s="142">
        <v>0.77777777777777801</v>
      </c>
      <c r="X52" s="142">
        <v>0.77777777777777801</v>
      </c>
      <c r="Y52" s="142">
        <v>0.77777777777777801</v>
      </c>
      <c r="Z52" s="142">
        <v>0.77777777777777801</v>
      </c>
    </row>
    <row r="53" spans="2:27" ht="14.25" customHeight="1" x14ac:dyDescent="0.25">
      <c r="B53" s="105"/>
      <c r="D53" s="119"/>
      <c r="E53" s="118">
        <v>4</v>
      </c>
      <c r="F53" s="142">
        <v>0.7</v>
      </c>
      <c r="G53" s="142">
        <v>0.7</v>
      </c>
      <c r="H53" s="142">
        <v>0.7</v>
      </c>
      <c r="I53" s="142">
        <v>0.9</v>
      </c>
      <c r="J53" s="142">
        <v>0.8</v>
      </c>
      <c r="K53" s="142">
        <v>0.8</v>
      </c>
      <c r="L53" s="142">
        <v>0.8</v>
      </c>
      <c r="M53" s="142">
        <v>0.8</v>
      </c>
      <c r="N53" s="142">
        <v>0.8</v>
      </c>
      <c r="O53" s="142">
        <v>0.8</v>
      </c>
      <c r="P53" s="142">
        <v>0.9</v>
      </c>
      <c r="Q53" s="142">
        <v>0.9</v>
      </c>
      <c r="R53" s="142">
        <v>0.9</v>
      </c>
      <c r="S53" s="142">
        <v>0.9</v>
      </c>
      <c r="T53" s="142">
        <v>0.9</v>
      </c>
      <c r="U53" s="142">
        <v>0.9</v>
      </c>
      <c r="V53" s="142">
        <v>0.9</v>
      </c>
      <c r="W53" s="142">
        <v>0.9</v>
      </c>
      <c r="X53" s="142">
        <v>0.9</v>
      </c>
      <c r="Y53" s="142">
        <v>0.9</v>
      </c>
      <c r="Z53" s="142">
        <v>0.9</v>
      </c>
    </row>
    <row r="54" spans="2:27" ht="14.25" customHeight="1" x14ac:dyDescent="0.25">
      <c r="B54" s="105"/>
      <c r="D54" s="120"/>
      <c r="E54" s="118">
        <v>5</v>
      </c>
      <c r="F54" s="142">
        <v>0.5</v>
      </c>
      <c r="G54" s="142">
        <v>0.5</v>
      </c>
      <c r="H54" s="142">
        <v>0.75</v>
      </c>
      <c r="I54" s="142">
        <v>0.75</v>
      </c>
      <c r="J54" s="142">
        <v>0.75</v>
      </c>
      <c r="K54" s="142">
        <v>0.75</v>
      </c>
      <c r="L54" s="142">
        <v>0.75</v>
      </c>
      <c r="M54" s="142">
        <v>0.75</v>
      </c>
      <c r="N54" s="142">
        <v>0.75</v>
      </c>
      <c r="O54" s="142">
        <v>0.875</v>
      </c>
      <c r="P54" s="142">
        <v>0.875</v>
      </c>
      <c r="Q54" s="142">
        <v>0.875</v>
      </c>
      <c r="R54" s="142">
        <v>0.875</v>
      </c>
      <c r="S54" s="142">
        <v>0.875</v>
      </c>
      <c r="T54" s="142">
        <v>0.875</v>
      </c>
      <c r="U54" s="142">
        <v>0.875</v>
      </c>
      <c r="V54" s="142">
        <v>0.875</v>
      </c>
      <c r="W54" s="142">
        <v>0.875</v>
      </c>
      <c r="X54" s="142">
        <v>0.875</v>
      </c>
      <c r="Y54" s="142">
        <v>0.875</v>
      </c>
      <c r="Z54" s="142">
        <v>0.875</v>
      </c>
    </row>
    <row r="55" spans="2:27" ht="15" customHeight="1" x14ac:dyDescent="0.25">
      <c r="B55" s="105"/>
      <c r="D55" s="108" t="s">
        <v>131</v>
      </c>
      <c r="E55" s="108"/>
      <c r="F55" s="131">
        <v>48.4444444444445</v>
      </c>
      <c r="G55" s="131">
        <v>46.2222222222222</v>
      </c>
      <c r="H55" s="131">
        <v>46.7777777777778</v>
      </c>
      <c r="I55" s="131">
        <v>50.7777777777778</v>
      </c>
      <c r="J55" s="131">
        <v>59.8888888888889</v>
      </c>
      <c r="K55" s="131">
        <v>59.8888888888889</v>
      </c>
      <c r="L55" s="131">
        <v>59.8888888888889</v>
      </c>
      <c r="M55" s="131">
        <v>59.8888888888889</v>
      </c>
      <c r="N55" s="131">
        <v>57.6666666666667</v>
      </c>
      <c r="O55" s="131">
        <v>64.1666666666667</v>
      </c>
      <c r="P55" s="121">
        <v>78.1666666666667</v>
      </c>
      <c r="Q55" s="131">
        <v>80.1666666666667</v>
      </c>
      <c r="R55" s="131">
        <v>80.1666666666667</v>
      </c>
      <c r="S55" s="131">
        <v>80.1666666666667</v>
      </c>
      <c r="T55" s="131">
        <v>80.1666666666667</v>
      </c>
      <c r="U55" s="131">
        <v>80.1666666666667</v>
      </c>
      <c r="V55" s="131">
        <v>80.1666666666667</v>
      </c>
      <c r="W55" s="131">
        <v>80.1666666666667</v>
      </c>
      <c r="X55" s="131">
        <v>80.1666666666667</v>
      </c>
      <c r="Y55" s="131">
        <v>80.1666666666667</v>
      </c>
      <c r="Z55" s="131">
        <v>80.1666666666667</v>
      </c>
    </row>
    <row r="56" spans="2:27" ht="15" customHeight="1" x14ac:dyDescent="0.25">
      <c r="B56" s="105"/>
      <c r="D56" s="108" t="s">
        <v>40</v>
      </c>
      <c r="E56" s="108"/>
      <c r="F56" s="122">
        <v>1</v>
      </c>
      <c r="G56" s="122">
        <v>2</v>
      </c>
      <c r="H56" s="122">
        <v>3</v>
      </c>
      <c r="I56" s="122">
        <v>4</v>
      </c>
      <c r="J56" s="122">
        <v>5</v>
      </c>
      <c r="K56" s="122">
        <v>6</v>
      </c>
      <c r="L56" s="122">
        <v>7</v>
      </c>
      <c r="M56" s="122">
        <v>8</v>
      </c>
      <c r="N56" s="122">
        <v>9</v>
      </c>
      <c r="O56" s="122">
        <v>10</v>
      </c>
      <c r="P56" s="122">
        <v>11</v>
      </c>
      <c r="Q56" s="122">
        <v>12</v>
      </c>
      <c r="R56" s="122">
        <v>13</v>
      </c>
      <c r="S56" s="122">
        <v>14</v>
      </c>
      <c r="T56" s="122">
        <v>15</v>
      </c>
      <c r="U56" s="122">
        <v>16</v>
      </c>
      <c r="V56" s="122">
        <v>17</v>
      </c>
      <c r="W56" s="122">
        <v>18</v>
      </c>
      <c r="X56" s="122">
        <v>19</v>
      </c>
      <c r="Y56" s="122">
        <v>20</v>
      </c>
      <c r="Z56" s="122">
        <v>21</v>
      </c>
    </row>
    <row r="57" spans="2:27" ht="15" customHeight="1" x14ac:dyDescent="0.25">
      <c r="B57" s="105"/>
      <c r="C57" s="123"/>
      <c r="D57" s="124"/>
      <c r="E57" s="12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2:27" ht="15" customHeight="1" x14ac:dyDescent="0.25">
      <c r="B58" s="105"/>
      <c r="C58" s="123"/>
      <c r="D58" s="106" t="s">
        <v>156</v>
      </c>
      <c r="E58" s="107"/>
      <c r="F58" s="108" t="s">
        <v>140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2:27" ht="14.25" customHeight="1" x14ac:dyDescent="0.25">
      <c r="B59" s="105"/>
      <c r="C59" s="123"/>
      <c r="D59" s="109"/>
      <c r="E59" s="110"/>
      <c r="F59" s="132" t="s">
        <v>142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2:27" ht="15" customHeight="1" x14ac:dyDescent="0.25">
      <c r="B60" s="105"/>
      <c r="C60" s="123"/>
      <c r="D60" s="114"/>
      <c r="E60" s="115"/>
      <c r="F60" s="57">
        <v>14</v>
      </c>
      <c r="G60" s="57">
        <v>11</v>
      </c>
      <c r="H60" s="57">
        <v>6</v>
      </c>
      <c r="I60" s="57">
        <v>1</v>
      </c>
      <c r="J60" s="57">
        <v>18</v>
      </c>
      <c r="K60" s="57">
        <v>9</v>
      </c>
      <c r="L60" s="57">
        <v>19</v>
      </c>
      <c r="M60" s="57">
        <v>17</v>
      </c>
      <c r="N60" s="57">
        <v>5</v>
      </c>
      <c r="O60" s="57">
        <v>20</v>
      </c>
      <c r="P60" s="57">
        <v>4</v>
      </c>
      <c r="Q60" s="57">
        <v>10</v>
      </c>
      <c r="R60" s="57">
        <v>12</v>
      </c>
      <c r="S60" s="57">
        <v>15</v>
      </c>
      <c r="T60" s="57">
        <v>8</v>
      </c>
      <c r="U60" s="57">
        <v>2</v>
      </c>
      <c r="V60" s="57">
        <v>21</v>
      </c>
      <c r="W60" s="57">
        <v>7</v>
      </c>
      <c r="X60" s="57">
        <v>13</v>
      </c>
      <c r="Y60" s="57">
        <v>3</v>
      </c>
      <c r="Z60" s="58">
        <v>16</v>
      </c>
    </row>
    <row r="61" spans="2:27" ht="14.25" customHeight="1" x14ac:dyDescent="0.25">
      <c r="B61" s="105"/>
      <c r="C61" s="123"/>
      <c r="D61" s="117" t="s">
        <v>3</v>
      </c>
      <c r="E61" s="118">
        <v>1</v>
      </c>
      <c r="F61" s="142">
        <v>0.44067796610169502</v>
      </c>
      <c r="G61" s="142">
        <v>0.54237288135593198</v>
      </c>
      <c r="H61" s="142">
        <v>0.38983050847457601</v>
      </c>
      <c r="I61" s="142">
        <v>0.42372881355932202</v>
      </c>
      <c r="J61" s="142">
        <v>0.45762711864406802</v>
      </c>
      <c r="K61" s="142">
        <v>0.40677966101694901</v>
      </c>
      <c r="L61" s="142">
        <v>0.40677966101694901</v>
      </c>
      <c r="M61" s="142">
        <v>0.37288135593220301</v>
      </c>
      <c r="N61" s="142">
        <v>0.38983050847457601</v>
      </c>
      <c r="O61" s="142">
        <v>0.40677966101694901</v>
      </c>
      <c r="P61" s="142">
        <v>0.37288135593220301</v>
      </c>
      <c r="Q61" s="142">
        <v>0.40677966101694901</v>
      </c>
      <c r="R61" s="142">
        <v>0.42372881355932202</v>
      </c>
      <c r="S61" s="142">
        <v>0.45762711864406802</v>
      </c>
      <c r="T61" s="142">
        <v>0.47457627118644102</v>
      </c>
      <c r="U61" s="142">
        <v>0.47457627118644102</v>
      </c>
      <c r="V61" s="142">
        <v>0.47457627118644102</v>
      </c>
      <c r="W61" s="142">
        <v>0.47457627118644102</v>
      </c>
      <c r="X61" s="142">
        <v>0.47457627118644102</v>
      </c>
      <c r="Y61" s="142">
        <v>0.47457627118644102</v>
      </c>
      <c r="Z61" s="142">
        <v>0.47457627118644102</v>
      </c>
    </row>
    <row r="62" spans="2:27" ht="14.25" customHeight="1" x14ac:dyDescent="0.25">
      <c r="B62" s="105"/>
      <c r="C62" s="123"/>
      <c r="D62" s="119"/>
      <c r="E62" s="118">
        <v>2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0.56666666666666698</v>
      </c>
      <c r="P62" s="142">
        <v>0.38333333333333303</v>
      </c>
      <c r="Q62" s="142">
        <v>0.4</v>
      </c>
      <c r="R62" s="142">
        <v>0.41666666666666702</v>
      </c>
      <c r="S62" s="142">
        <v>0.43333333333333302</v>
      </c>
      <c r="T62" s="142">
        <v>0.45</v>
      </c>
      <c r="U62" s="142">
        <v>0.46666666666666701</v>
      </c>
      <c r="V62" s="142">
        <v>0.46666666666666701</v>
      </c>
      <c r="W62" s="142">
        <v>0.46666666666666701</v>
      </c>
      <c r="X62" s="142">
        <v>0.46666666666666701</v>
      </c>
      <c r="Y62" s="142">
        <v>0.46666666666666701</v>
      </c>
      <c r="Z62" s="142">
        <v>0.46666666666666701</v>
      </c>
    </row>
    <row r="63" spans="2:27" ht="14.25" customHeight="1" x14ac:dyDescent="0.25">
      <c r="B63" s="105"/>
      <c r="C63" s="123"/>
      <c r="D63" s="119"/>
      <c r="E63" s="118">
        <v>3</v>
      </c>
      <c r="F63" s="142">
        <v>0.45762711864406802</v>
      </c>
      <c r="G63" s="142">
        <v>0.338983050847458</v>
      </c>
      <c r="H63" s="142">
        <v>0.338983050847458</v>
      </c>
      <c r="I63" s="142">
        <v>0.305084745762712</v>
      </c>
      <c r="J63" s="142">
        <v>0.355932203389831</v>
      </c>
      <c r="K63" s="142">
        <v>0.355932203389831</v>
      </c>
      <c r="L63" s="142">
        <v>0.355932203389831</v>
      </c>
      <c r="M63" s="142">
        <v>0.322033898305085</v>
      </c>
      <c r="N63" s="142">
        <v>0.338983050847458</v>
      </c>
      <c r="O63" s="142">
        <v>0.338983050847458</v>
      </c>
      <c r="P63" s="142">
        <v>0.338983050847458</v>
      </c>
      <c r="Q63" s="142">
        <v>0.355932203389831</v>
      </c>
      <c r="R63" s="142">
        <v>0.355932203389831</v>
      </c>
      <c r="S63" s="142">
        <v>0.355932203389831</v>
      </c>
      <c r="T63" s="142">
        <v>0.38983050847457601</v>
      </c>
      <c r="U63" s="142">
        <v>0.42372881355932202</v>
      </c>
      <c r="V63" s="142">
        <v>0.44067796610169502</v>
      </c>
      <c r="W63" s="142">
        <v>0.44067796610169502</v>
      </c>
      <c r="X63" s="142">
        <v>0.44067796610169502</v>
      </c>
      <c r="Y63" s="142">
        <v>0.44067796610169502</v>
      </c>
      <c r="Z63" s="142">
        <v>0.44067796610169502</v>
      </c>
    </row>
    <row r="64" spans="2:27" ht="14.25" customHeight="1" x14ac:dyDescent="0.25">
      <c r="B64" s="105"/>
      <c r="C64" s="123"/>
      <c r="D64" s="119"/>
      <c r="E64" s="118">
        <v>4</v>
      </c>
      <c r="F64" s="142">
        <v>0.47457627118644102</v>
      </c>
      <c r="G64" s="142">
        <v>0.47457627118644102</v>
      </c>
      <c r="H64" s="142">
        <v>0.338983050847458</v>
      </c>
      <c r="I64" s="142">
        <v>0.40677966101694901</v>
      </c>
      <c r="J64" s="142">
        <v>0.44067796610169502</v>
      </c>
      <c r="K64" s="142">
        <v>0.45762711864406802</v>
      </c>
      <c r="L64" s="142">
        <v>0.44067796610169502</v>
      </c>
      <c r="M64" s="142">
        <v>0.44067796610169502</v>
      </c>
      <c r="N64" s="142">
        <v>0.42372881355932202</v>
      </c>
      <c r="O64" s="142">
        <v>0.40677966101694901</v>
      </c>
      <c r="P64" s="142">
        <v>0.40677966101694901</v>
      </c>
      <c r="Q64" s="142">
        <v>0.44067796610169502</v>
      </c>
      <c r="R64" s="142">
        <v>0.45762711864406802</v>
      </c>
      <c r="S64" s="142">
        <v>0.45762711864406802</v>
      </c>
      <c r="T64" s="142">
        <v>0.47457627118644102</v>
      </c>
      <c r="U64" s="142">
        <v>0.50847457627118597</v>
      </c>
      <c r="V64" s="142">
        <v>0.52542372881355903</v>
      </c>
      <c r="W64" s="142">
        <v>0.50847457627118597</v>
      </c>
      <c r="X64" s="142">
        <v>0.52542372881355903</v>
      </c>
      <c r="Y64" s="142">
        <v>0.54237288135593198</v>
      </c>
      <c r="Z64" s="142">
        <v>0.54237288135593198</v>
      </c>
    </row>
    <row r="65" spans="2:26" ht="14.25" customHeight="1" x14ac:dyDescent="0.25">
      <c r="B65" s="105"/>
      <c r="C65" s="123"/>
      <c r="D65" s="120"/>
      <c r="E65" s="118">
        <v>5</v>
      </c>
      <c r="F65" s="142">
        <v>0.467741935483871</v>
      </c>
      <c r="G65" s="142">
        <v>0.225806451612903</v>
      </c>
      <c r="H65" s="142">
        <v>0.32258064516128998</v>
      </c>
      <c r="I65" s="142">
        <v>0.33870967741935498</v>
      </c>
      <c r="J65" s="142">
        <v>0.37096774193548399</v>
      </c>
      <c r="K65" s="142">
        <v>0.38709677419354799</v>
      </c>
      <c r="L65" s="142">
        <v>0.38709677419354799</v>
      </c>
      <c r="M65" s="142">
        <v>0.35483870967741898</v>
      </c>
      <c r="N65" s="142">
        <v>0.35483870967741898</v>
      </c>
      <c r="O65" s="142">
        <v>0.33870967741935498</v>
      </c>
      <c r="P65" s="142">
        <v>0.35483870967741898</v>
      </c>
      <c r="Q65" s="142">
        <v>0.35483870967741898</v>
      </c>
      <c r="R65" s="142">
        <v>0.35483870967741898</v>
      </c>
      <c r="S65" s="142">
        <v>0.37096774193548399</v>
      </c>
      <c r="T65" s="142">
        <v>0.37096774193548399</v>
      </c>
      <c r="U65" s="142">
        <v>0.40322580645161299</v>
      </c>
      <c r="V65" s="142">
        <v>0.41935483870967699</v>
      </c>
      <c r="W65" s="142">
        <v>0.41935483870967699</v>
      </c>
      <c r="X65" s="142">
        <v>0.41935483870967699</v>
      </c>
      <c r="Y65" s="142">
        <v>0.41935483870967699</v>
      </c>
      <c r="Z65" s="142">
        <v>0.41935483870967699</v>
      </c>
    </row>
    <row r="66" spans="2:26" ht="15" customHeight="1" x14ac:dyDescent="0.25">
      <c r="B66" s="105"/>
      <c r="C66" s="123"/>
      <c r="D66" s="108" t="s">
        <v>131</v>
      </c>
      <c r="E66" s="108"/>
      <c r="F66" s="131">
        <v>36.8124658283215</v>
      </c>
      <c r="G66" s="131">
        <v>31.634773100054701</v>
      </c>
      <c r="H66" s="131">
        <v>27.807545106615599</v>
      </c>
      <c r="I66" s="131">
        <v>29.4860579551668</v>
      </c>
      <c r="J66" s="131">
        <v>32.504100601421499</v>
      </c>
      <c r="K66" s="131">
        <v>32.148715144887902</v>
      </c>
      <c r="L66" s="131">
        <v>31.809732094040498</v>
      </c>
      <c r="M66" s="131">
        <v>29.808638600327999</v>
      </c>
      <c r="N66" s="131">
        <v>30.147621651175498</v>
      </c>
      <c r="O66" s="131">
        <v>41.158374339347503</v>
      </c>
      <c r="P66" s="121">
        <v>37.136322216147299</v>
      </c>
      <c r="Q66" s="131">
        <v>39.164570803717901</v>
      </c>
      <c r="R66" s="131">
        <v>40.1758702387461</v>
      </c>
      <c r="S66" s="131">
        <v>41.509750318935701</v>
      </c>
      <c r="T66" s="131">
        <v>43.1990158556588</v>
      </c>
      <c r="U66" s="131">
        <v>45.533442682704603</v>
      </c>
      <c r="V66" s="131">
        <v>46.533989429560798</v>
      </c>
      <c r="W66" s="131">
        <v>46.195006378713302</v>
      </c>
      <c r="X66" s="131">
        <v>46.533989429560798</v>
      </c>
      <c r="Y66" s="131">
        <v>46.872972480408201</v>
      </c>
      <c r="Z66" s="131">
        <v>46.872972480408201</v>
      </c>
    </row>
    <row r="67" spans="2:26" ht="15" customHeight="1" x14ac:dyDescent="0.25">
      <c r="B67" s="105"/>
      <c r="C67" s="123"/>
      <c r="D67" s="108" t="s">
        <v>40</v>
      </c>
      <c r="E67" s="108"/>
      <c r="F67" s="122">
        <v>1</v>
      </c>
      <c r="G67" s="122">
        <v>2</v>
      </c>
      <c r="H67" s="122">
        <v>3</v>
      </c>
      <c r="I67" s="122">
        <v>4</v>
      </c>
      <c r="J67" s="122">
        <v>5</v>
      </c>
      <c r="K67" s="122">
        <v>6</v>
      </c>
      <c r="L67" s="122">
        <v>7</v>
      </c>
      <c r="M67" s="122">
        <v>8</v>
      </c>
      <c r="N67" s="122">
        <v>9</v>
      </c>
      <c r="O67" s="122">
        <v>10</v>
      </c>
      <c r="P67" s="122">
        <v>11</v>
      </c>
      <c r="Q67" s="122">
        <v>12</v>
      </c>
      <c r="R67" s="122">
        <v>13</v>
      </c>
      <c r="S67" s="122">
        <v>14</v>
      </c>
      <c r="T67" s="122">
        <v>15</v>
      </c>
      <c r="U67" s="122">
        <v>16</v>
      </c>
      <c r="V67" s="122">
        <v>17</v>
      </c>
      <c r="W67" s="122">
        <v>18</v>
      </c>
      <c r="X67" s="122">
        <v>19</v>
      </c>
      <c r="Y67" s="122">
        <v>20</v>
      </c>
      <c r="Z67" s="122">
        <v>21</v>
      </c>
    </row>
    <row r="68" spans="2:26" ht="15" customHeight="1" x14ac:dyDescent="0.25">
      <c r="B68" s="105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2:26" ht="15" customHeight="1" x14ac:dyDescent="0.25">
      <c r="B69" s="105"/>
      <c r="C69" s="127"/>
      <c r="D69" s="106" t="s">
        <v>156</v>
      </c>
      <c r="E69" s="107"/>
      <c r="F69" s="108" t="s">
        <v>141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2:26" ht="15" customHeight="1" x14ac:dyDescent="0.25">
      <c r="B70" s="105"/>
      <c r="C70" s="127"/>
      <c r="D70" s="109"/>
      <c r="E70" s="110"/>
      <c r="F70" s="132" t="s">
        <v>142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spans="2:26" ht="15" customHeight="1" x14ac:dyDescent="0.25">
      <c r="B71" s="105"/>
      <c r="C71" s="127"/>
      <c r="D71" s="114"/>
      <c r="E71" s="115"/>
      <c r="F71" s="57">
        <v>14</v>
      </c>
      <c r="G71" s="57">
        <v>11</v>
      </c>
      <c r="H71" s="57">
        <v>6</v>
      </c>
      <c r="I71" s="57">
        <v>1</v>
      </c>
      <c r="J71" s="57">
        <v>18</v>
      </c>
      <c r="K71" s="57">
        <v>9</v>
      </c>
      <c r="L71" s="57">
        <v>19</v>
      </c>
      <c r="M71" s="57">
        <v>17</v>
      </c>
      <c r="N71" s="57">
        <v>5</v>
      </c>
      <c r="O71" s="57">
        <v>20</v>
      </c>
      <c r="P71" s="57">
        <v>4</v>
      </c>
      <c r="Q71" s="57">
        <v>10</v>
      </c>
      <c r="R71" s="57">
        <v>12</v>
      </c>
      <c r="S71" s="57">
        <v>15</v>
      </c>
      <c r="T71" s="57">
        <v>8</v>
      </c>
      <c r="U71" s="57">
        <v>2</v>
      </c>
      <c r="V71" s="57">
        <v>21</v>
      </c>
      <c r="W71" s="57">
        <v>7</v>
      </c>
      <c r="X71" s="57">
        <v>13</v>
      </c>
      <c r="Y71" s="57">
        <v>3</v>
      </c>
      <c r="Z71" s="58">
        <v>16</v>
      </c>
    </row>
    <row r="72" spans="2:26" ht="15" customHeight="1" x14ac:dyDescent="0.25">
      <c r="B72" s="105"/>
      <c r="C72" s="127"/>
      <c r="D72" s="117" t="s">
        <v>3</v>
      </c>
      <c r="E72" s="118">
        <v>1</v>
      </c>
      <c r="F72" s="142">
        <v>0.60929027340067599</v>
      </c>
      <c r="G72" s="142">
        <v>0.58554188481842995</v>
      </c>
      <c r="H72" s="142">
        <v>0.58196968439174301</v>
      </c>
      <c r="I72" s="142">
        <v>0.56578981377798099</v>
      </c>
      <c r="J72" s="142">
        <v>0.59966658219080504</v>
      </c>
      <c r="K72" s="142">
        <v>0.62812582522567195</v>
      </c>
      <c r="L72" s="142">
        <v>0.62812582522567195</v>
      </c>
      <c r="M72" s="142">
        <v>0.64633941645063897</v>
      </c>
      <c r="N72" s="142">
        <v>0.58196968439174301</v>
      </c>
      <c r="O72" s="142">
        <v>0.57397150516978601</v>
      </c>
      <c r="P72" s="142">
        <v>0.58977361749920998</v>
      </c>
      <c r="Q72" s="142">
        <v>0.57397150516978601</v>
      </c>
      <c r="R72" s="142">
        <v>0.56578981377798099</v>
      </c>
      <c r="S72" s="142">
        <v>0.54891605885600303</v>
      </c>
      <c r="T72" s="142">
        <v>0.54024272633771397</v>
      </c>
      <c r="U72" s="142">
        <v>0.54024272633771397</v>
      </c>
      <c r="V72" s="142">
        <v>0.54024272633771397</v>
      </c>
      <c r="W72" s="142">
        <v>0.54024272633771397</v>
      </c>
      <c r="X72" s="142">
        <v>0.54024272633771397</v>
      </c>
      <c r="Y72" s="142">
        <v>0.54024272633771397</v>
      </c>
      <c r="Z72" s="142">
        <v>0.54024272633771397</v>
      </c>
    </row>
    <row r="73" spans="2:26" ht="15" customHeight="1" x14ac:dyDescent="0.25">
      <c r="B73" s="105"/>
      <c r="C73" s="127"/>
      <c r="D73" s="119"/>
      <c r="E73" s="118">
        <v>2</v>
      </c>
      <c r="F73" s="142">
        <v>0.29289321881345298</v>
      </c>
      <c r="G73" s="142">
        <v>0.29289321881345298</v>
      </c>
      <c r="H73" s="142">
        <v>0.29289321881345298</v>
      </c>
      <c r="I73" s="142">
        <v>0.29289321881345298</v>
      </c>
      <c r="J73" s="142">
        <v>0.29289321881345298</v>
      </c>
      <c r="K73" s="142">
        <v>0.29289321881345298</v>
      </c>
      <c r="L73" s="142">
        <v>0.29289321881345298</v>
      </c>
      <c r="M73" s="142">
        <v>0.29289321881345298</v>
      </c>
      <c r="N73" s="142">
        <v>0.29289321881345298</v>
      </c>
      <c r="O73" s="142">
        <v>0.30677885523048598</v>
      </c>
      <c r="P73" s="142">
        <v>0.69426772786926405</v>
      </c>
      <c r="Q73" s="142">
        <v>0.70845240525773501</v>
      </c>
      <c r="R73" s="142">
        <v>0.69700568395503604</v>
      </c>
      <c r="S73" s="142">
        <v>0.68553396226478003</v>
      </c>
      <c r="T73" s="142">
        <v>0.67403987973986801</v>
      </c>
      <c r="U73" s="142">
        <v>0.66252572114472397</v>
      </c>
      <c r="V73" s="142">
        <v>0.66252572114472397</v>
      </c>
      <c r="W73" s="142">
        <v>0.66252572114472397</v>
      </c>
      <c r="X73" s="142">
        <v>0.66252572114472397</v>
      </c>
      <c r="Y73" s="142">
        <v>0.66252572114472397</v>
      </c>
      <c r="Z73" s="142">
        <v>0.66252572114472397</v>
      </c>
    </row>
    <row r="74" spans="2:26" ht="15" customHeight="1" x14ac:dyDescent="0.25">
      <c r="B74" s="105"/>
      <c r="C74" s="127"/>
      <c r="D74" s="119"/>
      <c r="E74" s="118">
        <v>3</v>
      </c>
      <c r="F74" s="142">
        <v>0.54891605885600303</v>
      </c>
      <c r="G74" s="142">
        <v>0.47115505428987298</v>
      </c>
      <c r="H74" s="142">
        <v>0.47115505428987298</v>
      </c>
      <c r="I74" s="142">
        <v>0.48157876849923298</v>
      </c>
      <c r="J74" s="142">
        <v>0.70329269518655102</v>
      </c>
      <c r="K74" s="142">
        <v>0.70329269518655102</v>
      </c>
      <c r="L74" s="142">
        <v>0.70329269518655102</v>
      </c>
      <c r="M74" s="142">
        <v>0.72333364163043601</v>
      </c>
      <c r="N74" s="142">
        <v>0.71338856895508096</v>
      </c>
      <c r="O74" s="142">
        <v>0.71338856895508096</v>
      </c>
      <c r="P74" s="142">
        <v>0.71338856895508096</v>
      </c>
      <c r="Q74" s="142">
        <v>0.70329269518655102</v>
      </c>
      <c r="R74" s="142">
        <v>0.70329269518655102</v>
      </c>
      <c r="S74" s="142">
        <v>0.70329269518655102</v>
      </c>
      <c r="T74" s="142">
        <v>0.68270633366947797</v>
      </c>
      <c r="U74" s="142">
        <v>0.66167410423544804</v>
      </c>
      <c r="V74" s="142">
        <v>0.65101591307273798</v>
      </c>
      <c r="W74" s="142">
        <v>0.65101591307273798</v>
      </c>
      <c r="X74" s="142">
        <v>0.65101591307273798</v>
      </c>
      <c r="Y74" s="142">
        <v>0.65101591307273798</v>
      </c>
      <c r="Z74" s="142">
        <v>0.65101591307273798</v>
      </c>
    </row>
    <row r="75" spans="2:26" ht="15" customHeight="1" x14ac:dyDescent="0.25">
      <c r="B75" s="105"/>
      <c r="C75" s="127"/>
      <c r="D75" s="119"/>
      <c r="E75" s="118">
        <v>4</v>
      </c>
      <c r="F75" s="142">
        <v>0.602997079876466</v>
      </c>
      <c r="G75" s="142">
        <v>0.602997079876466</v>
      </c>
      <c r="H75" s="142">
        <v>0.679914457713372</v>
      </c>
      <c r="I75" s="142">
        <v>0.70379931413223895</v>
      </c>
      <c r="J75" s="142">
        <v>0.65780336807069095</v>
      </c>
      <c r="K75" s="142">
        <v>0.64685514323547699</v>
      </c>
      <c r="L75" s="142">
        <v>0.65780336807069095</v>
      </c>
      <c r="M75" s="142">
        <v>0.65780336807069095</v>
      </c>
      <c r="N75" s="142">
        <v>0.66867983200505998</v>
      </c>
      <c r="O75" s="142">
        <v>0.67947722965671797</v>
      </c>
      <c r="P75" s="142">
        <v>0.70379931413223895</v>
      </c>
      <c r="Q75" s="142">
        <v>0.68047138640841098</v>
      </c>
      <c r="R75" s="142">
        <v>0.66877305384489705</v>
      </c>
      <c r="S75" s="142">
        <v>0.66877305384489705</v>
      </c>
      <c r="T75" s="142">
        <v>0.65705493357300904</v>
      </c>
      <c r="U75" s="142">
        <v>0.633566926496691</v>
      </c>
      <c r="V75" s="142">
        <v>0.62180025462703903</v>
      </c>
      <c r="W75" s="142">
        <v>0.633566926496691</v>
      </c>
      <c r="X75" s="142">
        <v>0.62180025462703903</v>
      </c>
      <c r="Y75" s="142">
        <v>0.61002029384188705</v>
      </c>
      <c r="Z75" s="142">
        <v>0.61002029384188705</v>
      </c>
    </row>
    <row r="76" spans="2:26" ht="15" customHeight="1" x14ac:dyDescent="0.25">
      <c r="B76" s="105"/>
      <c r="C76" s="127"/>
      <c r="D76" s="120"/>
      <c r="E76" s="118">
        <v>5</v>
      </c>
      <c r="F76" s="142">
        <v>0.51586028968375397</v>
      </c>
      <c r="G76" s="142">
        <v>0.61206408158691294</v>
      </c>
      <c r="H76" s="142">
        <v>0.71141875265995302</v>
      </c>
      <c r="I76" s="142">
        <v>0.70232211572110104</v>
      </c>
      <c r="J76" s="142">
        <v>0.68367969907330295</v>
      </c>
      <c r="K76" s="142">
        <v>0.67415961530908197</v>
      </c>
      <c r="L76" s="142">
        <v>0.67415961530908197</v>
      </c>
      <c r="M76" s="142">
        <v>0.69307125429056404</v>
      </c>
      <c r="N76" s="142">
        <v>0.69307125429056404</v>
      </c>
      <c r="O76" s="142">
        <v>0.74470679055493505</v>
      </c>
      <c r="P76" s="142">
        <v>0.73397790516055295</v>
      </c>
      <c r="Q76" s="142">
        <v>0.73397790516055295</v>
      </c>
      <c r="R76" s="142">
        <v>0.73397790516055295</v>
      </c>
      <c r="S76" s="142">
        <v>0.72319495528737898</v>
      </c>
      <c r="T76" s="142">
        <v>0.72319495528737898</v>
      </c>
      <c r="U76" s="142">
        <v>0.70149032596199401</v>
      </c>
      <c r="V76" s="142">
        <v>0.69057837765500296</v>
      </c>
      <c r="W76" s="142">
        <v>0.69057837765500296</v>
      </c>
      <c r="X76" s="142">
        <v>0.69057837765500296</v>
      </c>
      <c r="Y76" s="142">
        <v>0.69057837765500296</v>
      </c>
      <c r="Z76" s="142">
        <v>0.69057837765500296</v>
      </c>
    </row>
    <row r="77" spans="2:26" ht="15" customHeight="1" x14ac:dyDescent="0.25">
      <c r="B77" s="105"/>
      <c r="C77" s="127"/>
      <c r="D77" s="108" t="s">
        <v>131</v>
      </c>
      <c r="E77" s="108"/>
      <c r="F77" s="131">
        <v>51.399138412607002</v>
      </c>
      <c r="G77" s="131">
        <v>51.293026387702703</v>
      </c>
      <c r="H77" s="131">
        <v>54.747023357367901</v>
      </c>
      <c r="I77" s="131">
        <v>54.927664618880101</v>
      </c>
      <c r="J77" s="131">
        <v>58.746711266696103</v>
      </c>
      <c r="K77" s="131">
        <v>58.9065299554047</v>
      </c>
      <c r="L77" s="131">
        <v>59.125494452109002</v>
      </c>
      <c r="M77" s="131">
        <v>60.268817985115597</v>
      </c>
      <c r="N77" s="131">
        <v>59.000051169118002</v>
      </c>
      <c r="O77" s="131">
        <v>60.366458991340103</v>
      </c>
      <c r="P77" s="121">
        <v>68.704142672326896</v>
      </c>
      <c r="Q77" s="131">
        <v>68.003317943660704</v>
      </c>
      <c r="R77" s="131">
        <v>67.376783038500307</v>
      </c>
      <c r="S77" s="131">
        <v>66.594214508792206</v>
      </c>
      <c r="T77" s="131">
        <v>65.544776572149004</v>
      </c>
      <c r="U77" s="131">
        <v>63.989996083531402</v>
      </c>
      <c r="V77" s="131">
        <v>63.3232598567444</v>
      </c>
      <c r="W77" s="131">
        <v>63.558593294137403</v>
      </c>
      <c r="X77" s="131">
        <v>63.3232598567444</v>
      </c>
      <c r="Y77" s="131">
        <v>63.087660641041303</v>
      </c>
      <c r="Z77" s="131">
        <v>63.087660641041303</v>
      </c>
    </row>
    <row r="78" spans="2:26" ht="15" customHeight="1" x14ac:dyDescent="0.25">
      <c r="B78" s="105"/>
      <c r="C78" s="127"/>
      <c r="D78" s="108" t="s">
        <v>40</v>
      </c>
      <c r="E78" s="108"/>
      <c r="F78" s="122">
        <v>1</v>
      </c>
      <c r="G78" s="122">
        <v>2</v>
      </c>
      <c r="H78" s="122">
        <v>3</v>
      </c>
      <c r="I78" s="122">
        <v>4</v>
      </c>
      <c r="J78" s="122">
        <v>5</v>
      </c>
      <c r="K78" s="122">
        <v>6</v>
      </c>
      <c r="L78" s="122">
        <v>7</v>
      </c>
      <c r="M78" s="122">
        <v>8</v>
      </c>
      <c r="N78" s="122">
        <v>9</v>
      </c>
      <c r="O78" s="122">
        <v>10</v>
      </c>
      <c r="P78" s="122">
        <v>11</v>
      </c>
      <c r="Q78" s="122">
        <v>12</v>
      </c>
      <c r="R78" s="122">
        <v>13</v>
      </c>
      <c r="S78" s="122">
        <v>14</v>
      </c>
      <c r="T78" s="122">
        <v>15</v>
      </c>
      <c r="U78" s="122">
        <v>16</v>
      </c>
      <c r="V78" s="122">
        <v>17</v>
      </c>
      <c r="W78" s="122">
        <v>18</v>
      </c>
      <c r="X78" s="122">
        <v>19</v>
      </c>
      <c r="Y78" s="122">
        <v>20</v>
      </c>
      <c r="Z78" s="122">
        <v>21</v>
      </c>
    </row>
    <row r="79" spans="2:26" x14ac:dyDescent="0.25">
      <c r="B79" s="105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2:26" ht="15" customHeight="1" x14ac:dyDescent="0.25">
      <c r="B80" s="105"/>
      <c r="C80" s="127"/>
      <c r="D80" s="106" t="s">
        <v>156</v>
      </c>
      <c r="E80" s="107"/>
      <c r="F80" s="108" t="s">
        <v>151</v>
      </c>
      <c r="G80" s="108"/>
      <c r="H80" s="108"/>
      <c r="I80" s="108"/>
      <c r="J80" s="108" t="s">
        <v>153</v>
      </c>
      <c r="K80" s="108"/>
      <c r="L80" s="108"/>
      <c r="M80" s="108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2:31" x14ac:dyDescent="0.25">
      <c r="B81" s="105"/>
      <c r="C81" s="127"/>
      <c r="D81" s="109"/>
      <c r="E81" s="110"/>
      <c r="F81" s="108"/>
      <c r="G81" s="108"/>
      <c r="H81" s="108"/>
      <c r="I81" s="108"/>
      <c r="J81" s="108"/>
      <c r="K81" s="108"/>
      <c r="L81" s="108"/>
      <c r="M81" s="108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2:31" x14ac:dyDescent="0.25">
      <c r="B82" s="105"/>
      <c r="C82" s="127"/>
      <c r="D82" s="114"/>
      <c r="E82" s="115"/>
      <c r="F82" s="118" t="s">
        <v>152</v>
      </c>
      <c r="G82" s="118" t="b">
        <v>0</v>
      </c>
      <c r="H82" s="118" t="b">
        <v>1</v>
      </c>
      <c r="I82" s="118" t="s">
        <v>128</v>
      </c>
      <c r="J82" s="118" t="s">
        <v>152</v>
      </c>
      <c r="K82" s="118" t="b">
        <v>0</v>
      </c>
      <c r="L82" s="118" t="b">
        <v>1</v>
      </c>
      <c r="M82" s="118" t="s">
        <v>128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2:31" x14ac:dyDescent="0.25">
      <c r="B83" s="105"/>
      <c r="C83" s="127"/>
      <c r="D83" s="117" t="s">
        <v>3</v>
      </c>
      <c r="E83" s="118">
        <v>1</v>
      </c>
      <c r="F83" s="118">
        <v>277</v>
      </c>
      <c r="G83" s="118">
        <v>240</v>
      </c>
      <c r="H83" s="118">
        <v>37</v>
      </c>
      <c r="I83" s="118">
        <v>6</v>
      </c>
      <c r="J83" s="118">
        <v>68</v>
      </c>
      <c r="K83" s="118">
        <v>59</v>
      </c>
      <c r="L83" s="118">
        <v>9</v>
      </c>
      <c r="M83" s="118">
        <v>0</v>
      </c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2:31" x14ac:dyDescent="0.25">
      <c r="B84" s="105"/>
      <c r="C84" s="127"/>
      <c r="D84" s="119"/>
      <c r="E84" s="118">
        <v>2</v>
      </c>
      <c r="F84" s="118">
        <v>275</v>
      </c>
      <c r="G84" s="118">
        <v>239</v>
      </c>
      <c r="H84" s="118">
        <v>36</v>
      </c>
      <c r="I84" s="118">
        <v>2</v>
      </c>
      <c r="J84" s="118">
        <v>70</v>
      </c>
      <c r="K84" s="118">
        <v>60</v>
      </c>
      <c r="L84" s="118">
        <v>10</v>
      </c>
      <c r="M84" s="118">
        <v>1</v>
      </c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2:31" x14ac:dyDescent="0.25">
      <c r="B85" s="105"/>
      <c r="C85" s="127"/>
      <c r="D85" s="119"/>
      <c r="E85" s="118">
        <v>3</v>
      </c>
      <c r="F85" s="118">
        <v>277</v>
      </c>
      <c r="G85" s="118">
        <v>240</v>
      </c>
      <c r="H85" s="118">
        <v>37</v>
      </c>
      <c r="I85" s="118">
        <v>5</v>
      </c>
      <c r="J85" s="118">
        <v>68</v>
      </c>
      <c r="K85" s="118">
        <v>59</v>
      </c>
      <c r="L85" s="118">
        <v>9</v>
      </c>
      <c r="M85" s="118">
        <v>0</v>
      </c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2:31" x14ac:dyDescent="0.25">
      <c r="B86" s="105"/>
      <c r="C86" s="127"/>
      <c r="D86" s="119"/>
      <c r="E86" s="118">
        <v>4</v>
      </c>
      <c r="F86" s="118">
        <v>276</v>
      </c>
      <c r="G86" s="118">
        <v>240</v>
      </c>
      <c r="H86" s="118">
        <v>36</v>
      </c>
      <c r="I86" s="118">
        <v>5</v>
      </c>
      <c r="J86" s="118">
        <v>69</v>
      </c>
      <c r="K86" s="118">
        <v>59</v>
      </c>
      <c r="L86" s="118">
        <v>10</v>
      </c>
      <c r="M86" s="118">
        <v>1</v>
      </c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2:31" x14ac:dyDescent="0.25">
      <c r="B87" s="105"/>
      <c r="C87" s="127"/>
      <c r="D87" s="120"/>
      <c r="E87" s="118">
        <v>5</v>
      </c>
      <c r="F87" s="118">
        <v>275</v>
      </c>
      <c r="G87" s="118">
        <v>237</v>
      </c>
      <c r="H87" s="118">
        <v>38</v>
      </c>
      <c r="I87" s="118">
        <v>5</v>
      </c>
      <c r="J87" s="118">
        <v>70</v>
      </c>
      <c r="K87" s="118">
        <v>62</v>
      </c>
      <c r="L87" s="118">
        <v>8</v>
      </c>
      <c r="M87" s="118">
        <v>0</v>
      </c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2:31" x14ac:dyDescent="0.2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2:31" s="128" customFormat="1" ht="6.75" customHeight="1" x14ac:dyDescent="0.25"/>
    <row r="90" spans="2:31" x14ac:dyDescent="0.2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2:31" ht="15" customHeight="1" x14ac:dyDescent="0.25">
      <c r="B91" s="105" t="s">
        <v>11</v>
      </c>
      <c r="C91" s="127"/>
      <c r="D91" s="106" t="s">
        <v>157</v>
      </c>
      <c r="E91" s="107"/>
      <c r="F91" s="108" t="s">
        <v>139</v>
      </c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2:31" ht="14.25" customHeight="1" x14ac:dyDescent="0.25">
      <c r="B92" s="105"/>
      <c r="C92" s="127"/>
      <c r="D92" s="109"/>
      <c r="E92" s="110"/>
      <c r="F92" s="132" t="s">
        <v>143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B92" s="138"/>
      <c r="AC92" s="138"/>
      <c r="AD92" s="138"/>
      <c r="AE92" s="138"/>
    </row>
    <row r="93" spans="2:31" ht="15" customHeight="1" x14ac:dyDescent="0.25">
      <c r="B93" s="105"/>
      <c r="C93" s="127"/>
      <c r="D93" s="114"/>
      <c r="E93" s="115"/>
      <c r="F93" s="57">
        <v>14</v>
      </c>
      <c r="G93" s="57">
        <v>6</v>
      </c>
      <c r="H93" s="57">
        <v>11</v>
      </c>
      <c r="I93" s="57">
        <v>19</v>
      </c>
      <c r="J93" s="57">
        <v>7</v>
      </c>
      <c r="K93" s="57">
        <v>5</v>
      </c>
      <c r="L93" s="57">
        <v>10</v>
      </c>
      <c r="M93" s="57">
        <v>3</v>
      </c>
      <c r="N93" s="57">
        <v>2</v>
      </c>
      <c r="O93" s="57">
        <v>8</v>
      </c>
      <c r="P93" s="57">
        <v>21</v>
      </c>
      <c r="Q93" s="57">
        <v>20</v>
      </c>
      <c r="R93" s="57">
        <v>13</v>
      </c>
      <c r="S93" s="57">
        <v>15</v>
      </c>
      <c r="T93" s="57">
        <v>16</v>
      </c>
      <c r="U93" s="57">
        <v>12</v>
      </c>
      <c r="V93" s="57">
        <v>1</v>
      </c>
      <c r="W93" s="57">
        <v>17</v>
      </c>
      <c r="X93" s="57">
        <v>9</v>
      </c>
      <c r="Y93" s="57">
        <v>18</v>
      </c>
      <c r="Z93" s="58">
        <v>4</v>
      </c>
      <c r="AB93" s="134"/>
      <c r="AC93" s="134"/>
      <c r="AD93" s="135"/>
      <c r="AE93" s="138"/>
    </row>
    <row r="94" spans="2:31" ht="14.25" customHeight="1" x14ac:dyDescent="0.25">
      <c r="B94" s="105"/>
      <c r="C94" s="127"/>
      <c r="D94" s="117" t="s">
        <v>3</v>
      </c>
      <c r="E94" s="118">
        <v>1</v>
      </c>
      <c r="F94" s="142">
        <v>0.66666666666666696</v>
      </c>
      <c r="G94" s="142">
        <v>0.77777777777777801</v>
      </c>
      <c r="H94" s="142">
        <v>0.55555555555555602</v>
      </c>
      <c r="I94" s="142">
        <v>0.66666666666666696</v>
      </c>
      <c r="J94" s="142">
        <v>0.55555555555555602</v>
      </c>
      <c r="K94" s="142">
        <v>0.55555555555555602</v>
      </c>
      <c r="L94" s="142">
        <v>0.55555555555555602</v>
      </c>
      <c r="M94" s="142">
        <v>0.55555555555555602</v>
      </c>
      <c r="N94" s="142">
        <v>0.55555555555555602</v>
      </c>
      <c r="O94" s="142">
        <v>0.55555555555555602</v>
      </c>
      <c r="P94" s="142">
        <v>0.55555555555555602</v>
      </c>
      <c r="Q94" s="142">
        <v>0.55555555555555602</v>
      </c>
      <c r="R94" s="142">
        <v>0.55555555555555602</v>
      </c>
      <c r="S94" s="142">
        <v>0.55555555555555602</v>
      </c>
      <c r="T94" s="142">
        <v>0.55555555555555602</v>
      </c>
      <c r="U94" s="142">
        <v>0.66666666666666696</v>
      </c>
      <c r="V94" s="142">
        <v>0.55555555555555602</v>
      </c>
      <c r="W94" s="142">
        <v>0.66666666666666696</v>
      </c>
      <c r="X94" s="142">
        <v>0.55555555555555602</v>
      </c>
      <c r="Y94" s="142">
        <v>0.55555555555555602</v>
      </c>
      <c r="Z94" s="142">
        <v>0.55555555555555602</v>
      </c>
      <c r="AB94" s="138"/>
      <c r="AC94" s="138"/>
      <c r="AD94" s="138"/>
      <c r="AE94" s="138"/>
    </row>
    <row r="95" spans="2:31" ht="14.25" customHeight="1" x14ac:dyDescent="0.25">
      <c r="B95" s="105"/>
      <c r="C95" s="127"/>
      <c r="D95" s="119"/>
      <c r="E95" s="118">
        <v>2</v>
      </c>
      <c r="F95" s="142">
        <v>0</v>
      </c>
      <c r="G95" s="142">
        <v>0</v>
      </c>
      <c r="H95" s="142">
        <v>0</v>
      </c>
      <c r="I95" s="142">
        <v>0</v>
      </c>
      <c r="J95" s="142">
        <v>0</v>
      </c>
      <c r="K95" s="142">
        <v>0</v>
      </c>
      <c r="L95" s="142">
        <v>0</v>
      </c>
      <c r="M95" s="142">
        <v>0</v>
      </c>
      <c r="N95" s="142">
        <v>0.9</v>
      </c>
      <c r="O95" s="142">
        <v>0.8</v>
      </c>
      <c r="P95" s="142">
        <v>0.9</v>
      </c>
      <c r="Q95" s="142">
        <v>0.8</v>
      </c>
      <c r="R95" s="142">
        <v>0.9</v>
      </c>
      <c r="S95" s="142">
        <v>0.9</v>
      </c>
      <c r="T95" s="142">
        <v>0.9</v>
      </c>
      <c r="U95" s="142">
        <v>0.9</v>
      </c>
      <c r="V95" s="142">
        <v>0.9</v>
      </c>
      <c r="W95" s="142">
        <v>0.8</v>
      </c>
      <c r="X95" s="142">
        <v>0.9</v>
      </c>
      <c r="Y95" s="142">
        <v>0.9</v>
      </c>
      <c r="Z95" s="142">
        <v>0.9</v>
      </c>
      <c r="AB95" s="138"/>
      <c r="AC95" s="138"/>
      <c r="AD95" s="138"/>
      <c r="AE95" s="138"/>
    </row>
    <row r="96" spans="2:31" ht="14.25" customHeight="1" x14ac:dyDescent="0.25">
      <c r="B96" s="105"/>
      <c r="C96" s="127"/>
      <c r="D96" s="119"/>
      <c r="E96" s="118">
        <v>3</v>
      </c>
      <c r="F96" s="142">
        <v>0.55555555555555602</v>
      </c>
      <c r="G96" s="142">
        <v>0.33333333333333298</v>
      </c>
      <c r="H96" s="142">
        <v>0.33333333333333298</v>
      </c>
      <c r="I96" s="142">
        <v>0.66666666666666696</v>
      </c>
      <c r="J96" s="142">
        <v>0.66666666666666696</v>
      </c>
      <c r="K96" s="142">
        <v>0.77777777777777801</v>
      </c>
      <c r="L96" s="142">
        <v>0.77777777777777801</v>
      </c>
      <c r="M96" s="142">
        <v>0.77777777777777801</v>
      </c>
      <c r="N96" s="142">
        <v>0.77777777777777801</v>
      </c>
      <c r="O96" s="142">
        <v>0.77777777777777801</v>
      </c>
      <c r="P96" s="142">
        <v>0.77777777777777801</v>
      </c>
      <c r="Q96" s="142">
        <v>0.77777777777777801</v>
      </c>
      <c r="R96" s="142">
        <v>0.77777777777777801</v>
      </c>
      <c r="S96" s="142">
        <v>0.77777777777777801</v>
      </c>
      <c r="T96" s="142">
        <v>0.77777777777777801</v>
      </c>
      <c r="U96" s="142">
        <v>0.77777777777777801</v>
      </c>
      <c r="V96" s="142">
        <v>0.77777777777777801</v>
      </c>
      <c r="W96" s="142">
        <v>0.77777777777777801</v>
      </c>
      <c r="X96" s="142">
        <v>0.77777777777777801</v>
      </c>
      <c r="Y96" s="142">
        <v>0.77777777777777801</v>
      </c>
      <c r="Z96" s="142">
        <v>0.77777777777777801</v>
      </c>
      <c r="AB96" s="138"/>
      <c r="AC96" s="138"/>
      <c r="AD96" s="138"/>
      <c r="AE96" s="138"/>
    </row>
    <row r="97" spans="2:31" ht="14.25" customHeight="1" x14ac:dyDescent="0.25">
      <c r="B97" s="105"/>
      <c r="C97" s="127"/>
      <c r="D97" s="119"/>
      <c r="E97" s="118">
        <v>4</v>
      </c>
      <c r="F97" s="142">
        <v>0.7</v>
      </c>
      <c r="G97" s="142">
        <v>0.7</v>
      </c>
      <c r="H97" s="142">
        <v>0.7</v>
      </c>
      <c r="I97" s="142">
        <v>0.9</v>
      </c>
      <c r="J97" s="142">
        <v>0.9</v>
      </c>
      <c r="K97" s="142">
        <v>0.9</v>
      </c>
      <c r="L97" s="142">
        <v>0.9</v>
      </c>
      <c r="M97" s="142">
        <v>0.9</v>
      </c>
      <c r="N97" s="142">
        <v>0.9</v>
      </c>
      <c r="O97" s="142">
        <v>0.9</v>
      </c>
      <c r="P97" s="142">
        <v>0.9</v>
      </c>
      <c r="Q97" s="142">
        <v>0.9</v>
      </c>
      <c r="R97" s="142">
        <v>0.9</v>
      </c>
      <c r="S97" s="142">
        <v>0.9</v>
      </c>
      <c r="T97" s="142">
        <v>0.9</v>
      </c>
      <c r="U97" s="142">
        <v>0.9</v>
      </c>
      <c r="V97" s="142">
        <v>0.9</v>
      </c>
      <c r="W97" s="142">
        <v>0.9</v>
      </c>
      <c r="X97" s="142">
        <v>0.9</v>
      </c>
      <c r="Y97" s="142">
        <v>0.9</v>
      </c>
      <c r="Z97" s="142">
        <v>0.9</v>
      </c>
      <c r="AB97" s="138"/>
      <c r="AC97" s="138"/>
      <c r="AD97" s="138"/>
      <c r="AE97" s="138"/>
    </row>
    <row r="98" spans="2:31" ht="14.25" customHeight="1" x14ac:dyDescent="0.25">
      <c r="B98" s="105"/>
      <c r="C98" s="127"/>
      <c r="D98" s="120"/>
      <c r="E98" s="118">
        <v>5</v>
      </c>
      <c r="F98" s="142">
        <v>0.5</v>
      </c>
      <c r="G98" s="142">
        <v>0.5</v>
      </c>
      <c r="H98" s="142">
        <v>0.75</v>
      </c>
      <c r="I98" s="142">
        <v>0.875</v>
      </c>
      <c r="J98" s="142">
        <v>0.875</v>
      </c>
      <c r="K98" s="142">
        <v>0.875</v>
      </c>
      <c r="L98" s="142">
        <v>0.875</v>
      </c>
      <c r="M98" s="142">
        <v>0.875</v>
      </c>
      <c r="N98" s="142">
        <v>0.875</v>
      </c>
      <c r="O98" s="142">
        <v>0.875</v>
      </c>
      <c r="P98" s="142">
        <v>0.875</v>
      </c>
      <c r="Q98" s="142">
        <v>0.875</v>
      </c>
      <c r="R98" s="142">
        <v>0.875</v>
      </c>
      <c r="S98" s="142">
        <v>0.875</v>
      </c>
      <c r="T98" s="142">
        <v>0.875</v>
      </c>
      <c r="U98" s="142">
        <v>0.875</v>
      </c>
      <c r="V98" s="142">
        <v>0.875</v>
      </c>
      <c r="W98" s="142">
        <v>0.875</v>
      </c>
      <c r="X98" s="142">
        <v>0.875</v>
      </c>
      <c r="Y98" s="142">
        <v>0.875</v>
      </c>
      <c r="Z98" s="142">
        <v>0.875</v>
      </c>
      <c r="AB98" s="138"/>
      <c r="AC98" s="138"/>
      <c r="AD98" s="138"/>
      <c r="AE98" s="138"/>
    </row>
    <row r="99" spans="2:31" ht="15" customHeight="1" x14ac:dyDescent="0.25">
      <c r="B99" s="105"/>
      <c r="C99" s="127"/>
      <c r="D99" s="108" t="s">
        <v>131</v>
      </c>
      <c r="E99" s="108"/>
      <c r="F99" s="131">
        <v>48.4444444444445</v>
      </c>
      <c r="G99" s="131">
        <v>46.2222222222222</v>
      </c>
      <c r="H99" s="131">
        <v>46.7777777777778</v>
      </c>
      <c r="I99" s="131">
        <v>62.1666666666667</v>
      </c>
      <c r="J99" s="131">
        <v>59.9444444444444</v>
      </c>
      <c r="K99" s="131">
        <v>62.1666666666667</v>
      </c>
      <c r="L99" s="131">
        <v>62.1666666666667</v>
      </c>
      <c r="M99" s="131">
        <v>62.1666666666667</v>
      </c>
      <c r="N99" s="121">
        <v>80.1666666666667</v>
      </c>
      <c r="O99" s="131">
        <v>78.1666666666667</v>
      </c>
      <c r="P99" s="131">
        <v>80.1666666666667</v>
      </c>
      <c r="Q99" s="131">
        <v>78.1666666666667</v>
      </c>
      <c r="R99" s="131">
        <v>80.1666666666667</v>
      </c>
      <c r="S99" s="131">
        <v>80.1666666666667</v>
      </c>
      <c r="T99" s="131">
        <v>80.1666666666667</v>
      </c>
      <c r="U99" s="131">
        <v>82.3888888888889</v>
      </c>
      <c r="V99" s="131">
        <v>80.1666666666667</v>
      </c>
      <c r="W99" s="131">
        <v>80.3888888888889</v>
      </c>
      <c r="X99" s="131">
        <v>80.1666666666667</v>
      </c>
      <c r="Y99" s="131">
        <v>80.1666666666667</v>
      </c>
      <c r="Z99" s="131">
        <v>80.1666666666667</v>
      </c>
      <c r="AB99" s="138"/>
      <c r="AC99" s="138"/>
      <c r="AD99" s="138"/>
      <c r="AE99" s="138"/>
    </row>
    <row r="100" spans="2:31" ht="15" customHeight="1" x14ac:dyDescent="0.25">
      <c r="B100" s="105"/>
      <c r="C100" s="127"/>
      <c r="D100" s="108" t="s">
        <v>40</v>
      </c>
      <c r="E100" s="108"/>
      <c r="F100" s="122">
        <v>1</v>
      </c>
      <c r="G100" s="122">
        <v>2</v>
      </c>
      <c r="H100" s="122">
        <v>3</v>
      </c>
      <c r="I100" s="122">
        <v>4</v>
      </c>
      <c r="J100" s="122">
        <v>5</v>
      </c>
      <c r="K100" s="122">
        <v>6</v>
      </c>
      <c r="L100" s="122">
        <v>7</v>
      </c>
      <c r="M100" s="122">
        <v>8</v>
      </c>
      <c r="N100" s="122">
        <v>9</v>
      </c>
      <c r="O100" s="122">
        <v>10</v>
      </c>
      <c r="P100" s="122">
        <v>11</v>
      </c>
      <c r="Q100" s="122">
        <v>12</v>
      </c>
      <c r="R100" s="122">
        <v>13</v>
      </c>
      <c r="S100" s="122">
        <v>14</v>
      </c>
      <c r="T100" s="122">
        <v>15</v>
      </c>
      <c r="U100" s="122">
        <v>16</v>
      </c>
      <c r="V100" s="122">
        <v>17</v>
      </c>
      <c r="W100" s="122">
        <v>18</v>
      </c>
      <c r="X100" s="122">
        <v>19</v>
      </c>
      <c r="Y100" s="122">
        <v>20</v>
      </c>
      <c r="Z100" s="122">
        <v>21</v>
      </c>
      <c r="AB100" s="138"/>
      <c r="AC100" s="138"/>
      <c r="AD100" s="138"/>
      <c r="AE100" s="138"/>
    </row>
    <row r="101" spans="2:31" ht="15" customHeight="1" x14ac:dyDescent="0.25">
      <c r="B101" s="105"/>
      <c r="C101" s="127"/>
      <c r="D101" s="124"/>
      <c r="E101" s="12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B101" s="138"/>
      <c r="AC101" s="138"/>
      <c r="AD101" s="138"/>
      <c r="AE101" s="138"/>
    </row>
    <row r="102" spans="2:31" ht="15" customHeight="1" x14ac:dyDescent="0.25">
      <c r="B102" s="105"/>
      <c r="C102" s="127"/>
      <c r="D102" s="106" t="s">
        <v>157</v>
      </c>
      <c r="E102" s="107"/>
      <c r="F102" s="108" t="s">
        <v>140</v>
      </c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B102" s="138"/>
      <c r="AC102" s="138"/>
      <c r="AD102" s="138"/>
      <c r="AE102" s="138"/>
    </row>
    <row r="103" spans="2:31" ht="14.25" customHeight="1" x14ac:dyDescent="0.25">
      <c r="B103" s="105"/>
      <c r="C103" s="127"/>
      <c r="D103" s="109"/>
      <c r="E103" s="110"/>
      <c r="F103" s="132" t="s">
        <v>143</v>
      </c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B103" s="138"/>
      <c r="AC103" s="138"/>
      <c r="AD103" s="138"/>
      <c r="AE103" s="138"/>
    </row>
    <row r="104" spans="2:31" ht="15" customHeight="1" x14ac:dyDescent="0.25">
      <c r="B104" s="105"/>
      <c r="C104" s="127"/>
      <c r="D104" s="114"/>
      <c r="E104" s="115"/>
      <c r="F104" s="57">
        <v>14</v>
      </c>
      <c r="G104" s="57">
        <v>6</v>
      </c>
      <c r="H104" s="57">
        <v>11</v>
      </c>
      <c r="I104" s="57">
        <v>19</v>
      </c>
      <c r="J104" s="57">
        <v>7</v>
      </c>
      <c r="K104" s="57">
        <v>5</v>
      </c>
      <c r="L104" s="57">
        <v>10</v>
      </c>
      <c r="M104" s="57">
        <v>3</v>
      </c>
      <c r="N104" s="57">
        <v>2</v>
      </c>
      <c r="O104" s="57">
        <v>8</v>
      </c>
      <c r="P104" s="57">
        <v>21</v>
      </c>
      <c r="Q104" s="57">
        <v>20</v>
      </c>
      <c r="R104" s="57">
        <v>13</v>
      </c>
      <c r="S104" s="57">
        <v>15</v>
      </c>
      <c r="T104" s="57">
        <v>16</v>
      </c>
      <c r="U104" s="57">
        <v>12</v>
      </c>
      <c r="V104" s="57">
        <v>1</v>
      </c>
      <c r="W104" s="57">
        <v>17</v>
      </c>
      <c r="X104" s="57">
        <v>9</v>
      </c>
      <c r="Y104" s="57">
        <v>18</v>
      </c>
      <c r="Z104" s="58">
        <v>4</v>
      </c>
      <c r="AB104" s="138"/>
      <c r="AC104" s="138"/>
      <c r="AD104" s="138"/>
      <c r="AE104" s="138"/>
    </row>
    <row r="105" spans="2:31" ht="14.25" customHeight="1" x14ac:dyDescent="0.25">
      <c r="B105" s="105"/>
      <c r="C105" s="127"/>
      <c r="D105" s="117" t="s">
        <v>3</v>
      </c>
      <c r="E105" s="118">
        <v>1</v>
      </c>
      <c r="F105" s="142">
        <v>0.44067796610169502</v>
      </c>
      <c r="G105" s="142">
        <v>0.54237288135593198</v>
      </c>
      <c r="H105" s="142">
        <v>0.38983050847457601</v>
      </c>
      <c r="I105" s="142">
        <v>0.47457627118644102</v>
      </c>
      <c r="J105" s="142">
        <v>0.45762711864406802</v>
      </c>
      <c r="K105" s="142">
        <v>0.42372881355932202</v>
      </c>
      <c r="L105" s="142">
        <v>0.45762711864406802</v>
      </c>
      <c r="M105" s="142">
        <v>0.45762711864406802</v>
      </c>
      <c r="N105" s="142">
        <v>0.44067796610169502</v>
      </c>
      <c r="O105" s="142">
        <v>0.50847457627118597</v>
      </c>
      <c r="P105" s="142">
        <v>0.52542372881355903</v>
      </c>
      <c r="Q105" s="142">
        <v>0.49152542372881403</v>
      </c>
      <c r="R105" s="142">
        <v>0.49152542372881403</v>
      </c>
      <c r="S105" s="142">
        <v>0.54237288135593198</v>
      </c>
      <c r="T105" s="142">
        <v>0.54237288135593198</v>
      </c>
      <c r="U105" s="142">
        <v>0.54237288135593198</v>
      </c>
      <c r="V105" s="142">
        <v>0.52542372881355903</v>
      </c>
      <c r="W105" s="142">
        <v>0.47457627118644102</v>
      </c>
      <c r="X105" s="142">
        <v>0.50847457627118597</v>
      </c>
      <c r="Y105" s="142">
        <v>0.47457627118644102</v>
      </c>
      <c r="Z105" s="142">
        <v>0.47457627118644102</v>
      </c>
      <c r="AB105" s="138"/>
      <c r="AC105" s="138"/>
      <c r="AD105" s="138"/>
      <c r="AE105" s="138"/>
    </row>
    <row r="106" spans="2:31" ht="14.25" customHeight="1" x14ac:dyDescent="0.25">
      <c r="B106" s="105"/>
      <c r="C106" s="127"/>
      <c r="D106" s="119"/>
      <c r="E106" s="118">
        <v>2</v>
      </c>
      <c r="F106" s="142">
        <v>0</v>
      </c>
      <c r="G106" s="142">
        <v>0</v>
      </c>
      <c r="H106" s="142">
        <v>0</v>
      </c>
      <c r="I106" s="142">
        <v>0</v>
      </c>
      <c r="J106" s="142">
        <v>0</v>
      </c>
      <c r="K106" s="142">
        <v>0</v>
      </c>
      <c r="L106" s="142">
        <v>0</v>
      </c>
      <c r="M106" s="142">
        <v>0</v>
      </c>
      <c r="N106" s="142">
        <v>0.483333333333333</v>
      </c>
      <c r="O106" s="142">
        <v>0.483333333333333</v>
      </c>
      <c r="P106" s="142">
        <v>0.5</v>
      </c>
      <c r="Q106" s="142">
        <v>0.483333333333333</v>
      </c>
      <c r="R106" s="142">
        <v>0.5</v>
      </c>
      <c r="S106" s="142">
        <v>0.5</v>
      </c>
      <c r="T106" s="142">
        <v>0.5</v>
      </c>
      <c r="U106" s="142">
        <v>0.5</v>
      </c>
      <c r="V106" s="142">
        <v>0.483333333333333</v>
      </c>
      <c r="W106" s="142">
        <v>0.46666666666666701</v>
      </c>
      <c r="X106" s="142">
        <v>0.46666666666666701</v>
      </c>
      <c r="Y106" s="142">
        <v>0.46666666666666701</v>
      </c>
      <c r="Z106" s="142">
        <v>0.46666666666666701</v>
      </c>
      <c r="AB106" s="138"/>
      <c r="AC106" s="138"/>
      <c r="AD106" s="138"/>
      <c r="AE106" s="138"/>
    </row>
    <row r="107" spans="2:31" ht="14.25" customHeight="1" x14ac:dyDescent="0.25">
      <c r="B107" s="105"/>
      <c r="C107" s="127"/>
      <c r="D107" s="119"/>
      <c r="E107" s="118">
        <v>3</v>
      </c>
      <c r="F107" s="142">
        <v>0.45762711864406802</v>
      </c>
      <c r="G107" s="142">
        <v>0.338983050847458</v>
      </c>
      <c r="H107" s="142">
        <v>0.338983050847458</v>
      </c>
      <c r="I107" s="142">
        <v>0.37288135593220301</v>
      </c>
      <c r="J107" s="142">
        <v>0.338983050847458</v>
      </c>
      <c r="K107" s="142">
        <v>0.37288135593220301</v>
      </c>
      <c r="L107" s="142">
        <v>0.42372881355932202</v>
      </c>
      <c r="M107" s="142">
        <v>0.44067796610169502</v>
      </c>
      <c r="N107" s="142">
        <v>0.42372881355932202</v>
      </c>
      <c r="O107" s="142">
        <v>0.50847457627118597</v>
      </c>
      <c r="P107" s="142">
        <v>0.57627118644067798</v>
      </c>
      <c r="Q107" s="142">
        <v>0.49152542372881403</v>
      </c>
      <c r="R107" s="142">
        <v>0.50847457627118597</v>
      </c>
      <c r="S107" s="142">
        <v>0.47457627118644102</v>
      </c>
      <c r="T107" s="142">
        <v>0.47457627118644102</v>
      </c>
      <c r="U107" s="142">
        <v>0.52542372881355903</v>
      </c>
      <c r="V107" s="142">
        <v>0.52542372881355903</v>
      </c>
      <c r="W107" s="142">
        <v>0.49152542372881403</v>
      </c>
      <c r="X107" s="142">
        <v>0.49152542372881403</v>
      </c>
      <c r="Y107" s="142">
        <v>0.45762711864406802</v>
      </c>
      <c r="Z107" s="142">
        <v>0.44067796610169502</v>
      </c>
      <c r="AB107" s="138"/>
      <c r="AC107" s="138"/>
      <c r="AD107" s="138"/>
      <c r="AE107" s="138"/>
    </row>
    <row r="108" spans="2:31" ht="14.25" customHeight="1" x14ac:dyDescent="0.25">
      <c r="B108" s="105"/>
      <c r="C108" s="127"/>
      <c r="D108" s="119"/>
      <c r="E108" s="118">
        <v>4</v>
      </c>
      <c r="F108" s="142">
        <v>0.47457627118644102</v>
      </c>
      <c r="G108" s="142">
        <v>0.47457627118644102</v>
      </c>
      <c r="H108" s="142">
        <v>0.338983050847458</v>
      </c>
      <c r="I108" s="142">
        <v>0.50847457627118597</v>
      </c>
      <c r="J108" s="142">
        <v>0.45762711864406802</v>
      </c>
      <c r="K108" s="142">
        <v>0.45762711864406802</v>
      </c>
      <c r="L108" s="142">
        <v>0.45762711864406802</v>
      </c>
      <c r="M108" s="142">
        <v>0.50847457627118597</v>
      </c>
      <c r="N108" s="142">
        <v>0.54237288135593198</v>
      </c>
      <c r="O108" s="142">
        <v>0.50847457627118597</v>
      </c>
      <c r="P108" s="142">
        <v>0.54237288135593198</v>
      </c>
      <c r="Q108" s="142">
        <v>0.49152542372881403</v>
      </c>
      <c r="R108" s="142">
        <v>0.50847457627118597</v>
      </c>
      <c r="S108" s="142">
        <v>0.52542372881355903</v>
      </c>
      <c r="T108" s="142">
        <v>0.52542372881355903</v>
      </c>
      <c r="U108" s="142">
        <v>0.52542372881355903</v>
      </c>
      <c r="V108" s="142">
        <v>0.54237288135593198</v>
      </c>
      <c r="W108" s="142">
        <v>0.52542372881355903</v>
      </c>
      <c r="X108" s="142">
        <v>0.54237288135593198</v>
      </c>
      <c r="Y108" s="142">
        <v>0.54237288135593198</v>
      </c>
      <c r="Z108" s="142">
        <v>0.54237288135593198</v>
      </c>
      <c r="AB108" s="138"/>
      <c r="AC108" s="138"/>
      <c r="AD108" s="138"/>
      <c r="AE108" s="138"/>
    </row>
    <row r="109" spans="2:31" ht="14.25" customHeight="1" x14ac:dyDescent="0.25">
      <c r="B109" s="105"/>
      <c r="C109" s="127"/>
      <c r="D109" s="120"/>
      <c r="E109" s="118">
        <v>5</v>
      </c>
      <c r="F109" s="142">
        <v>0.467741935483871</v>
      </c>
      <c r="G109" s="142">
        <v>0.225806451612903</v>
      </c>
      <c r="H109" s="142">
        <v>0.32258064516128998</v>
      </c>
      <c r="I109" s="142">
        <v>0.40322580645161299</v>
      </c>
      <c r="J109" s="142">
        <v>0.40322580645161299</v>
      </c>
      <c r="K109" s="142">
        <v>0.35483870967741898</v>
      </c>
      <c r="L109" s="142">
        <v>0.41935483870967699</v>
      </c>
      <c r="M109" s="142">
        <v>0.41935483870967699</v>
      </c>
      <c r="N109" s="142">
        <v>0.43548387096774199</v>
      </c>
      <c r="O109" s="142">
        <v>0.45161290322580599</v>
      </c>
      <c r="P109" s="142">
        <v>0.467741935483871</v>
      </c>
      <c r="Q109" s="142">
        <v>0.45161290322580599</v>
      </c>
      <c r="R109" s="142">
        <v>0.467741935483871</v>
      </c>
      <c r="S109" s="142">
        <v>0.467741935483871</v>
      </c>
      <c r="T109" s="142">
        <v>0.467741935483871</v>
      </c>
      <c r="U109" s="142">
        <v>0.467741935483871</v>
      </c>
      <c r="V109" s="142">
        <v>0.45161290322580599</v>
      </c>
      <c r="W109" s="142">
        <v>0.45161290322580599</v>
      </c>
      <c r="X109" s="142">
        <v>0.41935483870967699</v>
      </c>
      <c r="Y109" s="142">
        <v>0.41935483870967699</v>
      </c>
      <c r="Z109" s="142">
        <v>0.41935483870967699</v>
      </c>
      <c r="AB109" s="138"/>
      <c r="AC109" s="138"/>
      <c r="AD109" s="138"/>
      <c r="AE109" s="138"/>
    </row>
    <row r="110" spans="2:31" ht="15" customHeight="1" x14ac:dyDescent="0.25">
      <c r="B110" s="105"/>
      <c r="C110" s="127"/>
      <c r="D110" s="108" t="s">
        <v>131</v>
      </c>
      <c r="E110" s="108"/>
      <c r="F110" s="131">
        <v>36.8124658283215</v>
      </c>
      <c r="G110" s="131">
        <v>31.634773100054701</v>
      </c>
      <c r="H110" s="131">
        <v>27.807545106615599</v>
      </c>
      <c r="I110" s="131">
        <v>35.183160196828901</v>
      </c>
      <c r="J110" s="131">
        <v>33.149261891744104</v>
      </c>
      <c r="K110" s="131">
        <v>32.181519956260303</v>
      </c>
      <c r="L110" s="131">
        <v>35.1667577911427</v>
      </c>
      <c r="M110" s="131">
        <v>36.522689994532499</v>
      </c>
      <c r="N110" s="121">
        <v>46.511937306360501</v>
      </c>
      <c r="O110" s="131">
        <v>49.207399307453997</v>
      </c>
      <c r="P110" s="131">
        <v>52.2361946418808</v>
      </c>
      <c r="Q110" s="131">
        <v>48.190450154911602</v>
      </c>
      <c r="R110" s="131">
        <v>49.524330235101203</v>
      </c>
      <c r="S110" s="131">
        <v>50.202296336796103</v>
      </c>
      <c r="T110" s="131">
        <v>50.202296336796103</v>
      </c>
      <c r="U110" s="131">
        <v>51.219245489338398</v>
      </c>
      <c r="V110" s="131">
        <v>50.563331510843803</v>
      </c>
      <c r="W110" s="131">
        <v>48.196099872425698</v>
      </c>
      <c r="X110" s="131">
        <v>48.567887734645502</v>
      </c>
      <c r="Y110" s="131">
        <v>47.211955531255697</v>
      </c>
      <c r="Z110" s="131">
        <v>46.872972480408201</v>
      </c>
      <c r="AB110" s="138"/>
      <c r="AC110" s="138"/>
      <c r="AD110" s="138"/>
      <c r="AE110" s="138"/>
    </row>
    <row r="111" spans="2:31" ht="15" customHeight="1" x14ac:dyDescent="0.25">
      <c r="B111" s="105"/>
      <c r="C111" s="127"/>
      <c r="D111" s="108" t="s">
        <v>40</v>
      </c>
      <c r="E111" s="108"/>
      <c r="F111" s="122">
        <v>1</v>
      </c>
      <c r="G111" s="122">
        <v>2</v>
      </c>
      <c r="H111" s="122">
        <v>3</v>
      </c>
      <c r="I111" s="122">
        <v>4</v>
      </c>
      <c r="J111" s="122">
        <v>5</v>
      </c>
      <c r="K111" s="122">
        <v>6</v>
      </c>
      <c r="L111" s="122">
        <v>7</v>
      </c>
      <c r="M111" s="122">
        <v>8</v>
      </c>
      <c r="N111" s="122">
        <v>9</v>
      </c>
      <c r="O111" s="122">
        <v>10</v>
      </c>
      <c r="P111" s="122">
        <v>11</v>
      </c>
      <c r="Q111" s="122">
        <v>12</v>
      </c>
      <c r="R111" s="122">
        <v>13</v>
      </c>
      <c r="S111" s="122">
        <v>14</v>
      </c>
      <c r="T111" s="122">
        <v>15</v>
      </c>
      <c r="U111" s="122">
        <v>16</v>
      </c>
      <c r="V111" s="122">
        <v>17</v>
      </c>
      <c r="W111" s="122">
        <v>18</v>
      </c>
      <c r="X111" s="122">
        <v>19</v>
      </c>
      <c r="Y111" s="122">
        <v>20</v>
      </c>
      <c r="Z111" s="122">
        <v>21</v>
      </c>
      <c r="AB111" s="138"/>
      <c r="AC111" s="138"/>
      <c r="AD111" s="138"/>
      <c r="AE111" s="138"/>
    </row>
    <row r="112" spans="2:31" ht="15" customHeight="1" x14ac:dyDescent="0.25">
      <c r="B112" s="105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B112" s="138"/>
      <c r="AC112" s="138"/>
      <c r="AD112" s="138"/>
      <c r="AE112" s="138"/>
    </row>
    <row r="113" spans="2:31" ht="15" customHeight="1" x14ac:dyDescent="0.25">
      <c r="B113" s="105"/>
      <c r="C113" s="127"/>
      <c r="D113" s="106" t="s">
        <v>157</v>
      </c>
      <c r="E113" s="107"/>
      <c r="F113" s="108" t="s">
        <v>141</v>
      </c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B113" s="138"/>
      <c r="AC113" s="138"/>
      <c r="AD113" s="138"/>
      <c r="AE113" s="138"/>
    </row>
    <row r="114" spans="2:31" ht="15" customHeight="1" x14ac:dyDescent="0.25">
      <c r="B114" s="105"/>
      <c r="C114" s="127"/>
      <c r="D114" s="109"/>
      <c r="E114" s="110"/>
      <c r="F114" s="132" t="s">
        <v>143</v>
      </c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B114" s="138"/>
      <c r="AC114" s="138"/>
      <c r="AD114" s="138"/>
      <c r="AE114" s="138"/>
    </row>
    <row r="115" spans="2:31" ht="15" customHeight="1" x14ac:dyDescent="0.25">
      <c r="B115" s="105"/>
      <c r="C115" s="127"/>
      <c r="D115" s="114"/>
      <c r="E115" s="115"/>
      <c r="F115" s="57">
        <v>14</v>
      </c>
      <c r="G115" s="57">
        <v>6</v>
      </c>
      <c r="H115" s="57">
        <v>11</v>
      </c>
      <c r="I115" s="57">
        <v>19</v>
      </c>
      <c r="J115" s="57">
        <v>7</v>
      </c>
      <c r="K115" s="57">
        <v>5</v>
      </c>
      <c r="L115" s="57">
        <v>10</v>
      </c>
      <c r="M115" s="57">
        <v>3</v>
      </c>
      <c r="N115" s="57">
        <v>2</v>
      </c>
      <c r="O115" s="57">
        <v>8</v>
      </c>
      <c r="P115" s="57">
        <v>21</v>
      </c>
      <c r="Q115" s="57">
        <v>20</v>
      </c>
      <c r="R115" s="57">
        <v>13</v>
      </c>
      <c r="S115" s="57">
        <v>15</v>
      </c>
      <c r="T115" s="57">
        <v>16</v>
      </c>
      <c r="U115" s="57">
        <v>12</v>
      </c>
      <c r="V115" s="57">
        <v>1</v>
      </c>
      <c r="W115" s="57">
        <v>17</v>
      </c>
      <c r="X115" s="57">
        <v>9</v>
      </c>
      <c r="Y115" s="57">
        <v>18</v>
      </c>
      <c r="Z115" s="58">
        <v>4</v>
      </c>
      <c r="AB115" s="138"/>
      <c r="AC115" s="138"/>
      <c r="AD115" s="138"/>
      <c r="AE115" s="138"/>
    </row>
    <row r="116" spans="2:31" ht="15" customHeight="1" x14ac:dyDescent="0.25">
      <c r="B116" s="105"/>
      <c r="C116" s="127"/>
      <c r="D116" s="117" t="s">
        <v>3</v>
      </c>
      <c r="E116" s="118">
        <v>1</v>
      </c>
      <c r="F116" s="142">
        <v>0.60929027340067599</v>
      </c>
      <c r="G116" s="142">
        <v>0.58554188481842995</v>
      </c>
      <c r="H116" s="142">
        <v>0.58196968439174301</v>
      </c>
      <c r="I116" s="142">
        <v>0.58991845427748302</v>
      </c>
      <c r="J116" s="142">
        <v>0.54891605885600303</v>
      </c>
      <c r="K116" s="142">
        <v>0.56578981377798099</v>
      </c>
      <c r="L116" s="142">
        <v>0.54891605885600303</v>
      </c>
      <c r="M116" s="142">
        <v>0.54891605885600303</v>
      </c>
      <c r="N116" s="142">
        <v>0.55743478785321499</v>
      </c>
      <c r="O116" s="142">
        <v>0.52246609601427596</v>
      </c>
      <c r="P116" s="142">
        <v>0.51337850489426795</v>
      </c>
      <c r="Q116" s="142">
        <v>0.53142337533263495</v>
      </c>
      <c r="R116" s="142">
        <v>0.53142337533263495</v>
      </c>
      <c r="S116" s="142">
        <v>0.50416776696756305</v>
      </c>
      <c r="T116" s="142">
        <v>0.50416776696756305</v>
      </c>
      <c r="U116" s="142">
        <v>0.54984477480459804</v>
      </c>
      <c r="V116" s="142">
        <v>0.51337850489426795</v>
      </c>
      <c r="W116" s="142">
        <v>0.58991845427748302</v>
      </c>
      <c r="X116" s="142">
        <v>0.52246609601427596</v>
      </c>
      <c r="Y116" s="142">
        <v>0.54024272633771397</v>
      </c>
      <c r="Z116" s="142">
        <v>0.54024272633771397</v>
      </c>
      <c r="AB116" s="138"/>
      <c r="AC116" s="138"/>
      <c r="AD116" s="138"/>
      <c r="AE116" s="138"/>
    </row>
    <row r="117" spans="2:31" ht="15" customHeight="1" x14ac:dyDescent="0.25">
      <c r="B117" s="105"/>
      <c r="C117" s="127"/>
      <c r="D117" s="119"/>
      <c r="E117" s="118">
        <v>2</v>
      </c>
      <c r="F117" s="142">
        <v>0.29289321881345298</v>
      </c>
      <c r="G117" s="142">
        <v>0.29289321881345298</v>
      </c>
      <c r="H117" s="142">
        <v>0.29289321881345298</v>
      </c>
      <c r="I117" s="142">
        <v>0.29289321881345298</v>
      </c>
      <c r="J117" s="142">
        <v>0.29289321881345298</v>
      </c>
      <c r="K117" s="142">
        <v>0.29289321881345298</v>
      </c>
      <c r="L117" s="142">
        <v>0.29289321881345298</v>
      </c>
      <c r="M117" s="142">
        <v>0.29289321881345298</v>
      </c>
      <c r="N117" s="142">
        <v>0.65099347347713499</v>
      </c>
      <c r="O117" s="142">
        <v>0.63012764964713097</v>
      </c>
      <c r="P117" s="142">
        <v>0.63944487245360104</v>
      </c>
      <c r="Q117" s="142">
        <v>0.63012764964713097</v>
      </c>
      <c r="R117" s="142">
        <v>0.63944487245360104</v>
      </c>
      <c r="S117" s="142">
        <v>0.63944487245360104</v>
      </c>
      <c r="T117" s="142">
        <v>0.63944487245360104</v>
      </c>
      <c r="U117" s="142">
        <v>0.63944487245360104</v>
      </c>
      <c r="V117" s="142">
        <v>0.65099347347713499</v>
      </c>
      <c r="W117" s="142">
        <v>0.64098901285770005</v>
      </c>
      <c r="X117" s="142">
        <v>0.66252572114472397</v>
      </c>
      <c r="Y117" s="142">
        <v>0.66252572114472397</v>
      </c>
      <c r="Z117" s="142">
        <v>0.66252572114472397</v>
      </c>
      <c r="AB117" s="138"/>
      <c r="AC117" s="138"/>
      <c r="AD117" s="138"/>
      <c r="AE117" s="138"/>
    </row>
    <row r="118" spans="2:31" ht="15" customHeight="1" x14ac:dyDescent="0.25">
      <c r="B118" s="105"/>
      <c r="C118" s="127"/>
      <c r="D118" s="119"/>
      <c r="E118" s="118">
        <v>3</v>
      </c>
      <c r="F118" s="142">
        <v>0.54891605885600303</v>
      </c>
      <c r="G118" s="142">
        <v>0.47115505428987298</v>
      </c>
      <c r="H118" s="142">
        <v>0.47115505428987298</v>
      </c>
      <c r="I118" s="142">
        <v>0.64633941645063897</v>
      </c>
      <c r="J118" s="142">
        <v>0.663829938964695</v>
      </c>
      <c r="K118" s="142">
        <v>0.69306090046132796</v>
      </c>
      <c r="L118" s="142">
        <v>0.66167410423544804</v>
      </c>
      <c r="M118" s="142">
        <v>0.65101591307273798</v>
      </c>
      <c r="N118" s="142">
        <v>0.66167410423544804</v>
      </c>
      <c r="O118" s="142">
        <v>0.607616825817196</v>
      </c>
      <c r="P118" s="142">
        <v>0.56326713177782906</v>
      </c>
      <c r="Q118" s="142">
        <v>0.61856851321556305</v>
      </c>
      <c r="R118" s="142">
        <v>0.607616825817196</v>
      </c>
      <c r="S118" s="142">
        <v>0.62945624197497996</v>
      </c>
      <c r="T118" s="142">
        <v>0.62945624197497996</v>
      </c>
      <c r="U118" s="142">
        <v>0.59660638896375195</v>
      </c>
      <c r="V118" s="142">
        <v>0.59660638896375195</v>
      </c>
      <c r="W118" s="142">
        <v>0.61856851321556305</v>
      </c>
      <c r="X118" s="142">
        <v>0.61856851321556305</v>
      </c>
      <c r="Y118" s="142">
        <v>0.64027420458920803</v>
      </c>
      <c r="Z118" s="142">
        <v>0.65101591307273798</v>
      </c>
      <c r="AB118" s="138"/>
      <c r="AC118" s="138"/>
      <c r="AD118" s="138"/>
      <c r="AE118" s="138"/>
    </row>
    <row r="119" spans="2:31" ht="15" customHeight="1" x14ac:dyDescent="0.25">
      <c r="B119" s="105"/>
      <c r="C119" s="127"/>
      <c r="D119" s="119"/>
      <c r="E119" s="118">
        <v>4</v>
      </c>
      <c r="F119" s="142">
        <v>0.602997079876466</v>
      </c>
      <c r="G119" s="142">
        <v>0.602997079876466</v>
      </c>
      <c r="H119" s="142">
        <v>0.679914457713372</v>
      </c>
      <c r="I119" s="142">
        <v>0.633566926496691</v>
      </c>
      <c r="J119" s="142">
        <v>0.66877305384489705</v>
      </c>
      <c r="K119" s="142">
        <v>0.66877305384489705</v>
      </c>
      <c r="L119" s="142">
        <v>0.66877305384489705</v>
      </c>
      <c r="M119" s="142">
        <v>0.633566926496691</v>
      </c>
      <c r="N119" s="142">
        <v>0.61002029384188705</v>
      </c>
      <c r="O119" s="142">
        <v>0.633566926496691</v>
      </c>
      <c r="P119" s="142">
        <v>0.61002029384188705</v>
      </c>
      <c r="Q119" s="142">
        <v>0.64531898685453304</v>
      </c>
      <c r="R119" s="142">
        <v>0.633566926496691</v>
      </c>
      <c r="S119" s="142">
        <v>0.62180025462703903</v>
      </c>
      <c r="T119" s="142">
        <v>0.62180025462703903</v>
      </c>
      <c r="U119" s="142">
        <v>0.62180025462703903</v>
      </c>
      <c r="V119" s="142">
        <v>0.61002029384188705</v>
      </c>
      <c r="W119" s="142">
        <v>0.62180025462703903</v>
      </c>
      <c r="X119" s="142">
        <v>0.61002029384188705</v>
      </c>
      <c r="Y119" s="142">
        <v>0.61002029384188705</v>
      </c>
      <c r="Z119" s="142">
        <v>0.61002029384188705</v>
      </c>
      <c r="AB119" s="138"/>
      <c r="AC119" s="138"/>
      <c r="AD119" s="138"/>
      <c r="AE119" s="138"/>
    </row>
    <row r="120" spans="2:31" ht="15" customHeight="1" x14ac:dyDescent="0.25">
      <c r="B120" s="105"/>
      <c r="C120" s="127"/>
      <c r="D120" s="120"/>
      <c r="E120" s="118">
        <v>5</v>
      </c>
      <c r="F120" s="142">
        <v>0.51586028968375397</v>
      </c>
      <c r="G120" s="142">
        <v>0.61206408158691294</v>
      </c>
      <c r="H120" s="142">
        <v>0.71141875265995302</v>
      </c>
      <c r="I120" s="142">
        <v>0.70149032596199401</v>
      </c>
      <c r="J120" s="142">
        <v>0.70149032596199401</v>
      </c>
      <c r="K120" s="142">
        <v>0.73397790516055295</v>
      </c>
      <c r="L120" s="142">
        <v>0.69057837765500296</v>
      </c>
      <c r="M120" s="142">
        <v>0.69057837765500296</v>
      </c>
      <c r="N120" s="142">
        <v>0.67963208503889705</v>
      </c>
      <c r="O120" s="142">
        <v>0.66865485188398999</v>
      </c>
      <c r="P120" s="142">
        <v>0.65764965443993095</v>
      </c>
      <c r="Q120" s="142">
        <v>0.66865485188398999</v>
      </c>
      <c r="R120" s="142">
        <v>0.65764965443993095</v>
      </c>
      <c r="S120" s="142">
        <v>0.65764965443993095</v>
      </c>
      <c r="T120" s="142">
        <v>0.65764965443993095</v>
      </c>
      <c r="U120" s="142">
        <v>0.65764965443993095</v>
      </c>
      <c r="V120" s="142">
        <v>0.66865485188398999</v>
      </c>
      <c r="W120" s="142">
        <v>0.66865485188398999</v>
      </c>
      <c r="X120" s="142">
        <v>0.69057837765500296</v>
      </c>
      <c r="Y120" s="142">
        <v>0.69057837765500296</v>
      </c>
      <c r="Z120" s="142">
        <v>0.69057837765500296</v>
      </c>
      <c r="AB120" s="138"/>
      <c r="AC120" s="138"/>
      <c r="AD120" s="138"/>
      <c r="AE120" s="138"/>
    </row>
    <row r="121" spans="2:31" ht="15" customHeight="1" x14ac:dyDescent="0.25">
      <c r="B121" s="105"/>
      <c r="C121" s="127"/>
      <c r="D121" s="108" t="s">
        <v>131</v>
      </c>
      <c r="E121" s="108"/>
      <c r="F121" s="131">
        <v>51.399138412607002</v>
      </c>
      <c r="G121" s="131">
        <v>51.293026387702703</v>
      </c>
      <c r="H121" s="131">
        <v>54.747023357367901</v>
      </c>
      <c r="I121" s="131">
        <v>57.284166840005199</v>
      </c>
      <c r="J121" s="131">
        <v>57.518051928820803</v>
      </c>
      <c r="K121" s="131">
        <v>59.089897841164202</v>
      </c>
      <c r="L121" s="131">
        <v>57.2566962680961</v>
      </c>
      <c r="M121" s="131">
        <v>56.3394098978778</v>
      </c>
      <c r="N121" s="121">
        <v>63.1950948889316</v>
      </c>
      <c r="O121" s="131">
        <v>61.248646997185702</v>
      </c>
      <c r="P121" s="131">
        <v>59.675209148150302</v>
      </c>
      <c r="Q121" s="131">
        <v>61.881867538677</v>
      </c>
      <c r="R121" s="131">
        <v>61.394033090801102</v>
      </c>
      <c r="S121" s="131">
        <v>61.050375809262299</v>
      </c>
      <c r="T121" s="131">
        <v>61.050375809262299</v>
      </c>
      <c r="U121" s="131">
        <v>61.306918905778403</v>
      </c>
      <c r="V121" s="131">
        <v>60.793070261220599</v>
      </c>
      <c r="W121" s="131">
        <v>62.7986217372355</v>
      </c>
      <c r="X121" s="131">
        <v>62.083180037429102</v>
      </c>
      <c r="Y121" s="131">
        <v>62.872826471370701</v>
      </c>
      <c r="Z121" s="131">
        <v>63.087660641041303</v>
      </c>
      <c r="AB121" s="138"/>
      <c r="AC121" s="138"/>
      <c r="AD121" s="138"/>
      <c r="AE121" s="138"/>
    </row>
    <row r="122" spans="2:31" ht="15" customHeight="1" x14ac:dyDescent="0.25">
      <c r="B122" s="105"/>
      <c r="C122" s="127"/>
      <c r="D122" s="108" t="s">
        <v>40</v>
      </c>
      <c r="E122" s="108"/>
      <c r="F122" s="122">
        <v>1</v>
      </c>
      <c r="G122" s="122">
        <v>2</v>
      </c>
      <c r="H122" s="122">
        <v>3</v>
      </c>
      <c r="I122" s="122">
        <v>4</v>
      </c>
      <c r="J122" s="122">
        <v>5</v>
      </c>
      <c r="K122" s="122">
        <v>6</v>
      </c>
      <c r="L122" s="122">
        <v>7</v>
      </c>
      <c r="M122" s="122">
        <v>8</v>
      </c>
      <c r="N122" s="122">
        <v>9</v>
      </c>
      <c r="O122" s="122">
        <v>10</v>
      </c>
      <c r="P122" s="122">
        <v>11</v>
      </c>
      <c r="Q122" s="122">
        <v>12</v>
      </c>
      <c r="R122" s="122">
        <v>13</v>
      </c>
      <c r="S122" s="122">
        <v>14</v>
      </c>
      <c r="T122" s="122">
        <v>15</v>
      </c>
      <c r="U122" s="122">
        <v>16</v>
      </c>
      <c r="V122" s="122">
        <v>17</v>
      </c>
      <c r="W122" s="122">
        <v>18</v>
      </c>
      <c r="X122" s="122">
        <v>19</v>
      </c>
      <c r="Y122" s="122">
        <v>20</v>
      </c>
      <c r="Z122" s="122">
        <v>21</v>
      </c>
      <c r="AB122" s="138"/>
      <c r="AC122" s="138"/>
      <c r="AD122" s="138"/>
      <c r="AE122" s="138"/>
    </row>
    <row r="123" spans="2:31" x14ac:dyDescent="0.25">
      <c r="B123" s="105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2:31" ht="15" customHeight="1" x14ac:dyDescent="0.25">
      <c r="B124" s="105"/>
      <c r="C124" s="127"/>
      <c r="D124" s="106" t="s">
        <v>157</v>
      </c>
      <c r="E124" s="107"/>
      <c r="F124" s="108" t="s">
        <v>151</v>
      </c>
      <c r="G124" s="108"/>
      <c r="H124" s="108"/>
      <c r="I124" s="108"/>
      <c r="J124" s="108" t="s">
        <v>153</v>
      </c>
      <c r="K124" s="108"/>
      <c r="L124" s="108"/>
      <c r="M124" s="108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2:31" x14ac:dyDescent="0.25">
      <c r="B125" s="105"/>
      <c r="C125" s="127"/>
      <c r="D125" s="109"/>
      <c r="E125" s="110"/>
      <c r="F125" s="108"/>
      <c r="G125" s="108"/>
      <c r="H125" s="108"/>
      <c r="I125" s="108"/>
      <c r="J125" s="108"/>
      <c r="K125" s="108"/>
      <c r="L125" s="108"/>
      <c r="M125" s="108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2:31" x14ac:dyDescent="0.25">
      <c r="B126" s="105"/>
      <c r="C126" s="127"/>
      <c r="D126" s="114"/>
      <c r="E126" s="115"/>
      <c r="F126" s="118" t="s">
        <v>152</v>
      </c>
      <c r="G126" s="118" t="b">
        <v>0</v>
      </c>
      <c r="H126" s="118" t="b">
        <v>1</v>
      </c>
      <c r="I126" s="118" t="s">
        <v>128</v>
      </c>
      <c r="J126" s="118" t="s">
        <v>152</v>
      </c>
      <c r="K126" s="118" t="b">
        <v>0</v>
      </c>
      <c r="L126" s="118" t="b">
        <v>1</v>
      </c>
      <c r="M126" s="118" t="s">
        <v>128</v>
      </c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2:31" x14ac:dyDescent="0.25">
      <c r="B127" s="105"/>
      <c r="C127" s="127"/>
      <c r="D127" s="117" t="s">
        <v>3</v>
      </c>
      <c r="E127" s="118">
        <v>1</v>
      </c>
      <c r="F127" s="118">
        <v>277</v>
      </c>
      <c r="G127" s="118">
        <v>240</v>
      </c>
      <c r="H127" s="118">
        <v>37</v>
      </c>
      <c r="I127" s="118">
        <v>6</v>
      </c>
      <c r="J127" s="118">
        <v>68</v>
      </c>
      <c r="K127" s="118">
        <v>59</v>
      </c>
      <c r="L127" s="118">
        <v>9</v>
      </c>
      <c r="M127" s="118">
        <v>0</v>
      </c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2:31" x14ac:dyDescent="0.25">
      <c r="B128" s="105"/>
      <c r="C128" s="127"/>
      <c r="D128" s="119"/>
      <c r="E128" s="118">
        <v>2</v>
      </c>
      <c r="F128" s="118">
        <v>275</v>
      </c>
      <c r="G128" s="118">
        <v>239</v>
      </c>
      <c r="H128" s="118">
        <v>36</v>
      </c>
      <c r="I128" s="118">
        <v>2</v>
      </c>
      <c r="J128" s="118">
        <v>70</v>
      </c>
      <c r="K128" s="118">
        <v>60</v>
      </c>
      <c r="L128" s="118">
        <v>10</v>
      </c>
      <c r="M128" s="118">
        <v>1</v>
      </c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2:26" x14ac:dyDescent="0.25">
      <c r="B129" s="105"/>
      <c r="C129" s="127"/>
      <c r="D129" s="119"/>
      <c r="E129" s="118">
        <v>3</v>
      </c>
      <c r="F129" s="118">
        <v>277</v>
      </c>
      <c r="G129" s="118">
        <v>240</v>
      </c>
      <c r="H129" s="118">
        <v>37</v>
      </c>
      <c r="I129" s="118">
        <v>5</v>
      </c>
      <c r="J129" s="118">
        <v>68</v>
      </c>
      <c r="K129" s="118">
        <v>59</v>
      </c>
      <c r="L129" s="118">
        <v>9</v>
      </c>
      <c r="M129" s="118">
        <v>0</v>
      </c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2:26" x14ac:dyDescent="0.25">
      <c r="B130" s="105"/>
      <c r="C130" s="127"/>
      <c r="D130" s="119"/>
      <c r="E130" s="118">
        <v>4</v>
      </c>
      <c r="F130" s="118">
        <v>276</v>
      </c>
      <c r="G130" s="118">
        <v>240</v>
      </c>
      <c r="H130" s="118">
        <v>36</v>
      </c>
      <c r="I130" s="118">
        <v>5</v>
      </c>
      <c r="J130" s="118">
        <v>69</v>
      </c>
      <c r="K130" s="118">
        <v>59</v>
      </c>
      <c r="L130" s="118">
        <v>10</v>
      </c>
      <c r="M130" s="118">
        <v>1</v>
      </c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2:26" x14ac:dyDescent="0.25">
      <c r="B131" s="105"/>
      <c r="C131" s="127"/>
      <c r="D131" s="120"/>
      <c r="E131" s="118">
        <v>5</v>
      </c>
      <c r="F131" s="118">
        <v>275</v>
      </c>
      <c r="G131" s="118">
        <v>237</v>
      </c>
      <c r="H131" s="118">
        <v>38</v>
      </c>
      <c r="I131" s="118">
        <v>5</v>
      </c>
      <c r="J131" s="118">
        <v>70</v>
      </c>
      <c r="K131" s="118">
        <v>62</v>
      </c>
      <c r="L131" s="118">
        <v>8</v>
      </c>
      <c r="M131" s="118">
        <v>0</v>
      </c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2:26" x14ac:dyDescent="0.2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2:26" s="128" customFormat="1" ht="6.75" customHeight="1" x14ac:dyDescent="0.25"/>
    <row r="134" spans="2:26" x14ac:dyDescent="0.2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2:26" ht="15" customHeight="1" x14ac:dyDescent="0.25">
      <c r="B135" s="105" t="s">
        <v>12</v>
      </c>
      <c r="C135" s="127"/>
      <c r="D135" s="106" t="s">
        <v>158</v>
      </c>
      <c r="E135" s="107"/>
      <c r="F135" s="108" t="s">
        <v>139</v>
      </c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2:26" ht="14.25" customHeight="1" x14ac:dyDescent="0.25">
      <c r="B136" s="105"/>
      <c r="C136" s="127"/>
      <c r="D136" s="109"/>
      <c r="E136" s="110"/>
      <c r="F136" s="132" t="s">
        <v>145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 spans="2:26" ht="15" customHeight="1" x14ac:dyDescent="0.25">
      <c r="B137" s="105"/>
      <c r="C137" s="127"/>
      <c r="D137" s="114"/>
      <c r="E137" s="115"/>
      <c r="F137" s="57">
        <v>9</v>
      </c>
      <c r="G137" s="57">
        <v>8</v>
      </c>
      <c r="H137" s="57">
        <v>7</v>
      </c>
      <c r="I137" s="57">
        <v>13</v>
      </c>
      <c r="J137" s="57">
        <v>15</v>
      </c>
      <c r="K137" s="57">
        <v>14</v>
      </c>
      <c r="L137" s="57">
        <v>18</v>
      </c>
      <c r="M137" s="57">
        <v>2</v>
      </c>
      <c r="N137" s="57">
        <v>6</v>
      </c>
      <c r="O137" s="57">
        <v>20</v>
      </c>
      <c r="P137" s="57">
        <v>11</v>
      </c>
      <c r="Q137" s="57">
        <v>4</v>
      </c>
      <c r="R137" s="57">
        <v>19</v>
      </c>
      <c r="S137" s="57">
        <v>17</v>
      </c>
      <c r="T137" s="57">
        <v>10</v>
      </c>
      <c r="U137" s="57">
        <v>12</v>
      </c>
      <c r="V137" s="57">
        <v>21</v>
      </c>
      <c r="W137" s="57">
        <v>5</v>
      </c>
      <c r="X137" s="57">
        <v>1</v>
      </c>
      <c r="Y137" s="57">
        <v>16</v>
      </c>
      <c r="Z137" s="58">
        <v>3</v>
      </c>
    </row>
    <row r="138" spans="2:26" ht="14.25" customHeight="1" x14ac:dyDescent="0.25">
      <c r="B138" s="105"/>
      <c r="C138" s="127"/>
      <c r="D138" s="117" t="s">
        <v>3</v>
      </c>
      <c r="E138" s="118">
        <v>1</v>
      </c>
      <c r="F138" s="142">
        <v>0.63636363636363602</v>
      </c>
      <c r="G138" s="142">
        <v>0.54545454545454497</v>
      </c>
      <c r="H138" s="142">
        <v>0.54545454545454497</v>
      </c>
      <c r="I138" s="142">
        <v>0.63636363636363602</v>
      </c>
      <c r="J138" s="142">
        <v>0.90909090909090895</v>
      </c>
      <c r="K138" s="142">
        <v>0.81818181818181801</v>
      </c>
      <c r="L138" s="142">
        <v>0.81818181818181801</v>
      </c>
      <c r="M138" s="142">
        <v>0.81818181818181801</v>
      </c>
      <c r="N138" s="142">
        <v>0.81818181818181801</v>
      </c>
      <c r="O138" s="142">
        <v>0.81818181818181801</v>
      </c>
      <c r="P138" s="142">
        <v>0.72727272727272696</v>
      </c>
      <c r="Q138" s="142">
        <v>0.81818181818181801</v>
      </c>
      <c r="R138" s="142">
        <v>0.81818181818181801</v>
      </c>
      <c r="S138" s="142">
        <v>0.72727272727272696</v>
      </c>
      <c r="T138" s="142">
        <v>0.72727272727272696</v>
      </c>
      <c r="U138" s="142">
        <v>0.72727272727272696</v>
      </c>
      <c r="V138" s="142">
        <v>0.72727272727272696</v>
      </c>
      <c r="W138" s="142">
        <v>0.72727272727272696</v>
      </c>
      <c r="X138" s="142">
        <v>0.72727272727272696</v>
      </c>
      <c r="Y138" s="142">
        <v>0.72727272727272696</v>
      </c>
      <c r="Z138" s="142">
        <v>0.72727272727272696</v>
      </c>
    </row>
    <row r="139" spans="2:26" ht="14.25" customHeight="1" x14ac:dyDescent="0.25">
      <c r="B139" s="105"/>
      <c r="C139" s="127"/>
      <c r="D139" s="119"/>
      <c r="E139" s="118">
        <v>2</v>
      </c>
      <c r="F139" s="142">
        <v>0.5</v>
      </c>
      <c r="G139" s="142">
        <v>0.5</v>
      </c>
      <c r="H139" s="142">
        <v>0.83333333333333304</v>
      </c>
      <c r="I139" s="142">
        <v>0.5</v>
      </c>
      <c r="J139" s="142">
        <v>0.83333333333333304</v>
      </c>
      <c r="K139" s="142">
        <v>0.66666666666666696</v>
      </c>
      <c r="L139" s="142">
        <v>0.66666666666666696</v>
      </c>
      <c r="M139" s="142">
        <v>0.66666666666666696</v>
      </c>
      <c r="N139" s="142">
        <v>0.83333333333333304</v>
      </c>
      <c r="O139" s="142">
        <v>0.83333333333333304</v>
      </c>
      <c r="P139" s="142">
        <v>0.83333333333333304</v>
      </c>
      <c r="Q139" s="142">
        <v>0.83333333333333304</v>
      </c>
      <c r="R139" s="142">
        <v>0.83333333333333304</v>
      </c>
      <c r="S139" s="142">
        <v>0.83333333333333304</v>
      </c>
      <c r="T139" s="142">
        <v>0.83333333333333304</v>
      </c>
      <c r="U139" s="142">
        <v>0.83333333333333304</v>
      </c>
      <c r="V139" s="142">
        <v>0.83333333333333304</v>
      </c>
      <c r="W139" s="142">
        <v>0.83333333333333304</v>
      </c>
      <c r="X139" s="142">
        <v>0.83333333333333304</v>
      </c>
      <c r="Y139" s="142">
        <v>0.83333333333333304</v>
      </c>
      <c r="Z139" s="142">
        <v>0.83333333333333304</v>
      </c>
    </row>
    <row r="140" spans="2:26" ht="14.25" customHeight="1" x14ac:dyDescent="0.25">
      <c r="B140" s="105"/>
      <c r="C140" s="127"/>
      <c r="D140" s="119"/>
      <c r="E140" s="118">
        <v>3</v>
      </c>
      <c r="F140" s="142">
        <v>0</v>
      </c>
      <c r="G140" s="142">
        <v>0</v>
      </c>
      <c r="H140" s="142">
        <v>0.66666666666666696</v>
      </c>
      <c r="I140" s="142">
        <v>0.66666666666666696</v>
      </c>
      <c r="J140" s="142">
        <v>0.91666666666666696</v>
      </c>
      <c r="K140" s="142">
        <v>0.91666666666666696</v>
      </c>
      <c r="L140" s="142">
        <v>0.91666666666666696</v>
      </c>
      <c r="M140" s="142">
        <v>0.91666666666666696</v>
      </c>
      <c r="N140" s="142">
        <v>0.91666666666666696</v>
      </c>
      <c r="O140" s="142">
        <v>0.91666666666666696</v>
      </c>
      <c r="P140" s="142">
        <v>0.91666666666666696</v>
      </c>
      <c r="Q140" s="142">
        <v>0.91666666666666696</v>
      </c>
      <c r="R140" s="142">
        <v>0.91666666666666696</v>
      </c>
      <c r="S140" s="142">
        <v>0.91666666666666696</v>
      </c>
      <c r="T140" s="142">
        <v>0.83333333333333304</v>
      </c>
      <c r="U140" s="142">
        <v>0.83333333333333304</v>
      </c>
      <c r="V140" s="142">
        <v>0.83333333333333304</v>
      </c>
      <c r="W140" s="142">
        <v>0.83333333333333304</v>
      </c>
      <c r="X140" s="142">
        <v>0.83333333333333304</v>
      </c>
      <c r="Y140" s="142">
        <v>0.83333333333333304</v>
      </c>
      <c r="Z140" s="142">
        <v>0.83333333333333304</v>
      </c>
    </row>
    <row r="141" spans="2:26" ht="14.25" customHeight="1" x14ac:dyDescent="0.25">
      <c r="B141" s="105"/>
      <c r="C141" s="127"/>
      <c r="D141" s="119"/>
      <c r="E141" s="118">
        <v>4</v>
      </c>
      <c r="F141" s="142">
        <v>0.8</v>
      </c>
      <c r="G141" s="142">
        <v>0.8</v>
      </c>
      <c r="H141" s="142">
        <v>0.8</v>
      </c>
      <c r="I141" s="142">
        <v>0.8</v>
      </c>
      <c r="J141" s="142">
        <v>0.8</v>
      </c>
      <c r="K141" s="142">
        <v>0.8</v>
      </c>
      <c r="L141" s="142">
        <v>0.8</v>
      </c>
      <c r="M141" s="142">
        <v>0.8</v>
      </c>
      <c r="N141" s="142">
        <v>0.8</v>
      </c>
      <c r="O141" s="142">
        <v>0.8</v>
      </c>
      <c r="P141" s="142">
        <v>0.8</v>
      </c>
      <c r="Q141" s="142">
        <v>0.8</v>
      </c>
      <c r="R141" s="142">
        <v>0.8</v>
      </c>
      <c r="S141" s="142">
        <v>0.8</v>
      </c>
      <c r="T141" s="142">
        <v>0.8</v>
      </c>
      <c r="U141" s="142">
        <v>0.8</v>
      </c>
      <c r="V141" s="142">
        <v>0.8</v>
      </c>
      <c r="W141" s="142">
        <v>0.8</v>
      </c>
      <c r="X141" s="142">
        <v>0.8</v>
      </c>
      <c r="Y141" s="142">
        <v>0.8</v>
      </c>
      <c r="Z141" s="142">
        <v>0.8</v>
      </c>
    </row>
    <row r="142" spans="2:26" ht="14.25" customHeight="1" x14ac:dyDescent="0.25">
      <c r="B142" s="105"/>
      <c r="C142" s="127"/>
      <c r="D142" s="120"/>
      <c r="E142" s="118">
        <v>5</v>
      </c>
      <c r="F142" s="142">
        <v>0</v>
      </c>
      <c r="G142" s="142">
        <v>0.75</v>
      </c>
      <c r="H142" s="142">
        <v>0.83333333333333304</v>
      </c>
      <c r="I142" s="142">
        <v>0</v>
      </c>
      <c r="J142" s="142">
        <v>0</v>
      </c>
      <c r="K142" s="142">
        <v>0.83333333333333304</v>
      </c>
      <c r="L142" s="142">
        <v>0.75</v>
      </c>
      <c r="M142" s="142">
        <v>0.83333333333333304</v>
      </c>
      <c r="N142" s="142">
        <v>0.83333333333333304</v>
      </c>
      <c r="O142" s="142">
        <v>0.83333333333333304</v>
      </c>
      <c r="P142" s="142">
        <v>0.83333333333333304</v>
      </c>
      <c r="Q142" s="142">
        <v>0.83333333333333304</v>
      </c>
      <c r="R142" s="142">
        <v>0.83333333333333304</v>
      </c>
      <c r="S142" s="142">
        <v>0.83333333333333304</v>
      </c>
      <c r="T142" s="142">
        <v>0.83333333333333304</v>
      </c>
      <c r="U142" s="142">
        <v>0.83333333333333304</v>
      </c>
      <c r="V142" s="142">
        <v>0.83333333333333304</v>
      </c>
      <c r="W142" s="142">
        <v>0.83333333333333304</v>
      </c>
      <c r="X142" s="142">
        <v>0.83333333333333304</v>
      </c>
      <c r="Y142" s="142">
        <v>0.83333333333333304</v>
      </c>
      <c r="Z142" s="142">
        <v>0.83333333333333304</v>
      </c>
    </row>
    <row r="143" spans="2:26" ht="15" customHeight="1" x14ac:dyDescent="0.25">
      <c r="B143" s="105"/>
      <c r="C143" s="127"/>
      <c r="D143" s="108" t="s">
        <v>131</v>
      </c>
      <c r="E143" s="108"/>
      <c r="F143" s="131">
        <v>38.727272727272698</v>
      </c>
      <c r="G143" s="131">
        <v>51.909090909090899</v>
      </c>
      <c r="H143" s="131">
        <v>73.575757575757606</v>
      </c>
      <c r="I143" s="131">
        <v>52.060606060606098</v>
      </c>
      <c r="J143" s="131">
        <v>69.181818181818201</v>
      </c>
      <c r="K143" s="131">
        <v>80.696969696969703</v>
      </c>
      <c r="L143" s="131">
        <v>79.030303030303003</v>
      </c>
      <c r="M143" s="131">
        <v>80.696969696969703</v>
      </c>
      <c r="N143" s="131">
        <v>84.030303030303003</v>
      </c>
      <c r="O143" s="131">
        <v>84.030303030303003</v>
      </c>
      <c r="P143" s="121">
        <v>82.212121212121204</v>
      </c>
      <c r="Q143" s="131">
        <v>84.030303030303003</v>
      </c>
      <c r="R143" s="131">
        <v>84.030303030303003</v>
      </c>
      <c r="S143" s="131">
        <v>82.212121212121204</v>
      </c>
      <c r="T143" s="131">
        <v>80.545454545454604</v>
      </c>
      <c r="U143" s="131">
        <v>80.545454545454604</v>
      </c>
      <c r="V143" s="131">
        <v>80.545454545454604</v>
      </c>
      <c r="W143" s="131">
        <v>80.545454545454604</v>
      </c>
      <c r="X143" s="131">
        <v>80.545454545454604</v>
      </c>
      <c r="Y143" s="131">
        <v>80.545454545454604</v>
      </c>
      <c r="Z143" s="131">
        <v>80.545454545454604</v>
      </c>
    </row>
    <row r="144" spans="2:26" ht="15" customHeight="1" x14ac:dyDescent="0.25">
      <c r="B144" s="105"/>
      <c r="C144" s="127"/>
      <c r="D144" s="108" t="s">
        <v>40</v>
      </c>
      <c r="E144" s="108"/>
      <c r="F144" s="122">
        <v>1</v>
      </c>
      <c r="G144" s="122">
        <v>2</v>
      </c>
      <c r="H144" s="122">
        <v>3</v>
      </c>
      <c r="I144" s="122">
        <v>4</v>
      </c>
      <c r="J144" s="122">
        <v>5</v>
      </c>
      <c r="K144" s="122">
        <v>6</v>
      </c>
      <c r="L144" s="122">
        <v>7</v>
      </c>
      <c r="M144" s="122">
        <v>8</v>
      </c>
      <c r="N144" s="122">
        <v>9</v>
      </c>
      <c r="O144" s="122">
        <v>10</v>
      </c>
      <c r="P144" s="122">
        <v>11</v>
      </c>
      <c r="Q144" s="122">
        <v>12</v>
      </c>
      <c r="R144" s="122">
        <v>13</v>
      </c>
      <c r="S144" s="122">
        <v>14</v>
      </c>
      <c r="T144" s="122">
        <v>15</v>
      </c>
      <c r="U144" s="122">
        <v>16</v>
      </c>
      <c r="V144" s="122">
        <v>17</v>
      </c>
      <c r="W144" s="122">
        <v>18</v>
      </c>
      <c r="X144" s="122">
        <v>19</v>
      </c>
      <c r="Y144" s="122">
        <v>20</v>
      </c>
      <c r="Z144" s="122">
        <v>21</v>
      </c>
    </row>
    <row r="145" spans="2:26" ht="15" customHeight="1" x14ac:dyDescent="0.25">
      <c r="B145" s="105"/>
      <c r="C145" s="127"/>
      <c r="D145" s="124"/>
      <c r="E145" s="124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spans="2:26" ht="15" customHeight="1" x14ac:dyDescent="0.25">
      <c r="B146" s="105"/>
      <c r="C146" s="127"/>
      <c r="D146" s="106" t="s">
        <v>158</v>
      </c>
      <c r="E146" s="107"/>
      <c r="F146" s="108" t="s">
        <v>140</v>
      </c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2:26" ht="14.25" customHeight="1" x14ac:dyDescent="0.25">
      <c r="B147" s="105"/>
      <c r="C147" s="127"/>
      <c r="D147" s="109"/>
      <c r="E147" s="110"/>
      <c r="F147" s="132" t="s">
        <v>145</v>
      </c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spans="2:26" ht="15" customHeight="1" x14ac:dyDescent="0.25">
      <c r="B148" s="105"/>
      <c r="C148" s="127"/>
      <c r="D148" s="114"/>
      <c r="E148" s="115"/>
      <c r="F148" s="57">
        <v>9</v>
      </c>
      <c r="G148" s="57">
        <v>8</v>
      </c>
      <c r="H148" s="57">
        <v>7</v>
      </c>
      <c r="I148" s="57">
        <v>13</v>
      </c>
      <c r="J148" s="57">
        <v>15</v>
      </c>
      <c r="K148" s="57">
        <v>14</v>
      </c>
      <c r="L148" s="57">
        <v>18</v>
      </c>
      <c r="M148" s="57">
        <v>2</v>
      </c>
      <c r="N148" s="57">
        <v>6</v>
      </c>
      <c r="O148" s="57">
        <v>20</v>
      </c>
      <c r="P148" s="57">
        <v>11</v>
      </c>
      <c r="Q148" s="57">
        <v>4</v>
      </c>
      <c r="R148" s="57">
        <v>19</v>
      </c>
      <c r="S148" s="57">
        <v>17</v>
      </c>
      <c r="T148" s="57">
        <v>10</v>
      </c>
      <c r="U148" s="57">
        <v>12</v>
      </c>
      <c r="V148" s="57">
        <v>21</v>
      </c>
      <c r="W148" s="57">
        <v>5</v>
      </c>
      <c r="X148" s="57">
        <v>1</v>
      </c>
      <c r="Y148" s="57">
        <v>16</v>
      </c>
      <c r="Z148" s="58">
        <v>3</v>
      </c>
    </row>
    <row r="149" spans="2:26" ht="14.25" customHeight="1" x14ac:dyDescent="0.25">
      <c r="B149" s="105"/>
      <c r="C149" s="127"/>
      <c r="D149" s="117" t="s">
        <v>3</v>
      </c>
      <c r="E149" s="118">
        <v>1</v>
      </c>
      <c r="F149" s="142">
        <v>0.48275862068965503</v>
      </c>
      <c r="G149" s="142">
        <v>0.36206896551724099</v>
      </c>
      <c r="H149" s="142">
        <v>0.431034482758621</v>
      </c>
      <c r="I149" s="142">
        <v>0.48275862068965503</v>
      </c>
      <c r="J149" s="142">
        <v>0.53448275862068995</v>
      </c>
      <c r="K149" s="142">
        <v>0.55172413793103503</v>
      </c>
      <c r="L149" s="142">
        <v>0.44827586206896602</v>
      </c>
      <c r="M149" s="142">
        <v>0.53448275862068995</v>
      </c>
      <c r="N149" s="142">
        <v>0.48275862068965503</v>
      </c>
      <c r="O149" s="142">
        <v>0.44827586206896602</v>
      </c>
      <c r="P149" s="142">
        <v>0.37931034482758602</v>
      </c>
      <c r="Q149" s="142">
        <v>0.41379310344827602</v>
      </c>
      <c r="R149" s="142">
        <v>0.46551724137931</v>
      </c>
      <c r="S149" s="142">
        <v>0.41379310344827602</v>
      </c>
      <c r="T149" s="142">
        <v>0.41379310344827602</v>
      </c>
      <c r="U149" s="142">
        <v>0.431034482758621</v>
      </c>
      <c r="V149" s="142">
        <v>0.44827586206896602</v>
      </c>
      <c r="W149" s="142">
        <v>0.431034482758621</v>
      </c>
      <c r="X149" s="142">
        <v>0.431034482758621</v>
      </c>
      <c r="Y149" s="142">
        <v>0.431034482758621</v>
      </c>
      <c r="Z149" s="142">
        <v>0.431034482758621</v>
      </c>
    </row>
    <row r="150" spans="2:26" ht="14.25" customHeight="1" x14ac:dyDescent="0.25">
      <c r="B150" s="105"/>
      <c r="C150" s="127"/>
      <c r="D150" s="119"/>
      <c r="E150" s="118">
        <v>2</v>
      </c>
      <c r="F150" s="142">
        <v>0.5</v>
      </c>
      <c r="G150" s="142">
        <v>0.484375</v>
      </c>
      <c r="H150" s="142">
        <v>0.5625</v>
      </c>
      <c r="I150" s="142">
        <v>0.59375</v>
      </c>
      <c r="J150" s="142">
        <v>0.5625</v>
      </c>
      <c r="K150" s="142">
        <v>0.59375</v>
      </c>
      <c r="L150" s="142">
        <v>0.5625</v>
      </c>
      <c r="M150" s="142">
        <v>0.578125</v>
      </c>
      <c r="N150" s="142">
        <v>0.53125</v>
      </c>
      <c r="O150" s="142">
        <v>0.46875</v>
      </c>
      <c r="P150" s="142">
        <v>0.453125</v>
      </c>
      <c r="Q150" s="142">
        <v>0.453125</v>
      </c>
      <c r="R150" s="142">
        <v>0.5</v>
      </c>
      <c r="S150" s="142">
        <v>0.46875</v>
      </c>
      <c r="T150" s="142">
        <v>0.46875</v>
      </c>
      <c r="U150" s="142">
        <v>0.46875</v>
      </c>
      <c r="V150" s="142">
        <v>0.515625</v>
      </c>
      <c r="W150" s="142">
        <v>0.46875</v>
      </c>
      <c r="X150" s="142">
        <v>0.46875</v>
      </c>
      <c r="Y150" s="142">
        <v>0.46875</v>
      </c>
      <c r="Z150" s="142">
        <v>0.46875</v>
      </c>
    </row>
    <row r="151" spans="2:26" ht="14.25" customHeight="1" x14ac:dyDescent="0.25">
      <c r="B151" s="105"/>
      <c r="C151" s="127"/>
      <c r="D151" s="119"/>
      <c r="E151" s="118">
        <v>3</v>
      </c>
      <c r="F151" s="142">
        <v>0</v>
      </c>
      <c r="G151" s="142">
        <v>0</v>
      </c>
      <c r="H151" s="142">
        <v>0.44642857142857101</v>
      </c>
      <c r="I151" s="142">
        <v>0.5</v>
      </c>
      <c r="J151" s="142">
        <v>0.51785714285714302</v>
      </c>
      <c r="K151" s="142">
        <v>0.57142857142857095</v>
      </c>
      <c r="L151" s="142">
        <v>0.46428571428571402</v>
      </c>
      <c r="M151" s="142">
        <v>0.58928571428571397</v>
      </c>
      <c r="N151" s="142">
        <v>0.46428571428571402</v>
      </c>
      <c r="O151" s="142">
        <v>0.44642857142857101</v>
      </c>
      <c r="P151" s="142">
        <v>0.42857142857142899</v>
      </c>
      <c r="Q151" s="142">
        <v>0.44642857142857101</v>
      </c>
      <c r="R151" s="142">
        <v>0.46428571428571402</v>
      </c>
      <c r="S151" s="142">
        <v>0.44642857142857101</v>
      </c>
      <c r="T151" s="142">
        <v>0.41071428571428598</v>
      </c>
      <c r="U151" s="142">
        <v>0.41071428571428598</v>
      </c>
      <c r="V151" s="142">
        <v>0.42857142857142899</v>
      </c>
      <c r="W151" s="142">
        <v>0.41071428571428598</v>
      </c>
      <c r="X151" s="142">
        <v>0.41071428571428598</v>
      </c>
      <c r="Y151" s="142">
        <v>0.41071428571428598</v>
      </c>
      <c r="Z151" s="142">
        <v>0.41071428571428598</v>
      </c>
    </row>
    <row r="152" spans="2:26" ht="14.25" customHeight="1" x14ac:dyDescent="0.25">
      <c r="B152" s="105"/>
      <c r="C152" s="127"/>
      <c r="D152" s="119"/>
      <c r="E152" s="118">
        <v>4</v>
      </c>
      <c r="F152" s="142">
        <v>0.5</v>
      </c>
      <c r="G152" s="142">
        <v>0.4375</v>
      </c>
      <c r="H152" s="142">
        <v>0.5</v>
      </c>
      <c r="I152" s="142">
        <v>0.578125</v>
      </c>
      <c r="J152" s="142">
        <v>0.609375</v>
      </c>
      <c r="K152" s="142">
        <v>0.671875</v>
      </c>
      <c r="L152" s="142">
        <v>0.625</v>
      </c>
      <c r="M152" s="142">
        <v>0.6875</v>
      </c>
      <c r="N152" s="142">
        <v>0.625</v>
      </c>
      <c r="O152" s="142">
        <v>0.578125</v>
      </c>
      <c r="P152" s="142">
        <v>0.515625</v>
      </c>
      <c r="Q152" s="142">
        <v>0.484375</v>
      </c>
      <c r="R152" s="142">
        <v>0.546875</v>
      </c>
      <c r="S152" s="142">
        <v>0.5</v>
      </c>
      <c r="T152" s="142">
        <v>0.53125</v>
      </c>
      <c r="U152" s="142">
        <v>0.546875</v>
      </c>
      <c r="V152" s="142">
        <v>0.578125</v>
      </c>
      <c r="W152" s="142">
        <v>0.546875</v>
      </c>
      <c r="X152" s="142">
        <v>0.515625</v>
      </c>
      <c r="Y152" s="142">
        <v>0.515625</v>
      </c>
      <c r="Z152" s="142">
        <v>0.53125</v>
      </c>
    </row>
    <row r="153" spans="2:26" ht="14.25" customHeight="1" x14ac:dyDescent="0.25">
      <c r="B153" s="105"/>
      <c r="C153" s="127"/>
      <c r="D153" s="120"/>
      <c r="E153" s="118">
        <v>5</v>
      </c>
      <c r="F153" s="142">
        <v>0</v>
      </c>
      <c r="G153" s="142">
        <v>0.43859649122806998</v>
      </c>
      <c r="H153" s="142">
        <v>0.52631578947368396</v>
      </c>
      <c r="I153" s="142">
        <v>0</v>
      </c>
      <c r="J153" s="142">
        <v>0</v>
      </c>
      <c r="K153" s="142">
        <v>0.61403508771929804</v>
      </c>
      <c r="L153" s="142">
        <v>0.49122807017543901</v>
      </c>
      <c r="M153" s="142">
        <v>0.56140350877193002</v>
      </c>
      <c r="N153" s="142">
        <v>0.50877192982456099</v>
      </c>
      <c r="O153" s="142">
        <v>0.43859649122806998</v>
      </c>
      <c r="P153" s="142">
        <v>0.45614035087719301</v>
      </c>
      <c r="Q153" s="142">
        <v>0.50877192982456099</v>
      </c>
      <c r="R153" s="142">
        <v>0.45614035087719301</v>
      </c>
      <c r="S153" s="142">
        <v>0.45614035087719301</v>
      </c>
      <c r="T153" s="142">
        <v>0.47368421052631599</v>
      </c>
      <c r="U153" s="142">
        <v>0.52631578947368396</v>
      </c>
      <c r="V153" s="142">
        <v>0.52631578947368396</v>
      </c>
      <c r="W153" s="142">
        <v>0.52631578947368396</v>
      </c>
      <c r="X153" s="142">
        <v>0.49122807017543901</v>
      </c>
      <c r="Y153" s="142">
        <v>0.49122807017543901</v>
      </c>
      <c r="Z153" s="142">
        <v>0.49122807017543901</v>
      </c>
    </row>
    <row r="154" spans="2:26" ht="15" customHeight="1" x14ac:dyDescent="0.25">
      <c r="B154" s="105"/>
      <c r="C154" s="127"/>
      <c r="D154" s="108" t="s">
        <v>131</v>
      </c>
      <c r="E154" s="108"/>
      <c r="F154" s="131">
        <v>29.6551724137931</v>
      </c>
      <c r="G154" s="131">
        <v>34.450809134906201</v>
      </c>
      <c r="H154" s="131">
        <v>49.3255768732175</v>
      </c>
      <c r="I154" s="131">
        <v>43.092672413793103</v>
      </c>
      <c r="J154" s="131">
        <v>44.484298029556697</v>
      </c>
      <c r="K154" s="131">
        <v>60.056255941578101</v>
      </c>
      <c r="L154" s="131">
        <v>51.825792930602397</v>
      </c>
      <c r="M154" s="131">
        <v>59.015939633566703</v>
      </c>
      <c r="N154" s="131">
        <v>52.2413252959986</v>
      </c>
      <c r="O154" s="131">
        <v>47.603518494512102</v>
      </c>
      <c r="P154" s="121">
        <v>44.655442485524198</v>
      </c>
      <c r="Q154" s="131">
        <v>46.129872094028201</v>
      </c>
      <c r="R154" s="131">
        <v>48.656366130844397</v>
      </c>
      <c r="S154" s="131">
        <v>45.702240515080803</v>
      </c>
      <c r="T154" s="131">
        <v>45.963831993777497</v>
      </c>
      <c r="U154" s="131">
        <v>47.673791158931799</v>
      </c>
      <c r="V154" s="131">
        <v>49.938261602281599</v>
      </c>
      <c r="W154" s="131">
        <v>47.673791158931799</v>
      </c>
      <c r="X154" s="131">
        <v>46.347036772966902</v>
      </c>
      <c r="Y154" s="131">
        <v>46.347036772966902</v>
      </c>
      <c r="Z154" s="131">
        <v>46.659536772966902</v>
      </c>
    </row>
    <row r="155" spans="2:26" ht="15" customHeight="1" x14ac:dyDescent="0.25">
      <c r="B155" s="105"/>
      <c r="C155" s="127"/>
      <c r="D155" s="108" t="s">
        <v>40</v>
      </c>
      <c r="E155" s="108"/>
      <c r="F155" s="122">
        <v>1</v>
      </c>
      <c r="G155" s="122">
        <v>2</v>
      </c>
      <c r="H155" s="122">
        <v>3</v>
      </c>
      <c r="I155" s="122">
        <v>4</v>
      </c>
      <c r="J155" s="122">
        <v>5</v>
      </c>
      <c r="K155" s="122">
        <v>6</v>
      </c>
      <c r="L155" s="122">
        <v>7</v>
      </c>
      <c r="M155" s="122">
        <v>8</v>
      </c>
      <c r="N155" s="122">
        <v>9</v>
      </c>
      <c r="O155" s="122">
        <v>10</v>
      </c>
      <c r="P155" s="122">
        <v>11</v>
      </c>
      <c r="Q155" s="122">
        <v>12</v>
      </c>
      <c r="R155" s="122">
        <v>13</v>
      </c>
      <c r="S155" s="122">
        <v>14</v>
      </c>
      <c r="T155" s="122">
        <v>15</v>
      </c>
      <c r="U155" s="122">
        <v>16</v>
      </c>
      <c r="V155" s="122">
        <v>17</v>
      </c>
      <c r="W155" s="122">
        <v>18</v>
      </c>
      <c r="X155" s="122">
        <v>19</v>
      </c>
      <c r="Y155" s="122">
        <v>20</v>
      </c>
      <c r="Z155" s="122">
        <v>21</v>
      </c>
    </row>
    <row r="156" spans="2:26" ht="15" customHeight="1" x14ac:dyDescent="0.25">
      <c r="B156" s="105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2:26" ht="15" customHeight="1" x14ac:dyDescent="0.25">
      <c r="B157" s="105"/>
      <c r="C157" s="127"/>
      <c r="D157" s="106" t="s">
        <v>158</v>
      </c>
      <c r="E157" s="107"/>
      <c r="F157" s="108" t="s">
        <v>141</v>
      </c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2:26" ht="15" customHeight="1" x14ac:dyDescent="0.25">
      <c r="B158" s="105"/>
      <c r="C158" s="127"/>
      <c r="D158" s="109"/>
      <c r="E158" s="110"/>
      <c r="F158" s="132" t="s">
        <v>145</v>
      </c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 spans="2:26" ht="15" customHeight="1" x14ac:dyDescent="0.25">
      <c r="B159" s="105"/>
      <c r="C159" s="127"/>
      <c r="D159" s="114"/>
      <c r="E159" s="115"/>
      <c r="F159" s="57">
        <v>9</v>
      </c>
      <c r="G159" s="57">
        <v>8</v>
      </c>
      <c r="H159" s="57">
        <v>7</v>
      </c>
      <c r="I159" s="57">
        <v>13</v>
      </c>
      <c r="J159" s="57">
        <v>15</v>
      </c>
      <c r="K159" s="57">
        <v>14</v>
      </c>
      <c r="L159" s="57">
        <v>18</v>
      </c>
      <c r="M159" s="57">
        <v>2</v>
      </c>
      <c r="N159" s="57">
        <v>6</v>
      </c>
      <c r="O159" s="57">
        <v>20</v>
      </c>
      <c r="P159" s="57">
        <v>11</v>
      </c>
      <c r="Q159" s="57">
        <v>4</v>
      </c>
      <c r="R159" s="57">
        <v>19</v>
      </c>
      <c r="S159" s="57">
        <v>17</v>
      </c>
      <c r="T159" s="57">
        <v>10</v>
      </c>
      <c r="U159" s="57">
        <v>12</v>
      </c>
      <c r="V159" s="57">
        <v>21</v>
      </c>
      <c r="W159" s="57">
        <v>5</v>
      </c>
      <c r="X159" s="57">
        <v>1</v>
      </c>
      <c r="Y159" s="57">
        <v>16</v>
      </c>
      <c r="Z159" s="58">
        <v>3</v>
      </c>
    </row>
    <row r="160" spans="2:26" ht="15" customHeight="1" x14ac:dyDescent="0.25">
      <c r="B160" s="105"/>
      <c r="C160" s="127"/>
      <c r="D160" s="117" t="s">
        <v>3</v>
      </c>
      <c r="E160" s="118">
        <v>1</v>
      </c>
      <c r="F160" s="142">
        <v>0.57263172157443898</v>
      </c>
      <c r="G160" s="142">
        <v>0.58908303391155803</v>
      </c>
      <c r="H160" s="142">
        <v>0.55705401256195697</v>
      </c>
      <c r="I160" s="142">
        <v>0.57263172157443898</v>
      </c>
      <c r="J160" s="142">
        <v>0.61663575931452597</v>
      </c>
      <c r="K160" s="142">
        <v>0.58923402306458506</v>
      </c>
      <c r="L160" s="142">
        <v>0.65794072169188</v>
      </c>
      <c r="M160" s="142">
        <v>0.60079474546140299</v>
      </c>
      <c r="N160" s="142">
        <v>0.63523038977332003</v>
      </c>
      <c r="O160" s="142">
        <v>0.65794072169188</v>
      </c>
      <c r="P160" s="142">
        <v>0.66965434543309099</v>
      </c>
      <c r="Q160" s="142">
        <v>0.68040448712393897</v>
      </c>
      <c r="R160" s="142">
        <v>0.64661341758558999</v>
      </c>
      <c r="S160" s="142">
        <v>0.64956819654131603</v>
      </c>
      <c r="T160" s="142">
        <v>0.64956819654131603</v>
      </c>
      <c r="U160" s="142">
        <v>0.63932640059449297</v>
      </c>
      <c r="V160" s="142">
        <v>0.62896670378325203</v>
      </c>
      <c r="W160" s="142">
        <v>0.63932640059449297</v>
      </c>
      <c r="X160" s="142">
        <v>0.63932640059449297</v>
      </c>
      <c r="Y160" s="142">
        <v>0.63932640059449297</v>
      </c>
      <c r="Z160" s="142">
        <v>0.63932640059449297</v>
      </c>
    </row>
    <row r="161" spans="2:26" ht="15" customHeight="1" x14ac:dyDescent="0.25">
      <c r="B161" s="105"/>
      <c r="C161" s="127"/>
      <c r="D161" s="119"/>
      <c r="E161" s="118">
        <v>2</v>
      </c>
      <c r="F161" s="142">
        <v>0.5</v>
      </c>
      <c r="G161" s="142">
        <v>0.50775049993677002</v>
      </c>
      <c r="H161" s="142">
        <v>0.58516025517208603</v>
      </c>
      <c r="I161" s="142">
        <v>0.45111974780467801</v>
      </c>
      <c r="J161" s="142">
        <v>0.58516025517208603</v>
      </c>
      <c r="K161" s="142">
        <v>0.51851782296168503</v>
      </c>
      <c r="L161" s="142">
        <v>0.53765956205891396</v>
      </c>
      <c r="M161" s="142">
        <v>0.528120975918556</v>
      </c>
      <c r="N161" s="142">
        <v>0.60629685022991098</v>
      </c>
      <c r="O161" s="142">
        <v>0.64821573352566098</v>
      </c>
      <c r="P161" s="142">
        <v>0.65860576791429404</v>
      </c>
      <c r="Q161" s="142">
        <v>0.65860576791429404</v>
      </c>
      <c r="R161" s="142">
        <v>0.627322003750035</v>
      </c>
      <c r="S161" s="142">
        <v>0.64821573352566098</v>
      </c>
      <c r="T161" s="142">
        <v>0.64821573352566098</v>
      </c>
      <c r="U161" s="142">
        <v>0.64821573352566098</v>
      </c>
      <c r="V161" s="142">
        <v>0.61682450600098504</v>
      </c>
      <c r="W161" s="142">
        <v>0.64821573352566098</v>
      </c>
      <c r="X161" s="142">
        <v>0.64821573352566098</v>
      </c>
      <c r="Y161" s="142">
        <v>0.64821573352566098</v>
      </c>
      <c r="Z161" s="142">
        <v>0.64821573352566098</v>
      </c>
    </row>
    <row r="162" spans="2:26" ht="15" customHeight="1" x14ac:dyDescent="0.25">
      <c r="B162" s="105"/>
      <c r="C162" s="127"/>
      <c r="D162" s="119"/>
      <c r="E162" s="118">
        <v>3</v>
      </c>
      <c r="F162" s="142">
        <v>0.29289321881345298</v>
      </c>
      <c r="G162" s="142">
        <v>0.29289321881345298</v>
      </c>
      <c r="H162" s="142">
        <v>0.60603960827332803</v>
      </c>
      <c r="I162" s="142">
        <v>0.57508170720060103</v>
      </c>
      <c r="J162" s="142">
        <v>0.62910886715060998</v>
      </c>
      <c r="K162" s="142">
        <v>0.591664931282321</v>
      </c>
      <c r="L162" s="142">
        <v>0.66645414937805003</v>
      </c>
      <c r="M162" s="142">
        <v>0.57916624570641395</v>
      </c>
      <c r="N162" s="142">
        <v>0.66645414937805003</v>
      </c>
      <c r="O162" s="142">
        <v>0.67887470215490697</v>
      </c>
      <c r="P162" s="142">
        <v>0.69127851238357296</v>
      </c>
      <c r="Q162" s="142">
        <v>0.67887470215490697</v>
      </c>
      <c r="R162" s="142">
        <v>0.66645414937805003</v>
      </c>
      <c r="S162" s="142">
        <v>0.67887470215490697</v>
      </c>
      <c r="T162" s="142">
        <v>0.68658015197855304</v>
      </c>
      <c r="U162" s="142">
        <v>0.68658015197855304</v>
      </c>
      <c r="V162" s="142">
        <v>0.67484523133934105</v>
      </c>
      <c r="W162" s="142">
        <v>0.68658015197855304</v>
      </c>
      <c r="X162" s="142">
        <v>0.68658015197855304</v>
      </c>
      <c r="Y162" s="142">
        <v>0.68658015197855304</v>
      </c>
      <c r="Z162" s="142">
        <v>0.68658015197855304</v>
      </c>
    </row>
    <row r="163" spans="2:26" ht="15" customHeight="1" x14ac:dyDescent="0.25">
      <c r="B163" s="105"/>
      <c r="C163" s="127"/>
      <c r="D163" s="119"/>
      <c r="E163" s="118">
        <v>4</v>
      </c>
      <c r="F163" s="142">
        <v>0.61921134470680494</v>
      </c>
      <c r="G163" s="142">
        <v>0.65984837939530605</v>
      </c>
      <c r="H163" s="142">
        <v>0.61921134470680494</v>
      </c>
      <c r="I163" s="142">
        <v>0.567432944143339</v>
      </c>
      <c r="J163" s="142">
        <v>0.546492618238137</v>
      </c>
      <c r="K163" s="142">
        <v>0.50431057322906303</v>
      </c>
      <c r="L163" s="142">
        <v>0.53598222016823505</v>
      </c>
      <c r="M163" s="142">
        <v>0.49371142122303402</v>
      </c>
      <c r="N163" s="142">
        <v>0.53598222016823505</v>
      </c>
      <c r="O163" s="142">
        <v>0.567432944143339</v>
      </c>
      <c r="P163" s="142">
        <v>0.60893150176407695</v>
      </c>
      <c r="Q163" s="142">
        <v>0.62944693994989098</v>
      </c>
      <c r="R163" s="142">
        <v>0.58825234328232101</v>
      </c>
      <c r="S163" s="142">
        <v>0.61921134470680494</v>
      </c>
      <c r="T163" s="142">
        <v>0.59861081074597899</v>
      </c>
      <c r="U163" s="142">
        <v>0.58825234328232101</v>
      </c>
      <c r="V163" s="142">
        <v>0.567432944143339</v>
      </c>
      <c r="W163" s="142">
        <v>0.58825234328232101</v>
      </c>
      <c r="X163" s="142">
        <v>0.60893150176407695</v>
      </c>
      <c r="Y163" s="142">
        <v>0.60893150176407695</v>
      </c>
      <c r="Z163" s="142">
        <v>0.59861081074597899</v>
      </c>
    </row>
    <row r="164" spans="2:26" ht="15" customHeight="1" x14ac:dyDescent="0.25">
      <c r="B164" s="105"/>
      <c r="C164" s="127"/>
      <c r="D164" s="120"/>
      <c r="E164" s="118">
        <v>5</v>
      </c>
      <c r="F164" s="142">
        <v>0.29289321881345298</v>
      </c>
      <c r="G164" s="142">
        <v>0.64302179189929898</v>
      </c>
      <c r="H164" s="142">
        <v>0.60962448333233998</v>
      </c>
      <c r="I164" s="142">
        <v>0.29289321881345298</v>
      </c>
      <c r="J164" s="142">
        <v>0.29289321881345298</v>
      </c>
      <c r="K164" s="142">
        <v>0.55010175221044499</v>
      </c>
      <c r="L164" s="142">
        <v>0.61025327651904104</v>
      </c>
      <c r="M164" s="142">
        <v>0.58590358765185402</v>
      </c>
      <c r="N164" s="142">
        <v>0.62143253285894595</v>
      </c>
      <c r="O164" s="142">
        <v>0.66822849738460599</v>
      </c>
      <c r="P164" s="142">
        <v>0.65660387489362504</v>
      </c>
      <c r="Q164" s="142">
        <v>0.62143253285894595</v>
      </c>
      <c r="R164" s="142">
        <v>0.65660387489362504</v>
      </c>
      <c r="S164" s="142">
        <v>0.65660387489362504</v>
      </c>
      <c r="T164" s="142">
        <v>0.64492640968405102</v>
      </c>
      <c r="U164" s="142">
        <v>0.60962448333233998</v>
      </c>
      <c r="V164" s="142">
        <v>0.60962448333233998</v>
      </c>
      <c r="W164" s="142">
        <v>0.60962448333233998</v>
      </c>
      <c r="X164" s="142">
        <v>0.63320114864815702</v>
      </c>
      <c r="Y164" s="142">
        <v>0.63320114864815702</v>
      </c>
      <c r="Z164" s="142">
        <v>0.63320114864815702</v>
      </c>
    </row>
    <row r="165" spans="2:26" ht="15" customHeight="1" x14ac:dyDescent="0.25">
      <c r="B165" s="105"/>
      <c r="C165" s="127"/>
      <c r="D165" s="108" t="s">
        <v>131</v>
      </c>
      <c r="E165" s="108"/>
      <c r="F165" s="131">
        <v>45.552590078163</v>
      </c>
      <c r="G165" s="131">
        <v>53.851938479127703</v>
      </c>
      <c r="H165" s="131">
        <v>59.541794080930302</v>
      </c>
      <c r="I165" s="131">
        <v>49.183186790730197</v>
      </c>
      <c r="J165" s="131">
        <v>53.405814373776202</v>
      </c>
      <c r="K165" s="131">
        <v>55.076582054962003</v>
      </c>
      <c r="L165" s="131">
        <v>60.165798596322396</v>
      </c>
      <c r="M165" s="131">
        <v>55.753939519225199</v>
      </c>
      <c r="N165" s="131">
        <v>61.307922848169298</v>
      </c>
      <c r="O165" s="131">
        <v>64.413851978007898</v>
      </c>
      <c r="P165" s="121">
        <v>65.701480047773202</v>
      </c>
      <c r="Q165" s="131">
        <v>65.375288600039497</v>
      </c>
      <c r="R165" s="131">
        <v>63.704915777792401</v>
      </c>
      <c r="S165" s="131">
        <v>65.049477036446305</v>
      </c>
      <c r="T165" s="131">
        <v>64.558026049511199</v>
      </c>
      <c r="U165" s="131">
        <v>63.439982254267399</v>
      </c>
      <c r="V165" s="131">
        <v>61.953877371985101</v>
      </c>
      <c r="W165" s="131">
        <v>63.439982254267399</v>
      </c>
      <c r="X165" s="131">
        <v>64.325098730218798</v>
      </c>
      <c r="Y165" s="131">
        <v>64.325098730218798</v>
      </c>
      <c r="Z165" s="131">
        <v>64.118684909856896</v>
      </c>
    </row>
    <row r="166" spans="2:26" ht="15" customHeight="1" x14ac:dyDescent="0.25">
      <c r="B166" s="105"/>
      <c r="C166" s="127"/>
      <c r="D166" s="108" t="s">
        <v>40</v>
      </c>
      <c r="E166" s="108"/>
      <c r="F166" s="122">
        <v>1</v>
      </c>
      <c r="G166" s="122">
        <v>2</v>
      </c>
      <c r="H166" s="122">
        <v>3</v>
      </c>
      <c r="I166" s="122">
        <v>4</v>
      </c>
      <c r="J166" s="122">
        <v>5</v>
      </c>
      <c r="K166" s="122">
        <v>6</v>
      </c>
      <c r="L166" s="122">
        <v>7</v>
      </c>
      <c r="M166" s="122">
        <v>8</v>
      </c>
      <c r="N166" s="122">
        <v>9</v>
      </c>
      <c r="O166" s="122">
        <v>10</v>
      </c>
      <c r="P166" s="122">
        <v>11</v>
      </c>
      <c r="Q166" s="122">
        <v>12</v>
      </c>
      <c r="R166" s="122">
        <v>13</v>
      </c>
      <c r="S166" s="122">
        <v>14</v>
      </c>
      <c r="T166" s="122">
        <v>15</v>
      </c>
      <c r="U166" s="122">
        <v>16</v>
      </c>
      <c r="V166" s="122">
        <v>17</v>
      </c>
      <c r="W166" s="122">
        <v>18</v>
      </c>
      <c r="X166" s="122">
        <v>19</v>
      </c>
      <c r="Y166" s="122">
        <v>20</v>
      </c>
      <c r="Z166" s="122">
        <v>21</v>
      </c>
    </row>
    <row r="167" spans="2:26" x14ac:dyDescent="0.25">
      <c r="B167" s="105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2:26" ht="15" customHeight="1" x14ac:dyDescent="0.25">
      <c r="B168" s="105"/>
      <c r="C168" s="127"/>
      <c r="D168" s="106" t="s">
        <v>158</v>
      </c>
      <c r="E168" s="107"/>
      <c r="F168" s="108" t="s">
        <v>151</v>
      </c>
      <c r="G168" s="108"/>
      <c r="H168" s="108"/>
      <c r="I168" s="108"/>
      <c r="J168" s="108" t="s">
        <v>153</v>
      </c>
      <c r="K168" s="108"/>
      <c r="L168" s="108"/>
      <c r="M168" s="108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2:26" x14ac:dyDescent="0.25">
      <c r="B169" s="105"/>
      <c r="C169" s="127"/>
      <c r="D169" s="109"/>
      <c r="E169" s="110"/>
      <c r="F169" s="108"/>
      <c r="G169" s="108"/>
      <c r="H169" s="108"/>
      <c r="I169" s="108"/>
      <c r="J169" s="108"/>
      <c r="K169" s="108"/>
      <c r="L169" s="108"/>
      <c r="M169" s="108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2:26" x14ac:dyDescent="0.25">
      <c r="B170" s="105"/>
      <c r="C170" s="127"/>
      <c r="D170" s="114"/>
      <c r="E170" s="115"/>
      <c r="F170" s="118" t="s">
        <v>152</v>
      </c>
      <c r="G170" s="118" t="b">
        <v>0</v>
      </c>
      <c r="H170" s="118" t="b">
        <v>1</v>
      </c>
      <c r="I170" s="118" t="s">
        <v>128</v>
      </c>
      <c r="J170" s="118" t="s">
        <v>152</v>
      </c>
      <c r="K170" s="118" t="b">
        <v>0</v>
      </c>
      <c r="L170" s="118" t="b">
        <v>1</v>
      </c>
      <c r="M170" s="118" t="s">
        <v>128</v>
      </c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2:26" x14ac:dyDescent="0.25">
      <c r="B171" s="105"/>
      <c r="C171" s="127"/>
      <c r="D171" s="117" t="s">
        <v>3</v>
      </c>
      <c r="E171" s="118">
        <v>1</v>
      </c>
      <c r="F171" s="118">
        <v>276</v>
      </c>
      <c r="G171" s="118">
        <v>241</v>
      </c>
      <c r="H171" s="118">
        <v>35</v>
      </c>
      <c r="I171" s="118">
        <v>4</v>
      </c>
      <c r="J171" s="118">
        <v>69</v>
      </c>
      <c r="K171" s="118">
        <v>58</v>
      </c>
      <c r="L171" s="118">
        <v>11</v>
      </c>
      <c r="M171" s="118">
        <v>0</v>
      </c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2:26" x14ac:dyDescent="0.25">
      <c r="B172" s="105"/>
      <c r="C172" s="127"/>
      <c r="D172" s="119"/>
      <c r="E172" s="118">
        <v>2</v>
      </c>
      <c r="F172" s="118">
        <v>275</v>
      </c>
      <c r="G172" s="118">
        <v>235</v>
      </c>
      <c r="H172" s="118">
        <v>40</v>
      </c>
      <c r="I172" s="118">
        <v>3</v>
      </c>
      <c r="J172" s="118">
        <v>70</v>
      </c>
      <c r="K172" s="118">
        <v>64</v>
      </c>
      <c r="L172" s="118">
        <v>6</v>
      </c>
      <c r="M172" s="118">
        <v>0</v>
      </c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2:26" x14ac:dyDescent="0.25">
      <c r="B173" s="105"/>
      <c r="C173" s="127"/>
      <c r="D173" s="119"/>
      <c r="E173" s="118">
        <v>3</v>
      </c>
      <c r="F173" s="118">
        <v>277</v>
      </c>
      <c r="G173" s="118">
        <v>243</v>
      </c>
      <c r="H173" s="118">
        <v>34</v>
      </c>
      <c r="I173" s="118">
        <v>6</v>
      </c>
      <c r="J173" s="118">
        <v>68</v>
      </c>
      <c r="K173" s="118">
        <v>56</v>
      </c>
      <c r="L173" s="118">
        <v>12</v>
      </c>
      <c r="M173" s="118">
        <v>0</v>
      </c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2:26" x14ac:dyDescent="0.25">
      <c r="B174" s="105"/>
      <c r="C174" s="127"/>
      <c r="D174" s="119"/>
      <c r="E174" s="118">
        <v>4</v>
      </c>
      <c r="F174" s="118">
        <v>276</v>
      </c>
      <c r="G174" s="118">
        <v>235</v>
      </c>
      <c r="H174" s="118">
        <v>41</v>
      </c>
      <c r="I174" s="118">
        <v>4</v>
      </c>
      <c r="J174" s="118">
        <v>69</v>
      </c>
      <c r="K174" s="118">
        <v>64</v>
      </c>
      <c r="L174" s="118">
        <v>5</v>
      </c>
      <c r="M174" s="118">
        <v>0</v>
      </c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2:26" x14ac:dyDescent="0.25">
      <c r="B175" s="105"/>
      <c r="C175" s="127"/>
      <c r="D175" s="120"/>
      <c r="E175" s="118">
        <v>5</v>
      </c>
      <c r="F175" s="118">
        <v>276</v>
      </c>
      <c r="G175" s="118">
        <v>242</v>
      </c>
      <c r="H175" s="118">
        <v>34</v>
      </c>
      <c r="I175" s="118">
        <v>5</v>
      </c>
      <c r="J175" s="118">
        <v>69</v>
      </c>
      <c r="K175" s="118">
        <v>57</v>
      </c>
      <c r="L175" s="118">
        <v>12</v>
      </c>
      <c r="M175" s="118">
        <v>1</v>
      </c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2:26" x14ac:dyDescent="0.2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2:26" s="128" customFormat="1" ht="6.75" customHeight="1" x14ac:dyDescent="0.25"/>
    <row r="178" spans="2:26" x14ac:dyDescent="0.2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2:26" ht="15" customHeight="1" x14ac:dyDescent="0.25">
      <c r="B179" s="105" t="s">
        <v>13</v>
      </c>
      <c r="C179" s="127"/>
      <c r="D179" s="106" t="s">
        <v>159</v>
      </c>
      <c r="E179" s="107"/>
      <c r="F179" s="108" t="s">
        <v>139</v>
      </c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2:26" ht="14.25" customHeight="1" x14ac:dyDescent="0.25">
      <c r="B180" s="105"/>
      <c r="C180" s="127"/>
      <c r="D180" s="109"/>
      <c r="E180" s="110"/>
      <c r="F180" s="132" t="s">
        <v>144</v>
      </c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 spans="2:26" ht="15" customHeight="1" x14ac:dyDescent="0.25">
      <c r="B181" s="105"/>
      <c r="C181" s="127"/>
      <c r="D181" s="114"/>
      <c r="E181" s="115"/>
      <c r="F181" s="57">
        <v>11</v>
      </c>
      <c r="G181" s="57">
        <v>14</v>
      </c>
      <c r="H181" s="57">
        <v>19</v>
      </c>
      <c r="I181" s="57">
        <v>6</v>
      </c>
      <c r="J181" s="57">
        <v>18</v>
      </c>
      <c r="K181" s="57">
        <v>17</v>
      </c>
      <c r="L181" s="57">
        <v>1</v>
      </c>
      <c r="M181" s="57">
        <v>9</v>
      </c>
      <c r="N181" s="57">
        <v>5</v>
      </c>
      <c r="O181" s="57">
        <v>20</v>
      </c>
      <c r="P181" s="57">
        <v>4</v>
      </c>
      <c r="Q181" s="57">
        <v>10</v>
      </c>
      <c r="R181" s="57">
        <v>12</v>
      </c>
      <c r="S181" s="57">
        <v>15</v>
      </c>
      <c r="T181" s="57">
        <v>16</v>
      </c>
      <c r="U181" s="57">
        <v>21</v>
      </c>
      <c r="V181" s="57">
        <v>2</v>
      </c>
      <c r="W181" s="57">
        <v>8</v>
      </c>
      <c r="X181" s="57">
        <v>7</v>
      </c>
      <c r="Y181" s="57">
        <v>13</v>
      </c>
      <c r="Z181" s="58">
        <v>3</v>
      </c>
    </row>
    <row r="182" spans="2:26" ht="14.25" customHeight="1" x14ac:dyDescent="0.25">
      <c r="B182" s="105"/>
      <c r="C182" s="127"/>
      <c r="D182" s="117" t="s">
        <v>3</v>
      </c>
      <c r="E182" s="118">
        <v>1</v>
      </c>
      <c r="F182" s="142">
        <v>0.875</v>
      </c>
      <c r="G182" s="142">
        <v>0.875</v>
      </c>
      <c r="H182" s="142">
        <v>0.75</v>
      </c>
      <c r="I182" s="142">
        <v>0.875</v>
      </c>
      <c r="J182" s="142">
        <v>0.875</v>
      </c>
      <c r="K182" s="142">
        <v>0.875</v>
      </c>
      <c r="L182" s="142">
        <v>0.875</v>
      </c>
      <c r="M182" s="142">
        <v>0.875</v>
      </c>
      <c r="N182" s="142">
        <v>0.875</v>
      </c>
      <c r="O182" s="142">
        <v>0.875</v>
      </c>
      <c r="P182" s="142">
        <v>0.875</v>
      </c>
      <c r="Q182" s="142">
        <v>0.875</v>
      </c>
      <c r="R182" s="142">
        <v>0.875</v>
      </c>
      <c r="S182" s="142">
        <v>0.875</v>
      </c>
      <c r="T182" s="142">
        <v>0.875</v>
      </c>
      <c r="U182" s="142">
        <v>0.875</v>
      </c>
      <c r="V182" s="142">
        <v>0.875</v>
      </c>
      <c r="W182" s="142">
        <v>0.875</v>
      </c>
      <c r="X182" s="142">
        <v>0.875</v>
      </c>
      <c r="Y182" s="142">
        <v>0.875</v>
      </c>
      <c r="Z182" s="142">
        <v>0.875</v>
      </c>
    </row>
    <row r="183" spans="2:26" ht="14.25" customHeight="1" x14ac:dyDescent="0.25">
      <c r="B183" s="105"/>
      <c r="C183" s="127"/>
      <c r="D183" s="119"/>
      <c r="E183" s="118">
        <v>2</v>
      </c>
      <c r="F183" s="142">
        <v>0</v>
      </c>
      <c r="G183" s="142">
        <v>0.58333333333333304</v>
      </c>
      <c r="H183" s="142">
        <v>0.58333333333333304</v>
      </c>
      <c r="I183" s="142">
        <v>0.66666666666666696</v>
      </c>
      <c r="J183" s="142">
        <v>0.83333333333333304</v>
      </c>
      <c r="K183" s="142">
        <v>0.75</v>
      </c>
      <c r="L183" s="142">
        <v>0.75</v>
      </c>
      <c r="M183" s="142">
        <v>0.83333333333333304</v>
      </c>
      <c r="N183" s="142">
        <v>0.75</v>
      </c>
      <c r="O183" s="142">
        <v>0.75</v>
      </c>
      <c r="P183" s="142">
        <v>0.83333333333333304</v>
      </c>
      <c r="Q183" s="142">
        <v>0.83333333333333304</v>
      </c>
      <c r="R183" s="142">
        <v>0.83333333333333304</v>
      </c>
      <c r="S183" s="142">
        <v>0.83333333333333304</v>
      </c>
      <c r="T183" s="142">
        <v>0.83333333333333304</v>
      </c>
      <c r="U183" s="142">
        <v>0.83333333333333304</v>
      </c>
      <c r="V183" s="142">
        <v>0.83333333333333304</v>
      </c>
      <c r="W183" s="142">
        <v>0.83333333333333304</v>
      </c>
      <c r="X183" s="142">
        <v>0.83333333333333304</v>
      </c>
      <c r="Y183" s="142">
        <v>0.83333333333333304</v>
      </c>
      <c r="Z183" s="142">
        <v>0.83333333333333304</v>
      </c>
    </row>
    <row r="184" spans="2:26" ht="14.25" customHeight="1" x14ac:dyDescent="0.25">
      <c r="B184" s="105"/>
      <c r="C184" s="127"/>
      <c r="D184" s="119"/>
      <c r="E184" s="118">
        <v>3</v>
      </c>
      <c r="F184" s="142">
        <v>0</v>
      </c>
      <c r="G184" s="142">
        <v>0</v>
      </c>
      <c r="H184" s="142">
        <v>0</v>
      </c>
      <c r="I184" s="142">
        <v>0</v>
      </c>
      <c r="J184" s="142">
        <v>0</v>
      </c>
      <c r="K184" s="142">
        <v>0</v>
      </c>
      <c r="L184" s="142">
        <v>0</v>
      </c>
      <c r="M184" s="142">
        <v>0</v>
      </c>
      <c r="N184" s="142">
        <v>0</v>
      </c>
      <c r="O184" s="142">
        <v>0.4</v>
      </c>
      <c r="P184" s="142">
        <v>0.4</v>
      </c>
      <c r="Q184" s="142">
        <v>0.4</v>
      </c>
      <c r="R184" s="142">
        <v>0.4</v>
      </c>
      <c r="S184" s="142">
        <v>0.4</v>
      </c>
      <c r="T184" s="142">
        <v>0.4</v>
      </c>
      <c r="U184" s="142">
        <v>0.4</v>
      </c>
      <c r="V184" s="142">
        <v>0.4</v>
      </c>
      <c r="W184" s="142">
        <v>0.4</v>
      </c>
      <c r="X184" s="142">
        <v>0.4</v>
      </c>
      <c r="Y184" s="142">
        <v>0.4</v>
      </c>
      <c r="Z184" s="142">
        <v>0.4</v>
      </c>
    </row>
    <row r="185" spans="2:26" ht="14.25" customHeight="1" x14ac:dyDescent="0.25">
      <c r="B185" s="105"/>
      <c r="C185" s="127"/>
      <c r="D185" s="119"/>
      <c r="E185" s="118">
        <v>4</v>
      </c>
      <c r="F185" s="142">
        <v>0.77777777777777801</v>
      </c>
      <c r="G185" s="142">
        <v>1</v>
      </c>
      <c r="H185" s="142">
        <v>0.77777777777777801</v>
      </c>
      <c r="I185" s="142">
        <v>0.77777777777777801</v>
      </c>
      <c r="J185" s="142">
        <v>0.77777777777777801</v>
      </c>
      <c r="K185" s="142">
        <v>0.77777777777777801</v>
      </c>
      <c r="L185" s="142">
        <v>0.77777777777777801</v>
      </c>
      <c r="M185" s="142">
        <v>0.77777777777777801</v>
      </c>
      <c r="N185" s="142">
        <v>0.77777777777777801</v>
      </c>
      <c r="O185" s="142">
        <v>0.77777777777777801</v>
      </c>
      <c r="P185" s="142">
        <v>0.77777777777777801</v>
      </c>
      <c r="Q185" s="142">
        <v>0.77777777777777801</v>
      </c>
      <c r="R185" s="142">
        <v>0.77777777777777801</v>
      </c>
      <c r="S185" s="142">
        <v>0.77777777777777801</v>
      </c>
      <c r="T185" s="142">
        <v>0.77777777777777801</v>
      </c>
      <c r="U185" s="142">
        <v>0.77777777777777801</v>
      </c>
      <c r="V185" s="142">
        <v>0.77777777777777801</v>
      </c>
      <c r="W185" s="142">
        <v>0.77777777777777801</v>
      </c>
      <c r="X185" s="142">
        <v>0.77777777777777801</v>
      </c>
      <c r="Y185" s="142">
        <v>0.77777777777777801</v>
      </c>
      <c r="Z185" s="142">
        <v>0.77777777777777801</v>
      </c>
    </row>
    <row r="186" spans="2:26" ht="14.25" customHeight="1" x14ac:dyDescent="0.25">
      <c r="B186" s="105"/>
      <c r="C186" s="127"/>
      <c r="D186" s="120"/>
      <c r="E186" s="118">
        <v>5</v>
      </c>
      <c r="F186" s="142">
        <v>0.75</v>
      </c>
      <c r="G186" s="142">
        <v>0.41666666666666702</v>
      </c>
      <c r="H186" s="142">
        <v>0.83333333333333304</v>
      </c>
      <c r="I186" s="142">
        <v>0.83333333333333304</v>
      </c>
      <c r="J186" s="142">
        <v>0.83333333333333304</v>
      </c>
      <c r="K186" s="142">
        <v>0.83333333333333304</v>
      </c>
      <c r="L186" s="142">
        <v>0.75</v>
      </c>
      <c r="M186" s="142">
        <v>0.83333333333333304</v>
      </c>
      <c r="N186" s="142">
        <v>0.75</v>
      </c>
      <c r="O186" s="142">
        <v>0.75</v>
      </c>
      <c r="P186" s="142">
        <v>0.75</v>
      </c>
      <c r="Q186" s="142">
        <v>0.83333333333333304</v>
      </c>
      <c r="R186" s="142">
        <v>0.83333333333333304</v>
      </c>
      <c r="S186" s="142">
        <v>0.83333333333333304</v>
      </c>
      <c r="T186" s="142">
        <v>0.83333333333333304</v>
      </c>
      <c r="U186" s="142">
        <v>0.83333333333333304</v>
      </c>
      <c r="V186" s="142">
        <v>0.83333333333333304</v>
      </c>
      <c r="W186" s="142">
        <v>0.83333333333333304</v>
      </c>
      <c r="X186" s="142">
        <v>0.83333333333333304</v>
      </c>
      <c r="Y186" s="142">
        <v>0.83333333333333304</v>
      </c>
      <c r="Z186" s="142">
        <v>0.83333333333333304</v>
      </c>
    </row>
    <row r="187" spans="2:26" ht="15" customHeight="1" x14ac:dyDescent="0.25">
      <c r="B187" s="105"/>
      <c r="C187" s="127"/>
      <c r="D187" s="108" t="s">
        <v>131</v>
      </c>
      <c r="E187" s="108"/>
      <c r="F187" s="131">
        <v>48.0555555555556</v>
      </c>
      <c r="G187" s="131">
        <v>57.5</v>
      </c>
      <c r="H187" s="131">
        <v>58.8888888888889</v>
      </c>
      <c r="I187" s="131">
        <v>63.0555555555556</v>
      </c>
      <c r="J187" s="131">
        <v>66.3888888888889</v>
      </c>
      <c r="K187" s="131">
        <v>64.7222222222222</v>
      </c>
      <c r="L187" s="131">
        <v>63.0555555555556</v>
      </c>
      <c r="M187" s="131">
        <v>66.3888888888889</v>
      </c>
      <c r="N187" s="131">
        <v>63.0555555555556</v>
      </c>
      <c r="O187" s="131">
        <v>71.0555555555555</v>
      </c>
      <c r="P187" s="121">
        <v>72.7222222222222</v>
      </c>
      <c r="Q187" s="131">
        <v>74.3888888888889</v>
      </c>
      <c r="R187" s="131">
        <v>74.3888888888889</v>
      </c>
      <c r="S187" s="131">
        <v>74.3888888888889</v>
      </c>
      <c r="T187" s="131">
        <v>74.3888888888889</v>
      </c>
      <c r="U187" s="131">
        <v>74.3888888888889</v>
      </c>
      <c r="V187" s="131">
        <v>74.3888888888889</v>
      </c>
      <c r="W187" s="131">
        <v>74.3888888888889</v>
      </c>
      <c r="X187" s="131">
        <v>74.3888888888889</v>
      </c>
      <c r="Y187" s="131">
        <v>74.3888888888889</v>
      </c>
      <c r="Z187" s="131">
        <v>74.3888888888889</v>
      </c>
    </row>
    <row r="188" spans="2:26" ht="15" customHeight="1" x14ac:dyDescent="0.25">
      <c r="B188" s="105"/>
      <c r="C188" s="127"/>
      <c r="D188" s="108" t="s">
        <v>40</v>
      </c>
      <c r="E188" s="108"/>
      <c r="F188" s="122">
        <v>1</v>
      </c>
      <c r="G188" s="122">
        <v>2</v>
      </c>
      <c r="H188" s="122">
        <v>3</v>
      </c>
      <c r="I188" s="122">
        <v>4</v>
      </c>
      <c r="J188" s="122">
        <v>5</v>
      </c>
      <c r="K188" s="122">
        <v>6</v>
      </c>
      <c r="L188" s="122">
        <v>7</v>
      </c>
      <c r="M188" s="122">
        <v>8</v>
      </c>
      <c r="N188" s="122">
        <v>9</v>
      </c>
      <c r="O188" s="122">
        <v>10</v>
      </c>
      <c r="P188" s="122">
        <v>11</v>
      </c>
      <c r="Q188" s="122">
        <v>12</v>
      </c>
      <c r="R188" s="122">
        <v>13</v>
      </c>
      <c r="S188" s="122">
        <v>14</v>
      </c>
      <c r="T188" s="122">
        <v>15</v>
      </c>
      <c r="U188" s="122">
        <v>16</v>
      </c>
      <c r="V188" s="122">
        <v>17</v>
      </c>
      <c r="W188" s="122">
        <v>18</v>
      </c>
      <c r="X188" s="122">
        <v>19</v>
      </c>
      <c r="Y188" s="122">
        <v>20</v>
      </c>
      <c r="Z188" s="122">
        <v>21</v>
      </c>
    </row>
    <row r="189" spans="2:26" ht="15" customHeight="1" x14ac:dyDescent="0.25">
      <c r="B189" s="105"/>
      <c r="C189" s="127"/>
      <c r="D189" s="124"/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spans="2:26" ht="15" customHeight="1" x14ac:dyDescent="0.25">
      <c r="B190" s="105"/>
      <c r="C190" s="127"/>
      <c r="D190" s="106" t="s">
        <v>159</v>
      </c>
      <c r="E190" s="107"/>
      <c r="F190" s="108" t="s">
        <v>140</v>
      </c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2:26" ht="14.25" customHeight="1" x14ac:dyDescent="0.25">
      <c r="B191" s="105"/>
      <c r="C191" s="127"/>
      <c r="D191" s="109"/>
      <c r="E191" s="110"/>
      <c r="F191" s="132" t="s">
        <v>144</v>
      </c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 spans="2:26" ht="15" customHeight="1" x14ac:dyDescent="0.25">
      <c r="B192" s="105"/>
      <c r="C192" s="127"/>
      <c r="D192" s="114"/>
      <c r="E192" s="115"/>
      <c r="F192" s="57">
        <v>11</v>
      </c>
      <c r="G192" s="57">
        <v>14</v>
      </c>
      <c r="H192" s="57">
        <v>19</v>
      </c>
      <c r="I192" s="57">
        <v>6</v>
      </c>
      <c r="J192" s="57">
        <v>18</v>
      </c>
      <c r="K192" s="57">
        <v>17</v>
      </c>
      <c r="L192" s="57">
        <v>1</v>
      </c>
      <c r="M192" s="57">
        <v>9</v>
      </c>
      <c r="N192" s="57">
        <v>5</v>
      </c>
      <c r="O192" s="57">
        <v>20</v>
      </c>
      <c r="P192" s="57">
        <v>4</v>
      </c>
      <c r="Q192" s="57">
        <v>10</v>
      </c>
      <c r="R192" s="57">
        <v>12</v>
      </c>
      <c r="S192" s="57">
        <v>15</v>
      </c>
      <c r="T192" s="57">
        <v>16</v>
      </c>
      <c r="U192" s="57">
        <v>21</v>
      </c>
      <c r="V192" s="57">
        <v>2</v>
      </c>
      <c r="W192" s="57">
        <v>8</v>
      </c>
      <c r="X192" s="57">
        <v>7</v>
      </c>
      <c r="Y192" s="57">
        <v>13</v>
      </c>
      <c r="Z192" s="58">
        <v>3</v>
      </c>
    </row>
    <row r="193" spans="2:26" ht="14.25" customHeight="1" x14ac:dyDescent="0.25">
      <c r="B193" s="105"/>
      <c r="C193" s="127"/>
      <c r="D193" s="117" t="s">
        <v>3</v>
      </c>
      <c r="E193" s="118">
        <v>1</v>
      </c>
      <c r="F193" s="142">
        <v>0.39344262295082</v>
      </c>
      <c r="G193" s="142">
        <v>0.44262295081967201</v>
      </c>
      <c r="H193" s="142">
        <v>0.34426229508196698</v>
      </c>
      <c r="I193" s="142">
        <v>0.39344262295082</v>
      </c>
      <c r="J193" s="142">
        <v>0.34426229508196698</v>
      </c>
      <c r="K193" s="142">
        <v>0.39344262295082</v>
      </c>
      <c r="L193" s="142">
        <v>0.37704918032786899</v>
      </c>
      <c r="M193" s="142">
        <v>0.36065573770491799</v>
      </c>
      <c r="N193" s="142">
        <v>0.37704918032786899</v>
      </c>
      <c r="O193" s="142">
        <v>0.36065573770491799</v>
      </c>
      <c r="P193" s="142">
        <v>0.36065573770491799</v>
      </c>
      <c r="Q193" s="142">
        <v>0.37704918032786899</v>
      </c>
      <c r="R193" s="142">
        <v>0.37704918032786899</v>
      </c>
      <c r="S193" s="142">
        <v>0.37704918032786899</v>
      </c>
      <c r="T193" s="142">
        <v>0.37704918032786899</v>
      </c>
      <c r="U193" s="142">
        <v>0.39344262295082</v>
      </c>
      <c r="V193" s="142">
        <v>0.39344262295082</v>
      </c>
      <c r="W193" s="142">
        <v>0.409836065573771</v>
      </c>
      <c r="X193" s="142">
        <v>0.409836065573771</v>
      </c>
      <c r="Y193" s="142">
        <v>0.409836065573771</v>
      </c>
      <c r="Z193" s="142">
        <v>0.409836065573771</v>
      </c>
    </row>
    <row r="194" spans="2:26" ht="14.25" customHeight="1" x14ac:dyDescent="0.25">
      <c r="B194" s="105"/>
      <c r="C194" s="127"/>
      <c r="D194" s="119"/>
      <c r="E194" s="118">
        <v>2</v>
      </c>
      <c r="F194" s="142">
        <v>0</v>
      </c>
      <c r="G194" s="142">
        <v>0.31034482758620702</v>
      </c>
      <c r="H194" s="142">
        <v>0.31034482758620702</v>
      </c>
      <c r="I194" s="142">
        <v>0.31034482758620702</v>
      </c>
      <c r="J194" s="142">
        <v>0.431034482758621</v>
      </c>
      <c r="K194" s="142">
        <v>0.37931034482758602</v>
      </c>
      <c r="L194" s="142">
        <v>0.41379310344827602</v>
      </c>
      <c r="M194" s="142">
        <v>0.37931034482758602</v>
      </c>
      <c r="N194" s="142">
        <v>0.39655172413793099</v>
      </c>
      <c r="O194" s="142">
        <v>0.37931034482758602</v>
      </c>
      <c r="P194" s="142">
        <v>0.37931034482758602</v>
      </c>
      <c r="Q194" s="142">
        <v>0.39655172413793099</v>
      </c>
      <c r="R194" s="142">
        <v>0.41379310344827602</v>
      </c>
      <c r="S194" s="142">
        <v>0.44827586206896602</v>
      </c>
      <c r="T194" s="142">
        <v>0.44827586206896602</v>
      </c>
      <c r="U194" s="142">
        <v>0.46551724137931</v>
      </c>
      <c r="V194" s="142">
        <v>0.51724137931034497</v>
      </c>
      <c r="W194" s="142">
        <v>0.51724137931034497</v>
      </c>
      <c r="X194" s="142">
        <v>0.5</v>
      </c>
      <c r="Y194" s="142">
        <v>0.51724137931034497</v>
      </c>
      <c r="Z194" s="142">
        <v>0.51724137931034497</v>
      </c>
    </row>
    <row r="195" spans="2:26" ht="14.25" customHeight="1" x14ac:dyDescent="0.25">
      <c r="B195" s="105"/>
      <c r="C195" s="127"/>
      <c r="D195" s="119"/>
      <c r="E195" s="118">
        <v>3</v>
      </c>
      <c r="F195" s="142">
        <v>0</v>
      </c>
      <c r="G195" s="142">
        <v>0</v>
      </c>
      <c r="H195" s="142">
        <v>0</v>
      </c>
      <c r="I195" s="142">
        <v>0</v>
      </c>
      <c r="J195" s="142">
        <v>0</v>
      </c>
      <c r="K195" s="142">
        <v>0</v>
      </c>
      <c r="L195" s="142">
        <v>0</v>
      </c>
      <c r="M195" s="142">
        <v>0</v>
      </c>
      <c r="N195" s="142">
        <v>0</v>
      </c>
      <c r="O195" s="142">
        <v>0.58064516129032295</v>
      </c>
      <c r="P195" s="142">
        <v>0.58064516129032295</v>
      </c>
      <c r="Q195" s="142">
        <v>0.58064516129032295</v>
      </c>
      <c r="R195" s="142">
        <v>0.56451612903225801</v>
      </c>
      <c r="S195" s="142">
        <v>0.56451612903225801</v>
      </c>
      <c r="T195" s="142">
        <v>0.56451612903225801</v>
      </c>
      <c r="U195" s="142">
        <v>0.54838709677419395</v>
      </c>
      <c r="V195" s="142">
        <v>0.532258064516129</v>
      </c>
      <c r="W195" s="142">
        <v>0.51612903225806495</v>
      </c>
      <c r="X195" s="142">
        <v>0.483870967741936</v>
      </c>
      <c r="Y195" s="142">
        <v>0.483870967741936</v>
      </c>
      <c r="Z195" s="142">
        <v>0.5</v>
      </c>
    </row>
    <row r="196" spans="2:26" ht="14.25" customHeight="1" x14ac:dyDescent="0.25">
      <c r="B196" s="105"/>
      <c r="C196" s="127"/>
      <c r="D196" s="119"/>
      <c r="E196" s="118">
        <v>4</v>
      </c>
      <c r="F196" s="142">
        <v>0.409836065573771</v>
      </c>
      <c r="G196" s="142">
        <v>0.49180327868852503</v>
      </c>
      <c r="H196" s="142">
        <v>0.36065573770491799</v>
      </c>
      <c r="I196" s="142">
        <v>0.44262295081967201</v>
      </c>
      <c r="J196" s="142">
        <v>0.42622950819672101</v>
      </c>
      <c r="K196" s="142">
        <v>0.409836065573771</v>
      </c>
      <c r="L196" s="142">
        <v>0.36065573770491799</v>
      </c>
      <c r="M196" s="142">
        <v>0.34426229508196698</v>
      </c>
      <c r="N196" s="142">
        <v>0.37704918032786899</v>
      </c>
      <c r="O196" s="142">
        <v>0.37704918032786899</v>
      </c>
      <c r="P196" s="142">
        <v>0.34426229508196698</v>
      </c>
      <c r="Q196" s="142">
        <v>0.37704918032786899</v>
      </c>
      <c r="R196" s="142">
        <v>0.37704918032786899</v>
      </c>
      <c r="S196" s="142">
        <v>0.409836065573771</v>
      </c>
      <c r="T196" s="142">
        <v>0.409836065573771</v>
      </c>
      <c r="U196" s="142">
        <v>0.42622950819672101</v>
      </c>
      <c r="V196" s="142">
        <v>0.44262295081967201</v>
      </c>
      <c r="W196" s="142">
        <v>0.44262295081967201</v>
      </c>
      <c r="X196" s="142">
        <v>0.44262295081967201</v>
      </c>
      <c r="Y196" s="142">
        <v>0.44262295081967201</v>
      </c>
      <c r="Z196" s="142">
        <v>0.44262295081967201</v>
      </c>
    </row>
    <row r="197" spans="2:26" ht="14.25" customHeight="1" x14ac:dyDescent="0.25">
      <c r="B197" s="105"/>
      <c r="C197" s="127"/>
      <c r="D197" s="120"/>
      <c r="E197" s="118">
        <v>5</v>
      </c>
      <c r="F197" s="142">
        <v>0.38596491228070201</v>
      </c>
      <c r="G197" s="142">
        <v>0.24561403508771901</v>
      </c>
      <c r="H197" s="142">
        <v>0.40350877192982498</v>
      </c>
      <c r="I197" s="142">
        <v>0.45614035087719301</v>
      </c>
      <c r="J197" s="142">
        <v>0.40350877192982498</v>
      </c>
      <c r="K197" s="142">
        <v>0.43859649122806998</v>
      </c>
      <c r="L197" s="142">
        <v>0.36842105263157898</v>
      </c>
      <c r="M197" s="142">
        <v>0.36842105263157898</v>
      </c>
      <c r="N197" s="142">
        <v>0.35087719298245601</v>
      </c>
      <c r="O197" s="142">
        <v>0.36842105263157898</v>
      </c>
      <c r="P197" s="142">
        <v>0.35087719298245601</v>
      </c>
      <c r="Q197" s="142">
        <v>0.40350877192982498</v>
      </c>
      <c r="R197" s="142">
        <v>0.40350877192982498</v>
      </c>
      <c r="S197" s="142">
        <v>0.40350877192982498</v>
      </c>
      <c r="T197" s="142">
        <v>0.40350877192982498</v>
      </c>
      <c r="U197" s="142">
        <v>0.45614035087719301</v>
      </c>
      <c r="V197" s="142">
        <v>0.49122807017543901</v>
      </c>
      <c r="W197" s="142">
        <v>0.47368421052631599</v>
      </c>
      <c r="X197" s="142">
        <v>0.47368421052631599</v>
      </c>
      <c r="Y197" s="142">
        <v>0.47368421052631599</v>
      </c>
      <c r="Z197" s="142">
        <v>0.47368421052631599</v>
      </c>
    </row>
    <row r="198" spans="2:26" ht="15" customHeight="1" x14ac:dyDescent="0.25">
      <c r="B198" s="105"/>
      <c r="C198" s="127"/>
      <c r="D198" s="108" t="s">
        <v>131</v>
      </c>
      <c r="E198" s="108"/>
      <c r="F198" s="131">
        <v>23.784872016105801</v>
      </c>
      <c r="G198" s="131">
        <v>29.807701843642501</v>
      </c>
      <c r="H198" s="131">
        <v>28.3754326460583</v>
      </c>
      <c r="I198" s="131">
        <v>32.051015044677797</v>
      </c>
      <c r="J198" s="131">
        <v>32.100701159342698</v>
      </c>
      <c r="K198" s="131">
        <v>32.423710491604901</v>
      </c>
      <c r="L198" s="131">
        <v>30.398381482252798</v>
      </c>
      <c r="M198" s="131">
        <v>29.052988604921001</v>
      </c>
      <c r="N198" s="131">
        <v>30.030545555522501</v>
      </c>
      <c r="O198" s="131">
        <v>41.321629535645499</v>
      </c>
      <c r="P198" s="121">
        <v>40.315014637745001</v>
      </c>
      <c r="Q198" s="131">
        <v>42.696080360276298</v>
      </c>
      <c r="R198" s="131">
        <v>42.718327301321899</v>
      </c>
      <c r="S198" s="131">
        <v>44.063720178653803</v>
      </c>
      <c r="T198" s="131">
        <v>44.063720178653803</v>
      </c>
      <c r="U198" s="131">
        <v>45.794336403564799</v>
      </c>
      <c r="V198" s="131">
        <v>47.535861755448103</v>
      </c>
      <c r="W198" s="131">
        <v>47.190272769763403</v>
      </c>
      <c r="X198" s="131">
        <v>46.200283893233902</v>
      </c>
      <c r="Y198" s="131">
        <v>46.545111479440799</v>
      </c>
      <c r="Z198" s="131">
        <v>46.867692124602101</v>
      </c>
    </row>
    <row r="199" spans="2:26" ht="15" customHeight="1" x14ac:dyDescent="0.25">
      <c r="B199" s="105"/>
      <c r="C199" s="127"/>
      <c r="D199" s="108" t="s">
        <v>40</v>
      </c>
      <c r="E199" s="108"/>
      <c r="F199" s="122">
        <v>1</v>
      </c>
      <c r="G199" s="122">
        <v>2</v>
      </c>
      <c r="H199" s="122">
        <v>3</v>
      </c>
      <c r="I199" s="122">
        <v>4</v>
      </c>
      <c r="J199" s="122">
        <v>5</v>
      </c>
      <c r="K199" s="122">
        <v>6</v>
      </c>
      <c r="L199" s="122">
        <v>7</v>
      </c>
      <c r="M199" s="122">
        <v>8</v>
      </c>
      <c r="N199" s="122">
        <v>9</v>
      </c>
      <c r="O199" s="122">
        <v>10</v>
      </c>
      <c r="P199" s="122">
        <v>11</v>
      </c>
      <c r="Q199" s="122">
        <v>12</v>
      </c>
      <c r="R199" s="122">
        <v>13</v>
      </c>
      <c r="S199" s="122">
        <v>14</v>
      </c>
      <c r="T199" s="122">
        <v>15</v>
      </c>
      <c r="U199" s="122">
        <v>16</v>
      </c>
      <c r="V199" s="122">
        <v>17</v>
      </c>
      <c r="W199" s="122">
        <v>18</v>
      </c>
      <c r="X199" s="122">
        <v>19</v>
      </c>
      <c r="Y199" s="122">
        <v>20</v>
      </c>
      <c r="Z199" s="122">
        <v>21</v>
      </c>
    </row>
    <row r="200" spans="2:26" ht="15" customHeight="1" x14ac:dyDescent="0.25">
      <c r="B200" s="105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2:26" ht="15" customHeight="1" x14ac:dyDescent="0.25">
      <c r="B201" s="105"/>
      <c r="C201" s="127"/>
      <c r="D201" s="106" t="s">
        <v>159</v>
      </c>
      <c r="E201" s="107"/>
      <c r="F201" s="108" t="s">
        <v>141</v>
      </c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2:26" ht="15" customHeight="1" x14ac:dyDescent="0.25">
      <c r="B202" s="105"/>
      <c r="C202" s="127"/>
      <c r="D202" s="109"/>
      <c r="E202" s="110"/>
      <c r="F202" s="132" t="s">
        <v>144</v>
      </c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 spans="2:26" ht="15" customHeight="1" x14ac:dyDescent="0.25">
      <c r="B203" s="105"/>
      <c r="C203" s="127"/>
      <c r="D203" s="114"/>
      <c r="E203" s="115"/>
      <c r="F203" s="57">
        <v>11</v>
      </c>
      <c r="G203" s="57">
        <v>14</v>
      </c>
      <c r="H203" s="57">
        <v>19</v>
      </c>
      <c r="I203" s="57">
        <v>6</v>
      </c>
      <c r="J203" s="57">
        <v>18</v>
      </c>
      <c r="K203" s="57">
        <v>17</v>
      </c>
      <c r="L203" s="57">
        <v>1</v>
      </c>
      <c r="M203" s="57">
        <v>9</v>
      </c>
      <c r="N203" s="57">
        <v>5</v>
      </c>
      <c r="O203" s="57">
        <v>20</v>
      </c>
      <c r="P203" s="57">
        <v>4</v>
      </c>
      <c r="Q203" s="57">
        <v>10</v>
      </c>
      <c r="R203" s="57">
        <v>12</v>
      </c>
      <c r="S203" s="57">
        <v>15</v>
      </c>
      <c r="T203" s="57">
        <v>16</v>
      </c>
      <c r="U203" s="57">
        <v>21</v>
      </c>
      <c r="V203" s="57">
        <v>2</v>
      </c>
      <c r="W203" s="57">
        <v>8</v>
      </c>
      <c r="X203" s="57">
        <v>7</v>
      </c>
      <c r="Y203" s="57">
        <v>13</v>
      </c>
      <c r="Z203" s="58">
        <v>3</v>
      </c>
    </row>
    <row r="204" spans="2:26" ht="15" customHeight="1" x14ac:dyDescent="0.25">
      <c r="B204" s="105"/>
      <c r="C204" s="127"/>
      <c r="D204" s="117" t="s">
        <v>3</v>
      </c>
      <c r="E204" s="118">
        <v>1</v>
      </c>
      <c r="F204" s="142">
        <v>0.70809068398351804</v>
      </c>
      <c r="G204" s="142">
        <v>0.67477694070660199</v>
      </c>
      <c r="H204" s="142">
        <v>0.69915408610461105</v>
      </c>
      <c r="I204" s="142">
        <v>0.70809068398351804</v>
      </c>
      <c r="J204" s="142">
        <v>0.74101976155013005</v>
      </c>
      <c r="K204" s="142">
        <v>0.70809068398351804</v>
      </c>
      <c r="L204" s="142">
        <v>0.71911649711498005</v>
      </c>
      <c r="M204" s="142">
        <v>0.73009486746314101</v>
      </c>
      <c r="N204" s="142">
        <v>0.71911649711498005</v>
      </c>
      <c r="O204" s="142">
        <v>0.73009486746314101</v>
      </c>
      <c r="P204" s="142">
        <v>0.73009486746314101</v>
      </c>
      <c r="Q204" s="142">
        <v>0.71911649711498005</v>
      </c>
      <c r="R204" s="142">
        <v>0.71911649711498005</v>
      </c>
      <c r="S204" s="142">
        <v>0.71911649711498005</v>
      </c>
      <c r="T204" s="142">
        <v>0.71911649711498005</v>
      </c>
      <c r="U204" s="142">
        <v>0.70809068398351804</v>
      </c>
      <c r="V204" s="142">
        <v>0.70809068398351804</v>
      </c>
      <c r="W204" s="142">
        <v>0.69702260757196099</v>
      </c>
      <c r="X204" s="142">
        <v>0.69702260757196099</v>
      </c>
      <c r="Y204" s="142">
        <v>0.69702260757196099</v>
      </c>
      <c r="Z204" s="142">
        <v>0.69702260757196099</v>
      </c>
    </row>
    <row r="205" spans="2:26" ht="15" customHeight="1" x14ac:dyDescent="0.25">
      <c r="B205" s="105"/>
      <c r="C205" s="127"/>
      <c r="D205" s="119"/>
      <c r="E205" s="118">
        <v>2</v>
      </c>
      <c r="F205" s="142">
        <v>0.29289321881345298</v>
      </c>
      <c r="G205" s="142">
        <v>0.63262755742936905</v>
      </c>
      <c r="H205" s="142">
        <v>0.63262755742936905</v>
      </c>
      <c r="I205" s="142">
        <v>0.67795573043397905</v>
      </c>
      <c r="J205" s="142">
        <v>0.67322140285449406</v>
      </c>
      <c r="K205" s="142">
        <v>0.67877084682954003</v>
      </c>
      <c r="L205" s="142">
        <v>0.65814861967416605</v>
      </c>
      <c r="M205" s="142">
        <v>0.707037446530277</v>
      </c>
      <c r="N205" s="142">
        <v>0.668523552935683</v>
      </c>
      <c r="O205" s="142">
        <v>0.67877084682954003</v>
      </c>
      <c r="P205" s="142">
        <v>0.707037446530277</v>
      </c>
      <c r="Q205" s="142">
        <v>0.69583635350806305</v>
      </c>
      <c r="R205" s="142">
        <v>0.68456180459626204</v>
      </c>
      <c r="S205" s="142">
        <v>0.66182177310517798</v>
      </c>
      <c r="T205" s="142">
        <v>0.66182177310517798</v>
      </c>
      <c r="U205" s="142">
        <v>0.65036870863781304</v>
      </c>
      <c r="V205" s="142">
        <v>0.61573679446982799</v>
      </c>
      <c r="W205" s="142">
        <v>0.61573679446982799</v>
      </c>
      <c r="X205" s="142">
        <v>0.627322003750035</v>
      </c>
      <c r="Y205" s="142">
        <v>0.61573679446982799</v>
      </c>
      <c r="Z205" s="142">
        <v>0.61573679446982799</v>
      </c>
    </row>
    <row r="206" spans="2:26" ht="15" customHeight="1" x14ac:dyDescent="0.25">
      <c r="B206" s="105"/>
      <c r="C206" s="127"/>
      <c r="D206" s="119"/>
      <c r="E206" s="118">
        <v>3</v>
      </c>
      <c r="F206" s="142">
        <v>0.29289321881345298</v>
      </c>
      <c r="G206" s="142">
        <v>0.29289321881345298</v>
      </c>
      <c r="H206" s="142">
        <v>0.29289321881345298</v>
      </c>
      <c r="I206" s="142">
        <v>0.29289321881345298</v>
      </c>
      <c r="J206" s="142">
        <v>0.29289321881345298</v>
      </c>
      <c r="K206" s="142">
        <v>0.29289321881345298</v>
      </c>
      <c r="L206" s="142">
        <v>0.29289321881345298</v>
      </c>
      <c r="M206" s="142">
        <v>0.29289321881345298</v>
      </c>
      <c r="N206" s="142">
        <v>0.29289321881345298</v>
      </c>
      <c r="O206" s="142">
        <v>0.409598101574078</v>
      </c>
      <c r="P206" s="142">
        <v>0.409598101574078</v>
      </c>
      <c r="Q206" s="142">
        <v>0.409598101574078</v>
      </c>
      <c r="R206" s="142">
        <v>0.417471691701783</v>
      </c>
      <c r="S206" s="142">
        <v>0.417471691701783</v>
      </c>
      <c r="T206" s="142">
        <v>0.417471691701783</v>
      </c>
      <c r="U206" s="142">
        <v>0.42522682390858402</v>
      </c>
      <c r="V206" s="142">
        <v>0.43285863876699299</v>
      </c>
      <c r="W206" s="142">
        <v>0.44036209119661801</v>
      </c>
      <c r="X206" s="142">
        <v>0.45496279327759798</v>
      </c>
      <c r="Y206" s="142">
        <v>0.45496279327759798</v>
      </c>
      <c r="Z206" s="142">
        <v>0.44773194914063702</v>
      </c>
    </row>
    <row r="207" spans="2:26" ht="15" customHeight="1" x14ac:dyDescent="0.25">
      <c r="B207" s="105"/>
      <c r="C207" s="127"/>
      <c r="D207" s="119"/>
      <c r="E207" s="118">
        <v>4</v>
      </c>
      <c r="F207" s="142">
        <v>0.67034236191590302</v>
      </c>
      <c r="G207" s="142">
        <v>0.65224256662956703</v>
      </c>
      <c r="H207" s="142">
        <v>0.700454279625913</v>
      </c>
      <c r="I207" s="142">
        <v>0.64978735556686695</v>
      </c>
      <c r="J207" s="142">
        <v>0.66010714209695298</v>
      </c>
      <c r="K207" s="142">
        <v>0.67034236191590302</v>
      </c>
      <c r="L207" s="142">
        <v>0.700454279625913</v>
      </c>
      <c r="M207" s="142">
        <v>0.71025938853477399</v>
      </c>
      <c r="N207" s="142">
        <v>0.69052560652349604</v>
      </c>
      <c r="O207" s="142">
        <v>0.69052560652349604</v>
      </c>
      <c r="P207" s="142">
        <v>0.71025938853477399</v>
      </c>
      <c r="Q207" s="142">
        <v>0.69052560652349604</v>
      </c>
      <c r="R207" s="142">
        <v>0.69052560652349604</v>
      </c>
      <c r="S207" s="142">
        <v>0.67034236191590302</v>
      </c>
      <c r="T207" s="142">
        <v>0.67034236191590302</v>
      </c>
      <c r="U207" s="142">
        <v>0.66010714209695298</v>
      </c>
      <c r="V207" s="142">
        <v>0.64978735556686695</v>
      </c>
      <c r="W207" s="142">
        <v>0.64978735556686695</v>
      </c>
      <c r="X207" s="142">
        <v>0.64978735556686695</v>
      </c>
      <c r="Y207" s="142">
        <v>0.64978735556686695</v>
      </c>
      <c r="Z207" s="142">
        <v>0.64978735556686695</v>
      </c>
    </row>
    <row r="208" spans="2:26" ht="15" customHeight="1" x14ac:dyDescent="0.25">
      <c r="B208" s="105"/>
      <c r="C208" s="127"/>
      <c r="D208" s="120"/>
      <c r="E208" s="118">
        <v>5</v>
      </c>
      <c r="F208" s="142">
        <v>0.67483164859426303</v>
      </c>
      <c r="G208" s="142">
        <v>0.55244886772020696</v>
      </c>
      <c r="H208" s="142">
        <v>0.69129536219705701</v>
      </c>
      <c r="I208" s="142">
        <v>0.65660387489362504</v>
      </c>
      <c r="J208" s="142">
        <v>0.69129536219705701</v>
      </c>
      <c r="K208" s="142">
        <v>0.66822849738460599</v>
      </c>
      <c r="L208" s="142">
        <v>0.68517141805249004</v>
      </c>
      <c r="M208" s="142">
        <v>0.71407006994725197</v>
      </c>
      <c r="N208" s="142">
        <v>0.69535692642434199</v>
      </c>
      <c r="O208" s="142">
        <v>0.68517141805249004</v>
      </c>
      <c r="P208" s="142">
        <v>0.69535692642434199</v>
      </c>
      <c r="Q208" s="142">
        <v>0.69129536219705701</v>
      </c>
      <c r="R208" s="142">
        <v>0.69129536219705701</v>
      </c>
      <c r="S208" s="142">
        <v>0.69129536219705701</v>
      </c>
      <c r="T208" s="142">
        <v>0.69129536219705701</v>
      </c>
      <c r="U208" s="142">
        <v>0.65660387489362504</v>
      </c>
      <c r="V208" s="142">
        <v>0.63320114864815702</v>
      </c>
      <c r="W208" s="142">
        <v>0.64492640968405102</v>
      </c>
      <c r="X208" s="142">
        <v>0.64492640968405102</v>
      </c>
      <c r="Y208" s="142">
        <v>0.64492640968405102</v>
      </c>
      <c r="Z208" s="142">
        <v>0.64492640968405102</v>
      </c>
    </row>
    <row r="209" spans="2:26" ht="15" customHeight="1" x14ac:dyDescent="0.25">
      <c r="B209" s="105"/>
      <c r="C209" s="127"/>
      <c r="D209" s="108" t="s">
        <v>131</v>
      </c>
      <c r="E209" s="108"/>
      <c r="F209" s="131">
        <v>52.781022642411799</v>
      </c>
      <c r="G209" s="131">
        <v>56.099783025984003</v>
      </c>
      <c r="H209" s="131">
        <v>60.328490083407999</v>
      </c>
      <c r="I209" s="131">
        <v>59.706617273828797</v>
      </c>
      <c r="J209" s="131">
        <v>61.170737750241699</v>
      </c>
      <c r="K209" s="131">
        <v>60.366512178540397</v>
      </c>
      <c r="L209" s="131">
        <v>61.115680665619998</v>
      </c>
      <c r="M209" s="131">
        <v>63.087099825777997</v>
      </c>
      <c r="N209" s="131">
        <v>61.328316036239102</v>
      </c>
      <c r="O209" s="131">
        <v>63.883216808854897</v>
      </c>
      <c r="P209" s="121">
        <v>65.046934610532304</v>
      </c>
      <c r="Q209" s="131">
        <v>64.127438418353506</v>
      </c>
      <c r="R209" s="131">
        <v>64.059419242671595</v>
      </c>
      <c r="S209" s="131">
        <v>63.200953720698003</v>
      </c>
      <c r="T209" s="131">
        <v>63.200953720698003</v>
      </c>
      <c r="U209" s="131">
        <v>62.007944670409898</v>
      </c>
      <c r="V209" s="131">
        <v>60.793492428707303</v>
      </c>
      <c r="W209" s="131">
        <v>60.956705169786503</v>
      </c>
      <c r="X209" s="131">
        <v>61.480423397010199</v>
      </c>
      <c r="Y209" s="131">
        <v>61.248719211406097</v>
      </c>
      <c r="Z209" s="131">
        <v>61.104102328666897</v>
      </c>
    </row>
    <row r="210" spans="2:26" ht="15" customHeight="1" x14ac:dyDescent="0.25">
      <c r="B210" s="105"/>
      <c r="C210" s="127"/>
      <c r="D210" s="108" t="s">
        <v>40</v>
      </c>
      <c r="E210" s="108"/>
      <c r="F210" s="122">
        <v>1</v>
      </c>
      <c r="G210" s="122">
        <v>2</v>
      </c>
      <c r="H210" s="122">
        <v>3</v>
      </c>
      <c r="I210" s="122">
        <v>4</v>
      </c>
      <c r="J210" s="122">
        <v>5</v>
      </c>
      <c r="K210" s="122">
        <v>6</v>
      </c>
      <c r="L210" s="122">
        <v>7</v>
      </c>
      <c r="M210" s="122">
        <v>8</v>
      </c>
      <c r="N210" s="122">
        <v>9</v>
      </c>
      <c r="O210" s="122">
        <v>10</v>
      </c>
      <c r="P210" s="122">
        <v>11</v>
      </c>
      <c r="Q210" s="122">
        <v>12</v>
      </c>
      <c r="R210" s="122">
        <v>13</v>
      </c>
      <c r="S210" s="122">
        <v>14</v>
      </c>
      <c r="T210" s="122">
        <v>15</v>
      </c>
      <c r="U210" s="122">
        <v>16</v>
      </c>
      <c r="V210" s="122">
        <v>17</v>
      </c>
      <c r="W210" s="122">
        <v>18</v>
      </c>
      <c r="X210" s="122">
        <v>19</v>
      </c>
      <c r="Y210" s="122">
        <v>20</v>
      </c>
      <c r="Z210" s="122">
        <v>21</v>
      </c>
    </row>
    <row r="211" spans="2:26" x14ac:dyDescent="0.25">
      <c r="B211" s="105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2:26" ht="15" customHeight="1" x14ac:dyDescent="0.25">
      <c r="B212" s="105"/>
      <c r="C212" s="127"/>
      <c r="D212" s="106" t="s">
        <v>159</v>
      </c>
      <c r="E212" s="107"/>
      <c r="F212" s="108" t="s">
        <v>151</v>
      </c>
      <c r="G212" s="108"/>
      <c r="H212" s="108"/>
      <c r="I212" s="108"/>
      <c r="J212" s="108" t="s">
        <v>153</v>
      </c>
      <c r="K212" s="108"/>
      <c r="L212" s="108"/>
      <c r="M212" s="108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2:26" x14ac:dyDescent="0.25">
      <c r="B213" s="105"/>
      <c r="C213" s="127"/>
      <c r="D213" s="109"/>
      <c r="E213" s="110"/>
      <c r="F213" s="108"/>
      <c r="G213" s="108"/>
      <c r="H213" s="108"/>
      <c r="I213" s="108"/>
      <c r="J213" s="108"/>
      <c r="K213" s="108"/>
      <c r="L213" s="108"/>
      <c r="M213" s="108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2:26" x14ac:dyDescent="0.25">
      <c r="B214" s="105"/>
      <c r="C214" s="127"/>
      <c r="D214" s="114"/>
      <c r="E214" s="115"/>
      <c r="F214" s="118" t="s">
        <v>152</v>
      </c>
      <c r="G214" s="118" t="b">
        <v>0</v>
      </c>
      <c r="H214" s="118" t="b">
        <v>1</v>
      </c>
      <c r="I214" s="118" t="s">
        <v>128</v>
      </c>
      <c r="J214" s="118" t="s">
        <v>152</v>
      </c>
      <c r="K214" s="118" t="b">
        <v>0</v>
      </c>
      <c r="L214" s="118" t="b">
        <v>1</v>
      </c>
      <c r="M214" s="118" t="s">
        <v>128</v>
      </c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2:26" x14ac:dyDescent="0.25">
      <c r="B215" s="105"/>
      <c r="C215" s="127"/>
      <c r="D215" s="117" t="s">
        <v>3</v>
      </c>
      <c r="E215" s="118">
        <v>1</v>
      </c>
      <c r="F215" s="142">
        <v>276</v>
      </c>
      <c r="G215" s="142">
        <v>238</v>
      </c>
      <c r="H215" s="142">
        <v>38</v>
      </c>
      <c r="I215" s="142">
        <v>5</v>
      </c>
      <c r="J215" s="142">
        <v>69</v>
      </c>
      <c r="K215" s="142">
        <v>61</v>
      </c>
      <c r="L215" s="142">
        <v>8</v>
      </c>
      <c r="M215" s="142">
        <v>0</v>
      </c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2:26" x14ac:dyDescent="0.25">
      <c r="B216" s="105"/>
      <c r="C216" s="127"/>
      <c r="D216" s="119"/>
      <c r="E216" s="118">
        <v>2</v>
      </c>
      <c r="F216" s="142">
        <v>275</v>
      </c>
      <c r="G216" s="142">
        <v>241</v>
      </c>
      <c r="H216" s="142">
        <v>34</v>
      </c>
      <c r="I216" s="142">
        <v>5</v>
      </c>
      <c r="J216" s="142">
        <v>70</v>
      </c>
      <c r="K216" s="142">
        <v>58</v>
      </c>
      <c r="L216" s="142">
        <v>12</v>
      </c>
      <c r="M216" s="142">
        <v>0</v>
      </c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2:26" x14ac:dyDescent="0.25">
      <c r="B217" s="105"/>
      <c r="C217" s="127"/>
      <c r="D217" s="119"/>
      <c r="E217" s="118">
        <v>3</v>
      </c>
      <c r="F217" s="142">
        <v>278</v>
      </c>
      <c r="G217" s="142">
        <v>237</v>
      </c>
      <c r="H217" s="142">
        <v>41</v>
      </c>
      <c r="I217" s="142">
        <v>3</v>
      </c>
      <c r="J217" s="142">
        <v>67</v>
      </c>
      <c r="K217" s="142">
        <v>62</v>
      </c>
      <c r="L217" s="142">
        <v>5</v>
      </c>
      <c r="M217" s="142">
        <v>0</v>
      </c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2:26" x14ac:dyDescent="0.25">
      <c r="B218" s="105"/>
      <c r="C218" s="127"/>
      <c r="D218" s="119"/>
      <c r="E218" s="118">
        <v>4</v>
      </c>
      <c r="F218" s="142">
        <v>275</v>
      </c>
      <c r="G218" s="142">
        <v>238</v>
      </c>
      <c r="H218" s="142">
        <v>37</v>
      </c>
      <c r="I218" s="142">
        <v>5</v>
      </c>
      <c r="J218" s="142">
        <v>70</v>
      </c>
      <c r="K218" s="142">
        <v>61</v>
      </c>
      <c r="L218" s="142">
        <v>9</v>
      </c>
      <c r="M218" s="142">
        <v>0</v>
      </c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2:26" x14ac:dyDescent="0.25">
      <c r="B219" s="105"/>
      <c r="C219" s="127"/>
      <c r="D219" s="120"/>
      <c r="E219" s="118">
        <v>5</v>
      </c>
      <c r="F219" s="142">
        <v>276</v>
      </c>
      <c r="G219" s="142">
        <v>242</v>
      </c>
      <c r="H219" s="142">
        <v>34</v>
      </c>
      <c r="I219" s="142">
        <v>3</v>
      </c>
      <c r="J219" s="142">
        <v>69</v>
      </c>
      <c r="K219" s="142">
        <v>57</v>
      </c>
      <c r="L219" s="142">
        <v>12</v>
      </c>
      <c r="M219" s="142">
        <v>0</v>
      </c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2:26" x14ac:dyDescent="0.2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2:26" s="128" customFormat="1" ht="6.75" customHeight="1" x14ac:dyDescent="0.25"/>
    <row r="222" spans="2:26" x14ac:dyDescent="0.2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2:26" x14ac:dyDescent="0.2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2:26" x14ac:dyDescent="0.2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2:26" x14ac:dyDescent="0.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2:26" x14ac:dyDescent="0.2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2:26" x14ac:dyDescent="0.2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2:26" x14ac:dyDescent="0.2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2:26" x14ac:dyDescent="0.2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2:26" x14ac:dyDescent="0.2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2:26" x14ac:dyDescent="0.2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2:26" x14ac:dyDescent="0.2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2:26" x14ac:dyDescent="0.2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2:26" x14ac:dyDescent="0.2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2:26" x14ac:dyDescent="0.2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2:26" x14ac:dyDescent="0.2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2:26" x14ac:dyDescent="0.2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2:26" x14ac:dyDescent="0.2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2:26" x14ac:dyDescent="0.2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2:26" x14ac:dyDescent="0.2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2:26" x14ac:dyDescent="0.2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2:26" x14ac:dyDescent="0.2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2:26" x14ac:dyDescent="0.2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2:26" x14ac:dyDescent="0.2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2:26" x14ac:dyDescent="0.2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2:26" x14ac:dyDescent="0.2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2:26" x14ac:dyDescent="0.2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2:26" x14ac:dyDescent="0.2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2:26" x14ac:dyDescent="0.2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2:26" x14ac:dyDescent="0.2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2:26" x14ac:dyDescent="0.2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2:26" x14ac:dyDescent="0.2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2:26" x14ac:dyDescent="0.2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2:26" x14ac:dyDescent="0.2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2:26" x14ac:dyDescent="0.2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2:26" x14ac:dyDescent="0.2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2:26" x14ac:dyDescent="0.2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2:26" x14ac:dyDescent="0.2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2:26" x14ac:dyDescent="0.2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2:26" x14ac:dyDescent="0.2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2:26" x14ac:dyDescent="0.2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2:26" x14ac:dyDescent="0.2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2:26" x14ac:dyDescent="0.2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2:26" x14ac:dyDescent="0.2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2:26" x14ac:dyDescent="0.2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2:26" x14ac:dyDescent="0.2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2:26" x14ac:dyDescent="0.2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2:26" x14ac:dyDescent="0.2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2:26" x14ac:dyDescent="0.2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2:26" x14ac:dyDescent="0.2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2:26" x14ac:dyDescent="0.2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2:26" x14ac:dyDescent="0.2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2:26" x14ac:dyDescent="0.2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2:26" x14ac:dyDescent="0.2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2:26" x14ac:dyDescent="0.2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2:26" x14ac:dyDescent="0.2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2:26" x14ac:dyDescent="0.2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2:26" x14ac:dyDescent="0.2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2:26" x14ac:dyDescent="0.2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2:26" x14ac:dyDescent="0.2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2:26" x14ac:dyDescent="0.2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2:26" x14ac:dyDescent="0.2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2:26" x14ac:dyDescent="0.2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2:26" x14ac:dyDescent="0.2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2:26" x14ac:dyDescent="0.2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2:26" x14ac:dyDescent="0.2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2:26" x14ac:dyDescent="0.2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2:26" x14ac:dyDescent="0.2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2:26" x14ac:dyDescent="0.2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2:26" x14ac:dyDescent="0.2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2:26" x14ac:dyDescent="0.2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2:26" x14ac:dyDescent="0.2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2:26" x14ac:dyDescent="0.2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2:26" x14ac:dyDescent="0.2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2:26" x14ac:dyDescent="0.2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2:26" x14ac:dyDescent="0.2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2:26" x14ac:dyDescent="0.2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2:26" x14ac:dyDescent="0.2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2:26" x14ac:dyDescent="0.2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2:26" x14ac:dyDescent="0.2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2:26" x14ac:dyDescent="0.2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2:26" x14ac:dyDescent="0.2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2:26" x14ac:dyDescent="0.2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2:26" x14ac:dyDescent="0.2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2:26" x14ac:dyDescent="0.2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2:26" x14ac:dyDescent="0.2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2:26" x14ac:dyDescent="0.2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2:26" x14ac:dyDescent="0.2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2:26" x14ac:dyDescent="0.2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2:26" x14ac:dyDescent="0.2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2:26" x14ac:dyDescent="0.2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2:26" x14ac:dyDescent="0.2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2:26" x14ac:dyDescent="0.2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2:26" x14ac:dyDescent="0.2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2:26" x14ac:dyDescent="0.2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2:26" x14ac:dyDescent="0.2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2:26" x14ac:dyDescent="0.2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2:26" x14ac:dyDescent="0.2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2:26" x14ac:dyDescent="0.2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2:26" x14ac:dyDescent="0.2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2:26" x14ac:dyDescent="0.2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2:26" x14ac:dyDescent="0.2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2:26" x14ac:dyDescent="0.2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2:26" x14ac:dyDescent="0.2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2:26" x14ac:dyDescent="0.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2:26" x14ac:dyDescent="0.2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2:26" x14ac:dyDescent="0.2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2:26" x14ac:dyDescent="0.2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2:26" x14ac:dyDescent="0.2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2:26" x14ac:dyDescent="0.2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2:26" x14ac:dyDescent="0.2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2:26" x14ac:dyDescent="0.2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2:26" x14ac:dyDescent="0.2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2:26" x14ac:dyDescent="0.2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2:26" x14ac:dyDescent="0.2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2:26" x14ac:dyDescent="0.2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2:26" x14ac:dyDescent="0.2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2:26" x14ac:dyDescent="0.2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2:26" x14ac:dyDescent="0.2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2:26" x14ac:dyDescent="0.2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2:26" x14ac:dyDescent="0.2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2:26" x14ac:dyDescent="0.2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2:26" x14ac:dyDescent="0.2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2:26" x14ac:dyDescent="0.2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2:26" x14ac:dyDescent="0.2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2:26" x14ac:dyDescent="0.2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2:26" x14ac:dyDescent="0.2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2:26" x14ac:dyDescent="0.2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2:26" x14ac:dyDescent="0.2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2:26" x14ac:dyDescent="0.2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2:26" x14ac:dyDescent="0.2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2:26" x14ac:dyDescent="0.2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2:26" x14ac:dyDescent="0.2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2:26" x14ac:dyDescent="0.2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2:26" x14ac:dyDescent="0.2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2:26" x14ac:dyDescent="0.2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2:26" x14ac:dyDescent="0.2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2:26" x14ac:dyDescent="0.2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2:26" x14ac:dyDescent="0.2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2:26" x14ac:dyDescent="0.2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2:26" x14ac:dyDescent="0.2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2:26" x14ac:dyDescent="0.2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2:26" x14ac:dyDescent="0.2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2:26" x14ac:dyDescent="0.2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2:26" x14ac:dyDescent="0.2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2:26" x14ac:dyDescent="0.2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2:26" x14ac:dyDescent="0.2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2:26" x14ac:dyDescent="0.2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2:26" x14ac:dyDescent="0.2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2:26" x14ac:dyDescent="0.2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2:26" x14ac:dyDescent="0.2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2:26" x14ac:dyDescent="0.2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2:26" x14ac:dyDescent="0.2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2:26" x14ac:dyDescent="0.2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2:26" x14ac:dyDescent="0.2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2:26" x14ac:dyDescent="0.2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2:26" x14ac:dyDescent="0.2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2:26" x14ac:dyDescent="0.2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2:26" x14ac:dyDescent="0.2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2:26" x14ac:dyDescent="0.2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2:26" x14ac:dyDescent="0.2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2:26" x14ac:dyDescent="0.2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2:26" x14ac:dyDescent="0.2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2:26" x14ac:dyDescent="0.2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2:26" x14ac:dyDescent="0.2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2:26" x14ac:dyDescent="0.2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2:26" x14ac:dyDescent="0.2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2:26" x14ac:dyDescent="0.2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2:26" x14ac:dyDescent="0.2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2:26" x14ac:dyDescent="0.2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2:26" x14ac:dyDescent="0.2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2:26" x14ac:dyDescent="0.2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2:26" x14ac:dyDescent="0.25"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2:26" x14ac:dyDescent="0.25"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2:26" x14ac:dyDescent="0.25"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2:26" x14ac:dyDescent="0.25"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2:26" x14ac:dyDescent="0.25"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2:26" x14ac:dyDescent="0.25"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2:26" x14ac:dyDescent="0.25"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2:26" x14ac:dyDescent="0.25"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2:26" x14ac:dyDescent="0.25"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2:26" x14ac:dyDescent="0.25"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2:26" x14ac:dyDescent="0.25"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2:26" x14ac:dyDescent="0.25"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2:26" x14ac:dyDescent="0.25"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2:26" x14ac:dyDescent="0.25"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2:26" x14ac:dyDescent="0.25"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2:26" x14ac:dyDescent="0.25"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2:26" x14ac:dyDescent="0.25"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2:26" x14ac:dyDescent="0.25"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2:26" x14ac:dyDescent="0.25"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2:26" x14ac:dyDescent="0.25"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2:26" x14ac:dyDescent="0.25"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2:26" x14ac:dyDescent="0.25"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2:26" x14ac:dyDescent="0.25"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2:26" x14ac:dyDescent="0.25"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2:26" x14ac:dyDescent="0.25"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2:26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2:26" x14ac:dyDescent="0.25"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2:26" x14ac:dyDescent="0.25"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2:26" x14ac:dyDescent="0.25"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2:26" x14ac:dyDescent="0.25"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2:26" x14ac:dyDescent="0.25"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2:26" x14ac:dyDescent="0.25"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2:26" x14ac:dyDescent="0.25"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2:26" x14ac:dyDescent="0.25"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2:26" x14ac:dyDescent="0.25"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2:26" x14ac:dyDescent="0.25"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2:26" x14ac:dyDescent="0.25"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2:26" x14ac:dyDescent="0.25"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2:26" x14ac:dyDescent="0.25"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2:26" x14ac:dyDescent="0.25"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2:26" x14ac:dyDescent="0.25"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2:26" x14ac:dyDescent="0.25"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2:26" x14ac:dyDescent="0.25"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2:26" x14ac:dyDescent="0.25"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2:26" x14ac:dyDescent="0.25"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2:26" x14ac:dyDescent="0.25"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2:26" x14ac:dyDescent="0.25"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2:26" x14ac:dyDescent="0.25"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2:26" x14ac:dyDescent="0.25"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2:26" x14ac:dyDescent="0.25"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2:26" x14ac:dyDescent="0.25"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2:26" x14ac:dyDescent="0.25"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2:26" x14ac:dyDescent="0.25"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2:26" x14ac:dyDescent="0.25"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2:26" x14ac:dyDescent="0.25"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2:26" x14ac:dyDescent="0.25"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2:26" x14ac:dyDescent="0.25"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2:26" x14ac:dyDescent="0.25"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2:26" x14ac:dyDescent="0.25"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2:26" x14ac:dyDescent="0.25"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2:26" x14ac:dyDescent="0.25"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2:26" x14ac:dyDescent="0.25"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2:26" x14ac:dyDescent="0.25"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2:26" x14ac:dyDescent="0.25"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2:26" x14ac:dyDescent="0.25"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2:26" x14ac:dyDescent="0.25"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2:26" x14ac:dyDescent="0.25"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2:26" x14ac:dyDescent="0.25"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2:26" x14ac:dyDescent="0.25"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2:26" x14ac:dyDescent="0.25"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2:26" x14ac:dyDescent="0.25"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2:26" x14ac:dyDescent="0.25"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2:26" x14ac:dyDescent="0.25"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2:26" x14ac:dyDescent="0.25"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2:26" x14ac:dyDescent="0.25"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2:26" x14ac:dyDescent="0.25"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2:26" x14ac:dyDescent="0.25"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2:26" x14ac:dyDescent="0.25"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2:26" x14ac:dyDescent="0.25"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2:26" x14ac:dyDescent="0.25"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2:26" x14ac:dyDescent="0.25"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2:26" x14ac:dyDescent="0.25"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2:26" x14ac:dyDescent="0.25"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2:26" x14ac:dyDescent="0.25"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2:26" x14ac:dyDescent="0.25"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2:26" x14ac:dyDescent="0.25"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2:26" x14ac:dyDescent="0.25"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2:26" x14ac:dyDescent="0.25"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2:26" x14ac:dyDescent="0.25"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2:26" x14ac:dyDescent="0.25"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2:26" x14ac:dyDescent="0.25"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2:26" x14ac:dyDescent="0.25"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2:26" x14ac:dyDescent="0.25"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2:26" x14ac:dyDescent="0.25"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2:26" x14ac:dyDescent="0.25"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2:26" x14ac:dyDescent="0.25"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2:26" x14ac:dyDescent="0.25"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2:26" x14ac:dyDescent="0.25"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2:26" x14ac:dyDescent="0.25"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2:26" x14ac:dyDescent="0.25"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2:26" x14ac:dyDescent="0.25"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2:26" x14ac:dyDescent="0.25"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2:26" x14ac:dyDescent="0.25"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2:26" x14ac:dyDescent="0.25"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2:26" x14ac:dyDescent="0.25"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2:26" x14ac:dyDescent="0.25"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2:26" x14ac:dyDescent="0.25"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2:26" x14ac:dyDescent="0.25"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2:26" x14ac:dyDescent="0.25"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2:26" x14ac:dyDescent="0.25"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2:26" x14ac:dyDescent="0.25"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2:26" x14ac:dyDescent="0.25"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2:26" x14ac:dyDescent="0.25"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2:26" x14ac:dyDescent="0.25"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2:26" x14ac:dyDescent="0.25"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2:26" x14ac:dyDescent="0.25"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2:26" x14ac:dyDescent="0.25"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2:26" x14ac:dyDescent="0.25"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2:26" x14ac:dyDescent="0.25"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2:26" x14ac:dyDescent="0.25"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2:26" x14ac:dyDescent="0.25"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2:26" x14ac:dyDescent="0.25"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2:26" x14ac:dyDescent="0.25"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2:26" x14ac:dyDescent="0.25"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2:26" x14ac:dyDescent="0.25"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2:26" x14ac:dyDescent="0.25"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2:26" x14ac:dyDescent="0.25"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2:26" x14ac:dyDescent="0.25"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2:26" x14ac:dyDescent="0.25"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2:26" x14ac:dyDescent="0.25"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2:26" x14ac:dyDescent="0.25"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2:26" x14ac:dyDescent="0.25"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2:26" x14ac:dyDescent="0.25"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2:26" x14ac:dyDescent="0.25"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2:26" x14ac:dyDescent="0.25"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2:26" x14ac:dyDescent="0.25"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2:26" x14ac:dyDescent="0.25"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2:26" x14ac:dyDescent="0.25"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2:26" x14ac:dyDescent="0.25"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2:26" x14ac:dyDescent="0.25"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2:26" x14ac:dyDescent="0.25"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2:26" x14ac:dyDescent="0.25"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2:26" x14ac:dyDescent="0.25"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2:26" x14ac:dyDescent="0.25"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2:26" x14ac:dyDescent="0.25"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2:26" x14ac:dyDescent="0.25"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2:26" x14ac:dyDescent="0.25"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2:26" x14ac:dyDescent="0.25"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2:26" x14ac:dyDescent="0.25"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2:26" x14ac:dyDescent="0.25"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2:26" x14ac:dyDescent="0.25"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2:26" x14ac:dyDescent="0.25"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2:26" x14ac:dyDescent="0.25"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2:26" x14ac:dyDescent="0.25"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2:26" x14ac:dyDescent="0.25"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2:26" x14ac:dyDescent="0.25"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2:26" x14ac:dyDescent="0.25"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2:26" x14ac:dyDescent="0.25"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2:26" x14ac:dyDescent="0.25"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2:26" x14ac:dyDescent="0.25"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2:26" x14ac:dyDescent="0.25"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2:26" x14ac:dyDescent="0.25"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2:26" x14ac:dyDescent="0.25"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2:26" x14ac:dyDescent="0.25"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2:26" x14ac:dyDescent="0.25"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2:26" x14ac:dyDescent="0.25"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2:26" x14ac:dyDescent="0.25"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2:26" x14ac:dyDescent="0.25"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2:26" x14ac:dyDescent="0.25"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2:26" x14ac:dyDescent="0.25"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2:26" x14ac:dyDescent="0.25"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2:26" x14ac:dyDescent="0.25"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2:26" x14ac:dyDescent="0.25"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2:26" x14ac:dyDescent="0.25"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2:26" x14ac:dyDescent="0.25"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2:26" x14ac:dyDescent="0.25"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</sheetData>
  <mergeCells count="116">
    <mergeCell ref="D215:D219"/>
    <mergeCell ref="D204:D208"/>
    <mergeCell ref="D209:E209"/>
    <mergeCell ref="D210:E210"/>
    <mergeCell ref="D212:E214"/>
    <mergeCell ref="F212:I213"/>
    <mergeCell ref="J212:M213"/>
    <mergeCell ref="F191:Z191"/>
    <mergeCell ref="D193:D197"/>
    <mergeCell ref="D198:E198"/>
    <mergeCell ref="D199:E199"/>
    <mergeCell ref="D201:E203"/>
    <mergeCell ref="F201:Z201"/>
    <mergeCell ref="F202:Z202"/>
    <mergeCell ref="D171:D175"/>
    <mergeCell ref="B179:B219"/>
    <mergeCell ref="D179:E181"/>
    <mergeCell ref="F179:Z179"/>
    <mergeCell ref="F180:Z180"/>
    <mergeCell ref="D182:D186"/>
    <mergeCell ref="D187:E187"/>
    <mergeCell ref="D188:E188"/>
    <mergeCell ref="D190:E192"/>
    <mergeCell ref="F190:Z190"/>
    <mergeCell ref="D160:D164"/>
    <mergeCell ref="D165:E165"/>
    <mergeCell ref="D166:E166"/>
    <mergeCell ref="D168:E170"/>
    <mergeCell ref="F168:I169"/>
    <mergeCell ref="J168:M169"/>
    <mergeCell ref="D149:D153"/>
    <mergeCell ref="D154:E154"/>
    <mergeCell ref="D155:E155"/>
    <mergeCell ref="D157:E159"/>
    <mergeCell ref="F157:Z157"/>
    <mergeCell ref="F158:Z158"/>
    <mergeCell ref="B135:B175"/>
    <mergeCell ref="D135:E137"/>
    <mergeCell ref="F135:Z135"/>
    <mergeCell ref="F136:Z136"/>
    <mergeCell ref="D138:D142"/>
    <mergeCell ref="D143:E143"/>
    <mergeCell ref="D144:E144"/>
    <mergeCell ref="D146:E148"/>
    <mergeCell ref="F146:Z146"/>
    <mergeCell ref="F147:Z147"/>
    <mergeCell ref="D121:E121"/>
    <mergeCell ref="D122:E122"/>
    <mergeCell ref="D124:E126"/>
    <mergeCell ref="F124:I125"/>
    <mergeCell ref="J124:M125"/>
    <mergeCell ref="D127:D131"/>
    <mergeCell ref="D110:E110"/>
    <mergeCell ref="D111:E111"/>
    <mergeCell ref="D113:E115"/>
    <mergeCell ref="F113:Z113"/>
    <mergeCell ref="F114:Z114"/>
    <mergeCell ref="D116:D120"/>
    <mergeCell ref="D99:E99"/>
    <mergeCell ref="D100:E100"/>
    <mergeCell ref="D102:E104"/>
    <mergeCell ref="F102:Z102"/>
    <mergeCell ref="F103:Z103"/>
    <mergeCell ref="D105:D109"/>
    <mergeCell ref="D78:E78"/>
    <mergeCell ref="D80:E82"/>
    <mergeCell ref="F80:I81"/>
    <mergeCell ref="J80:M81"/>
    <mergeCell ref="D83:D87"/>
    <mergeCell ref="B91:B131"/>
    <mergeCell ref="D91:E93"/>
    <mergeCell ref="F91:Z91"/>
    <mergeCell ref="F92:Z92"/>
    <mergeCell ref="D94:D98"/>
    <mergeCell ref="D67:E67"/>
    <mergeCell ref="D69:E71"/>
    <mergeCell ref="F69:Z69"/>
    <mergeCell ref="F70:Z70"/>
    <mergeCell ref="D72:D76"/>
    <mergeCell ref="D77:E77"/>
    <mergeCell ref="D56:E56"/>
    <mergeCell ref="D58:E60"/>
    <mergeCell ref="F58:Z58"/>
    <mergeCell ref="F59:Z59"/>
    <mergeCell ref="D61:D65"/>
    <mergeCell ref="D66:E66"/>
    <mergeCell ref="D36:E38"/>
    <mergeCell ref="F36:I37"/>
    <mergeCell ref="J36:M37"/>
    <mergeCell ref="D39:D43"/>
    <mergeCell ref="B47:B87"/>
    <mergeCell ref="D47:E49"/>
    <mergeCell ref="F47:Z47"/>
    <mergeCell ref="F48:Z48"/>
    <mergeCell ref="D50:D54"/>
    <mergeCell ref="D55:E55"/>
    <mergeCell ref="D25:E27"/>
    <mergeCell ref="F25:Z25"/>
    <mergeCell ref="F26:Z26"/>
    <mergeCell ref="D28:D32"/>
    <mergeCell ref="D33:E33"/>
    <mergeCell ref="D34:E34"/>
    <mergeCell ref="D14:E16"/>
    <mergeCell ref="F14:Z14"/>
    <mergeCell ref="F15:Z15"/>
    <mergeCell ref="D17:D21"/>
    <mergeCell ref="D22:E22"/>
    <mergeCell ref="D23:E23"/>
    <mergeCell ref="F1:Z2"/>
    <mergeCell ref="B3:B43"/>
    <mergeCell ref="D3:E5"/>
    <mergeCell ref="F3:Z3"/>
    <mergeCell ref="F4:Z4"/>
    <mergeCell ref="D6:D10"/>
    <mergeCell ref="D11:E11"/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568"/>
  <sheetViews>
    <sheetView showGridLines="0" tabSelected="1" zoomScale="60" zoomScaleNormal="60" workbookViewId="0">
      <selection activeCell="AU36" sqref="AU36"/>
    </sheetView>
  </sheetViews>
  <sheetFormatPr defaultRowHeight="15" x14ac:dyDescent="0.25"/>
  <cols>
    <col min="1" max="1" width="9.140625" style="101"/>
    <col min="2" max="2" width="16" style="100" customWidth="1"/>
    <col min="3" max="3" width="5.85546875" style="100" customWidth="1"/>
    <col min="4" max="4" width="9.140625" style="100"/>
    <col min="5" max="5" width="9.42578125" style="100" customWidth="1"/>
    <col min="6" max="26" width="9.140625" style="100"/>
    <col min="27" max="16384" width="9.140625" style="101"/>
  </cols>
  <sheetData>
    <row r="1" spans="2:50" ht="25.5" x14ac:dyDescent="0.25">
      <c r="D1" s="101"/>
      <c r="E1" s="102"/>
      <c r="F1" s="103" t="s">
        <v>136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</row>
    <row r="2" spans="2:50" ht="15" customHeight="1" x14ac:dyDescent="0.25"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</row>
    <row r="3" spans="2:50" ht="15" customHeight="1" x14ac:dyDescent="0.25">
      <c r="B3" s="105" t="s">
        <v>7</v>
      </c>
      <c r="D3" s="106" t="s">
        <v>160</v>
      </c>
      <c r="E3" s="107"/>
      <c r="F3" s="108" t="s">
        <v>139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45"/>
      <c r="AT3" s="145"/>
      <c r="AU3" s="145"/>
      <c r="AV3" s="145"/>
      <c r="AW3" s="145"/>
      <c r="AX3" s="145"/>
    </row>
    <row r="4" spans="2:50" ht="14.25" customHeight="1" x14ac:dyDescent="0.25">
      <c r="B4" s="105"/>
      <c r="D4" s="109"/>
      <c r="E4" s="110"/>
      <c r="F4" s="132" t="s">
        <v>138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45"/>
      <c r="AT4" s="145"/>
      <c r="AU4" s="145"/>
      <c r="AV4" s="145"/>
      <c r="AW4" s="145"/>
      <c r="AX4" s="145"/>
    </row>
    <row r="5" spans="2:50" ht="15" customHeight="1" x14ac:dyDescent="0.25">
      <c r="B5" s="105"/>
      <c r="D5" s="114"/>
      <c r="E5" s="115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5"/>
      <c r="AT5" s="135"/>
      <c r="AU5" s="135"/>
      <c r="AV5" s="135"/>
      <c r="AW5" s="135"/>
      <c r="AX5" s="135"/>
    </row>
    <row r="6" spans="2:50" ht="14.25" customHeight="1" x14ac:dyDescent="0.25">
      <c r="B6" s="105"/>
      <c r="D6" s="117" t="s">
        <v>3</v>
      </c>
      <c r="E6" s="118">
        <v>1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35"/>
      <c r="AT6" s="135"/>
      <c r="AU6" s="135"/>
      <c r="AV6" s="135"/>
      <c r="AW6" s="135"/>
      <c r="AX6" s="135"/>
    </row>
    <row r="7" spans="2:50" ht="14.25" customHeight="1" x14ac:dyDescent="0.25">
      <c r="B7" s="105"/>
      <c r="D7" s="119"/>
      <c r="E7" s="118">
        <v>2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35"/>
      <c r="AT7" s="135"/>
      <c r="AU7" s="135"/>
      <c r="AV7" s="135"/>
      <c r="AW7" s="135"/>
      <c r="AX7" s="135"/>
    </row>
    <row r="8" spans="2:50" ht="14.25" customHeight="1" x14ac:dyDescent="0.25">
      <c r="B8" s="105"/>
      <c r="D8" s="119"/>
      <c r="E8" s="118">
        <v>3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35"/>
      <c r="AT8" s="135"/>
      <c r="AU8" s="135"/>
      <c r="AV8" s="135"/>
      <c r="AW8" s="135"/>
      <c r="AX8" s="135"/>
    </row>
    <row r="9" spans="2:50" ht="14.25" customHeight="1" x14ac:dyDescent="0.25">
      <c r="B9" s="105"/>
      <c r="D9" s="119"/>
      <c r="E9" s="118">
        <v>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35"/>
      <c r="AT9" s="135"/>
      <c r="AU9" s="135"/>
      <c r="AV9" s="135"/>
      <c r="AW9" s="135"/>
      <c r="AX9" s="135"/>
    </row>
    <row r="10" spans="2:50" ht="14.25" customHeight="1" x14ac:dyDescent="0.25">
      <c r="B10" s="105"/>
      <c r="D10" s="120"/>
      <c r="E10" s="118">
        <v>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35"/>
      <c r="AT10" s="135"/>
      <c r="AU10" s="135"/>
      <c r="AV10" s="135"/>
      <c r="AW10" s="135"/>
      <c r="AX10" s="135"/>
    </row>
    <row r="11" spans="2:50" ht="15" customHeight="1" x14ac:dyDescent="0.25">
      <c r="B11" s="105"/>
      <c r="D11" s="108" t="s">
        <v>131</v>
      </c>
      <c r="E11" s="108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</row>
    <row r="12" spans="2:50" ht="15" customHeight="1" x14ac:dyDescent="0.25">
      <c r="B12" s="105"/>
      <c r="D12" s="108" t="s">
        <v>40</v>
      </c>
      <c r="E12" s="108"/>
      <c r="F12" s="122">
        <v>1</v>
      </c>
      <c r="G12" s="122">
        <v>2</v>
      </c>
      <c r="H12" s="122">
        <v>3</v>
      </c>
      <c r="I12" s="122">
        <v>4</v>
      </c>
      <c r="J12" s="122">
        <v>5</v>
      </c>
      <c r="K12" s="122">
        <v>6</v>
      </c>
      <c r="L12" s="122">
        <v>7</v>
      </c>
      <c r="M12" s="122">
        <v>8</v>
      </c>
      <c r="N12" s="122">
        <v>9</v>
      </c>
      <c r="O12" s="122">
        <v>10</v>
      </c>
      <c r="P12" s="122">
        <v>11</v>
      </c>
      <c r="Q12" s="122">
        <v>12</v>
      </c>
      <c r="R12" s="122">
        <v>13</v>
      </c>
      <c r="S12" s="122">
        <v>14</v>
      </c>
      <c r="T12" s="122">
        <v>15</v>
      </c>
      <c r="U12" s="122">
        <v>16</v>
      </c>
      <c r="V12" s="122">
        <v>17</v>
      </c>
      <c r="W12" s="122">
        <v>18</v>
      </c>
      <c r="X12" s="122">
        <v>19</v>
      </c>
      <c r="Y12" s="122">
        <v>20</v>
      </c>
      <c r="Z12" s="122">
        <v>21</v>
      </c>
      <c r="AA12" s="122">
        <v>22</v>
      </c>
      <c r="AB12" s="122">
        <v>23</v>
      </c>
      <c r="AC12" s="122">
        <v>24</v>
      </c>
      <c r="AD12" s="122">
        <v>25</v>
      </c>
      <c r="AE12" s="122">
        <v>26</v>
      </c>
      <c r="AF12" s="122">
        <v>27</v>
      </c>
      <c r="AG12" s="122">
        <v>28</v>
      </c>
      <c r="AH12" s="122">
        <v>29</v>
      </c>
      <c r="AI12" s="122">
        <v>30</v>
      </c>
      <c r="AJ12" s="122">
        <v>31</v>
      </c>
      <c r="AK12" s="122">
        <v>32</v>
      </c>
      <c r="AL12" s="122">
        <v>33</v>
      </c>
      <c r="AM12" s="122">
        <v>34</v>
      </c>
      <c r="AN12" s="122">
        <v>35</v>
      </c>
      <c r="AO12" s="122">
        <v>36</v>
      </c>
      <c r="AP12" s="122">
        <v>37</v>
      </c>
      <c r="AQ12" s="122">
        <v>38</v>
      </c>
      <c r="AR12" s="122">
        <v>39</v>
      </c>
    </row>
    <row r="13" spans="2:50" ht="15" customHeight="1" x14ac:dyDescent="0.25">
      <c r="B13" s="105"/>
      <c r="C13" s="123"/>
      <c r="D13" s="124"/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50" ht="15" customHeight="1" x14ac:dyDescent="0.25">
      <c r="B14" s="105"/>
      <c r="C14" s="123"/>
      <c r="D14" s="106" t="s">
        <v>160</v>
      </c>
      <c r="E14" s="107"/>
      <c r="F14" s="108" t="s">
        <v>140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</row>
    <row r="15" spans="2:50" ht="14.25" customHeight="1" x14ac:dyDescent="0.25">
      <c r="B15" s="105"/>
      <c r="C15" s="123"/>
      <c r="D15" s="109"/>
      <c r="E15" s="110"/>
      <c r="F15" s="132" t="s">
        <v>138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</row>
    <row r="16" spans="2:50" ht="15" customHeight="1" x14ac:dyDescent="0.25">
      <c r="B16" s="105"/>
      <c r="C16" s="123"/>
      <c r="D16" s="114"/>
      <c r="E16" s="115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</row>
    <row r="17" spans="2:44" ht="14.25" customHeight="1" x14ac:dyDescent="0.25">
      <c r="B17" s="105"/>
      <c r="C17" s="123"/>
      <c r="D17" s="117" t="s">
        <v>3</v>
      </c>
      <c r="E17" s="118">
        <v>1</v>
      </c>
      <c r="F17" s="142"/>
      <c r="G17" s="143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</row>
    <row r="18" spans="2:44" ht="14.25" customHeight="1" x14ac:dyDescent="0.25">
      <c r="B18" s="105"/>
      <c r="C18" s="123"/>
      <c r="D18" s="119"/>
      <c r="E18" s="118">
        <v>2</v>
      </c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</row>
    <row r="19" spans="2:44" ht="14.25" customHeight="1" x14ac:dyDescent="0.25">
      <c r="B19" s="105"/>
      <c r="C19" s="123"/>
      <c r="D19" s="119"/>
      <c r="E19" s="118">
        <v>3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</row>
    <row r="20" spans="2:44" ht="14.25" customHeight="1" x14ac:dyDescent="0.25">
      <c r="B20" s="105"/>
      <c r="C20" s="123"/>
      <c r="D20" s="119"/>
      <c r="E20" s="118">
        <v>4</v>
      </c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</row>
    <row r="21" spans="2:44" ht="14.25" customHeight="1" x14ac:dyDescent="0.25">
      <c r="B21" s="105"/>
      <c r="C21" s="123"/>
      <c r="D21" s="120"/>
      <c r="E21" s="118">
        <v>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</row>
    <row r="22" spans="2:44" ht="15" customHeight="1" x14ac:dyDescent="0.25">
      <c r="B22" s="105"/>
      <c r="C22" s="123"/>
      <c r="D22" s="108" t="s">
        <v>131</v>
      </c>
      <c r="E22" s="108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</row>
    <row r="23" spans="2:44" ht="15" customHeight="1" x14ac:dyDescent="0.25">
      <c r="B23" s="105"/>
      <c r="C23" s="123"/>
      <c r="D23" s="108" t="s">
        <v>40</v>
      </c>
      <c r="E23" s="108"/>
      <c r="F23" s="122">
        <v>1</v>
      </c>
      <c r="G23" s="122">
        <v>2</v>
      </c>
      <c r="H23" s="122">
        <v>3</v>
      </c>
      <c r="I23" s="122">
        <v>4</v>
      </c>
      <c r="J23" s="122">
        <v>5</v>
      </c>
      <c r="K23" s="122">
        <v>6</v>
      </c>
      <c r="L23" s="122">
        <v>7</v>
      </c>
      <c r="M23" s="122">
        <v>8</v>
      </c>
      <c r="N23" s="122">
        <v>9</v>
      </c>
      <c r="O23" s="122">
        <v>10</v>
      </c>
      <c r="P23" s="122">
        <v>11</v>
      </c>
      <c r="Q23" s="122">
        <v>12</v>
      </c>
      <c r="R23" s="122">
        <v>13</v>
      </c>
      <c r="S23" s="122">
        <v>14</v>
      </c>
      <c r="T23" s="122">
        <v>15</v>
      </c>
      <c r="U23" s="122">
        <v>16</v>
      </c>
      <c r="V23" s="122">
        <v>17</v>
      </c>
      <c r="W23" s="122">
        <v>18</v>
      </c>
      <c r="X23" s="122">
        <v>19</v>
      </c>
      <c r="Y23" s="122">
        <v>20</v>
      </c>
      <c r="Z23" s="122">
        <v>21</v>
      </c>
      <c r="AA23" s="122">
        <v>22</v>
      </c>
      <c r="AB23" s="122">
        <v>23</v>
      </c>
      <c r="AC23" s="122">
        <v>24</v>
      </c>
      <c r="AD23" s="122">
        <v>25</v>
      </c>
      <c r="AE23" s="122">
        <v>26</v>
      </c>
      <c r="AF23" s="122">
        <v>27</v>
      </c>
      <c r="AG23" s="122">
        <v>28</v>
      </c>
      <c r="AH23" s="122">
        <v>29</v>
      </c>
      <c r="AI23" s="122">
        <v>30</v>
      </c>
      <c r="AJ23" s="122">
        <v>31</v>
      </c>
      <c r="AK23" s="122">
        <v>32</v>
      </c>
      <c r="AL23" s="122">
        <v>33</v>
      </c>
      <c r="AM23" s="122">
        <v>34</v>
      </c>
      <c r="AN23" s="122">
        <v>35</v>
      </c>
      <c r="AO23" s="122">
        <v>36</v>
      </c>
      <c r="AP23" s="122">
        <v>37</v>
      </c>
      <c r="AQ23" s="122">
        <v>38</v>
      </c>
      <c r="AR23" s="122">
        <v>39</v>
      </c>
    </row>
    <row r="24" spans="2:44" ht="14.25" customHeight="1" x14ac:dyDescent="0.25">
      <c r="B24" s="105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44" ht="15" customHeight="1" x14ac:dyDescent="0.25">
      <c r="B25" s="105"/>
      <c r="C25" s="127"/>
      <c r="D25" s="106" t="s">
        <v>160</v>
      </c>
      <c r="E25" s="107"/>
      <c r="F25" s="108" t="s">
        <v>141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</row>
    <row r="26" spans="2:44" ht="14.25" customHeight="1" x14ac:dyDescent="0.25">
      <c r="B26" s="105"/>
      <c r="C26" s="127"/>
      <c r="D26" s="109"/>
      <c r="E26" s="110"/>
      <c r="F26" s="132" t="s">
        <v>138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</row>
    <row r="27" spans="2:44" ht="15" customHeight="1" x14ac:dyDescent="0.25">
      <c r="B27" s="105"/>
      <c r="C27" s="127"/>
      <c r="D27" s="114"/>
      <c r="E27" s="115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</row>
    <row r="28" spans="2:44" ht="14.25" customHeight="1" x14ac:dyDescent="0.25">
      <c r="B28" s="105"/>
      <c r="C28" s="127"/>
      <c r="D28" s="117" t="s">
        <v>3</v>
      </c>
      <c r="E28" s="118">
        <v>1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</row>
    <row r="29" spans="2:44" ht="14.25" customHeight="1" x14ac:dyDescent="0.25">
      <c r="B29" s="105"/>
      <c r="C29" s="127"/>
      <c r="D29" s="119"/>
      <c r="E29" s="118">
        <v>2</v>
      </c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</row>
    <row r="30" spans="2:44" ht="14.25" customHeight="1" x14ac:dyDescent="0.25">
      <c r="B30" s="105"/>
      <c r="C30" s="127"/>
      <c r="D30" s="119"/>
      <c r="E30" s="118">
        <v>3</v>
      </c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</row>
    <row r="31" spans="2:44" ht="14.25" customHeight="1" x14ac:dyDescent="0.25">
      <c r="B31" s="105"/>
      <c r="C31" s="127"/>
      <c r="D31" s="119"/>
      <c r="E31" s="118">
        <v>4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</row>
    <row r="32" spans="2:44" ht="14.25" customHeight="1" x14ac:dyDescent="0.25">
      <c r="B32" s="105"/>
      <c r="C32" s="127"/>
      <c r="D32" s="120"/>
      <c r="E32" s="118">
        <v>5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</row>
    <row r="33" spans="2:44" ht="15" customHeight="1" x14ac:dyDescent="0.25">
      <c r="B33" s="105"/>
      <c r="C33" s="127"/>
      <c r="D33" s="108" t="s">
        <v>131</v>
      </c>
      <c r="E33" s="108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</row>
    <row r="34" spans="2:44" ht="15" customHeight="1" x14ac:dyDescent="0.25">
      <c r="B34" s="105"/>
      <c r="C34" s="127"/>
      <c r="D34" s="108" t="s">
        <v>40</v>
      </c>
      <c r="E34" s="108"/>
      <c r="F34" s="122">
        <v>1</v>
      </c>
      <c r="G34" s="122">
        <v>2</v>
      </c>
      <c r="H34" s="122">
        <v>3</v>
      </c>
      <c r="I34" s="122">
        <v>4</v>
      </c>
      <c r="J34" s="122">
        <v>5</v>
      </c>
      <c r="K34" s="122">
        <v>6</v>
      </c>
      <c r="L34" s="122">
        <v>7</v>
      </c>
      <c r="M34" s="122">
        <v>8</v>
      </c>
      <c r="N34" s="122">
        <v>9</v>
      </c>
      <c r="O34" s="122">
        <v>10</v>
      </c>
      <c r="P34" s="122">
        <v>11</v>
      </c>
      <c r="Q34" s="122">
        <v>12</v>
      </c>
      <c r="R34" s="122">
        <v>13</v>
      </c>
      <c r="S34" s="122">
        <v>14</v>
      </c>
      <c r="T34" s="122">
        <v>15</v>
      </c>
      <c r="U34" s="122">
        <v>16</v>
      </c>
      <c r="V34" s="122">
        <v>17</v>
      </c>
      <c r="W34" s="122">
        <v>18</v>
      </c>
      <c r="X34" s="122">
        <v>19</v>
      </c>
      <c r="Y34" s="122">
        <v>20</v>
      </c>
      <c r="Z34" s="122">
        <v>21</v>
      </c>
      <c r="AA34" s="122">
        <v>22</v>
      </c>
      <c r="AB34" s="122">
        <v>23</v>
      </c>
      <c r="AC34" s="122">
        <v>24</v>
      </c>
      <c r="AD34" s="122">
        <v>25</v>
      </c>
      <c r="AE34" s="122">
        <v>26</v>
      </c>
      <c r="AF34" s="122">
        <v>27</v>
      </c>
      <c r="AG34" s="122">
        <v>28</v>
      </c>
      <c r="AH34" s="122">
        <v>29</v>
      </c>
      <c r="AI34" s="122">
        <v>30</v>
      </c>
      <c r="AJ34" s="122">
        <v>31</v>
      </c>
      <c r="AK34" s="122">
        <v>32</v>
      </c>
      <c r="AL34" s="122">
        <v>33</v>
      </c>
      <c r="AM34" s="122">
        <v>34</v>
      </c>
      <c r="AN34" s="122">
        <v>35</v>
      </c>
      <c r="AO34" s="122">
        <v>36</v>
      </c>
      <c r="AP34" s="122">
        <v>37</v>
      </c>
      <c r="AQ34" s="122">
        <v>38</v>
      </c>
      <c r="AR34" s="122">
        <v>39</v>
      </c>
    </row>
    <row r="35" spans="2:44" x14ac:dyDescent="0.25">
      <c r="B35" s="10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44" x14ac:dyDescent="0.25">
      <c r="B36" s="105"/>
      <c r="C36" s="127"/>
      <c r="D36" s="106" t="s">
        <v>160</v>
      </c>
      <c r="E36" s="107"/>
      <c r="F36" s="108" t="s">
        <v>151</v>
      </c>
      <c r="G36" s="108"/>
      <c r="H36" s="108"/>
      <c r="I36" s="108"/>
      <c r="J36" s="108" t="s">
        <v>153</v>
      </c>
      <c r="K36" s="108"/>
      <c r="L36" s="108"/>
      <c r="M36" s="108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44" x14ac:dyDescent="0.25">
      <c r="B37" s="105"/>
      <c r="C37" s="127"/>
      <c r="D37" s="109"/>
      <c r="E37" s="110"/>
      <c r="F37" s="108"/>
      <c r="G37" s="108"/>
      <c r="H37" s="108"/>
      <c r="I37" s="108"/>
      <c r="J37" s="108"/>
      <c r="K37" s="108"/>
      <c r="L37" s="108"/>
      <c r="M37" s="108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44" x14ac:dyDescent="0.25">
      <c r="B38" s="105"/>
      <c r="C38" s="127"/>
      <c r="D38" s="114"/>
      <c r="E38" s="115"/>
      <c r="F38" s="118" t="s">
        <v>152</v>
      </c>
      <c r="G38" s="118" t="b">
        <v>0</v>
      </c>
      <c r="H38" s="118" t="b">
        <v>1</v>
      </c>
      <c r="I38" s="118" t="s">
        <v>128</v>
      </c>
      <c r="J38" s="118" t="s">
        <v>152</v>
      </c>
      <c r="K38" s="118" t="b">
        <v>0</v>
      </c>
      <c r="L38" s="118" t="b">
        <v>1</v>
      </c>
      <c r="M38" s="118" t="s">
        <v>128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44" x14ac:dyDescent="0.25">
      <c r="B39" s="105"/>
      <c r="C39" s="127"/>
      <c r="D39" s="117" t="s">
        <v>3</v>
      </c>
      <c r="E39" s="118">
        <v>1</v>
      </c>
      <c r="F39" s="118"/>
      <c r="G39" s="118"/>
      <c r="H39" s="118"/>
      <c r="I39" s="118"/>
      <c r="J39" s="118"/>
      <c r="K39" s="118"/>
      <c r="L39" s="118"/>
      <c r="M39" s="118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44" x14ac:dyDescent="0.25">
      <c r="B40" s="105"/>
      <c r="C40" s="127"/>
      <c r="D40" s="119"/>
      <c r="E40" s="118">
        <v>2</v>
      </c>
      <c r="F40" s="118"/>
      <c r="G40" s="118"/>
      <c r="H40" s="118"/>
      <c r="I40" s="118"/>
      <c r="J40" s="118"/>
      <c r="K40" s="118"/>
      <c r="L40" s="118"/>
      <c r="M40" s="118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44" x14ac:dyDescent="0.25">
      <c r="B41" s="105"/>
      <c r="C41" s="127"/>
      <c r="D41" s="119"/>
      <c r="E41" s="118">
        <v>3</v>
      </c>
      <c r="F41" s="118"/>
      <c r="G41" s="118"/>
      <c r="H41" s="118"/>
      <c r="I41" s="118"/>
      <c r="J41" s="118"/>
      <c r="K41" s="118"/>
      <c r="L41" s="118"/>
      <c r="M41" s="118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44" x14ac:dyDescent="0.25">
      <c r="B42" s="105"/>
      <c r="C42" s="127"/>
      <c r="D42" s="119"/>
      <c r="E42" s="118">
        <v>4</v>
      </c>
      <c r="F42" s="118"/>
      <c r="G42" s="118"/>
      <c r="H42" s="118"/>
      <c r="I42" s="118"/>
      <c r="J42" s="118"/>
      <c r="K42" s="118"/>
      <c r="L42" s="118"/>
      <c r="M42" s="118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44" x14ac:dyDescent="0.25">
      <c r="B43" s="105"/>
      <c r="C43" s="127"/>
      <c r="D43" s="120"/>
      <c r="E43" s="118">
        <v>5</v>
      </c>
      <c r="F43" s="118"/>
      <c r="G43" s="118"/>
      <c r="H43" s="118"/>
      <c r="I43" s="118"/>
      <c r="J43" s="118"/>
      <c r="K43" s="118"/>
      <c r="L43" s="118"/>
      <c r="M43" s="118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44" x14ac:dyDescent="0.25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44" s="128" customFormat="1" ht="6.75" customHeight="1" x14ac:dyDescent="0.25"/>
    <row r="46" spans="2:44" x14ac:dyDescent="0.25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44" ht="15" customHeight="1" x14ac:dyDescent="0.25">
      <c r="B47" s="105" t="s">
        <v>10</v>
      </c>
      <c r="D47" s="106" t="s">
        <v>161</v>
      </c>
      <c r="E47" s="107"/>
      <c r="F47" s="108" t="s">
        <v>139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</row>
    <row r="48" spans="2:44" ht="14.25" customHeight="1" x14ac:dyDescent="0.25">
      <c r="B48" s="105"/>
      <c r="D48" s="109"/>
      <c r="E48" s="110"/>
      <c r="F48" s="132" t="s">
        <v>142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</row>
    <row r="49" spans="2:44" ht="15" customHeight="1" x14ac:dyDescent="0.25">
      <c r="B49" s="105"/>
      <c r="D49" s="114"/>
      <c r="E49" s="115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</row>
    <row r="50" spans="2:44" ht="14.25" customHeight="1" x14ac:dyDescent="0.25">
      <c r="B50" s="105"/>
      <c r="D50" s="117" t="s">
        <v>3</v>
      </c>
      <c r="E50" s="118">
        <v>1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</row>
    <row r="51" spans="2:44" ht="14.25" customHeight="1" x14ac:dyDescent="0.25">
      <c r="B51" s="105"/>
      <c r="D51" s="119"/>
      <c r="E51" s="118">
        <v>2</v>
      </c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</row>
    <row r="52" spans="2:44" ht="14.25" customHeight="1" x14ac:dyDescent="0.25">
      <c r="B52" s="105"/>
      <c r="D52" s="119"/>
      <c r="E52" s="118">
        <v>3</v>
      </c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4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</row>
    <row r="53" spans="2:44" ht="14.25" customHeight="1" x14ac:dyDescent="0.25">
      <c r="B53" s="105"/>
      <c r="D53" s="119"/>
      <c r="E53" s="118">
        <v>4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4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</row>
    <row r="54" spans="2:44" ht="14.25" customHeight="1" x14ac:dyDescent="0.25">
      <c r="B54" s="105"/>
      <c r="D54" s="120"/>
      <c r="E54" s="118">
        <v>5</v>
      </c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4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</row>
    <row r="55" spans="2:44" ht="15" customHeight="1" x14ac:dyDescent="0.25">
      <c r="B55" s="105"/>
      <c r="D55" s="108" t="s">
        <v>131</v>
      </c>
      <c r="E55" s="108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</row>
    <row r="56" spans="2:44" ht="15" customHeight="1" x14ac:dyDescent="0.25">
      <c r="B56" s="105"/>
      <c r="D56" s="108" t="s">
        <v>40</v>
      </c>
      <c r="E56" s="108"/>
      <c r="F56" s="122">
        <v>1</v>
      </c>
      <c r="G56" s="122">
        <v>2</v>
      </c>
      <c r="H56" s="122">
        <v>3</v>
      </c>
      <c r="I56" s="122">
        <v>4</v>
      </c>
      <c r="J56" s="122">
        <v>5</v>
      </c>
      <c r="K56" s="122">
        <v>6</v>
      </c>
      <c r="L56" s="122">
        <v>7</v>
      </c>
      <c r="M56" s="122">
        <v>8</v>
      </c>
      <c r="N56" s="122">
        <v>9</v>
      </c>
      <c r="O56" s="122">
        <v>10</v>
      </c>
      <c r="P56" s="122">
        <v>11</v>
      </c>
      <c r="Q56" s="122">
        <v>12</v>
      </c>
      <c r="R56" s="122">
        <v>13</v>
      </c>
      <c r="S56" s="122">
        <v>14</v>
      </c>
      <c r="T56" s="122">
        <v>15</v>
      </c>
      <c r="U56" s="122">
        <v>16</v>
      </c>
      <c r="V56" s="122">
        <v>17</v>
      </c>
      <c r="W56" s="122">
        <v>18</v>
      </c>
      <c r="X56" s="122">
        <v>19</v>
      </c>
      <c r="Y56" s="122">
        <v>20</v>
      </c>
      <c r="Z56" s="122">
        <v>21</v>
      </c>
      <c r="AA56" s="122">
        <v>22</v>
      </c>
      <c r="AB56" s="122">
        <v>23</v>
      </c>
      <c r="AC56" s="122">
        <v>24</v>
      </c>
      <c r="AD56" s="122">
        <v>25</v>
      </c>
      <c r="AE56" s="122">
        <v>26</v>
      </c>
      <c r="AF56" s="122">
        <v>27</v>
      </c>
      <c r="AG56" s="122">
        <v>28</v>
      </c>
      <c r="AH56" s="122">
        <v>29</v>
      </c>
      <c r="AI56" s="122">
        <v>30</v>
      </c>
      <c r="AJ56" s="122">
        <v>31</v>
      </c>
      <c r="AK56" s="122">
        <v>32</v>
      </c>
      <c r="AL56" s="122">
        <v>33</v>
      </c>
      <c r="AM56" s="122">
        <v>34</v>
      </c>
      <c r="AN56" s="122">
        <v>35</v>
      </c>
      <c r="AO56" s="122">
        <v>36</v>
      </c>
      <c r="AP56" s="122">
        <v>37</v>
      </c>
      <c r="AQ56" s="122">
        <v>38</v>
      </c>
      <c r="AR56" s="122">
        <v>39</v>
      </c>
    </row>
    <row r="57" spans="2:44" ht="15" customHeight="1" x14ac:dyDescent="0.25">
      <c r="B57" s="105"/>
      <c r="C57" s="123"/>
      <c r="D57" s="124"/>
      <c r="E57" s="12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2:44" ht="15" customHeight="1" x14ac:dyDescent="0.25">
      <c r="B58" s="105"/>
      <c r="C58" s="123"/>
      <c r="D58" s="106" t="s">
        <v>161</v>
      </c>
      <c r="E58" s="107"/>
      <c r="F58" s="108" t="s">
        <v>140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</row>
    <row r="59" spans="2:44" ht="14.25" customHeight="1" x14ac:dyDescent="0.25">
      <c r="B59" s="105"/>
      <c r="C59" s="123"/>
      <c r="D59" s="109"/>
      <c r="E59" s="110"/>
      <c r="F59" s="132" t="s">
        <v>142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</row>
    <row r="60" spans="2:44" ht="15" customHeight="1" x14ac:dyDescent="0.25">
      <c r="B60" s="105"/>
      <c r="C60" s="123"/>
      <c r="D60" s="114"/>
      <c r="E60" s="115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</row>
    <row r="61" spans="2:44" ht="14.25" customHeight="1" x14ac:dyDescent="0.25">
      <c r="B61" s="105"/>
      <c r="C61" s="123"/>
      <c r="D61" s="117" t="s">
        <v>3</v>
      </c>
      <c r="E61" s="118">
        <v>1</v>
      </c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</row>
    <row r="62" spans="2:44" ht="14.25" customHeight="1" x14ac:dyDescent="0.25">
      <c r="B62" s="105"/>
      <c r="C62" s="123"/>
      <c r="D62" s="119"/>
      <c r="E62" s="118">
        <v>2</v>
      </c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</row>
    <row r="63" spans="2:44" ht="14.25" customHeight="1" x14ac:dyDescent="0.25">
      <c r="B63" s="105"/>
      <c r="C63" s="123"/>
      <c r="D63" s="119"/>
      <c r="E63" s="118">
        <v>3</v>
      </c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</row>
    <row r="64" spans="2:44" ht="14.25" customHeight="1" x14ac:dyDescent="0.25">
      <c r="B64" s="105"/>
      <c r="C64" s="123"/>
      <c r="D64" s="119"/>
      <c r="E64" s="118">
        <v>4</v>
      </c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</row>
    <row r="65" spans="2:44" ht="14.25" customHeight="1" x14ac:dyDescent="0.25">
      <c r="B65" s="105"/>
      <c r="C65" s="123"/>
      <c r="D65" s="120"/>
      <c r="E65" s="118">
        <v>5</v>
      </c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</row>
    <row r="66" spans="2:44" ht="15" customHeight="1" x14ac:dyDescent="0.25">
      <c r="B66" s="105"/>
      <c r="C66" s="123"/>
      <c r="D66" s="108" t="s">
        <v>131</v>
      </c>
      <c r="E66" s="108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</row>
    <row r="67" spans="2:44" ht="15" customHeight="1" x14ac:dyDescent="0.25">
      <c r="B67" s="105"/>
      <c r="C67" s="123"/>
      <c r="D67" s="108" t="s">
        <v>40</v>
      </c>
      <c r="E67" s="108"/>
      <c r="F67" s="122">
        <v>1</v>
      </c>
      <c r="G67" s="122">
        <v>2</v>
      </c>
      <c r="H67" s="122">
        <v>3</v>
      </c>
      <c r="I67" s="122">
        <v>4</v>
      </c>
      <c r="J67" s="122">
        <v>5</v>
      </c>
      <c r="K67" s="122">
        <v>6</v>
      </c>
      <c r="L67" s="122">
        <v>7</v>
      </c>
      <c r="M67" s="122">
        <v>8</v>
      </c>
      <c r="N67" s="122">
        <v>9</v>
      </c>
      <c r="O67" s="122">
        <v>10</v>
      </c>
      <c r="P67" s="122">
        <v>11</v>
      </c>
      <c r="Q67" s="122">
        <v>12</v>
      </c>
      <c r="R67" s="122">
        <v>13</v>
      </c>
      <c r="S67" s="122">
        <v>14</v>
      </c>
      <c r="T67" s="122">
        <v>15</v>
      </c>
      <c r="U67" s="122">
        <v>16</v>
      </c>
      <c r="V67" s="122">
        <v>17</v>
      </c>
      <c r="W67" s="122">
        <v>18</v>
      </c>
      <c r="X67" s="122">
        <v>19</v>
      </c>
      <c r="Y67" s="122">
        <v>20</v>
      </c>
      <c r="Z67" s="122">
        <v>21</v>
      </c>
      <c r="AA67" s="122">
        <v>22</v>
      </c>
      <c r="AB67" s="122">
        <v>23</v>
      </c>
      <c r="AC67" s="122">
        <v>24</v>
      </c>
      <c r="AD67" s="122">
        <v>25</v>
      </c>
      <c r="AE67" s="122">
        <v>26</v>
      </c>
      <c r="AF67" s="122">
        <v>27</v>
      </c>
      <c r="AG67" s="122">
        <v>28</v>
      </c>
      <c r="AH67" s="122">
        <v>29</v>
      </c>
      <c r="AI67" s="122">
        <v>30</v>
      </c>
      <c r="AJ67" s="122">
        <v>31</v>
      </c>
      <c r="AK67" s="122">
        <v>32</v>
      </c>
      <c r="AL67" s="122">
        <v>33</v>
      </c>
      <c r="AM67" s="122">
        <v>34</v>
      </c>
      <c r="AN67" s="122">
        <v>35</v>
      </c>
      <c r="AO67" s="122">
        <v>36</v>
      </c>
      <c r="AP67" s="122">
        <v>37</v>
      </c>
      <c r="AQ67" s="122">
        <v>38</v>
      </c>
      <c r="AR67" s="122">
        <v>39</v>
      </c>
    </row>
    <row r="68" spans="2:44" ht="15" customHeight="1" x14ac:dyDescent="0.25">
      <c r="B68" s="105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2:44" ht="15" customHeight="1" x14ac:dyDescent="0.25">
      <c r="B69" s="105"/>
      <c r="C69" s="127"/>
      <c r="D69" s="106" t="s">
        <v>161</v>
      </c>
      <c r="E69" s="107"/>
      <c r="F69" s="108" t="s">
        <v>141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</row>
    <row r="70" spans="2:44" ht="15" customHeight="1" x14ac:dyDescent="0.25">
      <c r="B70" s="105"/>
      <c r="C70" s="127"/>
      <c r="D70" s="109"/>
      <c r="E70" s="110"/>
      <c r="F70" s="132" t="s">
        <v>142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</row>
    <row r="71" spans="2:44" ht="15" customHeight="1" x14ac:dyDescent="0.25">
      <c r="B71" s="105"/>
      <c r="C71" s="127"/>
      <c r="D71" s="114"/>
      <c r="E71" s="115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</row>
    <row r="72" spans="2:44" ht="15" customHeight="1" x14ac:dyDescent="0.25">
      <c r="B72" s="105"/>
      <c r="C72" s="127"/>
      <c r="D72" s="117" t="s">
        <v>3</v>
      </c>
      <c r="E72" s="118">
        <v>1</v>
      </c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</row>
    <row r="73" spans="2:44" ht="15" customHeight="1" x14ac:dyDescent="0.25">
      <c r="B73" s="105"/>
      <c r="C73" s="127"/>
      <c r="D73" s="119"/>
      <c r="E73" s="118">
        <v>2</v>
      </c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</row>
    <row r="74" spans="2:44" ht="15" customHeight="1" x14ac:dyDescent="0.25">
      <c r="B74" s="105"/>
      <c r="C74" s="127"/>
      <c r="D74" s="119"/>
      <c r="E74" s="118">
        <v>3</v>
      </c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</row>
    <row r="75" spans="2:44" ht="15" customHeight="1" x14ac:dyDescent="0.25">
      <c r="B75" s="105"/>
      <c r="C75" s="127"/>
      <c r="D75" s="119"/>
      <c r="E75" s="118">
        <v>4</v>
      </c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</row>
    <row r="76" spans="2:44" ht="15" customHeight="1" x14ac:dyDescent="0.25">
      <c r="B76" s="105"/>
      <c r="C76" s="127"/>
      <c r="D76" s="120"/>
      <c r="E76" s="118">
        <v>5</v>
      </c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</row>
    <row r="77" spans="2:44" ht="15" customHeight="1" x14ac:dyDescent="0.25">
      <c r="B77" s="105"/>
      <c r="C77" s="127"/>
      <c r="D77" s="108" t="s">
        <v>131</v>
      </c>
      <c r="E77" s="108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</row>
    <row r="78" spans="2:44" ht="15" customHeight="1" x14ac:dyDescent="0.25">
      <c r="B78" s="105"/>
      <c r="C78" s="127"/>
      <c r="D78" s="108" t="s">
        <v>40</v>
      </c>
      <c r="E78" s="108"/>
      <c r="F78" s="122">
        <v>1</v>
      </c>
      <c r="G78" s="122">
        <v>2</v>
      </c>
      <c r="H78" s="122">
        <v>3</v>
      </c>
      <c r="I78" s="122">
        <v>4</v>
      </c>
      <c r="J78" s="122">
        <v>5</v>
      </c>
      <c r="K78" s="122">
        <v>6</v>
      </c>
      <c r="L78" s="122">
        <v>7</v>
      </c>
      <c r="M78" s="122">
        <v>8</v>
      </c>
      <c r="N78" s="122">
        <v>9</v>
      </c>
      <c r="O78" s="122">
        <v>10</v>
      </c>
      <c r="P78" s="122">
        <v>11</v>
      </c>
      <c r="Q78" s="122">
        <v>12</v>
      </c>
      <c r="R78" s="122">
        <v>13</v>
      </c>
      <c r="S78" s="122">
        <v>14</v>
      </c>
      <c r="T78" s="122">
        <v>15</v>
      </c>
      <c r="U78" s="122">
        <v>16</v>
      </c>
      <c r="V78" s="122">
        <v>17</v>
      </c>
      <c r="W78" s="122">
        <v>18</v>
      </c>
      <c r="X78" s="122">
        <v>19</v>
      </c>
      <c r="Y78" s="122">
        <v>20</v>
      </c>
      <c r="Z78" s="122">
        <v>21</v>
      </c>
      <c r="AA78" s="122">
        <v>22</v>
      </c>
      <c r="AB78" s="122">
        <v>23</v>
      </c>
      <c r="AC78" s="122">
        <v>24</v>
      </c>
      <c r="AD78" s="122">
        <v>25</v>
      </c>
      <c r="AE78" s="122">
        <v>26</v>
      </c>
      <c r="AF78" s="122">
        <v>27</v>
      </c>
      <c r="AG78" s="122">
        <v>28</v>
      </c>
      <c r="AH78" s="122">
        <v>29</v>
      </c>
      <c r="AI78" s="122">
        <v>30</v>
      </c>
      <c r="AJ78" s="122">
        <v>31</v>
      </c>
      <c r="AK78" s="122">
        <v>32</v>
      </c>
      <c r="AL78" s="122">
        <v>33</v>
      </c>
      <c r="AM78" s="122">
        <v>34</v>
      </c>
      <c r="AN78" s="122">
        <v>35</v>
      </c>
      <c r="AO78" s="122">
        <v>36</v>
      </c>
      <c r="AP78" s="122">
        <v>37</v>
      </c>
      <c r="AQ78" s="122">
        <v>38</v>
      </c>
      <c r="AR78" s="122">
        <v>39</v>
      </c>
    </row>
    <row r="79" spans="2:44" x14ac:dyDescent="0.25">
      <c r="B79" s="105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2:44" ht="15" customHeight="1" x14ac:dyDescent="0.25">
      <c r="B80" s="105"/>
      <c r="C80" s="127"/>
      <c r="D80" s="106" t="s">
        <v>161</v>
      </c>
      <c r="E80" s="107"/>
      <c r="F80" s="108" t="s">
        <v>151</v>
      </c>
      <c r="G80" s="108"/>
      <c r="H80" s="108"/>
      <c r="I80" s="108"/>
      <c r="J80" s="108" t="s">
        <v>153</v>
      </c>
      <c r="K80" s="108"/>
      <c r="L80" s="108"/>
      <c r="M80" s="108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2:47" x14ac:dyDescent="0.25">
      <c r="B81" s="105"/>
      <c r="C81" s="127"/>
      <c r="D81" s="109"/>
      <c r="E81" s="110"/>
      <c r="F81" s="108"/>
      <c r="G81" s="108"/>
      <c r="H81" s="108"/>
      <c r="I81" s="108"/>
      <c r="J81" s="108"/>
      <c r="K81" s="108"/>
      <c r="L81" s="108"/>
      <c r="M81" s="108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2:47" x14ac:dyDescent="0.25">
      <c r="B82" s="105"/>
      <c r="C82" s="127"/>
      <c r="D82" s="114"/>
      <c r="E82" s="115"/>
      <c r="F82" s="118" t="s">
        <v>152</v>
      </c>
      <c r="G82" s="118" t="b">
        <v>0</v>
      </c>
      <c r="H82" s="118" t="b">
        <v>1</v>
      </c>
      <c r="I82" s="118" t="s">
        <v>128</v>
      </c>
      <c r="J82" s="118" t="s">
        <v>152</v>
      </c>
      <c r="K82" s="118" t="b">
        <v>0</v>
      </c>
      <c r="L82" s="118" t="b">
        <v>1</v>
      </c>
      <c r="M82" s="118" t="s">
        <v>128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2:47" x14ac:dyDescent="0.25">
      <c r="B83" s="105"/>
      <c r="C83" s="127"/>
      <c r="D83" s="117" t="s">
        <v>3</v>
      </c>
      <c r="E83" s="118">
        <v>1</v>
      </c>
      <c r="F83" s="118"/>
      <c r="G83" s="118"/>
      <c r="H83" s="118"/>
      <c r="I83" s="118"/>
      <c r="J83" s="118"/>
      <c r="K83" s="118"/>
      <c r="L83" s="118"/>
      <c r="M83" s="118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2:47" x14ac:dyDescent="0.25">
      <c r="B84" s="105"/>
      <c r="C84" s="127"/>
      <c r="D84" s="119"/>
      <c r="E84" s="118">
        <v>2</v>
      </c>
      <c r="F84" s="118"/>
      <c r="G84" s="118"/>
      <c r="H84" s="118"/>
      <c r="I84" s="118"/>
      <c r="J84" s="118"/>
      <c r="K84" s="118"/>
      <c r="L84" s="118"/>
      <c r="M84" s="118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2:47" x14ac:dyDescent="0.25">
      <c r="B85" s="105"/>
      <c r="C85" s="127"/>
      <c r="D85" s="119"/>
      <c r="E85" s="118">
        <v>3</v>
      </c>
      <c r="F85" s="118"/>
      <c r="G85" s="118"/>
      <c r="H85" s="118"/>
      <c r="I85" s="118"/>
      <c r="J85" s="118"/>
      <c r="K85" s="118"/>
      <c r="L85" s="118"/>
      <c r="M85" s="118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2:47" x14ac:dyDescent="0.25">
      <c r="B86" s="105"/>
      <c r="C86" s="127"/>
      <c r="D86" s="119"/>
      <c r="E86" s="118">
        <v>4</v>
      </c>
      <c r="F86" s="118"/>
      <c r="G86" s="118"/>
      <c r="H86" s="118"/>
      <c r="I86" s="118"/>
      <c r="J86" s="118"/>
      <c r="K86" s="118"/>
      <c r="L86" s="118"/>
      <c r="M86" s="118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2:47" x14ac:dyDescent="0.25">
      <c r="B87" s="105"/>
      <c r="C87" s="127"/>
      <c r="D87" s="120"/>
      <c r="E87" s="118">
        <v>5</v>
      </c>
      <c r="F87" s="118"/>
      <c r="G87" s="118"/>
      <c r="H87" s="118"/>
      <c r="I87" s="118"/>
      <c r="J87" s="118"/>
      <c r="K87" s="118"/>
      <c r="L87" s="118"/>
      <c r="M87" s="118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2:47" x14ac:dyDescent="0.2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2:47" s="128" customFormat="1" ht="6.75" customHeight="1" x14ac:dyDescent="0.25"/>
    <row r="90" spans="2:47" x14ac:dyDescent="0.2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2:47" ht="15" customHeight="1" x14ac:dyDescent="0.25">
      <c r="B91" s="105" t="s">
        <v>11</v>
      </c>
      <c r="C91" s="127"/>
      <c r="D91" s="106" t="s">
        <v>162</v>
      </c>
      <c r="E91" s="107"/>
      <c r="F91" s="108" t="s">
        <v>139</v>
      </c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</row>
    <row r="92" spans="2:47" ht="14.25" customHeight="1" x14ac:dyDescent="0.25">
      <c r="B92" s="105"/>
      <c r="C92" s="127"/>
      <c r="D92" s="109"/>
      <c r="E92" s="110"/>
      <c r="F92" s="132" t="s">
        <v>143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8"/>
      <c r="AT92" s="138"/>
      <c r="AU92" s="138"/>
    </row>
    <row r="93" spans="2:47" ht="15" customHeight="1" x14ac:dyDescent="0.25">
      <c r="B93" s="105"/>
      <c r="C93" s="127"/>
      <c r="D93" s="114"/>
      <c r="E93" s="115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4"/>
      <c r="AT93" s="135"/>
      <c r="AU93" s="138"/>
    </row>
    <row r="94" spans="2:47" ht="14.25" customHeight="1" x14ac:dyDescent="0.25">
      <c r="B94" s="105"/>
      <c r="C94" s="127"/>
      <c r="D94" s="117" t="s">
        <v>3</v>
      </c>
      <c r="E94" s="118">
        <v>1</v>
      </c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38"/>
      <c r="AT94" s="138"/>
      <c r="AU94" s="138"/>
    </row>
    <row r="95" spans="2:47" ht="14.25" customHeight="1" x14ac:dyDescent="0.25">
      <c r="B95" s="105"/>
      <c r="C95" s="127"/>
      <c r="D95" s="119"/>
      <c r="E95" s="118">
        <v>2</v>
      </c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38"/>
      <c r="AT95" s="138"/>
      <c r="AU95" s="138"/>
    </row>
    <row r="96" spans="2:47" ht="14.25" customHeight="1" x14ac:dyDescent="0.25">
      <c r="B96" s="105"/>
      <c r="C96" s="127"/>
      <c r="D96" s="119"/>
      <c r="E96" s="118">
        <v>3</v>
      </c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4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38"/>
      <c r="AT96" s="138"/>
      <c r="AU96" s="138"/>
    </row>
    <row r="97" spans="2:47" ht="14.25" customHeight="1" x14ac:dyDescent="0.25">
      <c r="B97" s="105"/>
      <c r="C97" s="127"/>
      <c r="D97" s="119"/>
      <c r="E97" s="118">
        <v>4</v>
      </c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4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38"/>
      <c r="AT97" s="138"/>
      <c r="AU97" s="138"/>
    </row>
    <row r="98" spans="2:47" ht="14.25" customHeight="1" x14ac:dyDescent="0.25">
      <c r="B98" s="105"/>
      <c r="C98" s="127"/>
      <c r="D98" s="120"/>
      <c r="E98" s="118">
        <v>5</v>
      </c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4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38"/>
      <c r="AT98" s="138"/>
      <c r="AU98" s="138"/>
    </row>
    <row r="99" spans="2:47" ht="15" customHeight="1" x14ac:dyDescent="0.25">
      <c r="B99" s="105"/>
      <c r="C99" s="127"/>
      <c r="D99" s="108" t="s">
        <v>131</v>
      </c>
      <c r="E99" s="108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8"/>
      <c r="AT99" s="138"/>
      <c r="AU99" s="138"/>
    </row>
    <row r="100" spans="2:47" ht="15" customHeight="1" x14ac:dyDescent="0.25">
      <c r="B100" s="105"/>
      <c r="C100" s="127"/>
      <c r="D100" s="108" t="s">
        <v>40</v>
      </c>
      <c r="E100" s="108"/>
      <c r="F100" s="122">
        <v>1</v>
      </c>
      <c r="G100" s="122">
        <v>2</v>
      </c>
      <c r="H100" s="122">
        <v>3</v>
      </c>
      <c r="I100" s="122">
        <v>4</v>
      </c>
      <c r="J100" s="122">
        <v>5</v>
      </c>
      <c r="K100" s="122">
        <v>6</v>
      </c>
      <c r="L100" s="122">
        <v>7</v>
      </c>
      <c r="M100" s="122">
        <v>8</v>
      </c>
      <c r="N100" s="122">
        <v>9</v>
      </c>
      <c r="O100" s="122">
        <v>10</v>
      </c>
      <c r="P100" s="122">
        <v>11</v>
      </c>
      <c r="Q100" s="122">
        <v>12</v>
      </c>
      <c r="R100" s="122">
        <v>13</v>
      </c>
      <c r="S100" s="122">
        <v>14</v>
      </c>
      <c r="T100" s="122">
        <v>15</v>
      </c>
      <c r="U100" s="122">
        <v>16</v>
      </c>
      <c r="V100" s="122">
        <v>17</v>
      </c>
      <c r="W100" s="122">
        <v>18</v>
      </c>
      <c r="X100" s="122">
        <v>19</v>
      </c>
      <c r="Y100" s="122">
        <v>20</v>
      </c>
      <c r="Z100" s="122">
        <v>21</v>
      </c>
      <c r="AA100" s="122">
        <v>22</v>
      </c>
      <c r="AB100" s="122">
        <v>23</v>
      </c>
      <c r="AC100" s="122">
        <v>24</v>
      </c>
      <c r="AD100" s="122">
        <v>25</v>
      </c>
      <c r="AE100" s="122">
        <v>26</v>
      </c>
      <c r="AF100" s="122">
        <v>27</v>
      </c>
      <c r="AG100" s="122">
        <v>28</v>
      </c>
      <c r="AH100" s="122">
        <v>29</v>
      </c>
      <c r="AI100" s="122">
        <v>30</v>
      </c>
      <c r="AJ100" s="122">
        <v>31</v>
      </c>
      <c r="AK100" s="122">
        <v>32</v>
      </c>
      <c r="AL100" s="122">
        <v>33</v>
      </c>
      <c r="AM100" s="122">
        <v>34</v>
      </c>
      <c r="AN100" s="122">
        <v>35</v>
      </c>
      <c r="AO100" s="122">
        <v>36</v>
      </c>
      <c r="AP100" s="122">
        <v>37</v>
      </c>
      <c r="AQ100" s="122">
        <v>38</v>
      </c>
      <c r="AR100" s="122">
        <v>39</v>
      </c>
      <c r="AS100" s="138"/>
      <c r="AT100" s="138"/>
      <c r="AU100" s="138"/>
    </row>
    <row r="101" spans="2:47" ht="15" customHeight="1" x14ac:dyDescent="0.25">
      <c r="B101" s="105"/>
      <c r="C101" s="127"/>
      <c r="D101" s="124"/>
      <c r="E101" s="12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R101" s="138"/>
      <c r="AS101" s="138"/>
      <c r="AT101" s="138"/>
      <c r="AU101" s="138"/>
    </row>
    <row r="102" spans="2:47" ht="15" customHeight="1" x14ac:dyDescent="0.25">
      <c r="B102" s="105"/>
      <c r="C102" s="127"/>
      <c r="D102" s="106" t="s">
        <v>162</v>
      </c>
      <c r="E102" s="107"/>
      <c r="F102" s="108" t="s">
        <v>140</v>
      </c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38"/>
      <c r="AT102" s="138"/>
      <c r="AU102" s="138"/>
    </row>
    <row r="103" spans="2:47" ht="14.25" customHeight="1" x14ac:dyDescent="0.25">
      <c r="B103" s="105"/>
      <c r="C103" s="127"/>
      <c r="D103" s="109"/>
      <c r="E103" s="110"/>
      <c r="F103" s="132" t="s">
        <v>143</v>
      </c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8"/>
      <c r="AT103" s="138"/>
      <c r="AU103" s="138"/>
    </row>
    <row r="104" spans="2:47" ht="15" customHeight="1" x14ac:dyDescent="0.25">
      <c r="B104" s="105"/>
      <c r="C104" s="127"/>
      <c r="D104" s="114"/>
      <c r="E104" s="115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1"/>
      <c r="AR104" s="131"/>
      <c r="AS104" s="138"/>
      <c r="AT104" s="138"/>
      <c r="AU104" s="138"/>
    </row>
    <row r="105" spans="2:47" ht="14.25" customHeight="1" x14ac:dyDescent="0.25">
      <c r="B105" s="105"/>
      <c r="C105" s="127"/>
      <c r="D105" s="117" t="s">
        <v>3</v>
      </c>
      <c r="E105" s="118">
        <v>1</v>
      </c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38"/>
      <c r="AT105" s="138"/>
      <c r="AU105" s="138"/>
    </row>
    <row r="106" spans="2:47" ht="14.25" customHeight="1" x14ac:dyDescent="0.25">
      <c r="B106" s="105"/>
      <c r="C106" s="127"/>
      <c r="D106" s="119"/>
      <c r="E106" s="118">
        <v>2</v>
      </c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38"/>
      <c r="AT106" s="138"/>
      <c r="AU106" s="138"/>
    </row>
    <row r="107" spans="2:47" ht="14.25" customHeight="1" x14ac:dyDescent="0.25">
      <c r="B107" s="105"/>
      <c r="C107" s="127"/>
      <c r="D107" s="119"/>
      <c r="E107" s="118">
        <v>3</v>
      </c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38"/>
      <c r="AT107" s="138"/>
      <c r="AU107" s="138"/>
    </row>
    <row r="108" spans="2:47" ht="14.25" customHeight="1" x14ac:dyDescent="0.25">
      <c r="B108" s="105"/>
      <c r="C108" s="127"/>
      <c r="D108" s="119"/>
      <c r="E108" s="118">
        <v>4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38"/>
      <c r="AT108" s="138"/>
      <c r="AU108" s="138"/>
    </row>
    <row r="109" spans="2:47" ht="14.25" customHeight="1" x14ac:dyDescent="0.25">
      <c r="B109" s="105"/>
      <c r="C109" s="127"/>
      <c r="D109" s="120"/>
      <c r="E109" s="118">
        <v>5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38"/>
      <c r="AT109" s="138"/>
      <c r="AU109" s="138"/>
    </row>
    <row r="110" spans="2:47" ht="15" customHeight="1" x14ac:dyDescent="0.25">
      <c r="B110" s="105"/>
      <c r="C110" s="127"/>
      <c r="D110" s="108" t="s">
        <v>131</v>
      </c>
      <c r="E110" s="108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31"/>
      <c r="AQ110" s="131"/>
      <c r="AR110" s="131"/>
      <c r="AS110" s="138"/>
      <c r="AT110" s="138"/>
      <c r="AU110" s="138"/>
    </row>
    <row r="111" spans="2:47" ht="15" customHeight="1" x14ac:dyDescent="0.25">
      <c r="B111" s="105"/>
      <c r="C111" s="127"/>
      <c r="D111" s="108" t="s">
        <v>40</v>
      </c>
      <c r="E111" s="108"/>
      <c r="F111" s="122">
        <v>1</v>
      </c>
      <c r="G111" s="122">
        <v>2</v>
      </c>
      <c r="H111" s="122">
        <v>3</v>
      </c>
      <c r="I111" s="122">
        <v>4</v>
      </c>
      <c r="J111" s="122">
        <v>5</v>
      </c>
      <c r="K111" s="122">
        <v>6</v>
      </c>
      <c r="L111" s="122">
        <v>7</v>
      </c>
      <c r="M111" s="122">
        <v>8</v>
      </c>
      <c r="N111" s="122">
        <v>9</v>
      </c>
      <c r="O111" s="122">
        <v>10</v>
      </c>
      <c r="P111" s="122">
        <v>11</v>
      </c>
      <c r="Q111" s="122">
        <v>12</v>
      </c>
      <c r="R111" s="122">
        <v>13</v>
      </c>
      <c r="S111" s="122">
        <v>14</v>
      </c>
      <c r="T111" s="122">
        <v>15</v>
      </c>
      <c r="U111" s="122">
        <v>16</v>
      </c>
      <c r="V111" s="122">
        <v>17</v>
      </c>
      <c r="W111" s="122">
        <v>18</v>
      </c>
      <c r="X111" s="122">
        <v>19</v>
      </c>
      <c r="Y111" s="122">
        <v>20</v>
      </c>
      <c r="Z111" s="122">
        <v>21</v>
      </c>
      <c r="AA111" s="122">
        <v>22</v>
      </c>
      <c r="AB111" s="122">
        <v>23</v>
      </c>
      <c r="AC111" s="122">
        <v>24</v>
      </c>
      <c r="AD111" s="122">
        <v>25</v>
      </c>
      <c r="AE111" s="122">
        <v>26</v>
      </c>
      <c r="AF111" s="122">
        <v>27</v>
      </c>
      <c r="AG111" s="122">
        <v>28</v>
      </c>
      <c r="AH111" s="122">
        <v>29</v>
      </c>
      <c r="AI111" s="122">
        <v>30</v>
      </c>
      <c r="AJ111" s="122">
        <v>31</v>
      </c>
      <c r="AK111" s="122">
        <v>32</v>
      </c>
      <c r="AL111" s="122">
        <v>33</v>
      </c>
      <c r="AM111" s="122">
        <v>34</v>
      </c>
      <c r="AN111" s="122">
        <v>35</v>
      </c>
      <c r="AO111" s="122">
        <v>36</v>
      </c>
      <c r="AP111" s="122">
        <v>37</v>
      </c>
      <c r="AQ111" s="122">
        <v>38</v>
      </c>
      <c r="AR111" s="122">
        <v>39</v>
      </c>
      <c r="AS111" s="138"/>
      <c r="AT111" s="138"/>
      <c r="AU111" s="138"/>
    </row>
    <row r="112" spans="2:47" ht="15" customHeight="1" x14ac:dyDescent="0.25">
      <c r="B112" s="105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R112" s="138"/>
      <c r="AS112" s="138"/>
      <c r="AT112" s="138"/>
      <c r="AU112" s="138"/>
    </row>
    <row r="113" spans="2:47" ht="15" customHeight="1" x14ac:dyDescent="0.25">
      <c r="B113" s="105"/>
      <c r="C113" s="127"/>
      <c r="D113" s="106" t="s">
        <v>162</v>
      </c>
      <c r="E113" s="107"/>
      <c r="F113" s="108" t="s">
        <v>141</v>
      </c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38"/>
      <c r="AT113" s="138"/>
      <c r="AU113" s="138"/>
    </row>
    <row r="114" spans="2:47" ht="15" customHeight="1" x14ac:dyDescent="0.25">
      <c r="B114" s="105"/>
      <c r="C114" s="127"/>
      <c r="D114" s="109"/>
      <c r="E114" s="110"/>
      <c r="F114" s="132" t="s">
        <v>143</v>
      </c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8"/>
      <c r="AT114" s="138"/>
      <c r="AU114" s="138"/>
    </row>
    <row r="115" spans="2:47" ht="15" customHeight="1" x14ac:dyDescent="0.25">
      <c r="B115" s="105"/>
      <c r="C115" s="127"/>
      <c r="D115" s="114"/>
      <c r="E115" s="115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8"/>
      <c r="AT115" s="138"/>
      <c r="AU115" s="138"/>
    </row>
    <row r="116" spans="2:47" ht="15" customHeight="1" x14ac:dyDescent="0.25">
      <c r="B116" s="105"/>
      <c r="C116" s="127"/>
      <c r="D116" s="117" t="s">
        <v>3</v>
      </c>
      <c r="E116" s="118">
        <v>1</v>
      </c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38"/>
      <c r="AT116" s="138"/>
      <c r="AU116" s="138"/>
    </row>
    <row r="117" spans="2:47" ht="15" customHeight="1" x14ac:dyDescent="0.25">
      <c r="B117" s="105"/>
      <c r="C117" s="127"/>
      <c r="D117" s="119"/>
      <c r="E117" s="118">
        <v>2</v>
      </c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38"/>
      <c r="AT117" s="138"/>
      <c r="AU117" s="138"/>
    </row>
    <row r="118" spans="2:47" ht="15" customHeight="1" x14ac:dyDescent="0.25">
      <c r="B118" s="105"/>
      <c r="C118" s="127"/>
      <c r="D118" s="119"/>
      <c r="E118" s="118">
        <v>3</v>
      </c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38"/>
      <c r="AT118" s="138"/>
      <c r="AU118" s="138"/>
    </row>
    <row r="119" spans="2:47" ht="15" customHeight="1" x14ac:dyDescent="0.25">
      <c r="B119" s="105"/>
      <c r="C119" s="127"/>
      <c r="D119" s="119"/>
      <c r="E119" s="118">
        <v>4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38"/>
      <c r="AT119" s="138"/>
      <c r="AU119" s="138"/>
    </row>
    <row r="120" spans="2:47" ht="15" customHeight="1" x14ac:dyDescent="0.25">
      <c r="B120" s="105"/>
      <c r="C120" s="127"/>
      <c r="D120" s="120"/>
      <c r="E120" s="118">
        <v>5</v>
      </c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38"/>
      <c r="AT120" s="138"/>
      <c r="AU120" s="138"/>
    </row>
    <row r="121" spans="2:47" ht="15" customHeight="1" x14ac:dyDescent="0.25">
      <c r="B121" s="105"/>
      <c r="C121" s="127"/>
      <c r="D121" s="108" t="s">
        <v>131</v>
      </c>
      <c r="E121" s="108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8"/>
      <c r="AT121" s="138"/>
      <c r="AU121" s="138"/>
    </row>
    <row r="122" spans="2:47" ht="15" customHeight="1" x14ac:dyDescent="0.25">
      <c r="B122" s="105"/>
      <c r="C122" s="127"/>
      <c r="D122" s="108" t="s">
        <v>40</v>
      </c>
      <c r="E122" s="108"/>
      <c r="F122" s="122">
        <v>1</v>
      </c>
      <c r="G122" s="122">
        <v>2</v>
      </c>
      <c r="H122" s="122">
        <v>3</v>
      </c>
      <c r="I122" s="122">
        <v>4</v>
      </c>
      <c r="J122" s="122">
        <v>5</v>
      </c>
      <c r="K122" s="122">
        <v>6</v>
      </c>
      <c r="L122" s="122">
        <v>7</v>
      </c>
      <c r="M122" s="122">
        <v>8</v>
      </c>
      <c r="N122" s="122">
        <v>9</v>
      </c>
      <c r="O122" s="122">
        <v>10</v>
      </c>
      <c r="P122" s="122">
        <v>11</v>
      </c>
      <c r="Q122" s="122">
        <v>12</v>
      </c>
      <c r="R122" s="122">
        <v>13</v>
      </c>
      <c r="S122" s="122">
        <v>14</v>
      </c>
      <c r="T122" s="122">
        <v>15</v>
      </c>
      <c r="U122" s="122">
        <v>16</v>
      </c>
      <c r="V122" s="122">
        <v>17</v>
      </c>
      <c r="W122" s="122">
        <v>18</v>
      </c>
      <c r="X122" s="122">
        <v>19</v>
      </c>
      <c r="Y122" s="122">
        <v>20</v>
      </c>
      <c r="Z122" s="122">
        <v>21</v>
      </c>
      <c r="AA122" s="122">
        <v>22</v>
      </c>
      <c r="AB122" s="122">
        <v>23</v>
      </c>
      <c r="AC122" s="122">
        <v>24</v>
      </c>
      <c r="AD122" s="122">
        <v>25</v>
      </c>
      <c r="AE122" s="122">
        <v>26</v>
      </c>
      <c r="AF122" s="122">
        <v>27</v>
      </c>
      <c r="AG122" s="122">
        <v>28</v>
      </c>
      <c r="AH122" s="122">
        <v>29</v>
      </c>
      <c r="AI122" s="122">
        <v>30</v>
      </c>
      <c r="AJ122" s="122">
        <v>31</v>
      </c>
      <c r="AK122" s="122">
        <v>32</v>
      </c>
      <c r="AL122" s="122">
        <v>33</v>
      </c>
      <c r="AM122" s="122">
        <v>34</v>
      </c>
      <c r="AN122" s="122">
        <v>35</v>
      </c>
      <c r="AO122" s="122">
        <v>36</v>
      </c>
      <c r="AP122" s="122">
        <v>37</v>
      </c>
      <c r="AQ122" s="122">
        <v>38</v>
      </c>
      <c r="AR122" s="122">
        <v>39</v>
      </c>
      <c r="AS122" s="138"/>
      <c r="AT122" s="138"/>
      <c r="AU122" s="138"/>
    </row>
    <row r="123" spans="2:47" x14ac:dyDescent="0.25">
      <c r="B123" s="105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2:47" ht="15" customHeight="1" x14ac:dyDescent="0.25">
      <c r="B124" s="105"/>
      <c r="C124" s="127"/>
      <c r="D124" s="106" t="s">
        <v>162</v>
      </c>
      <c r="E124" s="107"/>
      <c r="F124" s="108" t="s">
        <v>151</v>
      </c>
      <c r="G124" s="108"/>
      <c r="H124" s="108"/>
      <c r="I124" s="108"/>
      <c r="J124" s="108" t="s">
        <v>153</v>
      </c>
      <c r="K124" s="108"/>
      <c r="L124" s="108"/>
      <c r="M124" s="108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2:47" x14ac:dyDescent="0.25">
      <c r="B125" s="105"/>
      <c r="C125" s="127"/>
      <c r="D125" s="109"/>
      <c r="E125" s="110"/>
      <c r="F125" s="108"/>
      <c r="G125" s="108"/>
      <c r="H125" s="108"/>
      <c r="I125" s="108"/>
      <c r="J125" s="108"/>
      <c r="K125" s="108"/>
      <c r="L125" s="108"/>
      <c r="M125" s="108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2:47" x14ac:dyDescent="0.25">
      <c r="B126" s="105"/>
      <c r="C126" s="127"/>
      <c r="D126" s="114"/>
      <c r="E126" s="115"/>
      <c r="F126" s="118" t="s">
        <v>152</v>
      </c>
      <c r="G126" s="118" t="b">
        <v>0</v>
      </c>
      <c r="H126" s="118" t="b">
        <v>1</v>
      </c>
      <c r="I126" s="118" t="s">
        <v>128</v>
      </c>
      <c r="J126" s="118" t="s">
        <v>152</v>
      </c>
      <c r="K126" s="118" t="b">
        <v>0</v>
      </c>
      <c r="L126" s="118" t="b">
        <v>1</v>
      </c>
      <c r="M126" s="118" t="s">
        <v>128</v>
      </c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2:47" x14ac:dyDescent="0.25">
      <c r="B127" s="105"/>
      <c r="C127" s="127"/>
      <c r="D127" s="117" t="s">
        <v>3</v>
      </c>
      <c r="E127" s="118">
        <v>1</v>
      </c>
      <c r="F127" s="118"/>
      <c r="G127" s="118"/>
      <c r="H127" s="118"/>
      <c r="I127" s="118"/>
      <c r="J127" s="118"/>
      <c r="K127" s="118"/>
      <c r="L127" s="118"/>
      <c r="M127" s="118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2:47" x14ac:dyDescent="0.25">
      <c r="B128" s="105"/>
      <c r="C128" s="127"/>
      <c r="D128" s="119"/>
      <c r="E128" s="118">
        <v>2</v>
      </c>
      <c r="F128" s="118"/>
      <c r="G128" s="118"/>
      <c r="H128" s="118"/>
      <c r="I128" s="118"/>
      <c r="J128" s="118"/>
      <c r="K128" s="118"/>
      <c r="L128" s="118"/>
      <c r="M128" s="118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2:44" x14ac:dyDescent="0.25">
      <c r="B129" s="105"/>
      <c r="C129" s="127"/>
      <c r="D129" s="119"/>
      <c r="E129" s="118">
        <v>3</v>
      </c>
      <c r="F129" s="118"/>
      <c r="G129" s="118"/>
      <c r="H129" s="118"/>
      <c r="I129" s="118"/>
      <c r="J129" s="118"/>
      <c r="K129" s="118"/>
      <c r="L129" s="118"/>
      <c r="M129" s="118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2:44" x14ac:dyDescent="0.25">
      <c r="B130" s="105"/>
      <c r="C130" s="127"/>
      <c r="D130" s="119"/>
      <c r="E130" s="118">
        <v>4</v>
      </c>
      <c r="F130" s="118"/>
      <c r="G130" s="118"/>
      <c r="H130" s="118"/>
      <c r="I130" s="118"/>
      <c r="J130" s="118"/>
      <c r="K130" s="118"/>
      <c r="L130" s="118"/>
      <c r="M130" s="118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2:44" x14ac:dyDescent="0.25">
      <c r="B131" s="105"/>
      <c r="C131" s="127"/>
      <c r="D131" s="120"/>
      <c r="E131" s="118">
        <v>5</v>
      </c>
      <c r="F131" s="118"/>
      <c r="G131" s="118"/>
      <c r="H131" s="118"/>
      <c r="I131" s="118"/>
      <c r="J131" s="118"/>
      <c r="K131" s="118"/>
      <c r="L131" s="118"/>
      <c r="M131" s="118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2:44" x14ac:dyDescent="0.2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2:44" s="128" customFormat="1" ht="6.75" customHeight="1" x14ac:dyDescent="0.25"/>
    <row r="134" spans="2:44" x14ac:dyDescent="0.2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2:44" ht="15" customHeight="1" x14ac:dyDescent="0.25">
      <c r="B135" s="105" t="s">
        <v>12</v>
      </c>
      <c r="C135" s="127"/>
      <c r="D135" s="106" t="s">
        <v>163</v>
      </c>
      <c r="E135" s="107"/>
      <c r="F135" s="108" t="s">
        <v>139</v>
      </c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</row>
    <row r="136" spans="2:44" ht="14.25" customHeight="1" x14ac:dyDescent="0.25">
      <c r="B136" s="105"/>
      <c r="C136" s="127"/>
      <c r="D136" s="109"/>
      <c r="E136" s="110"/>
      <c r="F136" s="132" t="s">
        <v>145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</row>
    <row r="137" spans="2:44" ht="15" customHeight="1" x14ac:dyDescent="0.25">
      <c r="B137" s="105"/>
      <c r="C137" s="127"/>
      <c r="D137" s="114"/>
      <c r="E137" s="115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  <c r="AP137" s="131"/>
      <c r="AQ137" s="131"/>
      <c r="AR137" s="131"/>
    </row>
    <row r="138" spans="2:44" ht="14.25" customHeight="1" x14ac:dyDescent="0.25">
      <c r="B138" s="105"/>
      <c r="C138" s="127"/>
      <c r="D138" s="117" t="s">
        <v>3</v>
      </c>
      <c r="E138" s="118">
        <v>1</v>
      </c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4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</row>
    <row r="139" spans="2:44" ht="14.25" customHeight="1" x14ac:dyDescent="0.25">
      <c r="B139" s="105"/>
      <c r="C139" s="127"/>
      <c r="D139" s="119"/>
      <c r="E139" s="118">
        <v>2</v>
      </c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4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</row>
    <row r="140" spans="2:44" ht="14.25" customHeight="1" x14ac:dyDescent="0.25">
      <c r="B140" s="105"/>
      <c r="C140" s="127"/>
      <c r="D140" s="119"/>
      <c r="E140" s="118">
        <v>3</v>
      </c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4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</row>
    <row r="141" spans="2:44" ht="14.25" customHeight="1" x14ac:dyDescent="0.25">
      <c r="B141" s="105"/>
      <c r="C141" s="127"/>
      <c r="D141" s="119"/>
      <c r="E141" s="118">
        <v>4</v>
      </c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4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</row>
    <row r="142" spans="2:44" ht="14.25" customHeight="1" x14ac:dyDescent="0.25">
      <c r="B142" s="105"/>
      <c r="C142" s="127"/>
      <c r="D142" s="120"/>
      <c r="E142" s="118">
        <v>5</v>
      </c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4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</row>
    <row r="143" spans="2:44" ht="15" customHeight="1" x14ac:dyDescent="0.25">
      <c r="B143" s="105"/>
      <c r="C143" s="127"/>
      <c r="D143" s="108" t="s">
        <v>131</v>
      </c>
      <c r="E143" s="108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  <c r="AL143" s="131"/>
      <c r="AM143" s="131"/>
      <c r="AN143" s="131"/>
      <c r="AO143" s="131"/>
      <c r="AP143" s="131"/>
      <c r="AQ143" s="131"/>
      <c r="AR143" s="131"/>
    </row>
    <row r="144" spans="2:44" ht="15" customHeight="1" x14ac:dyDescent="0.25">
      <c r="B144" s="105"/>
      <c r="C144" s="127"/>
      <c r="D144" s="108" t="s">
        <v>40</v>
      </c>
      <c r="E144" s="108"/>
      <c r="F144" s="122">
        <v>1</v>
      </c>
      <c r="G144" s="122">
        <v>2</v>
      </c>
      <c r="H144" s="122">
        <v>3</v>
      </c>
      <c r="I144" s="122">
        <v>4</v>
      </c>
      <c r="J144" s="122">
        <v>5</v>
      </c>
      <c r="K144" s="122">
        <v>6</v>
      </c>
      <c r="L144" s="122">
        <v>7</v>
      </c>
      <c r="M144" s="122">
        <v>8</v>
      </c>
      <c r="N144" s="122">
        <v>9</v>
      </c>
      <c r="O144" s="122">
        <v>10</v>
      </c>
      <c r="P144" s="122">
        <v>11</v>
      </c>
      <c r="Q144" s="122">
        <v>12</v>
      </c>
      <c r="R144" s="122">
        <v>13</v>
      </c>
      <c r="S144" s="122">
        <v>14</v>
      </c>
      <c r="T144" s="122">
        <v>15</v>
      </c>
      <c r="U144" s="122">
        <v>16</v>
      </c>
      <c r="V144" s="122">
        <v>17</v>
      </c>
      <c r="W144" s="122">
        <v>18</v>
      </c>
      <c r="X144" s="122">
        <v>19</v>
      </c>
      <c r="Y144" s="122">
        <v>20</v>
      </c>
      <c r="Z144" s="122">
        <v>21</v>
      </c>
      <c r="AA144" s="122">
        <v>22</v>
      </c>
      <c r="AB144" s="122">
        <v>23</v>
      </c>
      <c r="AC144" s="122">
        <v>24</v>
      </c>
      <c r="AD144" s="122">
        <v>25</v>
      </c>
      <c r="AE144" s="122">
        <v>26</v>
      </c>
      <c r="AF144" s="122">
        <v>27</v>
      </c>
      <c r="AG144" s="122">
        <v>28</v>
      </c>
      <c r="AH144" s="122">
        <v>29</v>
      </c>
      <c r="AI144" s="122">
        <v>30</v>
      </c>
      <c r="AJ144" s="122">
        <v>31</v>
      </c>
      <c r="AK144" s="122">
        <v>32</v>
      </c>
      <c r="AL144" s="122">
        <v>33</v>
      </c>
      <c r="AM144" s="122">
        <v>34</v>
      </c>
      <c r="AN144" s="122">
        <v>35</v>
      </c>
      <c r="AO144" s="122">
        <v>36</v>
      </c>
      <c r="AP144" s="122">
        <v>37</v>
      </c>
      <c r="AQ144" s="122">
        <v>38</v>
      </c>
      <c r="AR144" s="122">
        <v>39</v>
      </c>
    </row>
    <row r="145" spans="2:44" ht="15" customHeight="1" x14ac:dyDescent="0.25">
      <c r="B145" s="105"/>
      <c r="C145" s="127"/>
      <c r="D145" s="124"/>
      <c r="E145" s="124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spans="2:44" ht="15" customHeight="1" x14ac:dyDescent="0.25">
      <c r="B146" s="105"/>
      <c r="C146" s="127"/>
      <c r="D146" s="106" t="s">
        <v>163</v>
      </c>
      <c r="E146" s="107"/>
      <c r="F146" s="108" t="s">
        <v>140</v>
      </c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</row>
    <row r="147" spans="2:44" ht="14.25" customHeight="1" x14ac:dyDescent="0.25">
      <c r="B147" s="105"/>
      <c r="C147" s="127"/>
      <c r="D147" s="109"/>
      <c r="E147" s="110"/>
      <c r="F147" s="132" t="s">
        <v>145</v>
      </c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</row>
    <row r="148" spans="2:44" ht="15" customHeight="1" x14ac:dyDescent="0.25">
      <c r="B148" s="105"/>
      <c r="C148" s="127"/>
      <c r="D148" s="114"/>
      <c r="E148" s="115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1"/>
      <c r="AQ148" s="131"/>
      <c r="AR148" s="131"/>
    </row>
    <row r="149" spans="2:44" ht="14.25" customHeight="1" x14ac:dyDescent="0.25">
      <c r="B149" s="105"/>
      <c r="C149" s="127"/>
      <c r="D149" s="117" t="s">
        <v>3</v>
      </c>
      <c r="E149" s="118">
        <v>1</v>
      </c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</row>
    <row r="150" spans="2:44" ht="14.25" customHeight="1" x14ac:dyDescent="0.25">
      <c r="B150" s="105"/>
      <c r="C150" s="127"/>
      <c r="D150" s="119"/>
      <c r="E150" s="118">
        <v>2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</row>
    <row r="151" spans="2:44" ht="14.25" customHeight="1" x14ac:dyDescent="0.25">
      <c r="B151" s="105"/>
      <c r="C151" s="127"/>
      <c r="D151" s="119"/>
      <c r="E151" s="118">
        <v>3</v>
      </c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</row>
    <row r="152" spans="2:44" ht="14.25" customHeight="1" x14ac:dyDescent="0.25">
      <c r="B152" s="105"/>
      <c r="C152" s="127"/>
      <c r="D152" s="119"/>
      <c r="E152" s="118">
        <v>4</v>
      </c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</row>
    <row r="153" spans="2:44" ht="14.25" customHeight="1" x14ac:dyDescent="0.25">
      <c r="B153" s="105"/>
      <c r="C153" s="127"/>
      <c r="D153" s="120"/>
      <c r="E153" s="118">
        <v>5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</row>
    <row r="154" spans="2:44" ht="15" customHeight="1" x14ac:dyDescent="0.25">
      <c r="B154" s="105"/>
      <c r="C154" s="127"/>
      <c r="D154" s="108" t="s">
        <v>131</v>
      </c>
      <c r="E154" s="108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R154" s="131"/>
    </row>
    <row r="155" spans="2:44" ht="15" customHeight="1" x14ac:dyDescent="0.25">
      <c r="B155" s="105"/>
      <c r="C155" s="127"/>
      <c r="D155" s="108" t="s">
        <v>40</v>
      </c>
      <c r="E155" s="108"/>
      <c r="F155" s="122">
        <v>1</v>
      </c>
      <c r="G155" s="122">
        <v>2</v>
      </c>
      <c r="H155" s="122">
        <v>3</v>
      </c>
      <c r="I155" s="122">
        <v>4</v>
      </c>
      <c r="J155" s="122">
        <v>5</v>
      </c>
      <c r="K155" s="122">
        <v>6</v>
      </c>
      <c r="L155" s="122">
        <v>7</v>
      </c>
      <c r="M155" s="122">
        <v>8</v>
      </c>
      <c r="N155" s="122">
        <v>9</v>
      </c>
      <c r="O155" s="122">
        <v>10</v>
      </c>
      <c r="P155" s="122">
        <v>11</v>
      </c>
      <c r="Q155" s="122">
        <v>12</v>
      </c>
      <c r="R155" s="122">
        <v>13</v>
      </c>
      <c r="S155" s="122">
        <v>14</v>
      </c>
      <c r="T155" s="122">
        <v>15</v>
      </c>
      <c r="U155" s="122">
        <v>16</v>
      </c>
      <c r="V155" s="122">
        <v>17</v>
      </c>
      <c r="W155" s="122">
        <v>18</v>
      </c>
      <c r="X155" s="122">
        <v>19</v>
      </c>
      <c r="Y155" s="122">
        <v>20</v>
      </c>
      <c r="Z155" s="122">
        <v>21</v>
      </c>
      <c r="AA155" s="122">
        <v>22</v>
      </c>
      <c r="AB155" s="122">
        <v>23</v>
      </c>
      <c r="AC155" s="122">
        <v>24</v>
      </c>
      <c r="AD155" s="122">
        <v>25</v>
      </c>
      <c r="AE155" s="122">
        <v>26</v>
      </c>
      <c r="AF155" s="122">
        <v>27</v>
      </c>
      <c r="AG155" s="122">
        <v>28</v>
      </c>
      <c r="AH155" s="122">
        <v>29</v>
      </c>
      <c r="AI155" s="122">
        <v>30</v>
      </c>
      <c r="AJ155" s="122">
        <v>31</v>
      </c>
      <c r="AK155" s="122">
        <v>32</v>
      </c>
      <c r="AL155" s="122">
        <v>33</v>
      </c>
      <c r="AM155" s="122">
        <v>34</v>
      </c>
      <c r="AN155" s="122">
        <v>35</v>
      </c>
      <c r="AO155" s="122">
        <v>36</v>
      </c>
      <c r="AP155" s="122">
        <v>37</v>
      </c>
      <c r="AQ155" s="122">
        <v>38</v>
      </c>
      <c r="AR155" s="122">
        <v>39</v>
      </c>
    </row>
    <row r="156" spans="2:44" ht="15" customHeight="1" x14ac:dyDescent="0.25">
      <c r="B156" s="105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2:44" ht="15" customHeight="1" x14ac:dyDescent="0.25">
      <c r="B157" s="105"/>
      <c r="C157" s="127"/>
      <c r="D157" s="106" t="s">
        <v>163</v>
      </c>
      <c r="E157" s="107"/>
      <c r="F157" s="108" t="s">
        <v>141</v>
      </c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</row>
    <row r="158" spans="2:44" ht="15" customHeight="1" x14ac:dyDescent="0.25">
      <c r="B158" s="105"/>
      <c r="C158" s="127"/>
      <c r="D158" s="109"/>
      <c r="E158" s="110"/>
      <c r="F158" s="132" t="s">
        <v>145</v>
      </c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</row>
    <row r="159" spans="2:44" ht="15" customHeight="1" x14ac:dyDescent="0.25">
      <c r="B159" s="105"/>
      <c r="C159" s="127"/>
      <c r="D159" s="114"/>
      <c r="E159" s="115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1"/>
      <c r="AP159" s="131"/>
      <c r="AQ159" s="131"/>
      <c r="AR159" s="131"/>
    </row>
    <row r="160" spans="2:44" ht="15" customHeight="1" x14ac:dyDescent="0.25">
      <c r="B160" s="105"/>
      <c r="C160" s="127"/>
      <c r="D160" s="117" t="s">
        <v>3</v>
      </c>
      <c r="E160" s="118">
        <v>1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</row>
    <row r="161" spans="2:44" ht="15" customHeight="1" x14ac:dyDescent="0.25">
      <c r="B161" s="105"/>
      <c r="C161" s="127"/>
      <c r="D161" s="119"/>
      <c r="E161" s="118">
        <v>2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</row>
    <row r="162" spans="2:44" ht="15" customHeight="1" x14ac:dyDescent="0.25">
      <c r="B162" s="105"/>
      <c r="C162" s="127"/>
      <c r="D162" s="119"/>
      <c r="E162" s="118">
        <v>3</v>
      </c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</row>
    <row r="163" spans="2:44" ht="15" customHeight="1" x14ac:dyDescent="0.25">
      <c r="B163" s="105"/>
      <c r="C163" s="127"/>
      <c r="D163" s="119"/>
      <c r="E163" s="118">
        <v>4</v>
      </c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</row>
    <row r="164" spans="2:44" ht="15" customHeight="1" x14ac:dyDescent="0.25">
      <c r="B164" s="105"/>
      <c r="C164" s="127"/>
      <c r="D164" s="120"/>
      <c r="E164" s="118">
        <v>5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</row>
    <row r="165" spans="2:44" ht="15" customHeight="1" x14ac:dyDescent="0.25">
      <c r="B165" s="105"/>
      <c r="C165" s="127"/>
      <c r="D165" s="108" t="s">
        <v>131</v>
      </c>
      <c r="E165" s="108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1"/>
      <c r="AK165" s="131"/>
      <c r="AL165" s="131"/>
      <c r="AM165" s="131"/>
      <c r="AN165" s="131"/>
      <c r="AO165" s="131"/>
      <c r="AP165" s="131"/>
      <c r="AQ165" s="131"/>
      <c r="AR165" s="131"/>
    </row>
    <row r="166" spans="2:44" ht="15" customHeight="1" x14ac:dyDescent="0.25">
      <c r="B166" s="105"/>
      <c r="C166" s="127"/>
      <c r="D166" s="108" t="s">
        <v>40</v>
      </c>
      <c r="E166" s="108"/>
      <c r="F166" s="122">
        <v>1</v>
      </c>
      <c r="G166" s="122">
        <v>2</v>
      </c>
      <c r="H166" s="122">
        <v>3</v>
      </c>
      <c r="I166" s="122">
        <v>4</v>
      </c>
      <c r="J166" s="122">
        <v>5</v>
      </c>
      <c r="K166" s="122">
        <v>6</v>
      </c>
      <c r="L166" s="122">
        <v>7</v>
      </c>
      <c r="M166" s="122">
        <v>8</v>
      </c>
      <c r="N166" s="122">
        <v>9</v>
      </c>
      <c r="O166" s="122">
        <v>10</v>
      </c>
      <c r="P166" s="122">
        <v>11</v>
      </c>
      <c r="Q166" s="122">
        <v>12</v>
      </c>
      <c r="R166" s="122">
        <v>13</v>
      </c>
      <c r="S166" s="122">
        <v>14</v>
      </c>
      <c r="T166" s="122">
        <v>15</v>
      </c>
      <c r="U166" s="122">
        <v>16</v>
      </c>
      <c r="V166" s="122">
        <v>17</v>
      </c>
      <c r="W166" s="122">
        <v>18</v>
      </c>
      <c r="X166" s="122">
        <v>19</v>
      </c>
      <c r="Y166" s="122">
        <v>20</v>
      </c>
      <c r="Z166" s="122">
        <v>21</v>
      </c>
      <c r="AA166" s="122">
        <v>22</v>
      </c>
      <c r="AB166" s="122">
        <v>23</v>
      </c>
      <c r="AC166" s="122">
        <v>24</v>
      </c>
      <c r="AD166" s="122">
        <v>25</v>
      </c>
      <c r="AE166" s="122">
        <v>26</v>
      </c>
      <c r="AF166" s="122">
        <v>27</v>
      </c>
      <c r="AG166" s="122">
        <v>28</v>
      </c>
      <c r="AH166" s="122">
        <v>29</v>
      </c>
      <c r="AI166" s="122">
        <v>30</v>
      </c>
      <c r="AJ166" s="122">
        <v>31</v>
      </c>
      <c r="AK166" s="122">
        <v>32</v>
      </c>
      <c r="AL166" s="122">
        <v>33</v>
      </c>
      <c r="AM166" s="122">
        <v>34</v>
      </c>
      <c r="AN166" s="122">
        <v>35</v>
      </c>
      <c r="AO166" s="122">
        <v>36</v>
      </c>
      <c r="AP166" s="122">
        <v>37</v>
      </c>
      <c r="AQ166" s="122">
        <v>38</v>
      </c>
      <c r="AR166" s="122">
        <v>39</v>
      </c>
    </row>
    <row r="167" spans="2:44" x14ac:dyDescent="0.25">
      <c r="B167" s="105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2:44" ht="15" customHeight="1" x14ac:dyDescent="0.25">
      <c r="B168" s="105"/>
      <c r="C168" s="127"/>
      <c r="D168" s="106" t="s">
        <v>163</v>
      </c>
      <c r="E168" s="107"/>
      <c r="F168" s="108" t="s">
        <v>151</v>
      </c>
      <c r="G168" s="108"/>
      <c r="H168" s="108"/>
      <c r="I168" s="108"/>
      <c r="J168" s="108" t="s">
        <v>153</v>
      </c>
      <c r="K168" s="108"/>
      <c r="L168" s="108"/>
      <c r="M168" s="108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2:44" x14ac:dyDescent="0.25">
      <c r="B169" s="105"/>
      <c r="C169" s="127"/>
      <c r="D169" s="109"/>
      <c r="E169" s="110"/>
      <c r="F169" s="108"/>
      <c r="G169" s="108"/>
      <c r="H169" s="108"/>
      <c r="I169" s="108"/>
      <c r="J169" s="108"/>
      <c r="K169" s="108"/>
      <c r="L169" s="108"/>
      <c r="M169" s="108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2:44" x14ac:dyDescent="0.25">
      <c r="B170" s="105"/>
      <c r="C170" s="127"/>
      <c r="D170" s="114"/>
      <c r="E170" s="115"/>
      <c r="F170" s="118" t="s">
        <v>152</v>
      </c>
      <c r="G170" s="118" t="b">
        <v>0</v>
      </c>
      <c r="H170" s="118" t="b">
        <v>1</v>
      </c>
      <c r="I170" s="118" t="s">
        <v>128</v>
      </c>
      <c r="J170" s="118" t="s">
        <v>152</v>
      </c>
      <c r="K170" s="118" t="b">
        <v>0</v>
      </c>
      <c r="L170" s="118" t="b">
        <v>1</v>
      </c>
      <c r="M170" s="118" t="s">
        <v>128</v>
      </c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2:44" x14ac:dyDescent="0.25">
      <c r="B171" s="105"/>
      <c r="C171" s="127"/>
      <c r="D171" s="117" t="s">
        <v>3</v>
      </c>
      <c r="E171" s="118">
        <v>1</v>
      </c>
      <c r="F171" s="118"/>
      <c r="G171" s="118"/>
      <c r="H171" s="118"/>
      <c r="I171" s="118"/>
      <c r="J171" s="118"/>
      <c r="K171" s="118"/>
      <c r="L171" s="118"/>
      <c r="M171" s="118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2:44" x14ac:dyDescent="0.25">
      <c r="B172" s="105"/>
      <c r="C172" s="127"/>
      <c r="D172" s="119"/>
      <c r="E172" s="118">
        <v>2</v>
      </c>
      <c r="F172" s="118"/>
      <c r="G172" s="118"/>
      <c r="H172" s="118"/>
      <c r="I172" s="118"/>
      <c r="J172" s="118"/>
      <c r="K172" s="118"/>
      <c r="L172" s="118"/>
      <c r="M172" s="118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2:44" x14ac:dyDescent="0.25">
      <c r="B173" s="105"/>
      <c r="C173" s="127"/>
      <c r="D173" s="119"/>
      <c r="E173" s="118">
        <v>3</v>
      </c>
      <c r="F173" s="118"/>
      <c r="G173" s="118"/>
      <c r="H173" s="118"/>
      <c r="I173" s="118"/>
      <c r="J173" s="118"/>
      <c r="K173" s="118"/>
      <c r="L173" s="118"/>
      <c r="M173" s="118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2:44" x14ac:dyDescent="0.25">
      <c r="B174" s="105"/>
      <c r="C174" s="127"/>
      <c r="D174" s="119"/>
      <c r="E174" s="118">
        <v>4</v>
      </c>
      <c r="F174" s="118"/>
      <c r="G174" s="118"/>
      <c r="H174" s="118"/>
      <c r="I174" s="118"/>
      <c r="J174" s="118"/>
      <c r="K174" s="118"/>
      <c r="L174" s="118"/>
      <c r="M174" s="118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2:44" x14ac:dyDescent="0.25">
      <c r="B175" s="105"/>
      <c r="C175" s="127"/>
      <c r="D175" s="120"/>
      <c r="E175" s="118">
        <v>5</v>
      </c>
      <c r="F175" s="118"/>
      <c r="G175" s="118"/>
      <c r="H175" s="118"/>
      <c r="I175" s="118"/>
      <c r="J175" s="118"/>
      <c r="K175" s="118"/>
      <c r="L175" s="118"/>
      <c r="M175" s="118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2:44" x14ac:dyDescent="0.2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2:44" s="128" customFormat="1" ht="6.75" customHeight="1" x14ac:dyDescent="0.25"/>
    <row r="178" spans="2:44" x14ac:dyDescent="0.2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2:44" ht="15" customHeight="1" x14ac:dyDescent="0.25">
      <c r="B179" s="105" t="s">
        <v>13</v>
      </c>
      <c r="C179" s="127"/>
      <c r="D179" s="106" t="s">
        <v>164</v>
      </c>
      <c r="E179" s="107"/>
      <c r="F179" s="108" t="s">
        <v>139</v>
      </c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</row>
    <row r="180" spans="2:44" ht="14.25" customHeight="1" x14ac:dyDescent="0.25">
      <c r="B180" s="105"/>
      <c r="C180" s="127"/>
      <c r="D180" s="109"/>
      <c r="E180" s="110"/>
      <c r="F180" s="132" t="s">
        <v>144</v>
      </c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</row>
    <row r="181" spans="2:44" ht="15" customHeight="1" x14ac:dyDescent="0.25">
      <c r="B181" s="105"/>
      <c r="C181" s="127"/>
      <c r="D181" s="114"/>
      <c r="E181" s="115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31"/>
      <c r="AG181" s="131"/>
      <c r="AH181" s="131"/>
      <c r="AI181" s="131"/>
      <c r="AJ181" s="131"/>
      <c r="AK181" s="131"/>
      <c r="AL181" s="131"/>
      <c r="AM181" s="131"/>
      <c r="AN181" s="131"/>
      <c r="AO181" s="131"/>
      <c r="AP181" s="131"/>
      <c r="AQ181" s="131"/>
      <c r="AR181" s="131"/>
    </row>
    <row r="182" spans="2:44" ht="14.25" customHeight="1" x14ac:dyDescent="0.25">
      <c r="B182" s="105"/>
      <c r="C182" s="127"/>
      <c r="D182" s="117" t="s">
        <v>3</v>
      </c>
      <c r="E182" s="118">
        <v>1</v>
      </c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4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</row>
    <row r="183" spans="2:44" ht="14.25" customHeight="1" x14ac:dyDescent="0.25">
      <c r="B183" s="105"/>
      <c r="C183" s="127"/>
      <c r="D183" s="119"/>
      <c r="E183" s="118">
        <v>2</v>
      </c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4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</row>
    <row r="184" spans="2:44" ht="14.25" customHeight="1" x14ac:dyDescent="0.25">
      <c r="B184" s="105"/>
      <c r="C184" s="127"/>
      <c r="D184" s="119"/>
      <c r="E184" s="118">
        <v>3</v>
      </c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4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</row>
    <row r="185" spans="2:44" ht="14.25" customHeight="1" x14ac:dyDescent="0.25">
      <c r="B185" s="105"/>
      <c r="C185" s="127"/>
      <c r="D185" s="119"/>
      <c r="E185" s="118">
        <v>4</v>
      </c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4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</row>
    <row r="186" spans="2:44" ht="14.25" customHeight="1" x14ac:dyDescent="0.25">
      <c r="B186" s="105"/>
      <c r="C186" s="127"/>
      <c r="D186" s="120"/>
      <c r="E186" s="118">
        <v>5</v>
      </c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4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</row>
    <row r="187" spans="2:44" ht="15" customHeight="1" x14ac:dyDescent="0.25">
      <c r="B187" s="105"/>
      <c r="C187" s="127"/>
      <c r="D187" s="108" t="s">
        <v>131</v>
      </c>
      <c r="E187" s="108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31"/>
      <c r="AJ187" s="131"/>
      <c r="AK187" s="131"/>
      <c r="AL187" s="131"/>
      <c r="AM187" s="131"/>
      <c r="AN187" s="131"/>
      <c r="AO187" s="131"/>
      <c r="AP187" s="131"/>
      <c r="AQ187" s="131"/>
      <c r="AR187" s="131"/>
    </row>
    <row r="188" spans="2:44" ht="15" customHeight="1" x14ac:dyDescent="0.25">
      <c r="B188" s="105"/>
      <c r="C188" s="127"/>
      <c r="D188" s="108" t="s">
        <v>40</v>
      </c>
      <c r="E188" s="108"/>
      <c r="F188" s="122">
        <v>1</v>
      </c>
      <c r="G188" s="122">
        <v>2</v>
      </c>
      <c r="H188" s="122">
        <v>3</v>
      </c>
      <c r="I188" s="122">
        <v>4</v>
      </c>
      <c r="J188" s="122">
        <v>5</v>
      </c>
      <c r="K188" s="122">
        <v>6</v>
      </c>
      <c r="L188" s="122">
        <v>7</v>
      </c>
      <c r="M188" s="122">
        <v>8</v>
      </c>
      <c r="N188" s="122">
        <v>9</v>
      </c>
      <c r="O188" s="122">
        <v>10</v>
      </c>
      <c r="P188" s="122">
        <v>11</v>
      </c>
      <c r="Q188" s="122">
        <v>12</v>
      </c>
      <c r="R188" s="122">
        <v>13</v>
      </c>
      <c r="S188" s="122">
        <v>14</v>
      </c>
      <c r="T188" s="122">
        <v>15</v>
      </c>
      <c r="U188" s="122">
        <v>16</v>
      </c>
      <c r="V188" s="122">
        <v>17</v>
      </c>
      <c r="W188" s="122">
        <v>18</v>
      </c>
      <c r="X188" s="122">
        <v>19</v>
      </c>
      <c r="Y188" s="122">
        <v>20</v>
      </c>
      <c r="Z188" s="122">
        <v>21</v>
      </c>
      <c r="AA188" s="122">
        <v>22</v>
      </c>
      <c r="AB188" s="122">
        <v>23</v>
      </c>
      <c r="AC188" s="122">
        <v>24</v>
      </c>
      <c r="AD188" s="122">
        <v>25</v>
      </c>
      <c r="AE188" s="122">
        <v>26</v>
      </c>
      <c r="AF188" s="122">
        <v>27</v>
      </c>
      <c r="AG188" s="122">
        <v>28</v>
      </c>
      <c r="AH188" s="122">
        <v>29</v>
      </c>
      <c r="AI188" s="122">
        <v>30</v>
      </c>
      <c r="AJ188" s="122">
        <v>31</v>
      </c>
      <c r="AK188" s="122">
        <v>32</v>
      </c>
      <c r="AL188" s="122">
        <v>33</v>
      </c>
      <c r="AM188" s="122">
        <v>34</v>
      </c>
      <c r="AN188" s="122">
        <v>35</v>
      </c>
      <c r="AO188" s="122">
        <v>36</v>
      </c>
      <c r="AP188" s="122">
        <v>37</v>
      </c>
      <c r="AQ188" s="122">
        <v>38</v>
      </c>
      <c r="AR188" s="122">
        <v>39</v>
      </c>
    </row>
    <row r="189" spans="2:44" ht="15" customHeight="1" x14ac:dyDescent="0.25">
      <c r="B189" s="105"/>
      <c r="C189" s="127"/>
      <c r="D189" s="124"/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spans="2:44" ht="15" customHeight="1" x14ac:dyDescent="0.25">
      <c r="B190" s="105"/>
      <c r="C190" s="127"/>
      <c r="D190" s="106" t="s">
        <v>164</v>
      </c>
      <c r="E190" s="107"/>
      <c r="F190" s="108" t="s">
        <v>140</v>
      </c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  <c r="AQ190" s="108"/>
      <c r="AR190" s="108"/>
    </row>
    <row r="191" spans="2:44" ht="14.25" customHeight="1" x14ac:dyDescent="0.25">
      <c r="B191" s="105"/>
      <c r="C191" s="127"/>
      <c r="D191" s="109"/>
      <c r="E191" s="110"/>
      <c r="F191" s="132" t="s">
        <v>144</v>
      </c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</row>
    <row r="192" spans="2:44" ht="15" customHeight="1" x14ac:dyDescent="0.25">
      <c r="B192" s="105"/>
      <c r="C192" s="127"/>
      <c r="D192" s="114"/>
      <c r="E192" s="115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  <c r="AP192" s="131"/>
      <c r="AQ192" s="131"/>
      <c r="AR192" s="131"/>
    </row>
    <row r="193" spans="2:44" ht="14.25" customHeight="1" x14ac:dyDescent="0.25">
      <c r="B193" s="105"/>
      <c r="C193" s="127"/>
      <c r="D193" s="117" t="s">
        <v>3</v>
      </c>
      <c r="E193" s="118">
        <v>1</v>
      </c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</row>
    <row r="194" spans="2:44" ht="14.25" customHeight="1" x14ac:dyDescent="0.25">
      <c r="B194" s="105"/>
      <c r="C194" s="127"/>
      <c r="D194" s="119"/>
      <c r="E194" s="118">
        <v>2</v>
      </c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</row>
    <row r="195" spans="2:44" ht="14.25" customHeight="1" x14ac:dyDescent="0.25">
      <c r="B195" s="105"/>
      <c r="C195" s="127"/>
      <c r="D195" s="119"/>
      <c r="E195" s="118">
        <v>3</v>
      </c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</row>
    <row r="196" spans="2:44" ht="14.25" customHeight="1" x14ac:dyDescent="0.25">
      <c r="B196" s="105"/>
      <c r="C196" s="127"/>
      <c r="D196" s="119"/>
      <c r="E196" s="118">
        <v>4</v>
      </c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</row>
    <row r="197" spans="2:44" ht="14.25" customHeight="1" x14ac:dyDescent="0.25">
      <c r="B197" s="105"/>
      <c r="C197" s="127"/>
      <c r="D197" s="120"/>
      <c r="E197" s="118">
        <v>5</v>
      </c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</row>
    <row r="198" spans="2:44" ht="15" customHeight="1" x14ac:dyDescent="0.25">
      <c r="B198" s="105"/>
      <c r="C198" s="127"/>
      <c r="D198" s="108" t="s">
        <v>131</v>
      </c>
      <c r="E198" s="108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/>
      <c r="AK198" s="131"/>
      <c r="AL198" s="131"/>
      <c r="AM198" s="131"/>
      <c r="AN198" s="131"/>
      <c r="AO198" s="131"/>
      <c r="AP198" s="131"/>
      <c r="AQ198" s="131"/>
      <c r="AR198" s="131"/>
    </row>
    <row r="199" spans="2:44" ht="15" customHeight="1" x14ac:dyDescent="0.25">
      <c r="B199" s="105"/>
      <c r="C199" s="127"/>
      <c r="D199" s="108" t="s">
        <v>40</v>
      </c>
      <c r="E199" s="108"/>
      <c r="F199" s="122">
        <v>1</v>
      </c>
      <c r="G199" s="122">
        <v>2</v>
      </c>
      <c r="H199" s="122">
        <v>3</v>
      </c>
      <c r="I199" s="122">
        <v>4</v>
      </c>
      <c r="J199" s="122">
        <v>5</v>
      </c>
      <c r="K199" s="122">
        <v>6</v>
      </c>
      <c r="L199" s="122">
        <v>7</v>
      </c>
      <c r="M199" s="122">
        <v>8</v>
      </c>
      <c r="N199" s="122">
        <v>9</v>
      </c>
      <c r="O199" s="122">
        <v>10</v>
      </c>
      <c r="P199" s="122">
        <v>11</v>
      </c>
      <c r="Q199" s="122">
        <v>12</v>
      </c>
      <c r="R199" s="122">
        <v>13</v>
      </c>
      <c r="S199" s="122">
        <v>14</v>
      </c>
      <c r="T199" s="122">
        <v>15</v>
      </c>
      <c r="U199" s="122">
        <v>16</v>
      </c>
      <c r="V199" s="122">
        <v>17</v>
      </c>
      <c r="W199" s="122">
        <v>18</v>
      </c>
      <c r="X199" s="122">
        <v>19</v>
      </c>
      <c r="Y199" s="122">
        <v>20</v>
      </c>
      <c r="Z199" s="122">
        <v>21</v>
      </c>
      <c r="AA199" s="122">
        <v>22</v>
      </c>
      <c r="AB199" s="122">
        <v>23</v>
      </c>
      <c r="AC199" s="122">
        <v>24</v>
      </c>
      <c r="AD199" s="122">
        <v>25</v>
      </c>
      <c r="AE199" s="122">
        <v>26</v>
      </c>
      <c r="AF199" s="122">
        <v>27</v>
      </c>
      <c r="AG199" s="122">
        <v>28</v>
      </c>
      <c r="AH199" s="122">
        <v>29</v>
      </c>
      <c r="AI199" s="122">
        <v>30</v>
      </c>
      <c r="AJ199" s="122">
        <v>31</v>
      </c>
      <c r="AK199" s="122">
        <v>32</v>
      </c>
      <c r="AL199" s="122">
        <v>33</v>
      </c>
      <c r="AM199" s="122">
        <v>34</v>
      </c>
      <c r="AN199" s="122">
        <v>35</v>
      </c>
      <c r="AO199" s="122">
        <v>36</v>
      </c>
      <c r="AP199" s="122">
        <v>37</v>
      </c>
      <c r="AQ199" s="122">
        <v>38</v>
      </c>
      <c r="AR199" s="122">
        <v>39</v>
      </c>
    </row>
    <row r="200" spans="2:44" ht="15" customHeight="1" x14ac:dyDescent="0.25">
      <c r="B200" s="105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2:44" ht="15" customHeight="1" x14ac:dyDescent="0.25">
      <c r="B201" s="105"/>
      <c r="C201" s="127"/>
      <c r="D201" s="106" t="s">
        <v>164</v>
      </c>
      <c r="E201" s="107"/>
      <c r="F201" s="108" t="s">
        <v>141</v>
      </c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  <c r="AQ201" s="108"/>
      <c r="AR201" s="108"/>
    </row>
    <row r="202" spans="2:44" ht="15" customHeight="1" x14ac:dyDescent="0.25">
      <c r="B202" s="105"/>
      <c r="C202" s="127"/>
      <c r="D202" s="109"/>
      <c r="E202" s="110"/>
      <c r="F202" s="132" t="s">
        <v>144</v>
      </c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</row>
    <row r="203" spans="2:44" ht="15" customHeight="1" x14ac:dyDescent="0.25">
      <c r="B203" s="105"/>
      <c r="C203" s="127"/>
      <c r="D203" s="114"/>
      <c r="E203" s="115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  <c r="AP203" s="131"/>
      <c r="AQ203" s="131"/>
      <c r="AR203" s="131"/>
    </row>
    <row r="204" spans="2:44" ht="15" customHeight="1" x14ac:dyDescent="0.25">
      <c r="B204" s="105"/>
      <c r="C204" s="127"/>
      <c r="D204" s="117" t="s">
        <v>3</v>
      </c>
      <c r="E204" s="118">
        <v>1</v>
      </c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</row>
    <row r="205" spans="2:44" ht="15" customHeight="1" x14ac:dyDescent="0.25">
      <c r="B205" s="105"/>
      <c r="C205" s="127"/>
      <c r="D205" s="119"/>
      <c r="E205" s="118">
        <v>2</v>
      </c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</row>
    <row r="206" spans="2:44" ht="15" customHeight="1" x14ac:dyDescent="0.25">
      <c r="B206" s="105"/>
      <c r="C206" s="127"/>
      <c r="D206" s="119"/>
      <c r="E206" s="118">
        <v>3</v>
      </c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</row>
    <row r="207" spans="2:44" ht="15" customHeight="1" x14ac:dyDescent="0.25">
      <c r="B207" s="105"/>
      <c r="C207" s="127"/>
      <c r="D207" s="119"/>
      <c r="E207" s="118">
        <v>4</v>
      </c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</row>
    <row r="208" spans="2:44" ht="15" customHeight="1" x14ac:dyDescent="0.25">
      <c r="B208" s="105"/>
      <c r="C208" s="127"/>
      <c r="D208" s="120"/>
      <c r="E208" s="118">
        <v>5</v>
      </c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</row>
    <row r="209" spans="2:44" ht="15" customHeight="1" x14ac:dyDescent="0.25">
      <c r="B209" s="105"/>
      <c r="C209" s="127"/>
      <c r="D209" s="108" t="s">
        <v>131</v>
      </c>
      <c r="E209" s="108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</row>
    <row r="210" spans="2:44" ht="15" customHeight="1" x14ac:dyDescent="0.25">
      <c r="B210" s="105"/>
      <c r="C210" s="127"/>
      <c r="D210" s="108" t="s">
        <v>40</v>
      </c>
      <c r="E210" s="108"/>
      <c r="F210" s="122">
        <v>1</v>
      </c>
      <c r="G210" s="122">
        <v>2</v>
      </c>
      <c r="H210" s="122">
        <v>3</v>
      </c>
      <c r="I210" s="122">
        <v>4</v>
      </c>
      <c r="J210" s="122">
        <v>5</v>
      </c>
      <c r="K210" s="122">
        <v>6</v>
      </c>
      <c r="L210" s="122">
        <v>7</v>
      </c>
      <c r="M210" s="122">
        <v>8</v>
      </c>
      <c r="N210" s="122">
        <v>9</v>
      </c>
      <c r="O210" s="122">
        <v>10</v>
      </c>
      <c r="P210" s="122">
        <v>11</v>
      </c>
      <c r="Q210" s="122">
        <v>12</v>
      </c>
      <c r="R210" s="122">
        <v>13</v>
      </c>
      <c r="S210" s="122">
        <v>14</v>
      </c>
      <c r="T210" s="122">
        <v>15</v>
      </c>
      <c r="U210" s="122">
        <v>16</v>
      </c>
      <c r="V210" s="122">
        <v>17</v>
      </c>
      <c r="W210" s="122">
        <v>18</v>
      </c>
      <c r="X210" s="122">
        <v>19</v>
      </c>
      <c r="Y210" s="122">
        <v>20</v>
      </c>
      <c r="Z210" s="122">
        <v>21</v>
      </c>
      <c r="AA210" s="122">
        <v>22</v>
      </c>
      <c r="AB210" s="122">
        <v>23</v>
      </c>
      <c r="AC210" s="122">
        <v>24</v>
      </c>
      <c r="AD210" s="122">
        <v>25</v>
      </c>
      <c r="AE210" s="122">
        <v>26</v>
      </c>
      <c r="AF210" s="122">
        <v>27</v>
      </c>
      <c r="AG210" s="122">
        <v>28</v>
      </c>
      <c r="AH210" s="122">
        <v>29</v>
      </c>
      <c r="AI210" s="122">
        <v>30</v>
      </c>
      <c r="AJ210" s="122">
        <v>31</v>
      </c>
      <c r="AK210" s="122">
        <v>32</v>
      </c>
      <c r="AL210" s="122">
        <v>33</v>
      </c>
      <c r="AM210" s="122">
        <v>34</v>
      </c>
      <c r="AN210" s="122">
        <v>35</v>
      </c>
      <c r="AO210" s="122">
        <v>36</v>
      </c>
      <c r="AP210" s="122">
        <v>37</v>
      </c>
      <c r="AQ210" s="122">
        <v>38</v>
      </c>
      <c r="AR210" s="122">
        <v>39</v>
      </c>
    </row>
    <row r="211" spans="2:44" x14ac:dyDescent="0.25">
      <c r="B211" s="105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2:44" ht="15" customHeight="1" x14ac:dyDescent="0.25">
      <c r="B212" s="105"/>
      <c r="C212" s="127"/>
      <c r="D212" s="106" t="s">
        <v>164</v>
      </c>
      <c r="E212" s="107"/>
      <c r="F212" s="108" t="s">
        <v>151</v>
      </c>
      <c r="G212" s="108"/>
      <c r="H212" s="108"/>
      <c r="I212" s="108"/>
      <c r="J212" s="108" t="s">
        <v>153</v>
      </c>
      <c r="K212" s="108"/>
      <c r="L212" s="108"/>
      <c r="M212" s="108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2:44" x14ac:dyDescent="0.25">
      <c r="B213" s="105"/>
      <c r="C213" s="127"/>
      <c r="D213" s="109"/>
      <c r="E213" s="110"/>
      <c r="F213" s="108"/>
      <c r="G213" s="108"/>
      <c r="H213" s="108"/>
      <c r="I213" s="108"/>
      <c r="J213" s="108"/>
      <c r="K213" s="108"/>
      <c r="L213" s="108"/>
      <c r="M213" s="108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2:44" x14ac:dyDescent="0.25">
      <c r="B214" s="105"/>
      <c r="C214" s="127"/>
      <c r="D214" s="114"/>
      <c r="E214" s="115"/>
      <c r="F214" s="118" t="s">
        <v>152</v>
      </c>
      <c r="G214" s="118" t="b">
        <v>0</v>
      </c>
      <c r="H214" s="118" t="b">
        <v>1</v>
      </c>
      <c r="I214" s="118" t="s">
        <v>128</v>
      </c>
      <c r="J214" s="118" t="s">
        <v>152</v>
      </c>
      <c r="K214" s="118" t="b">
        <v>0</v>
      </c>
      <c r="L214" s="118" t="b">
        <v>1</v>
      </c>
      <c r="M214" s="118" t="s">
        <v>128</v>
      </c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2:44" x14ac:dyDescent="0.25">
      <c r="B215" s="105"/>
      <c r="C215" s="127"/>
      <c r="D215" s="117" t="s">
        <v>3</v>
      </c>
      <c r="E215" s="118">
        <v>1</v>
      </c>
      <c r="F215" s="142"/>
      <c r="G215" s="142"/>
      <c r="H215" s="142"/>
      <c r="I215" s="142"/>
      <c r="J215" s="142"/>
      <c r="K215" s="142"/>
      <c r="L215" s="142"/>
      <c r="M215" s="142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2:44" x14ac:dyDescent="0.25">
      <c r="B216" s="105"/>
      <c r="C216" s="127"/>
      <c r="D216" s="119"/>
      <c r="E216" s="118">
        <v>2</v>
      </c>
      <c r="F216" s="142"/>
      <c r="G216" s="142"/>
      <c r="H216" s="142"/>
      <c r="I216" s="142"/>
      <c r="J216" s="142"/>
      <c r="K216" s="142"/>
      <c r="L216" s="142"/>
      <c r="M216" s="142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2:44" x14ac:dyDescent="0.25">
      <c r="B217" s="105"/>
      <c r="C217" s="127"/>
      <c r="D217" s="119"/>
      <c r="E217" s="118">
        <v>3</v>
      </c>
      <c r="F217" s="142"/>
      <c r="G217" s="142"/>
      <c r="H217" s="142"/>
      <c r="I217" s="142"/>
      <c r="J217" s="142"/>
      <c r="K217" s="142"/>
      <c r="L217" s="142"/>
      <c r="M217" s="142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2:44" x14ac:dyDescent="0.25">
      <c r="B218" s="105"/>
      <c r="C218" s="127"/>
      <c r="D218" s="119"/>
      <c r="E218" s="118">
        <v>4</v>
      </c>
      <c r="F218" s="142"/>
      <c r="G218" s="142"/>
      <c r="H218" s="142"/>
      <c r="I218" s="142"/>
      <c r="J218" s="142"/>
      <c r="K218" s="142"/>
      <c r="L218" s="142"/>
      <c r="M218" s="142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2:44" x14ac:dyDescent="0.25">
      <c r="B219" s="105"/>
      <c r="C219" s="127"/>
      <c r="D219" s="120"/>
      <c r="E219" s="118">
        <v>5</v>
      </c>
      <c r="F219" s="142"/>
      <c r="G219" s="142"/>
      <c r="H219" s="142"/>
      <c r="I219" s="142"/>
      <c r="J219" s="142"/>
      <c r="K219" s="142"/>
      <c r="L219" s="142"/>
      <c r="M219" s="142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2:44" x14ac:dyDescent="0.2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2:44" s="128" customFormat="1" ht="6.75" customHeight="1" x14ac:dyDescent="0.25"/>
    <row r="222" spans="2:44" x14ac:dyDescent="0.2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2:44" x14ac:dyDescent="0.2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2:44" x14ac:dyDescent="0.2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2:26" x14ac:dyDescent="0.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2:26" x14ac:dyDescent="0.2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2:26" x14ac:dyDescent="0.2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2:26" x14ac:dyDescent="0.2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2:26" x14ac:dyDescent="0.2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2:26" x14ac:dyDescent="0.2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2:26" x14ac:dyDescent="0.2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2:26" x14ac:dyDescent="0.2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2:26" x14ac:dyDescent="0.2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2:26" x14ac:dyDescent="0.2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2:26" x14ac:dyDescent="0.2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2:26" x14ac:dyDescent="0.2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2:26" x14ac:dyDescent="0.2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2:26" x14ac:dyDescent="0.2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2:26" x14ac:dyDescent="0.2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2:26" x14ac:dyDescent="0.2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2:26" x14ac:dyDescent="0.2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2:26" x14ac:dyDescent="0.2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2:26" x14ac:dyDescent="0.2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2:26" x14ac:dyDescent="0.2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2:26" x14ac:dyDescent="0.2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2:26" x14ac:dyDescent="0.2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2:26" x14ac:dyDescent="0.2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2:26" x14ac:dyDescent="0.2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2:26" x14ac:dyDescent="0.2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2:26" x14ac:dyDescent="0.2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2:26" x14ac:dyDescent="0.2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2:26" x14ac:dyDescent="0.2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2:26" x14ac:dyDescent="0.2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2:26" x14ac:dyDescent="0.2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2:26" x14ac:dyDescent="0.2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2:26" x14ac:dyDescent="0.2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2:26" x14ac:dyDescent="0.2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2:26" x14ac:dyDescent="0.2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2:26" x14ac:dyDescent="0.2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2:26" x14ac:dyDescent="0.2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2:26" x14ac:dyDescent="0.2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2:26" x14ac:dyDescent="0.2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2:26" x14ac:dyDescent="0.2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2:26" x14ac:dyDescent="0.2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2:26" x14ac:dyDescent="0.2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2:26" x14ac:dyDescent="0.2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2:26" x14ac:dyDescent="0.2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2:26" x14ac:dyDescent="0.2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2:26" x14ac:dyDescent="0.2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2:26" x14ac:dyDescent="0.2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2:26" x14ac:dyDescent="0.2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2:26" x14ac:dyDescent="0.2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2:26" x14ac:dyDescent="0.2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2:26" x14ac:dyDescent="0.2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2:26" x14ac:dyDescent="0.2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2:26" x14ac:dyDescent="0.2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2:26" x14ac:dyDescent="0.2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2:26" x14ac:dyDescent="0.2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2:26" x14ac:dyDescent="0.2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2:26" x14ac:dyDescent="0.2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2:26" x14ac:dyDescent="0.2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2:26" x14ac:dyDescent="0.2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2:26" x14ac:dyDescent="0.2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2:26" x14ac:dyDescent="0.2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2:26" x14ac:dyDescent="0.2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2:26" x14ac:dyDescent="0.2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2:26" x14ac:dyDescent="0.2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2:26" x14ac:dyDescent="0.2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2:26" x14ac:dyDescent="0.2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2:26" x14ac:dyDescent="0.2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2:26" x14ac:dyDescent="0.2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2:26" x14ac:dyDescent="0.2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2:26" x14ac:dyDescent="0.2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2:26" x14ac:dyDescent="0.2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2:26" x14ac:dyDescent="0.2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2:26" x14ac:dyDescent="0.2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2:26" x14ac:dyDescent="0.2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2:26" x14ac:dyDescent="0.2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2:26" x14ac:dyDescent="0.2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2:26" x14ac:dyDescent="0.2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2:26" x14ac:dyDescent="0.2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2:26" x14ac:dyDescent="0.2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2:26" x14ac:dyDescent="0.2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2:26" x14ac:dyDescent="0.2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2:26" x14ac:dyDescent="0.2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2:26" x14ac:dyDescent="0.2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2:26" x14ac:dyDescent="0.2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2:26" x14ac:dyDescent="0.2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2:26" x14ac:dyDescent="0.2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2:26" x14ac:dyDescent="0.2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2:26" x14ac:dyDescent="0.2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2:26" x14ac:dyDescent="0.2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2:26" x14ac:dyDescent="0.2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2:26" x14ac:dyDescent="0.2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2:26" x14ac:dyDescent="0.2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2:26" x14ac:dyDescent="0.2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2:26" x14ac:dyDescent="0.2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2:26" x14ac:dyDescent="0.2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2:26" x14ac:dyDescent="0.2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2:26" x14ac:dyDescent="0.2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2:26" x14ac:dyDescent="0.2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2:26" x14ac:dyDescent="0.2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2:26" x14ac:dyDescent="0.2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2:26" x14ac:dyDescent="0.2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2:26" x14ac:dyDescent="0.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2:26" x14ac:dyDescent="0.2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2:26" x14ac:dyDescent="0.2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2:26" x14ac:dyDescent="0.2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2:26" x14ac:dyDescent="0.2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2:26" x14ac:dyDescent="0.2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2:26" x14ac:dyDescent="0.2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2:26" x14ac:dyDescent="0.2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2:26" x14ac:dyDescent="0.2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2:26" x14ac:dyDescent="0.2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2:26" x14ac:dyDescent="0.2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2:26" x14ac:dyDescent="0.2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2:26" x14ac:dyDescent="0.2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2:26" x14ac:dyDescent="0.2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2:26" x14ac:dyDescent="0.2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2:26" x14ac:dyDescent="0.2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2:26" x14ac:dyDescent="0.2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2:26" x14ac:dyDescent="0.2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2:26" x14ac:dyDescent="0.2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2:26" x14ac:dyDescent="0.2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2:26" x14ac:dyDescent="0.2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2:26" x14ac:dyDescent="0.2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2:26" x14ac:dyDescent="0.2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2:26" x14ac:dyDescent="0.2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2:26" x14ac:dyDescent="0.2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2:26" x14ac:dyDescent="0.2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2:26" x14ac:dyDescent="0.2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2:26" x14ac:dyDescent="0.2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2:26" x14ac:dyDescent="0.2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2:26" x14ac:dyDescent="0.2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2:26" x14ac:dyDescent="0.2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2:26" x14ac:dyDescent="0.2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2:26" x14ac:dyDescent="0.2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2:26" x14ac:dyDescent="0.2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2:26" x14ac:dyDescent="0.2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2:26" x14ac:dyDescent="0.2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2:26" x14ac:dyDescent="0.2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2:26" x14ac:dyDescent="0.2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2:26" x14ac:dyDescent="0.2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2:26" x14ac:dyDescent="0.2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2:26" x14ac:dyDescent="0.2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2:26" x14ac:dyDescent="0.2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2:26" x14ac:dyDescent="0.2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2:26" x14ac:dyDescent="0.2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2:26" x14ac:dyDescent="0.2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2:26" x14ac:dyDescent="0.2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2:26" x14ac:dyDescent="0.2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2:26" x14ac:dyDescent="0.2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2:26" x14ac:dyDescent="0.2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2:26" x14ac:dyDescent="0.2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2:26" x14ac:dyDescent="0.2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2:26" x14ac:dyDescent="0.2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2:26" x14ac:dyDescent="0.2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2:26" x14ac:dyDescent="0.2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2:26" x14ac:dyDescent="0.2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2:26" x14ac:dyDescent="0.2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2:26" x14ac:dyDescent="0.2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2:26" x14ac:dyDescent="0.2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2:26" x14ac:dyDescent="0.2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2:26" x14ac:dyDescent="0.2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2:26" x14ac:dyDescent="0.2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2:26" x14ac:dyDescent="0.2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2:26" x14ac:dyDescent="0.2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2:26" x14ac:dyDescent="0.2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2:26" x14ac:dyDescent="0.2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2:26" x14ac:dyDescent="0.2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2:26" x14ac:dyDescent="0.2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2:26" x14ac:dyDescent="0.2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2:26" x14ac:dyDescent="0.25"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2:26" x14ac:dyDescent="0.25"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2:26" x14ac:dyDescent="0.25"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2:26" x14ac:dyDescent="0.25"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2:26" x14ac:dyDescent="0.25"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2:26" x14ac:dyDescent="0.25"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2:26" x14ac:dyDescent="0.25"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2:26" x14ac:dyDescent="0.25"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2:26" x14ac:dyDescent="0.25"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2:26" x14ac:dyDescent="0.25"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2:26" x14ac:dyDescent="0.25"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2:26" x14ac:dyDescent="0.25"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2:26" x14ac:dyDescent="0.25"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2:26" x14ac:dyDescent="0.25"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2:26" x14ac:dyDescent="0.25"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2:26" x14ac:dyDescent="0.25"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2:26" x14ac:dyDescent="0.25"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2:26" x14ac:dyDescent="0.25"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2:26" x14ac:dyDescent="0.25"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2:26" x14ac:dyDescent="0.25"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2:26" x14ac:dyDescent="0.25"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2:26" x14ac:dyDescent="0.25"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2:26" x14ac:dyDescent="0.25"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2:26" x14ac:dyDescent="0.25"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2:26" x14ac:dyDescent="0.25"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2:26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2:26" x14ac:dyDescent="0.25"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2:26" x14ac:dyDescent="0.25"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2:26" x14ac:dyDescent="0.25"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2:26" x14ac:dyDescent="0.25"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2:26" x14ac:dyDescent="0.25"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2:26" x14ac:dyDescent="0.25"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2:26" x14ac:dyDescent="0.25"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2:26" x14ac:dyDescent="0.25"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2:26" x14ac:dyDescent="0.25"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2:26" x14ac:dyDescent="0.25"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2:26" x14ac:dyDescent="0.25"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2:26" x14ac:dyDescent="0.25"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2:26" x14ac:dyDescent="0.25"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2:26" x14ac:dyDescent="0.25"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2:26" x14ac:dyDescent="0.25"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2:26" x14ac:dyDescent="0.25"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2:26" x14ac:dyDescent="0.25"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2:26" x14ac:dyDescent="0.25"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2:26" x14ac:dyDescent="0.25"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2:26" x14ac:dyDescent="0.25"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2:26" x14ac:dyDescent="0.25"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2:26" x14ac:dyDescent="0.25"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2:26" x14ac:dyDescent="0.25"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2:26" x14ac:dyDescent="0.25"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2:26" x14ac:dyDescent="0.25"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2:26" x14ac:dyDescent="0.25"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2:26" x14ac:dyDescent="0.25"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2:26" x14ac:dyDescent="0.25"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2:26" x14ac:dyDescent="0.25"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2:26" x14ac:dyDescent="0.25"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2:26" x14ac:dyDescent="0.25"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2:26" x14ac:dyDescent="0.25"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2:26" x14ac:dyDescent="0.25"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2:26" x14ac:dyDescent="0.25"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2:26" x14ac:dyDescent="0.25"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2:26" x14ac:dyDescent="0.25"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2:26" x14ac:dyDescent="0.25"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2:26" x14ac:dyDescent="0.25"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2:26" x14ac:dyDescent="0.25"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2:26" x14ac:dyDescent="0.25"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2:26" x14ac:dyDescent="0.25"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2:26" x14ac:dyDescent="0.25"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2:26" x14ac:dyDescent="0.25"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2:26" x14ac:dyDescent="0.25"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2:26" x14ac:dyDescent="0.25"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2:26" x14ac:dyDescent="0.25"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2:26" x14ac:dyDescent="0.25"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2:26" x14ac:dyDescent="0.25"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2:26" x14ac:dyDescent="0.25"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2:26" x14ac:dyDescent="0.25"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2:26" x14ac:dyDescent="0.25"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2:26" x14ac:dyDescent="0.25"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2:26" x14ac:dyDescent="0.25"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2:26" x14ac:dyDescent="0.25"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2:26" x14ac:dyDescent="0.25"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2:26" x14ac:dyDescent="0.25"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2:26" x14ac:dyDescent="0.25"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2:26" x14ac:dyDescent="0.25"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2:26" x14ac:dyDescent="0.25"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2:26" x14ac:dyDescent="0.25"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2:26" x14ac:dyDescent="0.25"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2:26" x14ac:dyDescent="0.25"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2:26" x14ac:dyDescent="0.25"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2:26" x14ac:dyDescent="0.25"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2:26" x14ac:dyDescent="0.25"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2:26" x14ac:dyDescent="0.25"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2:26" x14ac:dyDescent="0.25"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2:26" x14ac:dyDescent="0.25"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2:26" x14ac:dyDescent="0.25"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2:26" x14ac:dyDescent="0.25"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2:26" x14ac:dyDescent="0.25"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2:26" x14ac:dyDescent="0.25"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2:26" x14ac:dyDescent="0.25"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2:26" x14ac:dyDescent="0.25"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2:26" x14ac:dyDescent="0.25"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2:26" x14ac:dyDescent="0.25"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2:26" x14ac:dyDescent="0.25"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2:26" x14ac:dyDescent="0.25"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2:26" x14ac:dyDescent="0.25"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2:26" x14ac:dyDescent="0.25"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2:26" x14ac:dyDescent="0.25"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2:26" x14ac:dyDescent="0.25"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2:26" x14ac:dyDescent="0.25"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2:26" x14ac:dyDescent="0.25"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2:26" x14ac:dyDescent="0.25"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2:26" x14ac:dyDescent="0.25"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2:26" x14ac:dyDescent="0.25"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2:26" x14ac:dyDescent="0.25"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2:26" x14ac:dyDescent="0.25"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2:26" x14ac:dyDescent="0.25"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2:26" x14ac:dyDescent="0.25"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2:26" x14ac:dyDescent="0.25"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2:26" x14ac:dyDescent="0.25"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2:26" x14ac:dyDescent="0.25"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2:26" x14ac:dyDescent="0.25"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2:26" x14ac:dyDescent="0.25"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2:26" x14ac:dyDescent="0.25"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2:26" x14ac:dyDescent="0.25"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2:26" x14ac:dyDescent="0.25"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2:26" x14ac:dyDescent="0.25"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2:26" x14ac:dyDescent="0.25"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2:26" x14ac:dyDescent="0.25"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2:26" x14ac:dyDescent="0.25"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2:26" x14ac:dyDescent="0.25"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2:26" x14ac:dyDescent="0.25"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2:26" x14ac:dyDescent="0.25"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2:26" x14ac:dyDescent="0.25"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2:26" x14ac:dyDescent="0.25"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2:26" x14ac:dyDescent="0.25"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2:26" x14ac:dyDescent="0.25"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2:26" x14ac:dyDescent="0.25"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2:26" x14ac:dyDescent="0.25"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2:26" x14ac:dyDescent="0.25"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2:26" x14ac:dyDescent="0.25"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2:26" x14ac:dyDescent="0.25"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2:26" x14ac:dyDescent="0.25"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2:26" x14ac:dyDescent="0.25"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2:26" x14ac:dyDescent="0.25"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2:26" x14ac:dyDescent="0.25"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2:26" x14ac:dyDescent="0.25"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2:26" x14ac:dyDescent="0.25"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2:26" x14ac:dyDescent="0.25"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2:26" x14ac:dyDescent="0.25"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2:26" x14ac:dyDescent="0.25"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2:26" x14ac:dyDescent="0.25"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2:26" x14ac:dyDescent="0.25"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2:26" x14ac:dyDescent="0.25"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2:26" x14ac:dyDescent="0.25"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2:26" x14ac:dyDescent="0.25"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2:26" x14ac:dyDescent="0.25"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2:26" x14ac:dyDescent="0.25"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2:26" x14ac:dyDescent="0.25"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2:26" x14ac:dyDescent="0.25"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2:26" x14ac:dyDescent="0.25"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2:26" x14ac:dyDescent="0.25"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2:26" x14ac:dyDescent="0.25"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2:26" x14ac:dyDescent="0.25"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2:26" x14ac:dyDescent="0.25"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2:26" x14ac:dyDescent="0.25"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2:26" x14ac:dyDescent="0.25"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2:26" x14ac:dyDescent="0.25"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2:26" x14ac:dyDescent="0.25"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2:26" x14ac:dyDescent="0.25"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2:26" x14ac:dyDescent="0.25"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2:26" x14ac:dyDescent="0.25"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2:26" x14ac:dyDescent="0.25"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2:26" x14ac:dyDescent="0.25"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2:26" x14ac:dyDescent="0.25"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2:26" x14ac:dyDescent="0.25"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2:26" x14ac:dyDescent="0.25"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</sheetData>
  <mergeCells count="116">
    <mergeCell ref="F48:AR48"/>
    <mergeCell ref="F47:AR47"/>
    <mergeCell ref="F26:AR26"/>
    <mergeCell ref="F25:AR25"/>
    <mergeCell ref="F15:AR15"/>
    <mergeCell ref="F14:AR14"/>
    <mergeCell ref="F92:AR92"/>
    <mergeCell ref="F91:AR91"/>
    <mergeCell ref="F70:AR70"/>
    <mergeCell ref="F69:AR69"/>
    <mergeCell ref="F59:AR59"/>
    <mergeCell ref="F58:AR58"/>
    <mergeCell ref="F136:AR136"/>
    <mergeCell ref="F135:AR135"/>
    <mergeCell ref="F114:AR114"/>
    <mergeCell ref="F113:AR113"/>
    <mergeCell ref="F103:AR103"/>
    <mergeCell ref="F102:AR102"/>
    <mergeCell ref="F180:AR180"/>
    <mergeCell ref="F179:AR179"/>
    <mergeCell ref="F158:AR158"/>
    <mergeCell ref="F157:AR157"/>
    <mergeCell ref="F147:AR147"/>
    <mergeCell ref="F146:AR146"/>
    <mergeCell ref="D215:D219"/>
    <mergeCell ref="F1:AR2"/>
    <mergeCell ref="F3:AR3"/>
    <mergeCell ref="F4:AR4"/>
    <mergeCell ref="F191:AR191"/>
    <mergeCell ref="F202:AR202"/>
    <mergeCell ref="F201:AR201"/>
    <mergeCell ref="F190:AR190"/>
    <mergeCell ref="D204:D208"/>
    <mergeCell ref="D209:E209"/>
    <mergeCell ref="D210:E210"/>
    <mergeCell ref="D212:E214"/>
    <mergeCell ref="F212:I213"/>
    <mergeCell ref="J212:M213"/>
    <mergeCell ref="D193:D197"/>
    <mergeCell ref="D198:E198"/>
    <mergeCell ref="D199:E199"/>
    <mergeCell ref="D201:E203"/>
    <mergeCell ref="D171:D175"/>
    <mergeCell ref="B179:B219"/>
    <mergeCell ref="D179:E181"/>
    <mergeCell ref="D182:D186"/>
    <mergeCell ref="D187:E187"/>
    <mergeCell ref="D188:E188"/>
    <mergeCell ref="D190:E192"/>
    <mergeCell ref="D160:D164"/>
    <mergeCell ref="D165:E165"/>
    <mergeCell ref="D166:E166"/>
    <mergeCell ref="D168:E170"/>
    <mergeCell ref="F168:I169"/>
    <mergeCell ref="J168:M169"/>
    <mergeCell ref="D149:D153"/>
    <mergeCell ref="D154:E154"/>
    <mergeCell ref="D155:E155"/>
    <mergeCell ref="D157:E159"/>
    <mergeCell ref="B135:B175"/>
    <mergeCell ref="D135:E137"/>
    <mergeCell ref="D138:D142"/>
    <mergeCell ref="D143:E143"/>
    <mergeCell ref="D144:E144"/>
    <mergeCell ref="D146:E148"/>
    <mergeCell ref="D121:E121"/>
    <mergeCell ref="D122:E122"/>
    <mergeCell ref="D124:E126"/>
    <mergeCell ref="F124:I125"/>
    <mergeCell ref="J124:M125"/>
    <mergeCell ref="D127:D131"/>
    <mergeCell ref="D110:E110"/>
    <mergeCell ref="D111:E111"/>
    <mergeCell ref="D113:E115"/>
    <mergeCell ref="D116:D120"/>
    <mergeCell ref="D99:E99"/>
    <mergeCell ref="D100:E100"/>
    <mergeCell ref="D102:E104"/>
    <mergeCell ref="D105:D109"/>
    <mergeCell ref="D78:E78"/>
    <mergeCell ref="D80:E82"/>
    <mergeCell ref="F80:I81"/>
    <mergeCell ref="J80:M81"/>
    <mergeCell ref="D83:D87"/>
    <mergeCell ref="B91:B131"/>
    <mergeCell ref="D91:E93"/>
    <mergeCell ref="D94:D98"/>
    <mergeCell ref="D67:E67"/>
    <mergeCell ref="D69:E71"/>
    <mergeCell ref="D72:D76"/>
    <mergeCell ref="D77:E77"/>
    <mergeCell ref="D56:E56"/>
    <mergeCell ref="D58:E60"/>
    <mergeCell ref="D61:D65"/>
    <mergeCell ref="D66:E66"/>
    <mergeCell ref="D36:E38"/>
    <mergeCell ref="F36:I37"/>
    <mergeCell ref="J36:M37"/>
    <mergeCell ref="D39:D43"/>
    <mergeCell ref="B47:B87"/>
    <mergeCell ref="D47:E49"/>
    <mergeCell ref="D50:D54"/>
    <mergeCell ref="D55:E55"/>
    <mergeCell ref="D25:E27"/>
    <mergeCell ref="D28:D32"/>
    <mergeCell ref="D33:E33"/>
    <mergeCell ref="D34:E34"/>
    <mergeCell ref="D14:E16"/>
    <mergeCell ref="D17:D21"/>
    <mergeCell ref="D22:E22"/>
    <mergeCell ref="D23:E23"/>
    <mergeCell ref="B3:B43"/>
    <mergeCell ref="D3:E5"/>
    <mergeCell ref="D6:D10"/>
    <mergeCell ref="D11:E11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568"/>
  <sheetViews>
    <sheetView showGridLines="0" topLeftCell="A76" zoomScale="55" zoomScaleNormal="55" workbookViewId="0">
      <selection activeCell="AW23" sqref="AW23"/>
    </sheetView>
  </sheetViews>
  <sheetFormatPr defaultRowHeight="15" x14ac:dyDescent="0.25"/>
  <cols>
    <col min="1" max="1" width="9.140625" style="101"/>
    <col min="2" max="2" width="16" style="100" customWidth="1"/>
    <col min="3" max="3" width="5.85546875" style="100" customWidth="1"/>
    <col min="4" max="4" width="9.140625" style="100"/>
    <col min="5" max="5" width="9.42578125" style="100" customWidth="1"/>
    <col min="6" max="26" width="9.140625" style="100"/>
    <col min="27" max="16384" width="9.140625" style="101"/>
  </cols>
  <sheetData>
    <row r="1" spans="2:50" ht="25.5" x14ac:dyDescent="0.25">
      <c r="D1" s="101"/>
      <c r="E1" s="102"/>
      <c r="F1" s="103" t="s">
        <v>136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</row>
    <row r="2" spans="2:50" x14ac:dyDescent="0.25"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</row>
    <row r="3" spans="2:50" ht="15" customHeight="1" x14ac:dyDescent="0.25">
      <c r="B3" s="105" t="s">
        <v>7</v>
      </c>
      <c r="D3" s="106" t="s">
        <v>146</v>
      </c>
      <c r="E3" s="107"/>
      <c r="F3" s="108" t="s">
        <v>139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33"/>
      <c r="AR3" s="133"/>
      <c r="AS3" s="133"/>
      <c r="AT3" s="133"/>
      <c r="AU3" s="133"/>
      <c r="AV3" s="133"/>
      <c r="AW3" s="133"/>
      <c r="AX3" s="133"/>
    </row>
    <row r="4" spans="2:50" ht="14.25" customHeight="1" x14ac:dyDescent="0.25">
      <c r="B4" s="105"/>
      <c r="D4" s="109"/>
      <c r="E4" s="110"/>
      <c r="F4" s="132" t="s">
        <v>138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3"/>
      <c r="AR4" s="133"/>
      <c r="AS4" s="133"/>
      <c r="AT4" s="133"/>
      <c r="AU4" s="133"/>
      <c r="AV4" s="133"/>
      <c r="AW4" s="133"/>
      <c r="AX4" s="133"/>
    </row>
    <row r="5" spans="2:50" ht="15" customHeight="1" x14ac:dyDescent="0.25">
      <c r="B5" s="105"/>
      <c r="D5" s="114"/>
      <c r="E5" s="115"/>
      <c r="F5" s="116">
        <v>35</v>
      </c>
      <c r="G5" s="116">
        <v>29</v>
      </c>
      <c r="H5" s="116">
        <v>1</v>
      </c>
      <c r="I5" s="116">
        <v>13</v>
      </c>
      <c r="J5" s="116">
        <v>25</v>
      </c>
      <c r="K5" s="116">
        <v>14</v>
      </c>
      <c r="L5" s="116">
        <v>18</v>
      </c>
      <c r="M5" s="116">
        <v>37</v>
      </c>
      <c r="N5" s="116">
        <v>33</v>
      </c>
      <c r="O5" s="116">
        <v>32</v>
      </c>
      <c r="P5" s="116">
        <v>22</v>
      </c>
      <c r="Q5" s="116">
        <v>21</v>
      </c>
      <c r="R5" s="116">
        <v>16</v>
      </c>
      <c r="S5" s="116">
        <v>3</v>
      </c>
      <c r="T5" s="116">
        <v>31</v>
      </c>
      <c r="U5" s="116">
        <v>11</v>
      </c>
      <c r="V5" s="116">
        <v>5</v>
      </c>
      <c r="W5" s="116">
        <v>27</v>
      </c>
      <c r="X5" s="116">
        <v>2</v>
      </c>
      <c r="Y5" s="116">
        <v>6</v>
      </c>
      <c r="Z5" s="116">
        <v>24</v>
      </c>
      <c r="AA5" s="116">
        <v>20</v>
      </c>
      <c r="AB5" s="116">
        <v>28</v>
      </c>
      <c r="AC5" s="116">
        <v>9</v>
      </c>
      <c r="AD5" s="116">
        <v>4</v>
      </c>
      <c r="AE5" s="116">
        <v>7</v>
      </c>
      <c r="AF5" s="116">
        <v>8</v>
      </c>
      <c r="AG5" s="116">
        <v>12</v>
      </c>
      <c r="AH5" s="116">
        <v>26</v>
      </c>
      <c r="AI5" s="116">
        <v>30</v>
      </c>
      <c r="AJ5" s="116">
        <v>10</v>
      </c>
      <c r="AK5" s="116">
        <v>19</v>
      </c>
      <c r="AL5" s="116">
        <v>36</v>
      </c>
      <c r="AM5" s="116">
        <v>23</v>
      </c>
      <c r="AN5" s="116">
        <v>34</v>
      </c>
      <c r="AO5" s="116">
        <v>17</v>
      </c>
      <c r="AP5" s="116">
        <v>15</v>
      </c>
      <c r="AQ5" s="135"/>
      <c r="AR5" s="135"/>
      <c r="AS5" s="135"/>
      <c r="AT5" s="135"/>
      <c r="AU5" s="135"/>
      <c r="AV5" s="135"/>
      <c r="AW5" s="135"/>
      <c r="AX5" s="135"/>
    </row>
    <row r="6" spans="2:50" ht="14.25" customHeight="1" x14ac:dyDescent="0.25">
      <c r="B6" s="105"/>
      <c r="D6" s="117" t="s">
        <v>3</v>
      </c>
      <c r="E6" s="118">
        <v>1</v>
      </c>
      <c r="F6" s="118">
        <v>0</v>
      </c>
      <c r="G6" s="118">
        <v>0.42857142857142899</v>
      </c>
      <c r="H6" s="118">
        <v>0.42857142857142899</v>
      </c>
      <c r="I6" s="118">
        <v>0.42857142857142899</v>
      </c>
      <c r="J6" s="118">
        <v>0.14285714285714299</v>
      </c>
      <c r="K6" s="118">
        <v>0.14285714285714299</v>
      </c>
      <c r="L6" s="118">
        <v>0</v>
      </c>
      <c r="M6" s="118">
        <v>0.14285714285714299</v>
      </c>
      <c r="N6" s="118">
        <v>0.14285714285714299</v>
      </c>
      <c r="O6" s="118">
        <v>0.14285714285714299</v>
      </c>
      <c r="P6" s="118">
        <v>0.57142857142857095</v>
      </c>
      <c r="Q6" s="118">
        <v>0.57142857142857095</v>
      </c>
      <c r="R6" s="118">
        <v>0.57142857142857095</v>
      </c>
      <c r="S6" s="118">
        <v>0.57142857142857095</v>
      </c>
      <c r="T6" s="118">
        <v>0.57142857142857095</v>
      </c>
      <c r="U6" s="118">
        <v>0.57142857142857095</v>
      </c>
      <c r="V6" s="118">
        <v>0.57142857142857095</v>
      </c>
      <c r="W6" s="118">
        <v>0.57142857142857095</v>
      </c>
      <c r="X6" s="118">
        <v>0.57142857142857095</v>
      </c>
      <c r="Y6" s="118">
        <v>0.57142857142857095</v>
      </c>
      <c r="Z6" s="118">
        <v>0.57142857142857095</v>
      </c>
      <c r="AA6" s="118">
        <v>0.57142857142857095</v>
      </c>
      <c r="AB6" s="118">
        <v>0.57142857142857095</v>
      </c>
      <c r="AC6" s="118">
        <v>0.57142857142857095</v>
      </c>
      <c r="AD6" s="118">
        <v>0.57142857142857095</v>
      </c>
      <c r="AE6" s="118">
        <v>0.57142857142857095</v>
      </c>
      <c r="AF6" s="118">
        <v>0.57142857142857095</v>
      </c>
      <c r="AG6" s="118">
        <v>0.57142857142857095</v>
      </c>
      <c r="AH6" s="118">
        <v>0.57142857142857095</v>
      </c>
      <c r="AI6" s="118">
        <v>0.57142857142857095</v>
      </c>
      <c r="AJ6" s="118">
        <v>0.57142857142857095</v>
      </c>
      <c r="AK6" s="118">
        <v>0.57142857142857095</v>
      </c>
      <c r="AL6" s="118">
        <v>0.57142857142857095</v>
      </c>
      <c r="AM6" s="118">
        <v>0.57142857142857095</v>
      </c>
      <c r="AN6" s="118">
        <v>0.57142857142857095</v>
      </c>
      <c r="AO6" s="118">
        <v>0.57142857142857095</v>
      </c>
      <c r="AP6" s="118">
        <v>0.57142857142857095</v>
      </c>
      <c r="AQ6" s="135"/>
      <c r="AR6" s="135"/>
      <c r="AS6" s="135"/>
      <c r="AT6" s="135"/>
      <c r="AU6" s="135"/>
      <c r="AV6" s="135"/>
      <c r="AW6" s="135"/>
      <c r="AX6" s="135"/>
    </row>
    <row r="7" spans="2:50" ht="14.25" customHeight="1" x14ac:dyDescent="0.25">
      <c r="B7" s="105"/>
      <c r="D7" s="119"/>
      <c r="E7" s="118">
        <v>2</v>
      </c>
      <c r="F7" s="118">
        <v>0.42857142857142899</v>
      </c>
      <c r="G7" s="118">
        <v>0.28571428571428598</v>
      </c>
      <c r="H7" s="118">
        <v>0.28571428571428598</v>
      </c>
      <c r="I7" s="118">
        <v>0.28571428571428598</v>
      </c>
      <c r="J7" s="118">
        <v>0.28571428571428598</v>
      </c>
      <c r="K7" s="118">
        <v>0.28571428571428598</v>
      </c>
      <c r="L7" s="118">
        <v>0.28571428571428598</v>
      </c>
      <c r="M7" s="118">
        <v>0.28571428571428598</v>
      </c>
      <c r="N7" s="118">
        <v>0.28571428571428598</v>
      </c>
      <c r="O7" s="118">
        <v>0.28571428571428598</v>
      </c>
      <c r="P7" s="118">
        <v>0.28571428571428598</v>
      </c>
      <c r="Q7" s="118">
        <v>0.42857142857142899</v>
      </c>
      <c r="R7" s="118">
        <v>0.42857142857142899</v>
      </c>
      <c r="S7" s="118">
        <v>0.42857142857142899</v>
      </c>
      <c r="T7" s="118">
        <v>0.42857142857142899</v>
      </c>
      <c r="U7" s="118">
        <v>0.42857142857142899</v>
      </c>
      <c r="V7" s="118">
        <v>0.42857142857142899</v>
      </c>
      <c r="W7" s="118">
        <v>0.42857142857142899</v>
      </c>
      <c r="X7" s="118">
        <v>0.42857142857142899</v>
      </c>
      <c r="Y7" s="118">
        <v>0.42857142857142899</v>
      </c>
      <c r="Z7" s="118">
        <v>0.42857142857142899</v>
      </c>
      <c r="AA7" s="118">
        <v>0.42857142857142899</v>
      </c>
      <c r="AB7" s="118">
        <v>0.42857142857142899</v>
      </c>
      <c r="AC7" s="118">
        <v>0.42857142857142899</v>
      </c>
      <c r="AD7" s="118">
        <v>0.42857142857142899</v>
      </c>
      <c r="AE7" s="118">
        <v>0.28571428571428598</v>
      </c>
      <c r="AF7" s="118">
        <v>0.28571428571428598</v>
      </c>
      <c r="AG7" s="118">
        <v>0.28571428571428598</v>
      </c>
      <c r="AH7" s="118">
        <v>0.28571428571428598</v>
      </c>
      <c r="AI7" s="118">
        <v>0.28571428571428598</v>
      </c>
      <c r="AJ7" s="118">
        <v>0.28571428571428598</v>
      </c>
      <c r="AK7" s="118">
        <v>0.28571428571428598</v>
      </c>
      <c r="AL7" s="118">
        <v>0.28571428571428598</v>
      </c>
      <c r="AM7" s="118">
        <v>0.28571428571428598</v>
      </c>
      <c r="AN7" s="118">
        <v>0.28571428571428598</v>
      </c>
      <c r="AO7" s="118">
        <v>0.28571428571428598</v>
      </c>
      <c r="AP7" s="118">
        <v>0.28571428571428598</v>
      </c>
      <c r="AQ7" s="135"/>
      <c r="AR7" s="135"/>
      <c r="AS7" s="135"/>
      <c r="AT7" s="135"/>
      <c r="AU7" s="135"/>
      <c r="AV7" s="135"/>
      <c r="AW7" s="135"/>
      <c r="AX7" s="135"/>
    </row>
    <row r="8" spans="2:50" ht="14.25" customHeight="1" x14ac:dyDescent="0.25">
      <c r="B8" s="105"/>
      <c r="D8" s="119"/>
      <c r="E8" s="118">
        <v>3</v>
      </c>
      <c r="F8" s="118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0.28571428571428598</v>
      </c>
      <c r="M8" s="118">
        <v>0.28571428571428598</v>
      </c>
      <c r="N8" s="118">
        <v>0.28571428571428598</v>
      </c>
      <c r="O8" s="118">
        <v>0.42857142857142899</v>
      </c>
      <c r="P8" s="118">
        <v>0.42857142857142899</v>
      </c>
      <c r="Q8" s="118">
        <v>0.42857142857142899</v>
      </c>
      <c r="R8" s="118">
        <v>0.42857142857142899</v>
      </c>
      <c r="S8" s="118">
        <v>0.42857142857142899</v>
      </c>
      <c r="T8" s="118">
        <v>0.42857142857142899</v>
      </c>
      <c r="U8" s="118">
        <v>0.42857142857142899</v>
      </c>
      <c r="V8" s="118">
        <v>0</v>
      </c>
      <c r="W8" s="118">
        <v>0</v>
      </c>
      <c r="X8" s="118">
        <v>0.14285714285714299</v>
      </c>
      <c r="Y8" s="118">
        <v>0.14285714285714299</v>
      </c>
      <c r="Z8" s="118">
        <v>0</v>
      </c>
      <c r="AA8" s="118">
        <v>0.57142857142857095</v>
      </c>
      <c r="AB8" s="118">
        <v>0.57142857142857095</v>
      </c>
      <c r="AC8" s="118">
        <v>0.57142857142857095</v>
      </c>
      <c r="AD8" s="118">
        <v>0.57142857142857095</v>
      </c>
      <c r="AE8" s="118">
        <v>0.57142857142857095</v>
      </c>
      <c r="AF8" s="118">
        <v>0.57142857142857095</v>
      </c>
      <c r="AG8" s="118">
        <v>0.71428571428571397</v>
      </c>
      <c r="AH8" s="118">
        <v>0.71428571428571397</v>
      </c>
      <c r="AI8" s="118">
        <v>0.71428571428571397</v>
      </c>
      <c r="AJ8" s="118">
        <v>0.71428571428571397</v>
      </c>
      <c r="AK8" s="118">
        <v>0.71428571428571397</v>
      </c>
      <c r="AL8" s="118">
        <v>0.71428571428571397</v>
      </c>
      <c r="AM8" s="118">
        <v>0.71428571428571397</v>
      </c>
      <c r="AN8" s="118">
        <v>0.71428571428571397</v>
      </c>
      <c r="AO8" s="118">
        <v>0.71428571428571397</v>
      </c>
      <c r="AP8" s="118">
        <v>0.71428571428571397</v>
      </c>
      <c r="AQ8" s="135"/>
      <c r="AR8" s="135"/>
      <c r="AS8" s="135"/>
      <c r="AT8" s="135"/>
      <c r="AU8" s="135"/>
      <c r="AV8" s="135"/>
      <c r="AW8" s="135"/>
      <c r="AX8" s="135"/>
    </row>
    <row r="9" spans="2:50" ht="14.25" customHeight="1" x14ac:dyDescent="0.25">
      <c r="B9" s="105"/>
      <c r="D9" s="119"/>
      <c r="E9" s="118">
        <v>4</v>
      </c>
      <c r="F9" s="118">
        <v>0</v>
      </c>
      <c r="G9" s="118">
        <v>0</v>
      </c>
      <c r="H9" s="118">
        <v>0</v>
      </c>
      <c r="I9" s="118">
        <v>0.25</v>
      </c>
      <c r="J9" s="118">
        <v>0.25</v>
      </c>
      <c r="K9" s="118">
        <v>0.25</v>
      </c>
      <c r="L9" s="118">
        <v>0.25</v>
      </c>
      <c r="M9" s="118">
        <v>0.25</v>
      </c>
      <c r="N9" s="118">
        <v>0.25</v>
      </c>
      <c r="O9" s="118">
        <v>0.25</v>
      </c>
      <c r="P9" s="118">
        <v>0.25</v>
      </c>
      <c r="Q9" s="118">
        <v>0.25</v>
      </c>
      <c r="R9" s="118">
        <v>0.25</v>
      </c>
      <c r="S9" s="118">
        <v>0</v>
      </c>
      <c r="T9" s="118">
        <v>0</v>
      </c>
      <c r="U9" s="118">
        <v>0.25</v>
      </c>
      <c r="V9" s="118">
        <v>0</v>
      </c>
      <c r="W9" s="118">
        <v>0</v>
      </c>
      <c r="X9" s="118">
        <v>0</v>
      </c>
      <c r="Y9" s="118">
        <v>0</v>
      </c>
      <c r="Z9" s="118">
        <v>0.25</v>
      </c>
      <c r="AA9" s="118">
        <v>0</v>
      </c>
      <c r="AB9" s="118">
        <v>0</v>
      </c>
      <c r="AC9" s="118">
        <v>0</v>
      </c>
      <c r="AD9" s="118">
        <v>0</v>
      </c>
      <c r="AE9" s="118">
        <v>0</v>
      </c>
      <c r="AF9" s="118">
        <v>0</v>
      </c>
      <c r="AG9" s="118">
        <v>0.25</v>
      </c>
      <c r="AH9" s="118">
        <v>0.25</v>
      </c>
      <c r="AI9" s="118">
        <v>0.25</v>
      </c>
      <c r="AJ9" s="118">
        <v>0.5</v>
      </c>
      <c r="AK9" s="118">
        <v>0.5</v>
      </c>
      <c r="AL9" s="118">
        <v>0.5</v>
      </c>
      <c r="AM9" s="118">
        <v>0.5</v>
      </c>
      <c r="AN9" s="118">
        <v>0.25</v>
      </c>
      <c r="AO9" s="118">
        <v>0.25</v>
      </c>
      <c r="AP9" s="118">
        <v>0.25</v>
      </c>
      <c r="AQ9" s="135"/>
      <c r="AR9" s="135"/>
      <c r="AS9" s="135"/>
      <c r="AT9" s="135"/>
      <c r="AU9" s="135"/>
      <c r="AV9" s="135"/>
      <c r="AW9" s="135"/>
      <c r="AX9" s="135"/>
    </row>
    <row r="10" spans="2:50" ht="14.25" customHeight="1" x14ac:dyDescent="0.25">
      <c r="B10" s="105"/>
      <c r="D10" s="120"/>
      <c r="E10" s="118">
        <v>5</v>
      </c>
      <c r="F10" s="118">
        <v>0</v>
      </c>
      <c r="G10" s="118">
        <v>0</v>
      </c>
      <c r="H10" s="118">
        <v>0</v>
      </c>
      <c r="I10" s="118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v>0.16666666666666699</v>
      </c>
      <c r="O10" s="118">
        <v>0.16666666666666699</v>
      </c>
      <c r="P10" s="118">
        <v>0.16666666666666699</v>
      </c>
      <c r="Q10" s="118">
        <v>0.16666666666666699</v>
      </c>
      <c r="R10" s="118">
        <v>0.16666666666666699</v>
      </c>
      <c r="S10" s="118">
        <v>0.16666666666666699</v>
      </c>
      <c r="T10" s="118">
        <v>0.16666666666666699</v>
      </c>
      <c r="U10" s="118">
        <v>0.16666666666666699</v>
      </c>
      <c r="V10" s="118">
        <v>0.16666666666666699</v>
      </c>
      <c r="W10" s="118">
        <v>0.5</v>
      </c>
      <c r="X10" s="118">
        <v>0.16666666666666699</v>
      </c>
      <c r="Y10" s="118">
        <v>0.66666666666666696</v>
      </c>
      <c r="Z10" s="118">
        <v>0.66666666666666696</v>
      </c>
      <c r="AA10" s="118">
        <v>0.66666666666666696</v>
      </c>
      <c r="AB10" s="118">
        <v>0.66666666666666696</v>
      </c>
      <c r="AC10" s="118">
        <v>0.5</v>
      </c>
      <c r="AD10" s="118">
        <v>0.5</v>
      </c>
      <c r="AE10" s="118">
        <v>0.5</v>
      </c>
      <c r="AF10" s="118">
        <v>0.5</v>
      </c>
      <c r="AG10" s="118">
        <v>0.5</v>
      </c>
      <c r="AH10" s="118">
        <v>0.5</v>
      </c>
      <c r="AI10" s="118">
        <v>0.5</v>
      </c>
      <c r="AJ10" s="118">
        <v>0.5</v>
      </c>
      <c r="AK10" s="118">
        <v>0.5</v>
      </c>
      <c r="AL10" s="118">
        <v>0.5</v>
      </c>
      <c r="AM10" s="118">
        <v>0.5</v>
      </c>
      <c r="AN10" s="118">
        <v>0.5</v>
      </c>
      <c r="AO10" s="118">
        <v>0.5</v>
      </c>
      <c r="AP10" s="118">
        <v>0.5</v>
      </c>
      <c r="AQ10" s="135"/>
      <c r="AR10" s="135"/>
      <c r="AS10" s="135"/>
      <c r="AT10" s="135"/>
      <c r="AU10" s="135"/>
      <c r="AV10" s="135"/>
      <c r="AW10" s="135"/>
      <c r="AX10" s="135"/>
    </row>
    <row r="11" spans="2:50" ht="15" customHeight="1" x14ac:dyDescent="0.25">
      <c r="B11" s="105"/>
      <c r="D11" s="108" t="s">
        <v>131</v>
      </c>
      <c r="E11" s="108"/>
      <c r="F11" s="116">
        <v>8.5714285714285694</v>
      </c>
      <c r="G11" s="116">
        <v>14.285714285714301</v>
      </c>
      <c r="H11" s="116">
        <v>14.285714285714301</v>
      </c>
      <c r="I11" s="116">
        <v>19.285714285714299</v>
      </c>
      <c r="J11" s="116">
        <v>13.5714285714286</v>
      </c>
      <c r="K11" s="116">
        <v>13.5714285714286</v>
      </c>
      <c r="L11" s="116">
        <v>16.428571428571399</v>
      </c>
      <c r="M11" s="116">
        <v>19.285714285714299</v>
      </c>
      <c r="N11" s="116">
        <v>22.619047619047599</v>
      </c>
      <c r="O11" s="116">
        <v>25.476190476190499</v>
      </c>
      <c r="P11" s="116">
        <v>34.047619047619101</v>
      </c>
      <c r="Q11" s="116">
        <v>36.904761904761898</v>
      </c>
      <c r="R11" s="116">
        <v>36.904761904761898</v>
      </c>
      <c r="S11" s="116">
        <v>31.904761904761902</v>
      </c>
      <c r="T11" s="116">
        <v>31.904761904761902</v>
      </c>
      <c r="U11" s="116">
        <v>36.904761904761898</v>
      </c>
      <c r="V11" s="116">
        <v>23.3333333333333</v>
      </c>
      <c r="W11" s="116">
        <v>30</v>
      </c>
      <c r="X11" s="116">
        <v>26.1904761904762</v>
      </c>
      <c r="Y11" s="116">
        <v>36.190476190476197</v>
      </c>
      <c r="Z11" s="116">
        <v>38.3333333333333</v>
      </c>
      <c r="AA11" s="116">
        <v>44.761904761904802</v>
      </c>
      <c r="AB11" s="116">
        <v>44.761904761904802</v>
      </c>
      <c r="AC11" s="116">
        <v>41.428571428571402</v>
      </c>
      <c r="AD11" s="116">
        <v>41.428571428571402</v>
      </c>
      <c r="AE11" s="116">
        <v>38.571428571428598</v>
      </c>
      <c r="AF11" s="116">
        <v>38.571428571428598</v>
      </c>
      <c r="AG11" s="116">
        <v>46.428571428571402</v>
      </c>
      <c r="AH11" s="116">
        <v>46.428571428571402</v>
      </c>
      <c r="AI11" s="116">
        <v>46.428571428571402</v>
      </c>
      <c r="AJ11" s="121">
        <v>51.428571428571402</v>
      </c>
      <c r="AK11" s="116">
        <v>51.428571428571402</v>
      </c>
      <c r="AL11" s="116">
        <v>51.428571428571402</v>
      </c>
      <c r="AM11" s="116">
        <v>51.428571428571402</v>
      </c>
      <c r="AN11" s="116">
        <v>46.428571428571402</v>
      </c>
      <c r="AO11" s="116">
        <v>46.428571428571402</v>
      </c>
      <c r="AP11" s="116">
        <v>46.428571428571402</v>
      </c>
    </row>
    <row r="12" spans="2:50" ht="15" customHeight="1" x14ac:dyDescent="0.25">
      <c r="B12" s="105"/>
      <c r="D12" s="108" t="s">
        <v>40</v>
      </c>
      <c r="E12" s="108"/>
      <c r="F12" s="122">
        <v>1</v>
      </c>
      <c r="G12" s="122">
        <v>2</v>
      </c>
      <c r="H12" s="122">
        <v>3</v>
      </c>
      <c r="I12" s="122">
        <v>4</v>
      </c>
      <c r="J12" s="122">
        <v>5</v>
      </c>
      <c r="K12" s="122">
        <v>6</v>
      </c>
      <c r="L12" s="122">
        <v>7</v>
      </c>
      <c r="M12" s="122">
        <v>8</v>
      </c>
      <c r="N12" s="122">
        <v>9</v>
      </c>
      <c r="O12" s="122">
        <v>10</v>
      </c>
      <c r="P12" s="122">
        <v>11</v>
      </c>
      <c r="Q12" s="122">
        <v>12</v>
      </c>
      <c r="R12" s="122">
        <v>13</v>
      </c>
      <c r="S12" s="122">
        <v>14</v>
      </c>
      <c r="T12" s="122">
        <v>15</v>
      </c>
      <c r="U12" s="122">
        <v>16</v>
      </c>
      <c r="V12" s="122">
        <v>17</v>
      </c>
      <c r="W12" s="122">
        <v>18</v>
      </c>
      <c r="X12" s="122">
        <v>19</v>
      </c>
      <c r="Y12" s="122">
        <v>20</v>
      </c>
      <c r="Z12" s="122">
        <v>21</v>
      </c>
      <c r="AA12" s="122">
        <v>22</v>
      </c>
      <c r="AB12" s="122">
        <v>23</v>
      </c>
      <c r="AC12" s="122">
        <v>24</v>
      </c>
      <c r="AD12" s="122">
        <v>25</v>
      </c>
      <c r="AE12" s="122">
        <v>26</v>
      </c>
      <c r="AF12" s="122">
        <v>27</v>
      </c>
      <c r="AG12" s="122">
        <v>28</v>
      </c>
      <c r="AH12" s="122">
        <v>29</v>
      </c>
      <c r="AI12" s="122">
        <v>30</v>
      </c>
      <c r="AJ12" s="122">
        <v>31</v>
      </c>
      <c r="AK12" s="122">
        <v>32</v>
      </c>
      <c r="AL12" s="122">
        <v>33</v>
      </c>
      <c r="AM12" s="122">
        <v>34</v>
      </c>
      <c r="AN12" s="122">
        <v>35</v>
      </c>
      <c r="AO12" s="122">
        <v>36</v>
      </c>
      <c r="AP12" s="122">
        <v>37</v>
      </c>
    </row>
    <row r="13" spans="2:50" ht="15" customHeight="1" x14ac:dyDescent="0.25">
      <c r="B13" s="105"/>
      <c r="C13" s="123"/>
      <c r="D13" s="124"/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50" ht="15" customHeight="1" x14ac:dyDescent="0.25">
      <c r="B14" s="105"/>
      <c r="C14" s="123"/>
      <c r="D14" s="106" t="s">
        <v>146</v>
      </c>
      <c r="E14" s="107"/>
      <c r="F14" s="108" t="s">
        <v>140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</row>
    <row r="15" spans="2:50" ht="14.25" customHeight="1" x14ac:dyDescent="0.25">
      <c r="B15" s="105"/>
      <c r="C15" s="123"/>
      <c r="D15" s="109"/>
      <c r="E15" s="110"/>
      <c r="F15" s="111" t="s">
        <v>138</v>
      </c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3"/>
    </row>
    <row r="16" spans="2:50" ht="15" customHeight="1" x14ac:dyDescent="0.25">
      <c r="B16" s="105"/>
      <c r="C16" s="123"/>
      <c r="D16" s="114"/>
      <c r="E16" s="115"/>
      <c r="F16" s="116">
        <v>35</v>
      </c>
      <c r="G16" s="116">
        <v>29</v>
      </c>
      <c r="H16" s="116">
        <v>1</v>
      </c>
      <c r="I16" s="116">
        <v>13</v>
      </c>
      <c r="J16" s="116">
        <v>25</v>
      </c>
      <c r="K16" s="116">
        <v>14</v>
      </c>
      <c r="L16" s="116">
        <v>18</v>
      </c>
      <c r="M16" s="116">
        <v>37</v>
      </c>
      <c r="N16" s="116">
        <v>33</v>
      </c>
      <c r="O16" s="116">
        <v>32</v>
      </c>
      <c r="P16" s="116">
        <v>22</v>
      </c>
      <c r="Q16" s="116">
        <v>21</v>
      </c>
      <c r="R16" s="116">
        <v>16</v>
      </c>
      <c r="S16" s="116">
        <v>3</v>
      </c>
      <c r="T16" s="116">
        <v>31</v>
      </c>
      <c r="U16" s="116">
        <v>11</v>
      </c>
      <c r="V16" s="116">
        <v>5</v>
      </c>
      <c r="W16" s="116">
        <v>27</v>
      </c>
      <c r="X16" s="116">
        <v>2</v>
      </c>
      <c r="Y16" s="116">
        <v>6</v>
      </c>
      <c r="Z16" s="116">
        <v>24</v>
      </c>
      <c r="AA16" s="116">
        <v>20</v>
      </c>
      <c r="AB16" s="116">
        <v>28</v>
      </c>
      <c r="AC16" s="116">
        <v>9</v>
      </c>
      <c r="AD16" s="116">
        <v>4</v>
      </c>
      <c r="AE16" s="116">
        <v>7</v>
      </c>
      <c r="AF16" s="116">
        <v>8</v>
      </c>
      <c r="AG16" s="116">
        <v>12</v>
      </c>
      <c r="AH16" s="116">
        <v>26</v>
      </c>
      <c r="AI16" s="116">
        <v>30</v>
      </c>
      <c r="AJ16" s="116">
        <v>10</v>
      </c>
      <c r="AK16" s="116">
        <v>19</v>
      </c>
      <c r="AL16" s="116">
        <v>36</v>
      </c>
      <c r="AM16" s="116">
        <v>23</v>
      </c>
      <c r="AN16" s="116">
        <v>34</v>
      </c>
      <c r="AO16" s="116">
        <v>17</v>
      </c>
      <c r="AP16" s="116">
        <v>15</v>
      </c>
    </row>
    <row r="17" spans="2:42" ht="14.25" customHeight="1" x14ac:dyDescent="0.25">
      <c r="B17" s="105"/>
      <c r="C17" s="123"/>
      <c r="D17" s="117" t="s">
        <v>3</v>
      </c>
      <c r="E17" s="118">
        <v>1</v>
      </c>
      <c r="F17" s="118">
        <v>0</v>
      </c>
      <c r="G17" s="126">
        <v>0.54237288135593198</v>
      </c>
      <c r="H17" s="118">
        <v>0.54237288135593198</v>
      </c>
      <c r="I17" s="118">
        <v>0.44067796610169502</v>
      </c>
      <c r="J17" s="118">
        <v>1.6949152542372899E-2</v>
      </c>
      <c r="K17" s="118">
        <v>1.6949152542372899E-2</v>
      </c>
      <c r="L17" s="118">
        <v>0</v>
      </c>
      <c r="M17" s="118">
        <v>3.3898305084745797E-2</v>
      </c>
      <c r="N17" s="118">
        <v>5.0847457627118703E-2</v>
      </c>
      <c r="O17" s="118">
        <v>1.6949152542372899E-2</v>
      </c>
      <c r="P17" s="118">
        <v>8.4745762711864403E-2</v>
      </c>
      <c r="Q17" s="118">
        <v>0.101694915254237</v>
      </c>
      <c r="R17" s="118">
        <v>0.101694915254237</v>
      </c>
      <c r="S17" s="118">
        <v>0.101694915254237</v>
      </c>
      <c r="T17" s="118">
        <v>0.101694915254237</v>
      </c>
      <c r="U17" s="118">
        <v>0.101694915254237</v>
      </c>
      <c r="V17" s="118">
        <v>0.101694915254237</v>
      </c>
      <c r="W17" s="118">
        <v>5.0847457627118703E-2</v>
      </c>
      <c r="X17" s="118">
        <v>0.101694915254237</v>
      </c>
      <c r="Y17" s="118">
        <v>3.3898305084745797E-2</v>
      </c>
      <c r="Z17" s="118">
        <v>0.101694915254237</v>
      </c>
      <c r="AA17" s="118">
        <v>0.101694915254237</v>
      </c>
      <c r="AB17" s="118">
        <v>5.0847457627118703E-2</v>
      </c>
      <c r="AC17" s="118">
        <v>3.3898305084745797E-2</v>
      </c>
      <c r="AD17" s="118">
        <v>3.3898305084745797E-2</v>
      </c>
      <c r="AE17" s="118">
        <v>8.4745762711864403E-2</v>
      </c>
      <c r="AF17" s="118">
        <v>8.4745762711864403E-2</v>
      </c>
      <c r="AG17" s="118">
        <v>8.4745762711864403E-2</v>
      </c>
      <c r="AH17" s="118">
        <v>8.4745762711864403E-2</v>
      </c>
      <c r="AI17" s="118">
        <v>8.4745762711864403E-2</v>
      </c>
      <c r="AJ17" s="118">
        <v>8.4745762711864403E-2</v>
      </c>
      <c r="AK17" s="118">
        <v>8.4745762711864403E-2</v>
      </c>
      <c r="AL17" s="118">
        <v>8.4745762711864403E-2</v>
      </c>
      <c r="AM17" s="118">
        <v>0.101694915254237</v>
      </c>
      <c r="AN17" s="118">
        <v>0.11864406779661001</v>
      </c>
      <c r="AO17" s="118">
        <v>0.11864406779661001</v>
      </c>
      <c r="AP17" s="118">
        <v>0.11864406779661001</v>
      </c>
    </row>
    <row r="18" spans="2:42" ht="14.25" customHeight="1" x14ac:dyDescent="0.25">
      <c r="B18" s="105"/>
      <c r="C18" s="123"/>
      <c r="D18" s="119"/>
      <c r="E18" s="118">
        <v>2</v>
      </c>
      <c r="F18" s="118">
        <v>9.8360655737704902E-2</v>
      </c>
      <c r="G18" s="118">
        <v>9.8360655737704902E-2</v>
      </c>
      <c r="H18" s="118">
        <v>4.91803278688525E-2</v>
      </c>
      <c r="I18" s="118">
        <v>8.1967213114754106E-2</v>
      </c>
      <c r="J18" s="118">
        <v>8.1967213114754106E-2</v>
      </c>
      <c r="K18" s="118">
        <v>8.1967213114754106E-2</v>
      </c>
      <c r="L18" s="118">
        <v>8.1967213114754106E-2</v>
      </c>
      <c r="M18" s="118">
        <v>8.1967213114754106E-2</v>
      </c>
      <c r="N18" s="118">
        <v>6.5573770491803296E-2</v>
      </c>
      <c r="O18" s="118">
        <v>8.1967213114754106E-2</v>
      </c>
      <c r="P18" s="118">
        <v>8.1967213114754106E-2</v>
      </c>
      <c r="Q18" s="118">
        <v>0.114754098360656</v>
      </c>
      <c r="R18" s="118">
        <v>0.13114754098360701</v>
      </c>
      <c r="S18" s="118">
        <v>0.13114754098360701</v>
      </c>
      <c r="T18" s="118">
        <v>0.13114754098360701</v>
      </c>
      <c r="U18" s="118">
        <v>0.13114754098360701</v>
      </c>
      <c r="V18" s="118">
        <v>0.13114754098360701</v>
      </c>
      <c r="W18" s="118">
        <v>0.13114754098360701</v>
      </c>
      <c r="X18" s="118">
        <v>0.13114754098360701</v>
      </c>
      <c r="Y18" s="118">
        <v>0.114754098360656</v>
      </c>
      <c r="Z18" s="118">
        <v>0.13114754098360701</v>
      </c>
      <c r="AA18" s="118">
        <v>0.13114754098360701</v>
      </c>
      <c r="AB18" s="118">
        <v>0.114754098360656</v>
      </c>
      <c r="AC18" s="118">
        <v>0.13114754098360701</v>
      </c>
      <c r="AD18" s="118">
        <v>0.13114754098360701</v>
      </c>
      <c r="AE18" s="118">
        <v>0.114754098360656</v>
      </c>
      <c r="AF18" s="118">
        <v>0.114754098360656</v>
      </c>
      <c r="AG18" s="118">
        <v>0.114754098360656</v>
      </c>
      <c r="AH18" s="118">
        <v>0.114754098360656</v>
      </c>
      <c r="AI18" s="118">
        <v>0.114754098360656</v>
      </c>
      <c r="AJ18" s="118">
        <v>9.8360655737704902E-2</v>
      </c>
      <c r="AK18" s="118">
        <v>9.8360655737704902E-2</v>
      </c>
      <c r="AL18" s="118">
        <v>9.8360655737704902E-2</v>
      </c>
      <c r="AM18" s="118">
        <v>9.8360655737704902E-2</v>
      </c>
      <c r="AN18" s="118">
        <v>0.114754098360656</v>
      </c>
      <c r="AO18" s="118">
        <v>0.114754098360656</v>
      </c>
      <c r="AP18" s="118">
        <v>0.114754098360656</v>
      </c>
    </row>
    <row r="19" spans="2:42" ht="14.25" customHeight="1" x14ac:dyDescent="0.25">
      <c r="B19" s="105"/>
      <c r="C19" s="123"/>
      <c r="D19" s="119"/>
      <c r="E19" s="118">
        <v>3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1.72413793103448E-2</v>
      </c>
      <c r="M19" s="118">
        <v>5.1724137931034503E-2</v>
      </c>
      <c r="N19" s="118">
        <v>5.1724137931034503E-2</v>
      </c>
      <c r="O19" s="118">
        <v>6.8965517241379296E-2</v>
      </c>
      <c r="P19" s="118">
        <v>6.8965517241379296E-2</v>
      </c>
      <c r="Q19" s="118">
        <v>8.6206896551724102E-2</v>
      </c>
      <c r="R19" s="118">
        <v>6.8965517241379296E-2</v>
      </c>
      <c r="S19" s="118">
        <v>8.6206896551724102E-2</v>
      </c>
      <c r="T19" s="118">
        <v>8.6206896551724102E-2</v>
      </c>
      <c r="U19" s="118">
        <v>8.6206896551724102E-2</v>
      </c>
      <c r="V19" s="118">
        <v>0</v>
      </c>
      <c r="W19" s="118">
        <v>0</v>
      </c>
      <c r="X19" s="118">
        <v>0.10344827586206901</v>
      </c>
      <c r="Y19" s="118">
        <v>0.10344827586206901</v>
      </c>
      <c r="Z19" s="118">
        <v>0</v>
      </c>
      <c r="AA19" s="118">
        <v>0.67241379310344795</v>
      </c>
      <c r="AB19" s="118">
        <v>0.67241379310344795</v>
      </c>
      <c r="AC19" s="118">
        <v>0.67241379310344795</v>
      </c>
      <c r="AD19" s="118">
        <v>0.67241379310344795</v>
      </c>
      <c r="AE19" s="118">
        <v>0.67241379310344795</v>
      </c>
      <c r="AF19" s="118">
        <v>0.67241379310344795</v>
      </c>
      <c r="AG19" s="118">
        <v>0.91379310344827602</v>
      </c>
      <c r="AH19" s="118">
        <v>0.91379310344827602</v>
      </c>
      <c r="AI19" s="118">
        <v>0.91379310344827602</v>
      </c>
      <c r="AJ19" s="118">
        <v>0.91379310344827602</v>
      </c>
      <c r="AK19" s="118">
        <v>0.91379310344827602</v>
      </c>
      <c r="AL19" s="118">
        <v>0.91379310344827602</v>
      </c>
      <c r="AM19" s="118">
        <v>0.91379310344827602</v>
      </c>
      <c r="AN19" s="118">
        <v>0.91379310344827602</v>
      </c>
      <c r="AO19" s="118">
        <v>0.91379310344827602</v>
      </c>
      <c r="AP19" s="118">
        <v>0.91379310344827602</v>
      </c>
    </row>
    <row r="20" spans="2:42" ht="14.25" customHeight="1" x14ac:dyDescent="0.25">
      <c r="B20" s="105"/>
      <c r="C20" s="123"/>
      <c r="D20" s="119"/>
      <c r="E20" s="118">
        <v>4</v>
      </c>
      <c r="F20" s="118">
        <v>0</v>
      </c>
      <c r="G20" s="118">
        <v>0</v>
      </c>
      <c r="H20" s="118">
        <v>0</v>
      </c>
      <c r="I20" s="118">
        <v>0.62903225806451601</v>
      </c>
      <c r="J20" s="118">
        <v>0.62903225806451601</v>
      </c>
      <c r="K20" s="118">
        <v>0.62903225806451601</v>
      </c>
      <c r="L20" s="118">
        <v>4.8387096774193603E-2</v>
      </c>
      <c r="M20" s="118">
        <v>4.8387096774193603E-2</v>
      </c>
      <c r="N20" s="118">
        <v>0.12903225806451599</v>
      </c>
      <c r="O20" s="118">
        <v>0.12903225806451599</v>
      </c>
      <c r="P20" s="118">
        <v>0.12903225806451599</v>
      </c>
      <c r="Q20" s="118">
        <v>0.12903225806451599</v>
      </c>
      <c r="R20" s="118">
        <v>9.6774193548387094E-2</v>
      </c>
      <c r="S20" s="118">
        <v>1.6129032258064498E-2</v>
      </c>
      <c r="T20" s="118">
        <v>1.6129032258064498E-2</v>
      </c>
      <c r="U20" s="118">
        <v>0.14516129032258099</v>
      </c>
      <c r="V20" s="118">
        <v>1.6129032258064498E-2</v>
      </c>
      <c r="W20" s="118">
        <v>1.6129032258064498E-2</v>
      </c>
      <c r="X20" s="118">
        <v>1.6129032258064498E-2</v>
      </c>
      <c r="Y20" s="118">
        <v>1.6129032258064498E-2</v>
      </c>
      <c r="Z20" s="118">
        <v>6.4516129032258104E-2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0.37096774193548399</v>
      </c>
      <c r="AH20" s="118">
        <v>0.37096774193548399</v>
      </c>
      <c r="AI20" s="118">
        <v>0.37096774193548399</v>
      </c>
      <c r="AJ20" s="118">
        <v>6.4516129032258104E-2</v>
      </c>
      <c r="AK20" s="118">
        <v>6.4516129032258104E-2</v>
      </c>
      <c r="AL20" s="118">
        <v>6.4516129032258104E-2</v>
      </c>
      <c r="AM20" s="118">
        <v>4.8387096774193603E-2</v>
      </c>
      <c r="AN20" s="118">
        <v>0.19354838709677399</v>
      </c>
      <c r="AO20" s="118">
        <v>0.19354838709677399</v>
      </c>
      <c r="AP20" s="118">
        <v>0.19354838709677399</v>
      </c>
    </row>
    <row r="21" spans="2:42" ht="14.25" customHeight="1" x14ac:dyDescent="0.25">
      <c r="B21" s="105"/>
      <c r="C21" s="123"/>
      <c r="D21" s="120"/>
      <c r="E21" s="118">
        <v>5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0.96721311475409799</v>
      </c>
      <c r="O21" s="118">
        <v>0.96721311475409799</v>
      </c>
      <c r="P21" s="118">
        <v>0.95081967213114804</v>
      </c>
      <c r="Q21" s="118">
        <v>0.95081967213114804</v>
      </c>
      <c r="R21" s="118">
        <v>0.93442622950819698</v>
      </c>
      <c r="S21" s="118">
        <v>0.95081967213114804</v>
      </c>
      <c r="T21" s="118">
        <v>0.93442622950819698</v>
      </c>
      <c r="U21" s="118">
        <v>0.95081967213114804</v>
      </c>
      <c r="V21" s="118">
        <v>0.95081967213114804</v>
      </c>
      <c r="W21" s="118">
        <v>0</v>
      </c>
      <c r="X21" s="118">
        <v>0.95081967213114804</v>
      </c>
      <c r="Y21" s="118">
        <v>0.47540983606557402</v>
      </c>
      <c r="Z21" s="118">
        <v>0.47540983606557402</v>
      </c>
      <c r="AA21" s="118">
        <v>0.47540983606557402</v>
      </c>
      <c r="AB21" s="118">
        <v>0.49180327868852503</v>
      </c>
      <c r="AC21" s="118">
        <v>0.49180327868852503</v>
      </c>
      <c r="AD21" s="118">
        <v>0.49180327868852503</v>
      </c>
      <c r="AE21" s="118">
        <v>0.47540983606557402</v>
      </c>
      <c r="AF21" s="118">
        <v>0.47540983606557402</v>
      </c>
      <c r="AG21" s="118">
        <v>0.49180327868852503</v>
      </c>
      <c r="AH21" s="118">
        <v>0.49180327868852503</v>
      </c>
      <c r="AI21" s="118">
        <v>0.49180327868852503</v>
      </c>
      <c r="AJ21" s="118">
        <v>0.49180327868852503</v>
      </c>
      <c r="AK21" s="118">
        <v>0.49180327868852503</v>
      </c>
      <c r="AL21" s="118">
        <v>0.49180327868852503</v>
      </c>
      <c r="AM21" s="118">
        <v>0.49180327868852503</v>
      </c>
      <c r="AN21" s="118">
        <v>0.49180327868852503</v>
      </c>
      <c r="AO21" s="118">
        <v>0.49180327868852503</v>
      </c>
      <c r="AP21" s="118">
        <v>0.49180327868852503</v>
      </c>
    </row>
    <row r="22" spans="2:42" ht="15" customHeight="1" x14ac:dyDescent="0.25">
      <c r="B22" s="105"/>
      <c r="C22" s="123"/>
      <c r="D22" s="108" t="s">
        <v>131</v>
      </c>
      <c r="E22" s="108"/>
      <c r="F22" s="131">
        <v>1.9672131147541001</v>
      </c>
      <c r="G22" s="116">
        <v>12.8146707418727</v>
      </c>
      <c r="H22" s="116">
        <v>11.8310641844957</v>
      </c>
      <c r="I22" s="116">
        <v>23.033548745619299</v>
      </c>
      <c r="J22" s="116">
        <v>14.558972474432901</v>
      </c>
      <c r="K22" s="116">
        <v>14.558972474432901</v>
      </c>
      <c r="L22" s="116">
        <v>2.9519137839858498</v>
      </c>
      <c r="M22" s="116">
        <v>4.3195350580945604</v>
      </c>
      <c r="N22" s="116">
        <v>25.287814777371398</v>
      </c>
      <c r="O22" s="116">
        <v>25.282545114342401</v>
      </c>
      <c r="P22" s="116">
        <v>26.310608465273202</v>
      </c>
      <c r="Q22" s="116">
        <v>27.650156807245601</v>
      </c>
      <c r="R22" s="116">
        <v>26.660167930716099</v>
      </c>
      <c r="S22" s="116">
        <v>25.719961143575599</v>
      </c>
      <c r="T22" s="116">
        <v>25.392092291116601</v>
      </c>
      <c r="U22" s="116">
        <v>28.300606304865902</v>
      </c>
      <c r="V22" s="116">
        <v>23.995823212541101</v>
      </c>
      <c r="W22" s="116">
        <v>3.9624806173757898</v>
      </c>
      <c r="X22" s="116">
        <v>26.064788729782499</v>
      </c>
      <c r="Y22" s="116">
        <v>14.8727909526222</v>
      </c>
      <c r="Z22" s="116">
        <v>15.4553684267135</v>
      </c>
      <c r="AA22" s="116">
        <v>27.613321708137299</v>
      </c>
      <c r="AB22" s="116">
        <v>26.5963725555949</v>
      </c>
      <c r="AC22" s="116">
        <v>26.585258357206499</v>
      </c>
      <c r="AD22" s="116">
        <v>26.585258357206499</v>
      </c>
      <c r="AE22" s="116">
        <v>26.946469804830802</v>
      </c>
      <c r="AF22" s="116">
        <v>26.946469804830802</v>
      </c>
      <c r="AG22" s="116">
        <v>39.521279702896102</v>
      </c>
      <c r="AH22" s="116">
        <v>39.521279702896102</v>
      </c>
      <c r="AI22" s="116">
        <v>39.521279702896102</v>
      </c>
      <c r="AJ22" s="121">
        <v>33.064378592372599</v>
      </c>
      <c r="AK22" s="116">
        <v>33.064378592372599</v>
      </c>
      <c r="AL22" s="116">
        <v>33.064378592372599</v>
      </c>
      <c r="AM22" s="116">
        <v>33.0807809980587</v>
      </c>
      <c r="AN22" s="116">
        <v>36.650858707816802</v>
      </c>
      <c r="AO22" s="116">
        <v>36.650858707816802</v>
      </c>
      <c r="AP22" s="116">
        <v>36.650858707816802</v>
      </c>
    </row>
    <row r="23" spans="2:42" ht="15" customHeight="1" x14ac:dyDescent="0.25">
      <c r="B23" s="105"/>
      <c r="C23" s="123"/>
      <c r="D23" s="108" t="s">
        <v>40</v>
      </c>
      <c r="E23" s="108"/>
      <c r="F23" s="122">
        <v>1</v>
      </c>
      <c r="G23" s="122">
        <v>2</v>
      </c>
      <c r="H23" s="122">
        <v>3</v>
      </c>
      <c r="I23" s="122">
        <v>4</v>
      </c>
      <c r="J23" s="122">
        <v>5</v>
      </c>
      <c r="K23" s="122">
        <v>6</v>
      </c>
      <c r="L23" s="122">
        <v>7</v>
      </c>
      <c r="M23" s="122">
        <v>8</v>
      </c>
      <c r="N23" s="122">
        <v>9</v>
      </c>
      <c r="O23" s="122">
        <v>10</v>
      </c>
      <c r="P23" s="122">
        <v>11</v>
      </c>
      <c r="Q23" s="122">
        <v>12</v>
      </c>
      <c r="R23" s="122">
        <v>13</v>
      </c>
      <c r="S23" s="122">
        <v>14</v>
      </c>
      <c r="T23" s="122">
        <v>15</v>
      </c>
      <c r="U23" s="122">
        <v>16</v>
      </c>
      <c r="V23" s="122">
        <v>17</v>
      </c>
      <c r="W23" s="122">
        <v>18</v>
      </c>
      <c r="X23" s="122">
        <v>19</v>
      </c>
      <c r="Y23" s="122">
        <v>20</v>
      </c>
      <c r="Z23" s="122">
        <v>21</v>
      </c>
      <c r="AA23" s="122">
        <v>22</v>
      </c>
      <c r="AB23" s="122">
        <v>23</v>
      </c>
      <c r="AC23" s="122">
        <v>24</v>
      </c>
      <c r="AD23" s="122">
        <v>25</v>
      </c>
      <c r="AE23" s="122">
        <v>26</v>
      </c>
      <c r="AF23" s="122">
        <v>27</v>
      </c>
      <c r="AG23" s="122">
        <v>28</v>
      </c>
      <c r="AH23" s="122">
        <v>29</v>
      </c>
      <c r="AI23" s="122">
        <v>30</v>
      </c>
      <c r="AJ23" s="122">
        <v>31</v>
      </c>
      <c r="AK23" s="122">
        <v>32</v>
      </c>
      <c r="AL23" s="122">
        <v>33</v>
      </c>
      <c r="AM23" s="122">
        <v>34</v>
      </c>
      <c r="AN23" s="122">
        <v>35</v>
      </c>
      <c r="AO23" s="122">
        <v>36</v>
      </c>
      <c r="AP23" s="122">
        <v>37</v>
      </c>
    </row>
    <row r="24" spans="2:42" ht="14.25" customHeight="1" x14ac:dyDescent="0.25">
      <c r="B24" s="105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42" ht="15" customHeight="1" x14ac:dyDescent="0.25">
      <c r="B25" s="105"/>
      <c r="C25" s="127"/>
      <c r="D25" s="106" t="s">
        <v>146</v>
      </c>
      <c r="E25" s="107"/>
      <c r="F25" s="108" t="s">
        <v>141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</row>
    <row r="26" spans="2:42" ht="14.25" customHeight="1" x14ac:dyDescent="0.25">
      <c r="B26" s="105"/>
      <c r="C26" s="127"/>
      <c r="D26" s="109"/>
      <c r="E26" s="110"/>
      <c r="F26" s="111" t="s">
        <v>138</v>
      </c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3"/>
    </row>
    <row r="27" spans="2:42" ht="15" customHeight="1" x14ac:dyDescent="0.25">
      <c r="B27" s="105"/>
      <c r="C27" s="127"/>
      <c r="D27" s="114"/>
      <c r="E27" s="115"/>
      <c r="F27" s="116">
        <v>35</v>
      </c>
      <c r="G27" s="116">
        <v>29</v>
      </c>
      <c r="H27" s="116">
        <v>1</v>
      </c>
      <c r="I27" s="116">
        <v>13</v>
      </c>
      <c r="J27" s="116">
        <v>25</v>
      </c>
      <c r="K27" s="116">
        <v>14</v>
      </c>
      <c r="L27" s="116">
        <v>18</v>
      </c>
      <c r="M27" s="116">
        <v>37</v>
      </c>
      <c r="N27" s="116">
        <v>33</v>
      </c>
      <c r="O27" s="116">
        <v>32</v>
      </c>
      <c r="P27" s="116">
        <v>22</v>
      </c>
      <c r="Q27" s="116">
        <v>21</v>
      </c>
      <c r="R27" s="116">
        <v>16</v>
      </c>
      <c r="S27" s="116">
        <v>3</v>
      </c>
      <c r="T27" s="116">
        <v>31</v>
      </c>
      <c r="U27" s="116">
        <v>11</v>
      </c>
      <c r="V27" s="116">
        <v>5</v>
      </c>
      <c r="W27" s="116">
        <v>27</v>
      </c>
      <c r="X27" s="116">
        <v>2</v>
      </c>
      <c r="Y27" s="116">
        <v>6</v>
      </c>
      <c r="Z27" s="116">
        <v>24</v>
      </c>
      <c r="AA27" s="116">
        <v>20</v>
      </c>
      <c r="AB27" s="116">
        <v>28</v>
      </c>
      <c r="AC27" s="116">
        <v>9</v>
      </c>
      <c r="AD27" s="116">
        <v>4</v>
      </c>
      <c r="AE27" s="116">
        <v>7</v>
      </c>
      <c r="AF27" s="116">
        <v>8</v>
      </c>
      <c r="AG27" s="116">
        <v>12</v>
      </c>
      <c r="AH27" s="116">
        <v>26</v>
      </c>
      <c r="AI27" s="116">
        <v>30</v>
      </c>
      <c r="AJ27" s="116">
        <v>10</v>
      </c>
      <c r="AK27" s="116">
        <v>19</v>
      </c>
      <c r="AL27" s="116">
        <v>36</v>
      </c>
      <c r="AM27" s="116">
        <v>23</v>
      </c>
      <c r="AN27" s="116">
        <v>34</v>
      </c>
      <c r="AO27" s="116">
        <v>17</v>
      </c>
      <c r="AP27" s="116">
        <v>15</v>
      </c>
    </row>
    <row r="28" spans="2:42" ht="14.25" customHeight="1" x14ac:dyDescent="0.25">
      <c r="B28" s="105"/>
      <c r="C28" s="127"/>
      <c r="D28" s="117" t="s">
        <v>3</v>
      </c>
      <c r="E28" s="118">
        <v>1</v>
      </c>
      <c r="F28" s="118">
        <v>0.29289321881345298</v>
      </c>
      <c r="G28" s="118">
        <v>0.44290981220486703</v>
      </c>
      <c r="H28" s="118">
        <v>0.44290981220486703</v>
      </c>
      <c r="I28" s="118">
        <v>0.489741397891018</v>
      </c>
      <c r="J28" s="118">
        <v>0.39378999046414398</v>
      </c>
      <c r="K28" s="118">
        <v>0.39378999046414398</v>
      </c>
      <c r="L28" s="118">
        <v>0.29289321881345298</v>
      </c>
      <c r="M28" s="118">
        <v>0.39343468091283101</v>
      </c>
      <c r="N28" s="118">
        <v>0.392842960389093</v>
      </c>
      <c r="O28" s="118">
        <v>0.39378999046414398</v>
      </c>
      <c r="P28" s="118">
        <v>0.69108632784759205</v>
      </c>
      <c r="Q28" s="118">
        <v>0.68853946865106497</v>
      </c>
      <c r="R28" s="118">
        <v>0.68853946865106497</v>
      </c>
      <c r="S28" s="118">
        <v>0.68853946865106497</v>
      </c>
      <c r="T28" s="118">
        <v>0.68853946865106497</v>
      </c>
      <c r="U28" s="118">
        <v>0.68853946865106497</v>
      </c>
      <c r="V28" s="118">
        <v>0.68853946865106497</v>
      </c>
      <c r="W28" s="118">
        <v>0.69482879122130703</v>
      </c>
      <c r="X28" s="118">
        <v>0.68853946865106497</v>
      </c>
      <c r="Y28" s="118">
        <v>0.69600775957651995</v>
      </c>
      <c r="Z28" s="118">
        <v>0.68853946865106497</v>
      </c>
      <c r="AA28" s="118">
        <v>0.68853946865106497</v>
      </c>
      <c r="AB28" s="118">
        <v>0.69482879122130703</v>
      </c>
      <c r="AC28" s="118">
        <v>0.69600775957651995</v>
      </c>
      <c r="AD28" s="118">
        <v>0.69600775957651995</v>
      </c>
      <c r="AE28" s="118">
        <v>0.69108632784759205</v>
      </c>
      <c r="AF28" s="118">
        <v>0.69108632784759205</v>
      </c>
      <c r="AG28" s="118">
        <v>0.69108632784759205</v>
      </c>
      <c r="AH28" s="118">
        <v>0.69108632784759205</v>
      </c>
      <c r="AI28" s="118">
        <v>0.69108632784759205</v>
      </c>
      <c r="AJ28" s="118">
        <v>0.69108632784759205</v>
      </c>
      <c r="AK28" s="118">
        <v>0.69108632784759205</v>
      </c>
      <c r="AL28" s="118">
        <v>0.69108632784759205</v>
      </c>
      <c r="AM28" s="118">
        <v>0.68853946865106497</v>
      </c>
      <c r="AN28" s="118">
        <v>0.68555613838788199</v>
      </c>
      <c r="AO28" s="118">
        <v>0.68555613838788199</v>
      </c>
      <c r="AP28" s="118">
        <v>0.68555613838788199</v>
      </c>
    </row>
    <row r="29" spans="2:42" ht="14.25" customHeight="1" x14ac:dyDescent="0.25">
      <c r="B29" s="105"/>
      <c r="C29" s="127"/>
      <c r="D29" s="119"/>
      <c r="E29" s="118">
        <v>2</v>
      </c>
      <c r="F29" s="118">
        <v>0.58999668852431897</v>
      </c>
      <c r="G29" s="118">
        <v>0.49015742614518498</v>
      </c>
      <c r="H29" s="118">
        <v>0.49372794552635002</v>
      </c>
      <c r="I29" s="118">
        <v>0.49160905512664199</v>
      </c>
      <c r="J29" s="118">
        <v>0.49160905512664199</v>
      </c>
      <c r="K29" s="118">
        <v>0.49160905512664199</v>
      </c>
      <c r="L29" s="118">
        <v>0.49160905512664199</v>
      </c>
      <c r="M29" s="118">
        <v>0.49160905512664199</v>
      </c>
      <c r="N29" s="118">
        <v>0.49279984177389902</v>
      </c>
      <c r="O29" s="118">
        <v>0.49160905512664199</v>
      </c>
      <c r="P29" s="118">
        <v>0.49160905512664199</v>
      </c>
      <c r="Q29" s="118">
        <v>0.58787191594392296</v>
      </c>
      <c r="R29" s="118">
        <v>0.58543378710334804</v>
      </c>
      <c r="S29" s="118">
        <v>0.58543378710334804</v>
      </c>
      <c r="T29" s="118">
        <v>0.58543378710334804</v>
      </c>
      <c r="U29" s="118">
        <v>0.58543378710334804</v>
      </c>
      <c r="V29" s="118">
        <v>0.58543378710334804</v>
      </c>
      <c r="W29" s="118">
        <v>0.58543378710334804</v>
      </c>
      <c r="X29" s="118">
        <v>0.58543378710334804</v>
      </c>
      <c r="Y29" s="118">
        <v>0.58787191594392296</v>
      </c>
      <c r="Z29" s="118">
        <v>0.58543378710334804</v>
      </c>
      <c r="AA29" s="118">
        <v>0.58543378710334804</v>
      </c>
      <c r="AB29" s="118">
        <v>0.58787191594392296</v>
      </c>
      <c r="AC29" s="118">
        <v>0.58543378710334804</v>
      </c>
      <c r="AD29" s="118">
        <v>0.58543378710334804</v>
      </c>
      <c r="AE29" s="118">
        <v>0.48844717539475002</v>
      </c>
      <c r="AF29" s="118">
        <v>0.48844717539475002</v>
      </c>
      <c r="AG29" s="118">
        <v>0.48844717539475002</v>
      </c>
      <c r="AH29" s="118">
        <v>0.48844717539475002</v>
      </c>
      <c r="AI29" s="118">
        <v>0.48844717539475002</v>
      </c>
      <c r="AJ29" s="118">
        <v>0.49015742614518498</v>
      </c>
      <c r="AK29" s="118">
        <v>0.49015742614518498</v>
      </c>
      <c r="AL29" s="118">
        <v>0.49015742614518498</v>
      </c>
      <c r="AM29" s="118">
        <v>0.49015742614518498</v>
      </c>
      <c r="AN29" s="118">
        <v>0.48844717539475002</v>
      </c>
      <c r="AO29" s="118">
        <v>0.48844717539475002</v>
      </c>
      <c r="AP29" s="118">
        <v>0.48844717539475002</v>
      </c>
    </row>
    <row r="30" spans="2:42" ht="14.25" customHeight="1" x14ac:dyDescent="0.25">
      <c r="B30" s="105"/>
      <c r="C30" s="127"/>
      <c r="D30" s="119"/>
      <c r="E30" s="118">
        <v>3</v>
      </c>
      <c r="F30" s="118">
        <v>0.29289321881345298</v>
      </c>
      <c r="G30" s="118">
        <v>0.29289321881345298</v>
      </c>
      <c r="H30" s="118">
        <v>0.29289321881345298</v>
      </c>
      <c r="I30" s="118">
        <v>0.29289321881345298</v>
      </c>
      <c r="J30" s="118">
        <v>0.29289321881345298</v>
      </c>
      <c r="K30" s="118">
        <v>0.29289321881345298</v>
      </c>
      <c r="L30" s="118">
        <v>0.49477661040230098</v>
      </c>
      <c r="M30" s="118">
        <v>0.49360121046878402</v>
      </c>
      <c r="N30" s="118">
        <v>0.49360121046878402</v>
      </c>
      <c r="O30" s="118">
        <v>0.59300684599537301</v>
      </c>
      <c r="P30" s="118">
        <v>0.59300684599537301</v>
      </c>
      <c r="Q30" s="118">
        <v>0.59136676514386499</v>
      </c>
      <c r="R30" s="118">
        <v>0.59300684599537301</v>
      </c>
      <c r="S30" s="118">
        <v>0.59136676514386499</v>
      </c>
      <c r="T30" s="118">
        <v>0.59136676514386499</v>
      </c>
      <c r="U30" s="118">
        <v>0.59136676514386499</v>
      </c>
      <c r="V30" s="118">
        <v>0.29289321881345298</v>
      </c>
      <c r="W30" s="118">
        <v>0.29289321881345298</v>
      </c>
      <c r="X30" s="118">
        <v>0.38951026899305902</v>
      </c>
      <c r="Y30" s="118">
        <v>0.38951026899305902</v>
      </c>
      <c r="Z30" s="118">
        <v>0.29289321881345298</v>
      </c>
      <c r="AA30" s="118">
        <v>0.43616767627976399</v>
      </c>
      <c r="AB30" s="118">
        <v>0.43616767627976399</v>
      </c>
      <c r="AC30" s="118">
        <v>0.43616767627976399</v>
      </c>
      <c r="AD30" s="118">
        <v>0.43616767627976399</v>
      </c>
      <c r="AE30" s="118">
        <v>0.43616767627976399</v>
      </c>
      <c r="AF30" s="118">
        <v>0.43616767627976399</v>
      </c>
      <c r="AG30" s="118">
        <v>0.32300277365012198</v>
      </c>
      <c r="AH30" s="118">
        <v>0.32300277365012198</v>
      </c>
      <c r="AI30" s="118">
        <v>0.32300277365012198</v>
      </c>
      <c r="AJ30" s="118">
        <v>0.32300277365012198</v>
      </c>
      <c r="AK30" s="118">
        <v>0.32300277365012198</v>
      </c>
      <c r="AL30" s="118">
        <v>0.32300277365012198</v>
      </c>
      <c r="AM30" s="118">
        <v>0.32300277365012198</v>
      </c>
      <c r="AN30" s="118">
        <v>0.32300277365012198</v>
      </c>
      <c r="AO30" s="118">
        <v>0.32300277365012198</v>
      </c>
      <c r="AP30" s="118">
        <v>0.32300277365012198</v>
      </c>
    </row>
    <row r="31" spans="2:42" ht="14.25" customHeight="1" x14ac:dyDescent="0.25">
      <c r="B31" s="105"/>
      <c r="C31" s="127"/>
      <c r="D31" s="119"/>
      <c r="E31" s="118">
        <v>4</v>
      </c>
      <c r="F31" s="118">
        <v>0.29289321881345298</v>
      </c>
      <c r="G31" s="118">
        <v>0.29289321881345298</v>
      </c>
      <c r="H31" s="118">
        <v>0.29289321881345298</v>
      </c>
      <c r="I31" s="118">
        <v>0.30783615318129198</v>
      </c>
      <c r="J31" s="118">
        <v>0.30783615318129198</v>
      </c>
      <c r="K31" s="118">
        <v>0.30783615318129198</v>
      </c>
      <c r="L31" s="118">
        <v>0.46856735556881901</v>
      </c>
      <c r="M31" s="118">
        <v>0.46856735556881901</v>
      </c>
      <c r="N31" s="118">
        <v>0.46187858079183097</v>
      </c>
      <c r="O31" s="118">
        <v>0.46187858079183097</v>
      </c>
      <c r="P31" s="118">
        <v>0.46187858079183097</v>
      </c>
      <c r="Q31" s="118">
        <v>0.46187858079183097</v>
      </c>
      <c r="R31" s="118">
        <v>0.46527332003305599</v>
      </c>
      <c r="S31" s="118">
        <v>0.29280124940665297</v>
      </c>
      <c r="T31" s="118">
        <v>0.29280124940665297</v>
      </c>
      <c r="U31" s="118">
        <v>0.45982789769920701</v>
      </c>
      <c r="V31" s="118">
        <v>0.29280124940665297</v>
      </c>
      <c r="W31" s="118">
        <v>0.29280124940665297</v>
      </c>
      <c r="X31" s="118">
        <v>0.29280124940665297</v>
      </c>
      <c r="Y31" s="118">
        <v>0.29280124940665297</v>
      </c>
      <c r="Z31" s="118">
        <v>0.46771138895083098</v>
      </c>
      <c r="AA31" s="118">
        <v>0.29289321881345298</v>
      </c>
      <c r="AB31" s="118">
        <v>0.29289321881345298</v>
      </c>
      <c r="AC31" s="118">
        <v>0.29289321881345298</v>
      </c>
      <c r="AD31" s="118">
        <v>0.29289321881345298</v>
      </c>
      <c r="AE31" s="118">
        <v>0.29289321881345298</v>
      </c>
      <c r="AF31" s="118">
        <v>0.29289321881345298</v>
      </c>
      <c r="AG31" s="118">
        <v>0.40834255453146201</v>
      </c>
      <c r="AH31" s="118">
        <v>0.40834255453146201</v>
      </c>
      <c r="AI31" s="118">
        <v>0.40834255453146201</v>
      </c>
      <c r="AJ31" s="118">
        <v>0.64351554668870403</v>
      </c>
      <c r="AK31" s="118">
        <v>0.64351554668870403</v>
      </c>
      <c r="AL31" s="118">
        <v>0.64351554668870403</v>
      </c>
      <c r="AM31" s="118">
        <v>0.64479491055572202</v>
      </c>
      <c r="AN31" s="118">
        <v>0.452295253741689</v>
      </c>
      <c r="AO31" s="118">
        <v>0.452295253741689</v>
      </c>
      <c r="AP31" s="118">
        <v>0.452295253741689</v>
      </c>
    </row>
    <row r="32" spans="2:42" ht="14.25" customHeight="1" x14ac:dyDescent="0.25">
      <c r="B32" s="105"/>
      <c r="C32" s="127"/>
      <c r="D32" s="120"/>
      <c r="E32" s="118">
        <v>5</v>
      </c>
      <c r="F32" s="118">
        <v>0.29289321881345298</v>
      </c>
      <c r="G32" s="118">
        <v>0.29289321881345298</v>
      </c>
      <c r="H32" s="118">
        <v>0.29289321881345298</v>
      </c>
      <c r="I32" s="118">
        <v>0.29289321881345298</v>
      </c>
      <c r="J32" s="118">
        <v>0.29289321881345298</v>
      </c>
      <c r="K32" s="118">
        <v>0.29289321881345298</v>
      </c>
      <c r="L32" s="118">
        <v>0.29289321881345298</v>
      </c>
      <c r="M32" s="118">
        <v>0.29289321881345298</v>
      </c>
      <c r="N32" s="118">
        <v>9.7241545651116895E-2</v>
      </c>
      <c r="O32" s="118">
        <v>9.7241545651116895E-2</v>
      </c>
      <c r="P32" s="118">
        <v>0.10599147281582701</v>
      </c>
      <c r="Q32" s="118">
        <v>0.10599147281582701</v>
      </c>
      <c r="R32" s="118">
        <v>0.114676098019106</v>
      </c>
      <c r="S32" s="118">
        <v>0.10599147281582701</v>
      </c>
      <c r="T32" s="118">
        <v>0.114676098019106</v>
      </c>
      <c r="U32" s="118">
        <v>0.10599147281582701</v>
      </c>
      <c r="V32" s="118">
        <v>0.10599147281582701</v>
      </c>
      <c r="W32" s="118">
        <v>0.64644660940672605</v>
      </c>
      <c r="X32" s="118">
        <v>0.10599147281582701</v>
      </c>
      <c r="Y32" s="118">
        <v>0.58943598346968695</v>
      </c>
      <c r="Z32" s="118">
        <v>0.58943598346968695</v>
      </c>
      <c r="AA32" s="118">
        <v>0.58943598346968695</v>
      </c>
      <c r="AB32" s="118">
        <v>0.57989193292684005</v>
      </c>
      <c r="AC32" s="118">
        <v>0.50408142557029501</v>
      </c>
      <c r="AD32" s="118">
        <v>0.50408142557029501</v>
      </c>
      <c r="AE32" s="118">
        <v>0.51214012655891905</v>
      </c>
      <c r="AF32" s="118">
        <v>0.51214012655891905</v>
      </c>
      <c r="AG32" s="118">
        <v>0.50408142557029501</v>
      </c>
      <c r="AH32" s="118">
        <v>0.50408142557029501</v>
      </c>
      <c r="AI32" s="118">
        <v>0.50408142557029501</v>
      </c>
      <c r="AJ32" s="118">
        <v>0.50408142557029501</v>
      </c>
      <c r="AK32" s="118">
        <v>0.50408142557029501</v>
      </c>
      <c r="AL32" s="118">
        <v>0.50408142557029501</v>
      </c>
      <c r="AM32" s="118">
        <v>0.50408142557029501</v>
      </c>
      <c r="AN32" s="118">
        <v>0.50408142557029501</v>
      </c>
      <c r="AO32" s="118">
        <v>0.50408142557029501</v>
      </c>
      <c r="AP32" s="118">
        <v>0.50408142557029501</v>
      </c>
    </row>
    <row r="33" spans="2:43" ht="15" customHeight="1" x14ac:dyDescent="0.25">
      <c r="B33" s="105"/>
      <c r="C33" s="127"/>
      <c r="D33" s="108" t="s">
        <v>131</v>
      </c>
      <c r="E33" s="108"/>
      <c r="F33" s="116">
        <v>35.231391275562601</v>
      </c>
      <c r="G33" s="116">
        <v>36.234937895808201</v>
      </c>
      <c r="H33" s="116">
        <v>36.306348283431497</v>
      </c>
      <c r="I33" s="116">
        <v>37.499460876517098</v>
      </c>
      <c r="J33" s="116">
        <v>35.580432727979698</v>
      </c>
      <c r="K33" s="116">
        <v>35.580432727979698</v>
      </c>
      <c r="L33" s="116">
        <v>40.814789174493399</v>
      </c>
      <c r="M33" s="116">
        <v>42.802110417810603</v>
      </c>
      <c r="N33" s="116">
        <v>38.767282781494501</v>
      </c>
      <c r="O33" s="116">
        <v>40.750520360582101</v>
      </c>
      <c r="P33" s="116">
        <v>46.871445651545301</v>
      </c>
      <c r="Q33" s="116">
        <v>48.712964066930297</v>
      </c>
      <c r="R33" s="116">
        <v>48.938590396038997</v>
      </c>
      <c r="S33" s="116">
        <v>45.2826548624152</v>
      </c>
      <c r="T33" s="116">
        <v>45.456347366480799</v>
      </c>
      <c r="U33" s="116">
        <v>48.623187828266303</v>
      </c>
      <c r="V33" s="116">
        <v>39.313183935806897</v>
      </c>
      <c r="W33" s="116">
        <v>50.248073119029797</v>
      </c>
      <c r="X33" s="116">
        <v>41.245524939399097</v>
      </c>
      <c r="Y33" s="116">
        <v>51.112543547796797</v>
      </c>
      <c r="Z33" s="116">
        <v>52.480276939767698</v>
      </c>
      <c r="AA33" s="116">
        <v>51.849402686346302</v>
      </c>
      <c r="AB33" s="116">
        <v>51.833070703705701</v>
      </c>
      <c r="AC33" s="116">
        <v>50.291677346867601</v>
      </c>
      <c r="AD33" s="116">
        <v>50.291677346867601</v>
      </c>
      <c r="AE33" s="116">
        <v>48.414690497889502</v>
      </c>
      <c r="AF33" s="116">
        <v>48.414690497889502</v>
      </c>
      <c r="AG33" s="116">
        <v>48.2992051398844</v>
      </c>
      <c r="AH33" s="116">
        <v>48.2992051398844</v>
      </c>
      <c r="AI33" s="116">
        <v>48.2992051398844</v>
      </c>
      <c r="AJ33" s="121">
        <v>53.036869998038</v>
      </c>
      <c r="AK33" s="116">
        <v>53.036869998038</v>
      </c>
      <c r="AL33" s="116">
        <v>53.036869998038</v>
      </c>
      <c r="AM33" s="116">
        <v>53.0115200914478</v>
      </c>
      <c r="AN33" s="116">
        <v>49.067655334894702</v>
      </c>
      <c r="AO33" s="116">
        <v>49.067655334894702</v>
      </c>
      <c r="AP33" s="116">
        <v>49.067655334894702</v>
      </c>
    </row>
    <row r="34" spans="2:43" ht="15" customHeight="1" x14ac:dyDescent="0.25">
      <c r="B34" s="105"/>
      <c r="C34" s="127"/>
      <c r="D34" s="108" t="s">
        <v>40</v>
      </c>
      <c r="E34" s="108"/>
      <c r="F34" s="122">
        <v>1</v>
      </c>
      <c r="G34" s="122">
        <v>2</v>
      </c>
      <c r="H34" s="122">
        <v>3</v>
      </c>
      <c r="I34" s="122">
        <v>4</v>
      </c>
      <c r="J34" s="122">
        <v>5</v>
      </c>
      <c r="K34" s="122">
        <v>6</v>
      </c>
      <c r="L34" s="122">
        <v>7</v>
      </c>
      <c r="M34" s="122">
        <v>8</v>
      </c>
      <c r="N34" s="122">
        <v>9</v>
      </c>
      <c r="O34" s="122">
        <v>10</v>
      </c>
      <c r="P34" s="122">
        <v>11</v>
      </c>
      <c r="Q34" s="122">
        <v>12</v>
      </c>
      <c r="R34" s="122">
        <v>13</v>
      </c>
      <c r="S34" s="122">
        <v>14</v>
      </c>
      <c r="T34" s="122">
        <v>15</v>
      </c>
      <c r="U34" s="122">
        <v>16</v>
      </c>
      <c r="V34" s="122">
        <v>17</v>
      </c>
      <c r="W34" s="122">
        <v>18</v>
      </c>
      <c r="X34" s="122">
        <v>19</v>
      </c>
      <c r="Y34" s="122">
        <v>20</v>
      </c>
      <c r="Z34" s="122">
        <v>21</v>
      </c>
      <c r="AA34" s="122">
        <v>22</v>
      </c>
      <c r="AB34" s="122">
        <v>23</v>
      </c>
      <c r="AC34" s="122">
        <v>24</v>
      </c>
      <c r="AD34" s="122">
        <v>25</v>
      </c>
      <c r="AE34" s="122">
        <v>26</v>
      </c>
      <c r="AF34" s="122">
        <v>27</v>
      </c>
      <c r="AG34" s="122">
        <v>28</v>
      </c>
      <c r="AH34" s="122">
        <v>29</v>
      </c>
      <c r="AI34" s="122">
        <v>30</v>
      </c>
      <c r="AJ34" s="122">
        <v>31</v>
      </c>
      <c r="AK34" s="122">
        <v>32</v>
      </c>
      <c r="AL34" s="122">
        <v>33</v>
      </c>
      <c r="AM34" s="122">
        <v>34</v>
      </c>
      <c r="AN34" s="122">
        <v>35</v>
      </c>
      <c r="AO34" s="122">
        <v>36</v>
      </c>
      <c r="AP34" s="122">
        <v>37</v>
      </c>
    </row>
    <row r="35" spans="2:43" x14ac:dyDescent="0.25">
      <c r="B35" s="10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43" x14ac:dyDescent="0.25">
      <c r="B36" s="105"/>
      <c r="C36" s="127"/>
      <c r="D36" s="106" t="s">
        <v>146</v>
      </c>
      <c r="E36" s="107"/>
      <c r="F36" s="108" t="s">
        <v>151</v>
      </c>
      <c r="G36" s="108"/>
      <c r="H36" s="108"/>
      <c r="I36" s="108"/>
      <c r="J36" s="108" t="s">
        <v>153</v>
      </c>
      <c r="K36" s="108"/>
      <c r="L36" s="108"/>
      <c r="M36" s="108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43" x14ac:dyDescent="0.25">
      <c r="B37" s="105"/>
      <c r="C37" s="127"/>
      <c r="D37" s="109"/>
      <c r="E37" s="110"/>
      <c r="F37" s="108"/>
      <c r="G37" s="108"/>
      <c r="H37" s="108"/>
      <c r="I37" s="108"/>
      <c r="J37" s="108"/>
      <c r="K37" s="108"/>
      <c r="L37" s="108"/>
      <c r="M37" s="108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43" x14ac:dyDescent="0.25">
      <c r="B38" s="105"/>
      <c r="C38" s="127"/>
      <c r="D38" s="114"/>
      <c r="E38" s="115"/>
      <c r="F38" s="118" t="s">
        <v>152</v>
      </c>
      <c r="G38" s="118" t="b">
        <v>0</v>
      </c>
      <c r="H38" s="118" t="b">
        <v>1</v>
      </c>
      <c r="I38" s="118" t="s">
        <v>128</v>
      </c>
      <c r="J38" s="118" t="s">
        <v>152</v>
      </c>
      <c r="K38" s="118" t="b">
        <v>0</v>
      </c>
      <c r="L38" s="118" t="b">
        <v>1</v>
      </c>
      <c r="M38" s="118" t="s">
        <v>128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43" x14ac:dyDescent="0.25">
      <c r="B39" s="105"/>
      <c r="C39" s="127"/>
      <c r="D39" s="117" t="s">
        <v>3</v>
      </c>
      <c r="E39" s="118">
        <v>1</v>
      </c>
      <c r="F39" s="118">
        <v>266</v>
      </c>
      <c r="G39" s="118">
        <v>242</v>
      </c>
      <c r="H39" s="118">
        <v>24</v>
      </c>
      <c r="I39" s="118">
        <v>5</v>
      </c>
      <c r="J39" s="118">
        <v>66</v>
      </c>
      <c r="K39" s="118">
        <v>59</v>
      </c>
      <c r="L39" s="118">
        <v>7</v>
      </c>
      <c r="M39" s="118">
        <v>0</v>
      </c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43" x14ac:dyDescent="0.25">
      <c r="B40" s="105"/>
      <c r="C40" s="127"/>
      <c r="D40" s="119"/>
      <c r="E40" s="118">
        <v>2</v>
      </c>
      <c r="F40" s="118">
        <v>264</v>
      </c>
      <c r="G40" s="118">
        <v>240</v>
      </c>
      <c r="H40" s="118">
        <v>24</v>
      </c>
      <c r="I40" s="118">
        <v>4</v>
      </c>
      <c r="J40" s="118">
        <v>68</v>
      </c>
      <c r="K40" s="118">
        <v>61</v>
      </c>
      <c r="L40" s="118">
        <v>7</v>
      </c>
      <c r="M40" s="118">
        <v>0</v>
      </c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43" x14ac:dyDescent="0.25">
      <c r="B41" s="105"/>
      <c r="C41" s="127"/>
      <c r="D41" s="119"/>
      <c r="E41" s="118">
        <v>3</v>
      </c>
      <c r="F41" s="118">
        <v>267</v>
      </c>
      <c r="G41" s="118">
        <v>243</v>
      </c>
      <c r="H41" s="118">
        <v>24</v>
      </c>
      <c r="I41" s="118">
        <v>2</v>
      </c>
      <c r="J41" s="118">
        <v>65</v>
      </c>
      <c r="K41" s="118">
        <v>58</v>
      </c>
      <c r="L41" s="118">
        <v>7</v>
      </c>
      <c r="M41" s="118">
        <v>0</v>
      </c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43" x14ac:dyDescent="0.25">
      <c r="B42" s="105"/>
      <c r="C42" s="127"/>
      <c r="D42" s="119"/>
      <c r="E42" s="118">
        <v>4</v>
      </c>
      <c r="F42" s="118">
        <v>266</v>
      </c>
      <c r="G42" s="118">
        <v>239</v>
      </c>
      <c r="H42" s="118">
        <v>27</v>
      </c>
      <c r="I42" s="118">
        <v>4</v>
      </c>
      <c r="J42" s="118">
        <v>66</v>
      </c>
      <c r="K42" s="118">
        <v>62</v>
      </c>
      <c r="L42" s="118">
        <v>4</v>
      </c>
      <c r="M42" s="118">
        <v>1</v>
      </c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43" x14ac:dyDescent="0.25">
      <c r="B43" s="105"/>
      <c r="C43" s="127"/>
      <c r="D43" s="120"/>
      <c r="E43" s="118">
        <v>5</v>
      </c>
      <c r="F43" s="118">
        <v>265</v>
      </c>
      <c r="G43" s="118">
        <v>240</v>
      </c>
      <c r="H43" s="118">
        <v>25</v>
      </c>
      <c r="I43" s="118">
        <v>1</v>
      </c>
      <c r="J43" s="118">
        <v>67</v>
      </c>
      <c r="K43" s="118">
        <v>61</v>
      </c>
      <c r="L43" s="118">
        <v>6</v>
      </c>
      <c r="M43" s="118">
        <v>0</v>
      </c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43" x14ac:dyDescent="0.25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43" s="128" customFormat="1" ht="6.75" customHeight="1" x14ac:dyDescent="0.25"/>
    <row r="46" spans="2:43" x14ac:dyDescent="0.25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43" ht="15" customHeight="1" x14ac:dyDescent="0.25">
      <c r="B47" s="105" t="s">
        <v>10</v>
      </c>
      <c r="D47" s="106" t="s">
        <v>147</v>
      </c>
      <c r="E47" s="107"/>
      <c r="F47" s="108" t="s">
        <v>139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29"/>
    </row>
    <row r="48" spans="2:43" ht="14.25" customHeight="1" x14ac:dyDescent="0.25">
      <c r="B48" s="105"/>
      <c r="D48" s="109"/>
      <c r="E48" s="110"/>
      <c r="F48" s="111" t="s">
        <v>142</v>
      </c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3"/>
    </row>
    <row r="49" spans="2:43" ht="15" customHeight="1" x14ac:dyDescent="0.25">
      <c r="B49" s="105"/>
      <c r="D49" s="114"/>
      <c r="E49" s="115"/>
      <c r="F49" s="116">
        <v>29</v>
      </c>
      <c r="G49" s="116">
        <v>33</v>
      </c>
      <c r="H49" s="116">
        <v>25</v>
      </c>
      <c r="I49" s="116">
        <v>32</v>
      </c>
      <c r="J49" s="116">
        <v>18</v>
      </c>
      <c r="K49" s="116">
        <v>22</v>
      </c>
      <c r="L49" s="116">
        <v>13</v>
      </c>
      <c r="M49" s="116">
        <v>21</v>
      </c>
      <c r="N49" s="116">
        <v>35</v>
      </c>
      <c r="O49" s="116">
        <v>3</v>
      </c>
      <c r="P49" s="116">
        <v>37</v>
      </c>
      <c r="Q49" s="116">
        <v>1</v>
      </c>
      <c r="R49" s="116">
        <v>5</v>
      </c>
      <c r="S49" s="116">
        <v>31</v>
      </c>
      <c r="T49" s="116">
        <v>16</v>
      </c>
      <c r="U49" s="116">
        <v>11</v>
      </c>
      <c r="V49" s="116">
        <v>24</v>
      </c>
      <c r="W49" s="116">
        <v>20</v>
      </c>
      <c r="X49" s="116">
        <v>27</v>
      </c>
      <c r="Y49" s="116">
        <v>6</v>
      </c>
      <c r="Z49" s="116">
        <v>9</v>
      </c>
      <c r="AA49" s="116">
        <v>28</v>
      </c>
      <c r="AB49" s="116">
        <v>2</v>
      </c>
      <c r="AC49" s="116">
        <v>7</v>
      </c>
      <c r="AD49" s="116">
        <v>14</v>
      </c>
      <c r="AE49" s="116">
        <v>8</v>
      </c>
      <c r="AF49" s="116">
        <v>12</v>
      </c>
      <c r="AG49" s="116">
        <v>10</v>
      </c>
      <c r="AH49" s="116">
        <v>36</v>
      </c>
      <c r="AI49" s="116">
        <v>19</v>
      </c>
      <c r="AJ49" s="116">
        <v>23</v>
      </c>
      <c r="AK49" s="116">
        <v>34</v>
      </c>
      <c r="AL49" s="116">
        <v>26</v>
      </c>
      <c r="AM49" s="116">
        <v>4</v>
      </c>
      <c r="AN49" s="116">
        <v>30</v>
      </c>
      <c r="AO49" s="116">
        <v>17</v>
      </c>
      <c r="AP49" s="116">
        <v>15</v>
      </c>
      <c r="AQ49" s="129"/>
    </row>
    <row r="50" spans="2:43" ht="14.25" customHeight="1" x14ac:dyDescent="0.25">
      <c r="B50" s="105"/>
      <c r="D50" s="117" t="s">
        <v>3</v>
      </c>
      <c r="E50" s="118">
        <v>1</v>
      </c>
      <c r="F50" s="118">
        <v>0.5</v>
      </c>
      <c r="G50" s="118">
        <v>0.5</v>
      </c>
      <c r="H50" s="118">
        <v>0.5</v>
      </c>
      <c r="I50" s="118">
        <v>0.5</v>
      </c>
      <c r="J50" s="118">
        <v>0.5</v>
      </c>
      <c r="K50" s="118">
        <v>0.5</v>
      </c>
      <c r="L50" s="118">
        <v>0.5</v>
      </c>
      <c r="M50" s="118">
        <v>0.5</v>
      </c>
      <c r="N50" s="118">
        <v>0.5</v>
      </c>
      <c r="O50" s="118">
        <v>0.5</v>
      </c>
      <c r="P50" s="118">
        <v>0.5</v>
      </c>
      <c r="Q50" s="118">
        <v>0.5</v>
      </c>
      <c r="R50" s="118">
        <v>0.5</v>
      </c>
      <c r="S50" s="118">
        <v>0.5</v>
      </c>
      <c r="T50" s="118">
        <v>0.5</v>
      </c>
      <c r="U50" s="118">
        <v>0.5</v>
      </c>
      <c r="V50" s="118">
        <v>0.5</v>
      </c>
      <c r="W50" s="118">
        <v>0.5</v>
      </c>
      <c r="X50" s="118">
        <v>0.5</v>
      </c>
      <c r="Y50" s="118">
        <v>0.5</v>
      </c>
      <c r="Z50" s="118">
        <v>0.625</v>
      </c>
      <c r="AA50" s="118">
        <v>0.875</v>
      </c>
      <c r="AB50" s="118">
        <v>0.625</v>
      </c>
      <c r="AC50" s="118">
        <v>0.75</v>
      </c>
      <c r="AD50" s="118">
        <v>0.75</v>
      </c>
      <c r="AE50" s="118">
        <v>0.75</v>
      </c>
      <c r="AF50" s="118">
        <v>0.625</v>
      </c>
      <c r="AG50" s="118">
        <v>0.625</v>
      </c>
      <c r="AH50" s="118">
        <v>0.625</v>
      </c>
      <c r="AI50" s="118">
        <v>0.625</v>
      </c>
      <c r="AJ50" s="118">
        <v>0.625</v>
      </c>
      <c r="AK50" s="118">
        <v>0.625</v>
      </c>
      <c r="AL50" s="118">
        <v>0.625</v>
      </c>
      <c r="AM50" s="118">
        <v>0.625</v>
      </c>
      <c r="AN50" s="118">
        <v>0.625</v>
      </c>
      <c r="AO50" s="118">
        <v>0.625</v>
      </c>
      <c r="AP50" s="118">
        <v>0.625</v>
      </c>
    </row>
    <row r="51" spans="2:43" ht="14.25" customHeight="1" x14ac:dyDescent="0.25">
      <c r="B51" s="105"/>
      <c r="D51" s="119"/>
      <c r="E51" s="118">
        <v>2</v>
      </c>
      <c r="F51" s="118">
        <v>0.5</v>
      </c>
      <c r="G51" s="118">
        <v>0.5</v>
      </c>
      <c r="H51" s="118">
        <v>0.5</v>
      </c>
      <c r="I51" s="118">
        <v>0.5</v>
      </c>
      <c r="J51" s="118">
        <v>0.5</v>
      </c>
      <c r="K51" s="118">
        <v>0.5</v>
      </c>
      <c r="L51" s="118">
        <v>0.5</v>
      </c>
      <c r="M51" s="118">
        <v>0.5</v>
      </c>
      <c r="N51" s="118">
        <v>0.5</v>
      </c>
      <c r="O51" s="118">
        <v>0.5</v>
      </c>
      <c r="P51" s="118">
        <v>0.5</v>
      </c>
      <c r="Q51" s="118">
        <v>0.5</v>
      </c>
      <c r="R51" s="118">
        <v>0.5</v>
      </c>
      <c r="S51" s="118">
        <v>0.5</v>
      </c>
      <c r="T51" s="118">
        <v>0.5</v>
      </c>
      <c r="U51" s="118">
        <v>0.5</v>
      </c>
      <c r="V51" s="118">
        <v>0.5</v>
      </c>
      <c r="W51" s="118">
        <v>0.5</v>
      </c>
      <c r="X51" s="118">
        <v>0.5</v>
      </c>
      <c r="Y51" s="118">
        <v>0.5</v>
      </c>
      <c r="Z51" s="118">
        <v>0.5</v>
      </c>
      <c r="AA51" s="118">
        <v>0.5</v>
      </c>
      <c r="AB51" s="118">
        <v>0.5</v>
      </c>
      <c r="AC51" s="118">
        <v>0.5</v>
      </c>
      <c r="AD51" s="118">
        <v>0.5</v>
      </c>
      <c r="AE51" s="118">
        <v>0.5</v>
      </c>
      <c r="AF51" s="118">
        <v>0.5</v>
      </c>
      <c r="AG51" s="118">
        <v>0.5</v>
      </c>
      <c r="AH51" s="118">
        <v>0.5</v>
      </c>
      <c r="AI51" s="118">
        <v>0.5</v>
      </c>
      <c r="AJ51" s="118">
        <v>0.5</v>
      </c>
      <c r="AK51" s="118">
        <v>0.5</v>
      </c>
      <c r="AL51" s="118">
        <v>0.5</v>
      </c>
      <c r="AM51" s="118">
        <v>0.5</v>
      </c>
      <c r="AN51" s="118">
        <v>0.5</v>
      </c>
      <c r="AO51" s="118">
        <v>0.5</v>
      </c>
      <c r="AP51" s="118">
        <v>0.5</v>
      </c>
    </row>
    <row r="52" spans="2:43" ht="14.25" customHeight="1" x14ac:dyDescent="0.25">
      <c r="B52" s="105"/>
      <c r="D52" s="119"/>
      <c r="E52" s="118">
        <v>3</v>
      </c>
      <c r="F52" s="118">
        <v>0</v>
      </c>
      <c r="G52" s="118">
        <v>0</v>
      </c>
      <c r="H52" s="118">
        <v>0.2</v>
      </c>
      <c r="I52" s="118">
        <v>0.6</v>
      </c>
      <c r="J52" s="118">
        <v>0</v>
      </c>
      <c r="K52" s="118">
        <v>0</v>
      </c>
      <c r="L52" s="118">
        <v>0</v>
      </c>
      <c r="M52" s="118">
        <v>0</v>
      </c>
      <c r="N52" s="118">
        <v>0.6</v>
      </c>
      <c r="O52" s="118">
        <v>0</v>
      </c>
      <c r="P52" s="118">
        <v>0.6</v>
      </c>
      <c r="Q52" s="118">
        <v>0.6</v>
      </c>
      <c r="R52" s="118">
        <v>0.6</v>
      </c>
      <c r="S52" s="118">
        <v>0.6</v>
      </c>
      <c r="T52" s="118">
        <v>0.6</v>
      </c>
      <c r="U52" s="118">
        <v>0.6</v>
      </c>
      <c r="V52" s="118">
        <v>0.6</v>
      </c>
      <c r="W52" s="118">
        <v>0.6</v>
      </c>
      <c r="X52" s="118">
        <v>0.6</v>
      </c>
      <c r="Y52" s="118">
        <v>0.4</v>
      </c>
      <c r="Z52" s="130">
        <v>0.6</v>
      </c>
      <c r="AA52" s="118">
        <v>0.6</v>
      </c>
      <c r="AB52" s="118">
        <v>0.6</v>
      </c>
      <c r="AC52" s="118">
        <v>0.6</v>
      </c>
      <c r="AD52" s="118">
        <v>0.6</v>
      </c>
      <c r="AE52" s="118">
        <v>0.6</v>
      </c>
      <c r="AF52" s="118">
        <v>0.6</v>
      </c>
      <c r="AG52" s="118">
        <v>0.6</v>
      </c>
      <c r="AH52" s="118">
        <v>0.6</v>
      </c>
      <c r="AI52" s="118">
        <v>0.6</v>
      </c>
      <c r="AJ52" s="118">
        <v>0.6</v>
      </c>
      <c r="AK52" s="118">
        <v>0.6</v>
      </c>
      <c r="AL52" s="118">
        <v>0.6</v>
      </c>
      <c r="AM52" s="118">
        <v>0.6</v>
      </c>
      <c r="AN52" s="118">
        <v>0.6</v>
      </c>
      <c r="AO52" s="118">
        <v>0.6</v>
      </c>
      <c r="AP52" s="118">
        <v>0.6</v>
      </c>
    </row>
    <row r="53" spans="2:43" ht="14.25" customHeight="1" x14ac:dyDescent="0.25">
      <c r="B53" s="105"/>
      <c r="D53" s="119"/>
      <c r="E53" s="118">
        <v>4</v>
      </c>
      <c r="F53" s="118">
        <v>0.16666666666666699</v>
      </c>
      <c r="G53" s="118">
        <v>0.16666666666666699</v>
      </c>
      <c r="H53" s="118">
        <v>0.16666666666666699</v>
      </c>
      <c r="I53" s="118">
        <v>0.5</v>
      </c>
      <c r="J53" s="118">
        <v>0.33333333333333298</v>
      </c>
      <c r="K53" s="118">
        <v>0.5</v>
      </c>
      <c r="L53" s="118">
        <v>0.33333333333333298</v>
      </c>
      <c r="M53" s="118">
        <v>0.5</v>
      </c>
      <c r="N53" s="118">
        <v>0.5</v>
      </c>
      <c r="O53" s="118">
        <v>0.5</v>
      </c>
      <c r="P53" s="118">
        <v>0.33333333333333298</v>
      </c>
      <c r="Q53" s="118">
        <v>0.16666666666666699</v>
      </c>
      <c r="R53" s="118">
        <v>0.16666666666666699</v>
      </c>
      <c r="S53" s="118">
        <v>0.33333333333333298</v>
      </c>
      <c r="T53" s="118">
        <v>0.33333333333333298</v>
      </c>
      <c r="U53" s="118">
        <v>0.33333333333333298</v>
      </c>
      <c r="V53" s="118">
        <v>0.33333333333333298</v>
      </c>
      <c r="W53" s="118">
        <v>0.33333333333333298</v>
      </c>
      <c r="X53" s="118">
        <v>0.33333333333333298</v>
      </c>
      <c r="Y53" s="118">
        <v>0.33333333333333298</v>
      </c>
      <c r="Z53" s="130">
        <v>0.33333333333333298</v>
      </c>
      <c r="AA53" s="118">
        <v>0.33333333333333298</v>
      </c>
      <c r="AB53" s="118">
        <v>0.33333333333333298</v>
      </c>
      <c r="AC53" s="118">
        <v>0.16666666666666699</v>
      </c>
      <c r="AD53" s="118">
        <v>0.16666666666666699</v>
      </c>
      <c r="AE53" s="118">
        <v>0.33333333333333298</v>
      </c>
      <c r="AF53" s="118">
        <v>0.33333333333333298</v>
      </c>
      <c r="AG53" s="118">
        <v>0.16666666666666699</v>
      </c>
      <c r="AH53" s="118">
        <v>0.16666666666666699</v>
      </c>
      <c r="AI53" s="118">
        <v>0.16666666666666699</v>
      </c>
      <c r="AJ53" s="118">
        <v>0.16666666666666699</v>
      </c>
      <c r="AK53" s="118">
        <v>0.16666666666666699</v>
      </c>
      <c r="AL53" s="118">
        <v>0.16666666666666699</v>
      </c>
      <c r="AM53" s="118">
        <v>0.16666666666666699</v>
      </c>
      <c r="AN53" s="118">
        <v>0.16666666666666699</v>
      </c>
      <c r="AO53" s="118">
        <v>0.16666666666666699</v>
      </c>
      <c r="AP53" s="118">
        <v>0.16666666666666699</v>
      </c>
    </row>
    <row r="54" spans="2:43" ht="14.25" customHeight="1" x14ac:dyDescent="0.25">
      <c r="B54" s="105"/>
      <c r="D54" s="120"/>
      <c r="E54" s="118">
        <v>5</v>
      </c>
      <c r="F54" s="118">
        <v>0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30">
        <v>0</v>
      </c>
      <c r="AA54" s="118">
        <v>0</v>
      </c>
      <c r="AB54" s="118">
        <v>0.5</v>
      </c>
      <c r="AC54" s="118">
        <v>0.5</v>
      </c>
      <c r="AD54" s="118">
        <v>0.5</v>
      </c>
      <c r="AE54" s="118">
        <v>0.75</v>
      </c>
      <c r="AF54" s="118">
        <v>1</v>
      </c>
      <c r="AG54" s="118">
        <v>0.5</v>
      </c>
      <c r="AH54" s="118">
        <v>0.75</v>
      </c>
      <c r="AI54" s="118">
        <v>0.5</v>
      </c>
      <c r="AJ54" s="118">
        <v>0.5</v>
      </c>
      <c r="AK54" s="118">
        <v>0.5</v>
      </c>
      <c r="AL54" s="118">
        <v>0.5</v>
      </c>
      <c r="AM54" s="118">
        <v>0.5</v>
      </c>
      <c r="AN54" s="118">
        <v>0.5</v>
      </c>
      <c r="AO54" s="118">
        <v>0.5</v>
      </c>
      <c r="AP54" s="118">
        <v>0.5</v>
      </c>
    </row>
    <row r="55" spans="2:43" ht="15" customHeight="1" x14ac:dyDescent="0.25">
      <c r="B55" s="105"/>
      <c r="D55" s="108" t="s">
        <v>131</v>
      </c>
      <c r="E55" s="108"/>
      <c r="F55" s="116">
        <v>23.3333333333333</v>
      </c>
      <c r="G55" s="116">
        <v>23.3333333333333</v>
      </c>
      <c r="H55" s="116">
        <v>27.3333333333333</v>
      </c>
      <c r="I55" s="116">
        <v>42</v>
      </c>
      <c r="J55" s="116">
        <v>26.6666666666667</v>
      </c>
      <c r="K55" s="116">
        <v>30</v>
      </c>
      <c r="L55" s="116">
        <v>26.6666666666667</v>
      </c>
      <c r="M55" s="116">
        <v>30</v>
      </c>
      <c r="N55" s="116">
        <v>42</v>
      </c>
      <c r="O55" s="116">
        <v>30</v>
      </c>
      <c r="P55" s="116">
        <v>38.6666666666667</v>
      </c>
      <c r="Q55" s="116">
        <v>35.3333333333333</v>
      </c>
      <c r="R55" s="116">
        <v>35.3333333333333</v>
      </c>
      <c r="S55" s="116">
        <v>38.6666666666667</v>
      </c>
      <c r="T55" s="116">
        <v>38.6666666666667</v>
      </c>
      <c r="U55" s="116">
        <v>38.6666666666667</v>
      </c>
      <c r="V55" s="116">
        <v>38.6666666666667</v>
      </c>
      <c r="W55" s="116">
        <v>38.6666666666667</v>
      </c>
      <c r="X55" s="116">
        <v>38.6666666666667</v>
      </c>
      <c r="Y55" s="116">
        <v>34.6666666666667</v>
      </c>
      <c r="Z55" s="116">
        <v>41.1666666666667</v>
      </c>
      <c r="AA55" s="116">
        <v>46.1666666666667</v>
      </c>
      <c r="AB55" s="116">
        <v>51.1666666666667</v>
      </c>
      <c r="AC55" s="116">
        <v>50.3333333333333</v>
      </c>
      <c r="AD55" s="116">
        <v>50.3333333333333</v>
      </c>
      <c r="AE55" s="121">
        <v>58.6666666666667</v>
      </c>
      <c r="AF55" s="116">
        <v>61.1666666666667</v>
      </c>
      <c r="AG55" s="116">
        <v>47.8333333333333</v>
      </c>
      <c r="AH55" s="116">
        <v>52.8333333333333</v>
      </c>
      <c r="AI55" s="116">
        <v>47.8333333333333</v>
      </c>
      <c r="AJ55" s="116">
        <v>47.8333333333333</v>
      </c>
      <c r="AK55" s="116">
        <v>47.8333333333333</v>
      </c>
      <c r="AL55" s="116">
        <v>47.8333333333333</v>
      </c>
      <c r="AM55" s="116">
        <v>47.8333333333333</v>
      </c>
      <c r="AN55" s="116">
        <v>47.8333333333333</v>
      </c>
      <c r="AO55" s="116">
        <v>47.8333333333333</v>
      </c>
      <c r="AP55" s="116">
        <v>47.8333333333333</v>
      </c>
    </row>
    <row r="56" spans="2:43" ht="15" customHeight="1" x14ac:dyDescent="0.25">
      <c r="B56" s="105"/>
      <c r="D56" s="108" t="s">
        <v>40</v>
      </c>
      <c r="E56" s="108"/>
      <c r="F56" s="122">
        <v>1</v>
      </c>
      <c r="G56" s="122">
        <v>2</v>
      </c>
      <c r="H56" s="122">
        <v>3</v>
      </c>
      <c r="I56" s="122">
        <v>4</v>
      </c>
      <c r="J56" s="122">
        <v>5</v>
      </c>
      <c r="K56" s="122">
        <v>6</v>
      </c>
      <c r="L56" s="122">
        <v>7</v>
      </c>
      <c r="M56" s="122">
        <v>8</v>
      </c>
      <c r="N56" s="122">
        <v>9</v>
      </c>
      <c r="O56" s="122">
        <v>10</v>
      </c>
      <c r="P56" s="122">
        <v>11</v>
      </c>
      <c r="Q56" s="122">
        <v>12</v>
      </c>
      <c r="R56" s="122">
        <v>13</v>
      </c>
      <c r="S56" s="122">
        <v>14</v>
      </c>
      <c r="T56" s="122">
        <v>15</v>
      </c>
      <c r="U56" s="122">
        <v>16</v>
      </c>
      <c r="V56" s="122">
        <v>17</v>
      </c>
      <c r="W56" s="122">
        <v>18</v>
      </c>
      <c r="X56" s="122">
        <v>19</v>
      </c>
      <c r="Y56" s="122">
        <v>20</v>
      </c>
      <c r="Z56" s="122">
        <v>21</v>
      </c>
      <c r="AA56" s="122">
        <v>22</v>
      </c>
      <c r="AB56" s="122">
        <v>23</v>
      </c>
      <c r="AC56" s="122">
        <v>24</v>
      </c>
      <c r="AD56" s="122">
        <v>25</v>
      </c>
      <c r="AE56" s="122">
        <v>26</v>
      </c>
      <c r="AF56" s="122">
        <v>27</v>
      </c>
      <c r="AG56" s="122">
        <v>28</v>
      </c>
      <c r="AH56" s="122">
        <v>29</v>
      </c>
      <c r="AI56" s="122">
        <v>30</v>
      </c>
      <c r="AJ56" s="122">
        <v>31</v>
      </c>
      <c r="AK56" s="122">
        <v>32</v>
      </c>
      <c r="AL56" s="122">
        <v>33</v>
      </c>
      <c r="AM56" s="122">
        <v>34</v>
      </c>
      <c r="AN56" s="122">
        <v>35</v>
      </c>
      <c r="AO56" s="122">
        <v>36</v>
      </c>
      <c r="AP56" s="122">
        <v>37</v>
      </c>
    </row>
    <row r="57" spans="2:43" ht="15" customHeight="1" x14ac:dyDescent="0.25">
      <c r="B57" s="105"/>
      <c r="C57" s="123"/>
      <c r="D57" s="124"/>
      <c r="E57" s="12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2:43" ht="15" customHeight="1" x14ac:dyDescent="0.25">
      <c r="B58" s="105"/>
      <c r="C58" s="123"/>
      <c r="D58" s="106" t="s">
        <v>147</v>
      </c>
      <c r="E58" s="107"/>
      <c r="F58" s="108" t="s">
        <v>140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</row>
    <row r="59" spans="2:43" ht="14.25" customHeight="1" x14ac:dyDescent="0.25">
      <c r="B59" s="105"/>
      <c r="C59" s="123"/>
      <c r="D59" s="109"/>
      <c r="E59" s="110"/>
      <c r="F59" s="111" t="s">
        <v>142</v>
      </c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3"/>
    </row>
    <row r="60" spans="2:43" ht="15" customHeight="1" x14ac:dyDescent="0.25">
      <c r="B60" s="105"/>
      <c r="C60" s="123"/>
      <c r="D60" s="114"/>
      <c r="E60" s="115"/>
      <c r="F60" s="116">
        <v>29</v>
      </c>
      <c r="G60" s="116">
        <v>33</v>
      </c>
      <c r="H60" s="116">
        <v>25</v>
      </c>
      <c r="I60" s="116">
        <v>32</v>
      </c>
      <c r="J60" s="116">
        <v>18</v>
      </c>
      <c r="K60" s="116">
        <v>22</v>
      </c>
      <c r="L60" s="116">
        <v>13</v>
      </c>
      <c r="M60" s="116">
        <v>21</v>
      </c>
      <c r="N60" s="116">
        <v>35</v>
      </c>
      <c r="O60" s="116">
        <v>3</v>
      </c>
      <c r="P60" s="116">
        <v>37</v>
      </c>
      <c r="Q60" s="116">
        <v>1</v>
      </c>
      <c r="R60" s="116">
        <v>5</v>
      </c>
      <c r="S60" s="116">
        <v>31</v>
      </c>
      <c r="T60" s="116">
        <v>16</v>
      </c>
      <c r="U60" s="116">
        <v>11</v>
      </c>
      <c r="V60" s="116">
        <v>24</v>
      </c>
      <c r="W60" s="116">
        <v>20</v>
      </c>
      <c r="X60" s="116">
        <v>27</v>
      </c>
      <c r="Y60" s="116">
        <v>6</v>
      </c>
      <c r="Z60" s="116">
        <v>9</v>
      </c>
      <c r="AA60" s="116">
        <v>28</v>
      </c>
      <c r="AB60" s="116">
        <v>2</v>
      </c>
      <c r="AC60" s="116">
        <v>7</v>
      </c>
      <c r="AD60" s="116">
        <v>14</v>
      </c>
      <c r="AE60" s="116">
        <v>8</v>
      </c>
      <c r="AF60" s="116">
        <v>12</v>
      </c>
      <c r="AG60" s="116">
        <v>10</v>
      </c>
      <c r="AH60" s="116">
        <v>36</v>
      </c>
      <c r="AI60" s="116">
        <v>19</v>
      </c>
      <c r="AJ60" s="116">
        <v>23</v>
      </c>
      <c r="AK60" s="116">
        <v>34</v>
      </c>
      <c r="AL60" s="116">
        <v>26</v>
      </c>
      <c r="AM60" s="116">
        <v>4</v>
      </c>
      <c r="AN60" s="116">
        <v>30</v>
      </c>
      <c r="AO60" s="116">
        <v>17</v>
      </c>
      <c r="AP60" s="116">
        <v>15</v>
      </c>
    </row>
    <row r="61" spans="2:43" ht="14.25" customHeight="1" x14ac:dyDescent="0.25">
      <c r="B61" s="105"/>
      <c r="C61" s="123"/>
      <c r="D61" s="117" t="s">
        <v>3</v>
      </c>
      <c r="E61" s="118">
        <v>1</v>
      </c>
      <c r="F61" s="118">
        <v>0.58620689655172398</v>
      </c>
      <c r="G61" s="118">
        <v>0.58620689655172398</v>
      </c>
      <c r="H61" s="118">
        <v>0.58620689655172398</v>
      </c>
      <c r="I61" s="118">
        <v>0.58620689655172398</v>
      </c>
      <c r="J61" s="118">
        <v>0.58620689655172398</v>
      </c>
      <c r="K61" s="118">
        <v>0.58620689655172398</v>
      </c>
      <c r="L61" s="118">
        <v>0.5</v>
      </c>
      <c r="M61" s="118">
        <v>0.5</v>
      </c>
      <c r="N61" s="118">
        <v>0.5</v>
      </c>
      <c r="O61" s="118">
        <v>0.5</v>
      </c>
      <c r="P61" s="118">
        <v>0.5</v>
      </c>
      <c r="Q61" s="118">
        <v>0.5</v>
      </c>
      <c r="R61" s="118">
        <v>0.5</v>
      </c>
      <c r="S61" s="118">
        <v>0.5</v>
      </c>
      <c r="T61" s="118">
        <v>0.5</v>
      </c>
      <c r="U61" s="118">
        <v>0.5</v>
      </c>
      <c r="V61" s="118">
        <v>0.5</v>
      </c>
      <c r="W61" s="118">
        <v>0.5</v>
      </c>
      <c r="X61" s="118">
        <v>0.51724137931034497</v>
      </c>
      <c r="Y61" s="118">
        <v>0.51724137931034497</v>
      </c>
      <c r="Z61" s="118">
        <v>3.4482758620689703E-2</v>
      </c>
      <c r="AA61" s="118">
        <v>0.431034482758621</v>
      </c>
      <c r="AB61" s="118">
        <v>5.1724137931034503E-2</v>
      </c>
      <c r="AC61" s="118">
        <v>0.46551724137931</v>
      </c>
      <c r="AD61" s="118">
        <v>0.46551724137931</v>
      </c>
      <c r="AE61" s="118">
        <v>0.46551724137931</v>
      </c>
      <c r="AF61" s="118">
        <v>0.431034482758621</v>
      </c>
      <c r="AG61" s="118">
        <v>0.431034482758621</v>
      </c>
      <c r="AH61" s="118">
        <v>0.431034482758621</v>
      </c>
      <c r="AI61" s="118">
        <v>0.431034482758621</v>
      </c>
      <c r="AJ61" s="118">
        <v>5.1724137931034503E-2</v>
      </c>
      <c r="AK61" s="118">
        <v>5.1724137931034503E-2</v>
      </c>
      <c r="AL61" s="118">
        <v>5.1724137931034503E-2</v>
      </c>
      <c r="AM61" s="118">
        <v>5.1724137931034503E-2</v>
      </c>
      <c r="AN61" s="118">
        <v>5.1724137931034503E-2</v>
      </c>
      <c r="AO61" s="118">
        <v>5.1724137931034503E-2</v>
      </c>
      <c r="AP61" s="118">
        <v>5.1724137931034503E-2</v>
      </c>
    </row>
    <row r="62" spans="2:43" ht="14.25" customHeight="1" x14ac:dyDescent="0.25">
      <c r="B62" s="105"/>
      <c r="C62" s="123"/>
      <c r="D62" s="119"/>
      <c r="E62" s="118">
        <v>2</v>
      </c>
      <c r="F62" s="118">
        <v>1.72413793103448E-2</v>
      </c>
      <c r="G62" s="118">
        <v>1.72413793103448E-2</v>
      </c>
      <c r="H62" s="118">
        <v>8.6206896551724102E-2</v>
      </c>
      <c r="I62" s="118">
        <v>8.6206896551724102E-2</v>
      </c>
      <c r="J62" s="118">
        <v>5.1724137931034503E-2</v>
      </c>
      <c r="K62" s="118">
        <v>8.6206896551724102E-2</v>
      </c>
      <c r="L62" s="118">
        <v>8.6206896551724102E-2</v>
      </c>
      <c r="M62" s="118">
        <v>0.10344827586206901</v>
      </c>
      <c r="N62" s="118">
        <v>8.6206896551724102E-2</v>
      </c>
      <c r="O62" s="118">
        <v>8.6206896551724102E-2</v>
      </c>
      <c r="P62" s="118">
        <v>6.8965517241379296E-2</v>
      </c>
      <c r="Q62" s="118">
        <v>6.8965517241379296E-2</v>
      </c>
      <c r="R62" s="118">
        <v>8.6206896551724102E-2</v>
      </c>
      <c r="S62" s="118">
        <v>8.6206896551724102E-2</v>
      </c>
      <c r="T62" s="118">
        <v>8.6206896551724102E-2</v>
      </c>
      <c r="U62" s="118">
        <v>8.6206896551724102E-2</v>
      </c>
      <c r="V62" s="118">
        <v>8.6206896551724102E-2</v>
      </c>
      <c r="W62" s="118">
        <v>0.10344827586206901</v>
      </c>
      <c r="X62" s="118">
        <v>0.10344827586206901</v>
      </c>
      <c r="Y62" s="118">
        <v>0.10344827586206901</v>
      </c>
      <c r="Z62" s="118">
        <v>0.10344827586206901</v>
      </c>
      <c r="AA62" s="118">
        <v>6.8965517241379296E-2</v>
      </c>
      <c r="AB62" s="118">
        <v>8.6206896551724102E-2</v>
      </c>
      <c r="AC62" s="118">
        <v>6.8965517241379296E-2</v>
      </c>
      <c r="AD62" s="118">
        <v>6.8965517241379296E-2</v>
      </c>
      <c r="AE62" s="118">
        <v>6.8965517241379296E-2</v>
      </c>
      <c r="AF62" s="118">
        <v>6.8965517241379296E-2</v>
      </c>
      <c r="AG62" s="118">
        <v>6.8965517241379296E-2</v>
      </c>
      <c r="AH62" s="118">
        <v>6.8965517241379296E-2</v>
      </c>
      <c r="AI62" s="118">
        <v>8.6206896551724102E-2</v>
      </c>
      <c r="AJ62" s="118">
        <v>8.6206896551724102E-2</v>
      </c>
      <c r="AK62" s="118">
        <v>8.6206896551724102E-2</v>
      </c>
      <c r="AL62" s="118">
        <v>6.8965517241379296E-2</v>
      </c>
      <c r="AM62" s="118">
        <v>6.8965517241379296E-2</v>
      </c>
      <c r="AN62" s="118">
        <v>6.8965517241379296E-2</v>
      </c>
      <c r="AO62" s="118">
        <v>6.8965517241379296E-2</v>
      </c>
      <c r="AP62" s="118">
        <v>6.8965517241379296E-2</v>
      </c>
    </row>
    <row r="63" spans="2:43" ht="14.25" customHeight="1" x14ac:dyDescent="0.25">
      <c r="B63" s="105"/>
      <c r="C63" s="123"/>
      <c r="D63" s="119"/>
      <c r="E63" s="118">
        <v>3</v>
      </c>
      <c r="F63" s="118">
        <v>0</v>
      </c>
      <c r="G63" s="118">
        <v>0</v>
      </c>
      <c r="H63" s="118">
        <v>4.8387096774193603E-2</v>
      </c>
      <c r="I63" s="118">
        <v>0.16129032258064499</v>
      </c>
      <c r="J63" s="118">
        <v>0</v>
      </c>
      <c r="K63" s="118">
        <v>0</v>
      </c>
      <c r="L63" s="118">
        <v>0</v>
      </c>
      <c r="M63" s="118">
        <v>0</v>
      </c>
      <c r="N63" s="118">
        <v>0.12903225806451599</v>
      </c>
      <c r="O63" s="118">
        <v>0</v>
      </c>
      <c r="P63" s="118">
        <v>0.112903225806452</v>
      </c>
      <c r="Q63" s="118">
        <v>0.112903225806452</v>
      </c>
      <c r="R63" s="118">
        <v>0.112903225806452</v>
      </c>
      <c r="S63" s="118">
        <v>0.112903225806452</v>
      </c>
      <c r="T63" s="118">
        <v>0.112903225806452</v>
      </c>
      <c r="U63" s="118">
        <v>8.0645161290322606E-2</v>
      </c>
      <c r="V63" s="118">
        <v>0.112903225806452</v>
      </c>
      <c r="W63" s="118">
        <v>0.112903225806452</v>
      </c>
      <c r="X63" s="118">
        <v>0.12903225806451599</v>
      </c>
      <c r="Y63" s="118">
        <v>0.112903225806452</v>
      </c>
      <c r="Z63" s="118">
        <v>0.19354838709677399</v>
      </c>
      <c r="AA63" s="118">
        <v>0.19354838709677399</v>
      </c>
      <c r="AB63" s="118">
        <v>0.112903225806452</v>
      </c>
      <c r="AC63" s="118">
        <v>9.6774193548387094E-2</v>
      </c>
      <c r="AD63" s="118">
        <v>9.6774193548387094E-2</v>
      </c>
      <c r="AE63" s="118">
        <v>9.6774193548387094E-2</v>
      </c>
      <c r="AF63" s="118">
        <v>0.112903225806452</v>
      </c>
      <c r="AG63" s="118">
        <v>8.0645161290322606E-2</v>
      </c>
      <c r="AH63" s="118">
        <v>8.0645161290322606E-2</v>
      </c>
      <c r="AI63" s="118">
        <v>8.0645161290322606E-2</v>
      </c>
      <c r="AJ63" s="118">
        <v>8.0645161290322606E-2</v>
      </c>
      <c r="AK63" s="118">
        <v>8.0645161290322606E-2</v>
      </c>
      <c r="AL63" s="118">
        <v>0.12903225806451599</v>
      </c>
      <c r="AM63" s="118">
        <v>0.12903225806451599</v>
      </c>
      <c r="AN63" s="118">
        <v>0.12903225806451599</v>
      </c>
      <c r="AO63" s="118">
        <v>0.12903225806451599</v>
      </c>
      <c r="AP63" s="118">
        <v>0.12903225806451599</v>
      </c>
    </row>
    <row r="64" spans="2:43" ht="14.25" customHeight="1" x14ac:dyDescent="0.25">
      <c r="B64" s="105"/>
      <c r="C64" s="123"/>
      <c r="D64" s="119"/>
      <c r="E64" s="118">
        <v>4</v>
      </c>
      <c r="F64" s="118">
        <v>6.6666666666666693E-2</v>
      </c>
      <c r="G64" s="118">
        <v>6.6666666666666693E-2</v>
      </c>
      <c r="H64" s="118">
        <v>0.05</v>
      </c>
      <c r="I64" s="118">
        <v>8.3333333333333301E-2</v>
      </c>
      <c r="J64" s="118">
        <v>0.05</v>
      </c>
      <c r="K64" s="118">
        <v>8.3333333333333301E-2</v>
      </c>
      <c r="L64" s="118">
        <v>0.05</v>
      </c>
      <c r="M64" s="118">
        <v>8.3333333333333301E-2</v>
      </c>
      <c r="N64" s="118">
        <v>8.3333333333333301E-2</v>
      </c>
      <c r="O64" s="118">
        <v>6.6666666666666693E-2</v>
      </c>
      <c r="P64" s="118">
        <v>6.6666666666666693E-2</v>
      </c>
      <c r="Q64" s="118">
        <v>6.6666666666666693E-2</v>
      </c>
      <c r="R64" s="118">
        <v>6.6666666666666693E-2</v>
      </c>
      <c r="S64" s="118">
        <v>8.3333333333333301E-2</v>
      </c>
      <c r="T64" s="118">
        <v>8.3333333333333301E-2</v>
      </c>
      <c r="U64" s="118">
        <v>6.6666666666666693E-2</v>
      </c>
      <c r="V64" s="118">
        <v>8.3333333333333301E-2</v>
      </c>
      <c r="W64" s="118">
        <v>8.3333333333333301E-2</v>
      </c>
      <c r="X64" s="118">
        <v>8.3333333333333301E-2</v>
      </c>
      <c r="Y64" s="118">
        <v>8.3333333333333301E-2</v>
      </c>
      <c r="Z64" s="118">
        <v>8.3333333333333301E-2</v>
      </c>
      <c r="AA64" s="118">
        <v>6.6666666666666693E-2</v>
      </c>
      <c r="AB64" s="118">
        <v>6.6666666666666693E-2</v>
      </c>
      <c r="AC64" s="118">
        <v>6.6666666666666693E-2</v>
      </c>
      <c r="AD64" s="118">
        <v>0.05</v>
      </c>
      <c r="AE64" s="118">
        <v>0.05</v>
      </c>
      <c r="AF64" s="118">
        <v>0.05</v>
      </c>
      <c r="AG64" s="118">
        <v>0.05</v>
      </c>
      <c r="AH64" s="118">
        <v>0.05</v>
      </c>
      <c r="AI64" s="118">
        <v>6.6666666666666693E-2</v>
      </c>
      <c r="AJ64" s="118">
        <v>6.6666666666666693E-2</v>
      </c>
      <c r="AK64" s="118">
        <v>6.6666666666666693E-2</v>
      </c>
      <c r="AL64" s="118">
        <v>6.6666666666666693E-2</v>
      </c>
      <c r="AM64" s="118">
        <v>6.6666666666666693E-2</v>
      </c>
      <c r="AN64" s="118">
        <v>6.6666666666666693E-2</v>
      </c>
      <c r="AO64" s="118">
        <v>6.6666666666666693E-2</v>
      </c>
      <c r="AP64" s="118">
        <v>6.6666666666666693E-2</v>
      </c>
    </row>
    <row r="65" spans="2:42" ht="14.25" customHeight="1" x14ac:dyDescent="0.25">
      <c r="B65" s="105"/>
      <c r="C65" s="123"/>
      <c r="D65" s="120"/>
      <c r="E65" s="118">
        <v>5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0.88888888888888895</v>
      </c>
      <c r="AC65" s="118">
        <v>0.88888888888888895</v>
      </c>
      <c r="AD65" s="118">
        <v>0.88888888888888895</v>
      </c>
      <c r="AE65" s="118">
        <v>0.44444444444444398</v>
      </c>
      <c r="AF65" s="118">
        <v>0.73015873015873001</v>
      </c>
      <c r="AG65" s="118">
        <v>0.952380952380952</v>
      </c>
      <c r="AH65" s="118">
        <v>0.61904761904761896</v>
      </c>
      <c r="AI65" s="118">
        <v>0.92063492063492103</v>
      </c>
      <c r="AJ65" s="118">
        <v>0.88888888888888895</v>
      </c>
      <c r="AK65" s="118">
        <v>0.88888888888888895</v>
      </c>
      <c r="AL65" s="118">
        <v>0.88888888888888895</v>
      </c>
      <c r="AM65" s="118">
        <v>0.88888888888888895</v>
      </c>
      <c r="AN65" s="118">
        <v>0.90476190476190499</v>
      </c>
      <c r="AO65" s="118">
        <v>0.90476190476190499</v>
      </c>
      <c r="AP65" s="118">
        <v>0.90476190476190499</v>
      </c>
    </row>
    <row r="66" spans="2:42" ht="15" customHeight="1" x14ac:dyDescent="0.25">
      <c r="B66" s="105"/>
      <c r="C66" s="123"/>
      <c r="D66" s="108" t="s">
        <v>131</v>
      </c>
      <c r="E66" s="108"/>
      <c r="F66" s="116">
        <v>13.4022988505747</v>
      </c>
      <c r="G66" s="116">
        <v>13.4022988505747</v>
      </c>
      <c r="H66" s="116">
        <v>15.416017797552801</v>
      </c>
      <c r="I66" s="116">
        <v>18.340748980348501</v>
      </c>
      <c r="J66" s="116">
        <v>13.758620689655199</v>
      </c>
      <c r="K66" s="116">
        <v>15.1149425287356</v>
      </c>
      <c r="L66" s="116">
        <v>12.7241379310345</v>
      </c>
      <c r="M66" s="116">
        <v>13.735632183908001</v>
      </c>
      <c r="N66" s="116">
        <v>15.971449758991501</v>
      </c>
      <c r="O66" s="116">
        <v>13.0574712643678</v>
      </c>
      <c r="P66" s="116">
        <v>14.970708194289999</v>
      </c>
      <c r="Q66" s="116">
        <v>14.970708194289999</v>
      </c>
      <c r="R66" s="116">
        <v>15.3155357804969</v>
      </c>
      <c r="S66" s="116">
        <v>15.6488691138302</v>
      </c>
      <c r="T66" s="116">
        <v>15.6488691138302</v>
      </c>
      <c r="U66" s="116">
        <v>14.6703744901743</v>
      </c>
      <c r="V66" s="116">
        <v>15.6488691138302</v>
      </c>
      <c r="W66" s="116">
        <v>15.9936967000371</v>
      </c>
      <c r="X66" s="116">
        <v>16.661104931405301</v>
      </c>
      <c r="Y66" s="116">
        <v>16.338524286243999</v>
      </c>
      <c r="Z66" s="116">
        <v>8.2962550982573209</v>
      </c>
      <c r="AA66" s="116">
        <v>15.2043010752688</v>
      </c>
      <c r="AB66" s="116">
        <v>24.127796316895299</v>
      </c>
      <c r="AC66" s="116">
        <v>31.736250154492598</v>
      </c>
      <c r="AD66" s="116">
        <v>31.402916821159302</v>
      </c>
      <c r="AE66" s="121">
        <v>22.514027932270398</v>
      </c>
      <c r="AF66" s="116">
        <v>27.861239119303601</v>
      </c>
      <c r="AG66" s="116">
        <v>31.660522273425499</v>
      </c>
      <c r="AH66" s="116">
        <v>24.9938556067588</v>
      </c>
      <c r="AI66" s="116">
        <v>31.703762558045099</v>
      </c>
      <c r="AJ66" s="116">
        <v>23.482635026572702</v>
      </c>
      <c r="AK66" s="116">
        <v>23.482635026572702</v>
      </c>
      <c r="AL66" s="116">
        <v>24.105549375849701</v>
      </c>
      <c r="AM66" s="116">
        <v>24.105549375849701</v>
      </c>
      <c r="AN66" s="116">
        <v>24.42300969331</v>
      </c>
      <c r="AO66" s="116">
        <v>24.42300969331</v>
      </c>
      <c r="AP66" s="116">
        <v>24.42300969331</v>
      </c>
    </row>
    <row r="67" spans="2:42" ht="15" customHeight="1" x14ac:dyDescent="0.25">
      <c r="B67" s="105"/>
      <c r="C67" s="123"/>
      <c r="D67" s="108" t="s">
        <v>40</v>
      </c>
      <c r="E67" s="108"/>
      <c r="F67" s="122">
        <v>1</v>
      </c>
      <c r="G67" s="122">
        <v>2</v>
      </c>
      <c r="H67" s="122">
        <v>3</v>
      </c>
      <c r="I67" s="122">
        <v>4</v>
      </c>
      <c r="J67" s="122">
        <v>5</v>
      </c>
      <c r="K67" s="122">
        <v>6</v>
      </c>
      <c r="L67" s="122">
        <v>7</v>
      </c>
      <c r="M67" s="122">
        <v>8</v>
      </c>
      <c r="N67" s="122">
        <v>9</v>
      </c>
      <c r="O67" s="122">
        <v>10</v>
      </c>
      <c r="P67" s="122">
        <v>11</v>
      </c>
      <c r="Q67" s="122">
        <v>12</v>
      </c>
      <c r="R67" s="122">
        <v>13</v>
      </c>
      <c r="S67" s="122">
        <v>14</v>
      </c>
      <c r="T67" s="122">
        <v>15</v>
      </c>
      <c r="U67" s="122">
        <v>16</v>
      </c>
      <c r="V67" s="122">
        <v>17</v>
      </c>
      <c r="W67" s="122">
        <v>18</v>
      </c>
      <c r="X67" s="122">
        <v>19</v>
      </c>
      <c r="Y67" s="122">
        <v>20</v>
      </c>
      <c r="Z67" s="122">
        <v>21</v>
      </c>
      <c r="AA67" s="122">
        <v>22</v>
      </c>
      <c r="AB67" s="122">
        <v>23</v>
      </c>
      <c r="AC67" s="122">
        <v>24</v>
      </c>
      <c r="AD67" s="122">
        <v>25</v>
      </c>
      <c r="AE67" s="122">
        <v>26</v>
      </c>
      <c r="AF67" s="122">
        <v>27</v>
      </c>
      <c r="AG67" s="122">
        <v>28</v>
      </c>
      <c r="AH67" s="122">
        <v>29</v>
      </c>
      <c r="AI67" s="122">
        <v>30</v>
      </c>
      <c r="AJ67" s="122">
        <v>31</v>
      </c>
      <c r="AK67" s="122">
        <v>32</v>
      </c>
      <c r="AL67" s="122">
        <v>33</v>
      </c>
      <c r="AM67" s="122">
        <v>34</v>
      </c>
      <c r="AN67" s="122">
        <v>35</v>
      </c>
      <c r="AO67" s="122">
        <v>36</v>
      </c>
      <c r="AP67" s="122">
        <v>37</v>
      </c>
    </row>
    <row r="68" spans="2:42" ht="15" customHeight="1" x14ac:dyDescent="0.25">
      <c r="B68" s="105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2:42" ht="15" customHeight="1" x14ac:dyDescent="0.25">
      <c r="B69" s="105"/>
      <c r="C69" s="127"/>
      <c r="D69" s="106" t="s">
        <v>147</v>
      </c>
      <c r="E69" s="107"/>
      <c r="F69" s="108" t="s">
        <v>141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</row>
    <row r="70" spans="2:42" ht="15" customHeight="1" x14ac:dyDescent="0.25">
      <c r="B70" s="105"/>
      <c r="C70" s="127"/>
      <c r="D70" s="109"/>
      <c r="E70" s="110"/>
      <c r="F70" s="111" t="s">
        <v>142</v>
      </c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3"/>
    </row>
    <row r="71" spans="2:42" ht="15" customHeight="1" x14ac:dyDescent="0.25">
      <c r="B71" s="105"/>
      <c r="C71" s="127"/>
      <c r="D71" s="114"/>
      <c r="E71" s="115"/>
      <c r="F71" s="116">
        <v>29</v>
      </c>
      <c r="G71" s="116">
        <v>33</v>
      </c>
      <c r="H71" s="116">
        <v>25</v>
      </c>
      <c r="I71" s="116">
        <v>32</v>
      </c>
      <c r="J71" s="116">
        <v>18</v>
      </c>
      <c r="K71" s="116">
        <v>22</v>
      </c>
      <c r="L71" s="116">
        <v>13</v>
      </c>
      <c r="M71" s="116">
        <v>21</v>
      </c>
      <c r="N71" s="116">
        <v>35</v>
      </c>
      <c r="O71" s="116">
        <v>3</v>
      </c>
      <c r="P71" s="116">
        <v>37</v>
      </c>
      <c r="Q71" s="116">
        <v>1</v>
      </c>
      <c r="R71" s="116">
        <v>5</v>
      </c>
      <c r="S71" s="116">
        <v>31</v>
      </c>
      <c r="T71" s="116">
        <v>16</v>
      </c>
      <c r="U71" s="116">
        <v>11</v>
      </c>
      <c r="V71" s="116">
        <v>24</v>
      </c>
      <c r="W71" s="116">
        <v>20</v>
      </c>
      <c r="X71" s="116">
        <v>27</v>
      </c>
      <c r="Y71" s="116">
        <v>6</v>
      </c>
      <c r="Z71" s="116">
        <v>9</v>
      </c>
      <c r="AA71" s="116">
        <v>28</v>
      </c>
      <c r="AB71" s="116">
        <v>2</v>
      </c>
      <c r="AC71" s="116">
        <v>7</v>
      </c>
      <c r="AD71" s="116">
        <v>14</v>
      </c>
      <c r="AE71" s="116">
        <v>8</v>
      </c>
      <c r="AF71" s="116">
        <v>12</v>
      </c>
      <c r="AG71" s="116">
        <v>10</v>
      </c>
      <c r="AH71" s="116">
        <v>36</v>
      </c>
      <c r="AI71" s="116">
        <v>19</v>
      </c>
      <c r="AJ71" s="116">
        <v>23</v>
      </c>
      <c r="AK71" s="116">
        <v>34</v>
      </c>
      <c r="AL71" s="116">
        <v>26</v>
      </c>
      <c r="AM71" s="116">
        <v>4</v>
      </c>
      <c r="AN71" s="116">
        <v>30</v>
      </c>
      <c r="AO71" s="116">
        <v>17</v>
      </c>
      <c r="AP71" s="116">
        <v>15</v>
      </c>
    </row>
    <row r="72" spans="2:42" ht="15" customHeight="1" x14ac:dyDescent="0.25">
      <c r="B72" s="105"/>
      <c r="C72" s="127"/>
      <c r="D72" s="117" t="s">
        <v>3</v>
      </c>
      <c r="E72" s="118">
        <v>1</v>
      </c>
      <c r="F72" s="118">
        <v>0.45518878243707001</v>
      </c>
      <c r="G72" s="118">
        <v>0.45518878243707001</v>
      </c>
      <c r="H72" s="118">
        <v>0.45518878243707001</v>
      </c>
      <c r="I72" s="118">
        <v>0.45518878243707001</v>
      </c>
      <c r="J72" s="118">
        <v>0.45518878243707001</v>
      </c>
      <c r="K72" s="118">
        <v>0.45518878243707001</v>
      </c>
      <c r="L72" s="118">
        <v>0.5</v>
      </c>
      <c r="M72" s="118">
        <v>0.5</v>
      </c>
      <c r="N72" s="118">
        <v>0.5</v>
      </c>
      <c r="O72" s="118">
        <v>0.5</v>
      </c>
      <c r="P72" s="118">
        <v>0.5</v>
      </c>
      <c r="Q72" s="118">
        <v>0.5</v>
      </c>
      <c r="R72" s="118">
        <v>0.5</v>
      </c>
      <c r="S72" s="118">
        <v>0.5</v>
      </c>
      <c r="T72" s="118">
        <v>0.5</v>
      </c>
      <c r="U72" s="118">
        <v>0.5</v>
      </c>
      <c r="V72" s="118">
        <v>0.5</v>
      </c>
      <c r="W72" s="118">
        <v>0.5</v>
      </c>
      <c r="X72" s="118">
        <v>0.49130625889889901</v>
      </c>
      <c r="Y72" s="118">
        <v>0.49130625889889901</v>
      </c>
      <c r="Z72" s="118">
        <v>0.73371625975090704</v>
      </c>
      <c r="AA72" s="118">
        <v>0.68265497851156398</v>
      </c>
      <c r="AB72" s="118">
        <v>0.73232446278683905</v>
      </c>
      <c r="AC72" s="118">
        <v>0.62636494943501098</v>
      </c>
      <c r="AD72" s="118">
        <v>0.62636494943501098</v>
      </c>
      <c r="AE72" s="118">
        <v>0.62636494943501098</v>
      </c>
      <c r="AF72" s="118">
        <v>0.59601007108654802</v>
      </c>
      <c r="AG72" s="118">
        <v>0.59601007108654802</v>
      </c>
      <c r="AH72" s="118">
        <v>0.59601007108654802</v>
      </c>
      <c r="AI72" s="118">
        <v>0.59601007108654802</v>
      </c>
      <c r="AJ72" s="118">
        <v>0.73232446278683905</v>
      </c>
      <c r="AK72" s="118">
        <v>0.73232446278683905</v>
      </c>
      <c r="AL72" s="118">
        <v>0.73232446278683905</v>
      </c>
      <c r="AM72" s="118">
        <v>0.73232446278683905</v>
      </c>
      <c r="AN72" s="118">
        <v>0.73232446278683905</v>
      </c>
      <c r="AO72" s="118">
        <v>0.73232446278683905</v>
      </c>
      <c r="AP72" s="118">
        <v>0.73232446278683905</v>
      </c>
    </row>
    <row r="73" spans="2:42" ht="15" customHeight="1" x14ac:dyDescent="0.25">
      <c r="B73" s="105"/>
      <c r="C73" s="127"/>
      <c r="D73" s="119"/>
      <c r="E73" s="118">
        <v>2</v>
      </c>
      <c r="F73" s="118">
        <v>0.64623647364339298</v>
      </c>
      <c r="G73" s="118">
        <v>0.64623647364339298</v>
      </c>
      <c r="H73" s="118">
        <v>0.64123013712612398</v>
      </c>
      <c r="I73" s="118">
        <v>0.64123013712612398</v>
      </c>
      <c r="J73" s="118">
        <v>0.64455985986054698</v>
      </c>
      <c r="K73" s="118">
        <v>0.64123013712612398</v>
      </c>
      <c r="L73" s="118">
        <v>0.64123013712612398</v>
      </c>
      <c r="M73" s="118">
        <v>0.63895876566600096</v>
      </c>
      <c r="N73" s="118">
        <v>0.64123013712612398</v>
      </c>
      <c r="O73" s="118">
        <v>0.64123013712612398</v>
      </c>
      <c r="P73" s="118">
        <v>0.64309928371578495</v>
      </c>
      <c r="Q73" s="118">
        <v>0.64309928371578495</v>
      </c>
      <c r="R73" s="118">
        <v>0.64123013712612398</v>
      </c>
      <c r="S73" s="118">
        <v>0.64123013712612398</v>
      </c>
      <c r="T73" s="118">
        <v>0.64123013712612398</v>
      </c>
      <c r="U73" s="118">
        <v>0.64123013712612398</v>
      </c>
      <c r="V73" s="118">
        <v>0.64123013712612398</v>
      </c>
      <c r="W73" s="118">
        <v>0.63895876566600096</v>
      </c>
      <c r="X73" s="118">
        <v>0.63895876566600096</v>
      </c>
      <c r="Y73" s="118">
        <v>0.63895876566600096</v>
      </c>
      <c r="Z73" s="118">
        <v>0.63895876566600096</v>
      </c>
      <c r="AA73" s="118">
        <v>0.64309928371578495</v>
      </c>
      <c r="AB73" s="118">
        <v>0.64123013712612398</v>
      </c>
      <c r="AC73" s="118">
        <v>0.64309928371578495</v>
      </c>
      <c r="AD73" s="118">
        <v>0.64309928371578495</v>
      </c>
      <c r="AE73" s="118">
        <v>0.64309928371578495</v>
      </c>
      <c r="AF73" s="118">
        <v>0.64309928371578495</v>
      </c>
      <c r="AG73" s="118">
        <v>0.64309928371578495</v>
      </c>
      <c r="AH73" s="118">
        <v>0.64309928371578495</v>
      </c>
      <c r="AI73" s="118">
        <v>0.64123013712612398</v>
      </c>
      <c r="AJ73" s="118">
        <v>0.64123013712612398</v>
      </c>
      <c r="AK73" s="118">
        <v>0.64123013712612398</v>
      </c>
      <c r="AL73" s="118">
        <v>0.64309928371578495</v>
      </c>
      <c r="AM73" s="118">
        <v>0.64309928371578495</v>
      </c>
      <c r="AN73" s="118">
        <v>0.64309928371578495</v>
      </c>
      <c r="AO73" s="118">
        <v>0.64309928371578495</v>
      </c>
      <c r="AP73" s="118">
        <v>0.64309928371578495</v>
      </c>
    </row>
    <row r="74" spans="2:42" ht="15" customHeight="1" x14ac:dyDescent="0.25">
      <c r="B74" s="105"/>
      <c r="C74" s="127"/>
      <c r="D74" s="119"/>
      <c r="E74" s="118">
        <v>3</v>
      </c>
      <c r="F74" s="118">
        <v>0.29289321881345298</v>
      </c>
      <c r="G74" s="118">
        <v>0.29289321881345298</v>
      </c>
      <c r="H74" s="118">
        <v>0.43328079654284002</v>
      </c>
      <c r="I74" s="118">
        <v>0.69502904387616804</v>
      </c>
      <c r="J74" s="118">
        <v>0.29289321881345298</v>
      </c>
      <c r="K74" s="118">
        <v>0.29289321881345298</v>
      </c>
      <c r="L74" s="118">
        <v>0.29289321881345298</v>
      </c>
      <c r="M74" s="118">
        <v>0.29289321881345298</v>
      </c>
      <c r="N74" s="118">
        <v>0.702805346934683</v>
      </c>
      <c r="O74" s="118">
        <v>0.29289321881345298</v>
      </c>
      <c r="P74" s="118">
        <v>0.70610619401091301</v>
      </c>
      <c r="Q74" s="118">
        <v>0.70610619401091301</v>
      </c>
      <c r="R74" s="118">
        <v>0.70610619401091301</v>
      </c>
      <c r="S74" s="118">
        <v>0.70610619401091301</v>
      </c>
      <c r="T74" s="118">
        <v>0.70610619401091301</v>
      </c>
      <c r="U74" s="118">
        <v>0.71146608341518802</v>
      </c>
      <c r="V74" s="118">
        <v>0.70610619401091301</v>
      </c>
      <c r="W74" s="118">
        <v>0.70610619401091301</v>
      </c>
      <c r="X74" s="118">
        <v>0.702805346934683</v>
      </c>
      <c r="Y74" s="118">
        <v>0.56828994776731101</v>
      </c>
      <c r="Z74" s="118">
        <v>0.68578591840294401</v>
      </c>
      <c r="AA74" s="118">
        <v>0.68578591840294401</v>
      </c>
      <c r="AB74" s="118">
        <v>0.70610619401091301</v>
      </c>
      <c r="AC74" s="118">
        <v>0.70899721261047999</v>
      </c>
      <c r="AD74" s="118">
        <v>0.70899721261047999</v>
      </c>
      <c r="AE74" s="118">
        <v>0.70899721261047999</v>
      </c>
      <c r="AF74" s="118">
        <v>0.70610619401091301</v>
      </c>
      <c r="AG74" s="118">
        <v>0.71146608341518802</v>
      </c>
      <c r="AH74" s="118">
        <v>0.71146608341518802</v>
      </c>
      <c r="AI74" s="118">
        <v>0.71146608341518802</v>
      </c>
      <c r="AJ74" s="118">
        <v>0.71146608341518802</v>
      </c>
      <c r="AK74" s="118">
        <v>0.71146608341518802</v>
      </c>
      <c r="AL74" s="118">
        <v>0.702805346934683</v>
      </c>
      <c r="AM74" s="118">
        <v>0.702805346934683</v>
      </c>
      <c r="AN74" s="118">
        <v>0.702805346934683</v>
      </c>
      <c r="AO74" s="118">
        <v>0.702805346934683</v>
      </c>
      <c r="AP74" s="118">
        <v>0.702805346934683</v>
      </c>
    </row>
    <row r="75" spans="2:42" ht="15" customHeight="1" x14ac:dyDescent="0.25">
      <c r="B75" s="105"/>
      <c r="C75" s="127"/>
      <c r="D75" s="119"/>
      <c r="E75" s="118">
        <v>4</v>
      </c>
      <c r="F75" s="118">
        <v>0.40886173830105998</v>
      </c>
      <c r="G75" s="118">
        <v>0.40886173830105998</v>
      </c>
      <c r="H75" s="118">
        <v>0.40968464171917202</v>
      </c>
      <c r="I75" s="118">
        <v>0.641569780539891</v>
      </c>
      <c r="J75" s="118">
        <v>0.52727151321057197</v>
      </c>
      <c r="K75" s="118">
        <v>0.641569780539891</v>
      </c>
      <c r="L75" s="118">
        <v>0.52727151321057197</v>
      </c>
      <c r="M75" s="118">
        <v>0.641569780539891</v>
      </c>
      <c r="N75" s="118">
        <v>0.641569780539891</v>
      </c>
      <c r="O75" s="118">
        <v>0.64331775734945496</v>
      </c>
      <c r="P75" s="118">
        <v>0.52624431988160403</v>
      </c>
      <c r="Q75" s="118">
        <v>0.40886173830105998</v>
      </c>
      <c r="R75" s="118">
        <v>0.40886173830105998</v>
      </c>
      <c r="S75" s="118">
        <v>0.52492690620869298</v>
      </c>
      <c r="T75" s="118">
        <v>0.52492690620869298</v>
      </c>
      <c r="U75" s="118">
        <v>0.52624431988160403</v>
      </c>
      <c r="V75" s="118">
        <v>0.52492690620869298</v>
      </c>
      <c r="W75" s="118">
        <v>0.52492690620869298</v>
      </c>
      <c r="X75" s="118">
        <v>0.52492690620869298</v>
      </c>
      <c r="Y75" s="118">
        <v>0.52492690620869298</v>
      </c>
      <c r="Z75" s="118">
        <v>0.52492690620869298</v>
      </c>
      <c r="AA75" s="118">
        <v>0.52624431988160403</v>
      </c>
      <c r="AB75" s="118">
        <v>0.52624431988160403</v>
      </c>
      <c r="AC75" s="118">
        <v>0.40886173830105998</v>
      </c>
      <c r="AD75" s="118">
        <v>0.40968464171917202</v>
      </c>
      <c r="AE75" s="118">
        <v>0.52727151321057197</v>
      </c>
      <c r="AF75" s="118">
        <v>0.52727151321057197</v>
      </c>
      <c r="AG75" s="118">
        <v>0.40968464171917202</v>
      </c>
      <c r="AH75" s="118">
        <v>0.40968464171917202</v>
      </c>
      <c r="AI75" s="118">
        <v>0.40886173830105998</v>
      </c>
      <c r="AJ75" s="118">
        <v>0.40886173830105998</v>
      </c>
      <c r="AK75" s="118">
        <v>0.40886173830105998</v>
      </c>
      <c r="AL75" s="118">
        <v>0.40886173830105998</v>
      </c>
      <c r="AM75" s="118">
        <v>0.40886173830105998</v>
      </c>
      <c r="AN75" s="118">
        <v>0.40886173830105998</v>
      </c>
      <c r="AO75" s="118">
        <v>0.40886173830105998</v>
      </c>
      <c r="AP75" s="118">
        <v>0.40886173830105998</v>
      </c>
    </row>
    <row r="76" spans="2:42" ht="15" customHeight="1" x14ac:dyDescent="0.25">
      <c r="B76" s="105"/>
      <c r="C76" s="127"/>
      <c r="D76" s="120"/>
      <c r="E76" s="118">
        <v>5</v>
      </c>
      <c r="F76" s="118">
        <v>0.29289321881345298</v>
      </c>
      <c r="G76" s="118">
        <v>0.29289321881345298</v>
      </c>
      <c r="H76" s="118">
        <v>0.29289321881345298</v>
      </c>
      <c r="I76" s="118">
        <v>0.29289321881345298</v>
      </c>
      <c r="J76" s="118">
        <v>0.29289321881345298</v>
      </c>
      <c r="K76" s="118">
        <v>0.29289321881345298</v>
      </c>
      <c r="L76" s="118">
        <v>0.29289321881345298</v>
      </c>
      <c r="M76" s="118">
        <v>0.29289321881345298</v>
      </c>
      <c r="N76" s="118">
        <v>0.29289321881345298</v>
      </c>
      <c r="O76" s="118">
        <v>0.29289321881345298</v>
      </c>
      <c r="P76" s="118">
        <v>0.29289321881345298</v>
      </c>
      <c r="Q76" s="118">
        <v>0.29289321881345298</v>
      </c>
      <c r="R76" s="118">
        <v>0.29289321881345298</v>
      </c>
      <c r="S76" s="118">
        <v>0.29289321881345298</v>
      </c>
      <c r="T76" s="118">
        <v>0.29289321881345298</v>
      </c>
      <c r="U76" s="118">
        <v>0.29289321881345298</v>
      </c>
      <c r="V76" s="118">
        <v>0.29289321881345298</v>
      </c>
      <c r="W76" s="118">
        <v>0.29289321881345298</v>
      </c>
      <c r="X76" s="118">
        <v>0.29289321881345298</v>
      </c>
      <c r="Y76" s="118">
        <v>0.29289321881345298</v>
      </c>
      <c r="Z76" s="118">
        <v>0.29289321881345298</v>
      </c>
      <c r="AA76" s="118">
        <v>0.29289321881345298</v>
      </c>
      <c r="AB76" s="118">
        <v>0.27884694523626802</v>
      </c>
      <c r="AC76" s="118">
        <v>0.27884694523626802</v>
      </c>
      <c r="AD76" s="118">
        <v>0.27884694523626802</v>
      </c>
      <c r="AE76" s="118">
        <v>0.63942347261813404</v>
      </c>
      <c r="AF76" s="118">
        <v>0.48369981056220301</v>
      </c>
      <c r="AG76" s="118">
        <v>0.23939843595412899</v>
      </c>
      <c r="AH76" s="118">
        <v>0.52791952240718198</v>
      </c>
      <c r="AI76" s="118">
        <v>0.25920021021450501</v>
      </c>
      <c r="AJ76" s="118">
        <v>0.27884694523626802</v>
      </c>
      <c r="AK76" s="118">
        <v>0.27884694523626802</v>
      </c>
      <c r="AL76" s="118">
        <v>0.27884694523626802</v>
      </c>
      <c r="AM76" s="118">
        <v>0.27884694523626802</v>
      </c>
      <c r="AN76" s="118">
        <v>0.26904374128529801</v>
      </c>
      <c r="AO76" s="118">
        <v>0.26904374128529801</v>
      </c>
      <c r="AP76" s="118">
        <v>0.26904374128529801</v>
      </c>
    </row>
    <row r="77" spans="2:42" ht="15" customHeight="1" x14ac:dyDescent="0.25">
      <c r="B77" s="105"/>
      <c r="C77" s="127"/>
      <c r="D77" s="108" t="s">
        <v>131</v>
      </c>
      <c r="E77" s="108"/>
      <c r="F77" s="116">
        <v>41.921468640168598</v>
      </c>
      <c r="G77" s="116">
        <v>41.921468640168598</v>
      </c>
      <c r="H77" s="116">
        <v>44.645551532773197</v>
      </c>
      <c r="I77" s="116">
        <v>54.518219255854099</v>
      </c>
      <c r="J77" s="116">
        <v>44.256131862701899</v>
      </c>
      <c r="K77" s="116">
        <v>46.475502754599802</v>
      </c>
      <c r="L77" s="116">
        <v>45.085761759272003</v>
      </c>
      <c r="M77" s="116">
        <v>47.3262996766559</v>
      </c>
      <c r="N77" s="116">
        <v>55.569969668283001</v>
      </c>
      <c r="O77" s="116">
        <v>47.406686642049699</v>
      </c>
      <c r="P77" s="116">
        <v>53.366860328435102</v>
      </c>
      <c r="Q77" s="116">
        <v>51.019208696824201</v>
      </c>
      <c r="R77" s="116">
        <v>50.981825765030997</v>
      </c>
      <c r="S77" s="116">
        <v>53.303129123183602</v>
      </c>
      <c r="T77" s="116">
        <v>53.303129123183602</v>
      </c>
      <c r="U77" s="116">
        <v>53.436675184727399</v>
      </c>
      <c r="V77" s="116">
        <v>53.303129123183602</v>
      </c>
      <c r="W77" s="116">
        <v>53.257701693981197</v>
      </c>
      <c r="X77" s="116">
        <v>53.017809930434602</v>
      </c>
      <c r="Y77" s="116">
        <v>50.3275019470871</v>
      </c>
      <c r="Z77" s="116">
        <v>57.52562137684</v>
      </c>
      <c r="AA77" s="116">
        <v>56.613554386506998</v>
      </c>
      <c r="AB77" s="116">
        <v>57.695041180834998</v>
      </c>
      <c r="AC77" s="116">
        <v>53.323402585972097</v>
      </c>
      <c r="AD77" s="116">
        <v>53.339860654334302</v>
      </c>
      <c r="AE77" s="121">
        <v>62.903128631799703</v>
      </c>
      <c r="AF77" s="116">
        <v>59.123737451720402</v>
      </c>
      <c r="AG77" s="116">
        <v>51.993170317816499</v>
      </c>
      <c r="AH77" s="116">
        <v>57.763592046877498</v>
      </c>
      <c r="AI77" s="116">
        <v>52.335364802868497</v>
      </c>
      <c r="AJ77" s="116">
        <v>55.454587337309597</v>
      </c>
      <c r="AK77" s="116">
        <v>55.454587337309597</v>
      </c>
      <c r="AL77" s="116">
        <v>55.318755539492699</v>
      </c>
      <c r="AM77" s="116">
        <v>55.318755539492699</v>
      </c>
      <c r="AN77" s="116">
        <v>55.122691460473298</v>
      </c>
      <c r="AO77" s="116">
        <v>55.122691460473298</v>
      </c>
      <c r="AP77" s="116">
        <v>55.122691460473298</v>
      </c>
    </row>
    <row r="78" spans="2:42" ht="15" customHeight="1" x14ac:dyDescent="0.25">
      <c r="B78" s="105"/>
      <c r="C78" s="127"/>
      <c r="D78" s="108" t="s">
        <v>40</v>
      </c>
      <c r="E78" s="108"/>
      <c r="F78" s="122">
        <v>1</v>
      </c>
      <c r="G78" s="122">
        <v>2</v>
      </c>
      <c r="H78" s="122">
        <v>3</v>
      </c>
      <c r="I78" s="122">
        <v>4</v>
      </c>
      <c r="J78" s="122">
        <v>5</v>
      </c>
      <c r="K78" s="122">
        <v>6</v>
      </c>
      <c r="L78" s="122">
        <v>7</v>
      </c>
      <c r="M78" s="122">
        <v>8</v>
      </c>
      <c r="N78" s="122">
        <v>9</v>
      </c>
      <c r="O78" s="122">
        <v>10</v>
      </c>
      <c r="P78" s="122">
        <v>11</v>
      </c>
      <c r="Q78" s="122">
        <v>12</v>
      </c>
      <c r="R78" s="122">
        <v>13</v>
      </c>
      <c r="S78" s="122">
        <v>14</v>
      </c>
      <c r="T78" s="122">
        <v>15</v>
      </c>
      <c r="U78" s="122">
        <v>16</v>
      </c>
      <c r="V78" s="122">
        <v>17</v>
      </c>
      <c r="W78" s="122">
        <v>18</v>
      </c>
      <c r="X78" s="122">
        <v>19</v>
      </c>
      <c r="Y78" s="122">
        <v>20</v>
      </c>
      <c r="Z78" s="122">
        <v>21</v>
      </c>
      <c r="AA78" s="122">
        <v>22</v>
      </c>
      <c r="AB78" s="122">
        <v>23</v>
      </c>
      <c r="AC78" s="122">
        <v>24</v>
      </c>
      <c r="AD78" s="122">
        <v>25</v>
      </c>
      <c r="AE78" s="122">
        <v>26</v>
      </c>
      <c r="AF78" s="122">
        <v>27</v>
      </c>
      <c r="AG78" s="122">
        <v>28</v>
      </c>
      <c r="AH78" s="122">
        <v>29</v>
      </c>
      <c r="AI78" s="122">
        <v>30</v>
      </c>
      <c r="AJ78" s="122">
        <v>31</v>
      </c>
      <c r="AK78" s="122">
        <v>32</v>
      </c>
      <c r="AL78" s="122">
        <v>33</v>
      </c>
      <c r="AM78" s="122">
        <v>34</v>
      </c>
      <c r="AN78" s="122">
        <v>35</v>
      </c>
      <c r="AO78" s="122">
        <v>36</v>
      </c>
      <c r="AP78" s="122">
        <v>37</v>
      </c>
    </row>
    <row r="79" spans="2:42" x14ac:dyDescent="0.25">
      <c r="B79" s="105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2:42" ht="15" customHeight="1" x14ac:dyDescent="0.25">
      <c r="B80" s="105"/>
      <c r="C80" s="127"/>
      <c r="D80" s="106" t="s">
        <v>146</v>
      </c>
      <c r="E80" s="107"/>
      <c r="F80" s="108" t="s">
        <v>151</v>
      </c>
      <c r="G80" s="108"/>
      <c r="H80" s="108"/>
      <c r="I80" s="108"/>
      <c r="J80" s="108" t="s">
        <v>153</v>
      </c>
      <c r="K80" s="108"/>
      <c r="L80" s="108"/>
      <c r="M80" s="108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2:47" x14ac:dyDescent="0.25">
      <c r="B81" s="105"/>
      <c r="C81" s="127"/>
      <c r="D81" s="109"/>
      <c r="E81" s="110"/>
      <c r="F81" s="108"/>
      <c r="G81" s="108"/>
      <c r="H81" s="108"/>
      <c r="I81" s="108"/>
      <c r="J81" s="108"/>
      <c r="K81" s="108"/>
      <c r="L81" s="108"/>
      <c r="M81" s="108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2:47" x14ac:dyDescent="0.25">
      <c r="B82" s="105"/>
      <c r="C82" s="127"/>
      <c r="D82" s="114"/>
      <c r="E82" s="115"/>
      <c r="F82" s="118" t="s">
        <v>152</v>
      </c>
      <c r="G82" s="118" t="b">
        <v>0</v>
      </c>
      <c r="H82" s="118" t="b">
        <v>1</v>
      </c>
      <c r="I82" s="118" t="s">
        <v>128</v>
      </c>
      <c r="J82" s="118" t="s">
        <v>152</v>
      </c>
      <c r="K82" s="118" t="b">
        <v>0</v>
      </c>
      <c r="L82" s="118" t="b">
        <v>1</v>
      </c>
      <c r="M82" s="118" t="s">
        <v>128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2:47" x14ac:dyDescent="0.25">
      <c r="B83" s="105"/>
      <c r="C83" s="127"/>
      <c r="D83" s="117" t="s">
        <v>3</v>
      </c>
      <c r="E83" s="118">
        <v>1</v>
      </c>
      <c r="F83" s="118">
        <v>266</v>
      </c>
      <c r="G83" s="118">
        <v>243</v>
      </c>
      <c r="H83" s="118">
        <v>23</v>
      </c>
      <c r="I83" s="118">
        <v>2</v>
      </c>
      <c r="J83" s="118">
        <v>66</v>
      </c>
      <c r="K83" s="118">
        <v>58</v>
      </c>
      <c r="L83" s="118">
        <v>8</v>
      </c>
      <c r="M83" s="118">
        <v>0</v>
      </c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2:47" x14ac:dyDescent="0.25">
      <c r="B84" s="105"/>
      <c r="C84" s="127"/>
      <c r="D84" s="119"/>
      <c r="E84" s="118">
        <v>2</v>
      </c>
      <c r="F84" s="118">
        <v>266</v>
      </c>
      <c r="G84" s="118">
        <v>243</v>
      </c>
      <c r="H84" s="118">
        <v>23</v>
      </c>
      <c r="I84" s="118">
        <v>2</v>
      </c>
      <c r="J84" s="118">
        <v>66</v>
      </c>
      <c r="K84" s="118">
        <v>58</v>
      </c>
      <c r="L84" s="118">
        <v>8</v>
      </c>
      <c r="M84" s="118">
        <v>0</v>
      </c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2:47" x14ac:dyDescent="0.25">
      <c r="B85" s="105"/>
      <c r="C85" s="127"/>
      <c r="D85" s="119"/>
      <c r="E85" s="118">
        <v>3</v>
      </c>
      <c r="F85" s="118">
        <v>265</v>
      </c>
      <c r="G85" s="118">
        <v>239</v>
      </c>
      <c r="H85" s="118">
        <v>26</v>
      </c>
      <c r="I85" s="118">
        <v>4</v>
      </c>
      <c r="J85" s="118">
        <v>67</v>
      </c>
      <c r="K85" s="118">
        <v>62</v>
      </c>
      <c r="L85" s="118">
        <v>5</v>
      </c>
      <c r="M85" s="118">
        <v>0</v>
      </c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2:47" x14ac:dyDescent="0.25">
      <c r="B86" s="105"/>
      <c r="C86" s="127"/>
      <c r="D86" s="119"/>
      <c r="E86" s="118">
        <v>4</v>
      </c>
      <c r="F86" s="118">
        <v>266</v>
      </c>
      <c r="G86" s="118">
        <v>241</v>
      </c>
      <c r="H86" s="118">
        <v>25</v>
      </c>
      <c r="I86" s="118">
        <v>3</v>
      </c>
      <c r="J86" s="118">
        <v>66</v>
      </c>
      <c r="K86" s="118">
        <v>60</v>
      </c>
      <c r="L86" s="118">
        <v>6</v>
      </c>
      <c r="M86" s="118">
        <v>1</v>
      </c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2:47" x14ac:dyDescent="0.25">
      <c r="B87" s="105"/>
      <c r="C87" s="127"/>
      <c r="D87" s="120"/>
      <c r="E87" s="118">
        <v>5</v>
      </c>
      <c r="F87" s="118">
        <v>265</v>
      </c>
      <c r="G87" s="118">
        <v>238</v>
      </c>
      <c r="H87" s="118">
        <v>27</v>
      </c>
      <c r="I87" s="118">
        <v>5</v>
      </c>
      <c r="J87" s="118">
        <v>67</v>
      </c>
      <c r="K87" s="118">
        <v>63</v>
      </c>
      <c r="L87" s="118">
        <v>4</v>
      </c>
      <c r="M87" s="118">
        <v>0</v>
      </c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2:47" x14ac:dyDescent="0.2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2:47" s="128" customFormat="1" ht="6.75" customHeight="1" x14ac:dyDescent="0.25"/>
    <row r="90" spans="2:47" x14ac:dyDescent="0.2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2:47" ht="15" customHeight="1" x14ac:dyDescent="0.25">
      <c r="B91" s="105" t="s">
        <v>11</v>
      </c>
      <c r="C91" s="127"/>
      <c r="D91" s="106" t="s">
        <v>148</v>
      </c>
      <c r="E91" s="107"/>
      <c r="F91" s="108" t="s">
        <v>139</v>
      </c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</row>
    <row r="92" spans="2:47" ht="14.25" customHeight="1" x14ac:dyDescent="0.25">
      <c r="B92" s="105"/>
      <c r="C92" s="127"/>
      <c r="D92" s="109"/>
      <c r="E92" s="110"/>
      <c r="F92" s="111" t="s">
        <v>143</v>
      </c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3"/>
      <c r="AR92" s="138"/>
      <c r="AS92" s="138"/>
      <c r="AT92" s="138"/>
      <c r="AU92" s="138"/>
    </row>
    <row r="93" spans="2:47" ht="15" customHeight="1" x14ac:dyDescent="0.25">
      <c r="B93" s="105"/>
      <c r="C93" s="127"/>
      <c r="D93" s="114"/>
      <c r="E93" s="115"/>
      <c r="F93" s="116">
        <v>1</v>
      </c>
      <c r="G93" s="116">
        <v>3</v>
      </c>
      <c r="H93" s="116">
        <v>18</v>
      </c>
      <c r="I93" s="116">
        <v>25</v>
      </c>
      <c r="J93" s="116">
        <v>15</v>
      </c>
      <c r="K93" s="116">
        <v>17</v>
      </c>
      <c r="L93" s="116">
        <v>16</v>
      </c>
      <c r="M93" s="116">
        <v>13</v>
      </c>
      <c r="N93" s="116">
        <v>14</v>
      </c>
      <c r="O93" s="116">
        <v>12</v>
      </c>
      <c r="P93" s="116">
        <v>20</v>
      </c>
      <c r="Q93" s="116">
        <v>6</v>
      </c>
      <c r="R93" s="116">
        <v>2</v>
      </c>
      <c r="S93" s="116">
        <v>7</v>
      </c>
      <c r="T93" s="116">
        <v>10</v>
      </c>
      <c r="U93" s="116">
        <v>9</v>
      </c>
      <c r="V93" s="116">
        <v>36</v>
      </c>
      <c r="W93" s="116">
        <v>37</v>
      </c>
      <c r="X93" s="116">
        <v>21</v>
      </c>
      <c r="Y93" s="116">
        <v>33</v>
      </c>
      <c r="Z93" s="116">
        <v>32</v>
      </c>
      <c r="AA93" s="116">
        <v>34</v>
      </c>
      <c r="AB93" s="116">
        <v>22</v>
      </c>
      <c r="AC93" s="116">
        <v>35</v>
      </c>
      <c r="AD93" s="116">
        <v>31</v>
      </c>
      <c r="AE93" s="116">
        <v>30</v>
      </c>
      <c r="AF93" s="116">
        <v>19</v>
      </c>
      <c r="AG93" s="116">
        <v>27</v>
      </c>
      <c r="AH93" s="116">
        <v>23</v>
      </c>
      <c r="AI93" s="116">
        <v>24</v>
      </c>
      <c r="AJ93" s="116">
        <v>28</v>
      </c>
      <c r="AK93" s="116">
        <v>4</v>
      </c>
      <c r="AL93" s="116">
        <v>26</v>
      </c>
      <c r="AM93" s="116">
        <v>8</v>
      </c>
      <c r="AN93" s="116">
        <v>29</v>
      </c>
      <c r="AO93" s="116">
        <v>5</v>
      </c>
      <c r="AP93" s="116">
        <v>11</v>
      </c>
      <c r="AR93" s="134"/>
      <c r="AS93" s="134"/>
      <c r="AT93" s="135"/>
      <c r="AU93" s="138"/>
    </row>
    <row r="94" spans="2:47" ht="14.25" customHeight="1" x14ac:dyDescent="0.25">
      <c r="B94" s="105"/>
      <c r="C94" s="127"/>
      <c r="D94" s="117" t="s">
        <v>3</v>
      </c>
      <c r="E94" s="118">
        <v>1</v>
      </c>
      <c r="F94" s="118">
        <v>0</v>
      </c>
      <c r="G94" s="118">
        <v>0</v>
      </c>
      <c r="H94" s="118">
        <v>0</v>
      </c>
      <c r="I94" s="118">
        <v>0.25</v>
      </c>
      <c r="J94" s="118">
        <v>0.25</v>
      </c>
      <c r="K94" s="118">
        <v>0.25</v>
      </c>
      <c r="L94" s="118">
        <v>0</v>
      </c>
      <c r="M94" s="118">
        <v>0</v>
      </c>
      <c r="N94" s="118">
        <v>0</v>
      </c>
      <c r="O94" s="118">
        <v>0.125</v>
      </c>
      <c r="P94" s="118">
        <v>0.375</v>
      </c>
      <c r="Q94" s="118">
        <v>0.75</v>
      </c>
      <c r="R94" s="118">
        <v>0.125</v>
      </c>
      <c r="S94" s="118">
        <v>0.375</v>
      </c>
      <c r="T94" s="118">
        <v>0.375</v>
      </c>
      <c r="U94" s="118">
        <v>0.375</v>
      </c>
      <c r="V94" s="118">
        <v>0.375</v>
      </c>
      <c r="W94" s="118">
        <v>0.375</v>
      </c>
      <c r="X94" s="118">
        <v>0.375</v>
      </c>
      <c r="Y94" s="118">
        <v>0.375</v>
      </c>
      <c r="Z94" s="118">
        <v>0.375</v>
      </c>
      <c r="AA94" s="118">
        <v>0.375</v>
      </c>
      <c r="AB94" s="118">
        <v>0.375</v>
      </c>
      <c r="AC94" s="118">
        <v>0.375</v>
      </c>
      <c r="AD94" s="118">
        <v>0.375</v>
      </c>
      <c r="AE94" s="118">
        <v>0.375</v>
      </c>
      <c r="AF94" s="118">
        <v>0.375</v>
      </c>
      <c r="AG94" s="118">
        <v>0.375</v>
      </c>
      <c r="AH94" s="118">
        <v>0.375</v>
      </c>
      <c r="AI94" s="118">
        <v>0.375</v>
      </c>
      <c r="AJ94" s="118">
        <v>0.75</v>
      </c>
      <c r="AK94" s="118">
        <v>0.75</v>
      </c>
      <c r="AL94" s="118">
        <v>0.75</v>
      </c>
      <c r="AM94" s="118">
        <v>0.375</v>
      </c>
      <c r="AN94" s="118">
        <v>0.375</v>
      </c>
      <c r="AO94" s="118">
        <v>0.375</v>
      </c>
      <c r="AP94" s="118">
        <v>0.375</v>
      </c>
      <c r="AR94" s="138"/>
      <c r="AS94" s="138"/>
      <c r="AT94" s="138"/>
      <c r="AU94" s="138"/>
    </row>
    <row r="95" spans="2:47" ht="14.25" customHeight="1" x14ac:dyDescent="0.25">
      <c r="B95" s="105"/>
      <c r="C95" s="127"/>
      <c r="D95" s="119"/>
      <c r="E95" s="118">
        <v>2</v>
      </c>
      <c r="F95" s="118">
        <v>0.5</v>
      </c>
      <c r="G95" s="118">
        <v>0.5</v>
      </c>
      <c r="H95" s="118">
        <v>0.5</v>
      </c>
      <c r="I95" s="118">
        <v>0.5</v>
      </c>
      <c r="J95" s="118">
        <v>0.5</v>
      </c>
      <c r="K95" s="118">
        <v>0.5</v>
      </c>
      <c r="L95" s="118">
        <v>0.5</v>
      </c>
      <c r="M95" s="118">
        <v>0.5</v>
      </c>
      <c r="N95" s="118">
        <v>0.5</v>
      </c>
      <c r="O95" s="118">
        <v>0.5</v>
      </c>
      <c r="P95" s="118">
        <v>0.5</v>
      </c>
      <c r="Q95" s="118">
        <v>0.5</v>
      </c>
      <c r="R95" s="118">
        <v>0.5</v>
      </c>
      <c r="S95" s="118">
        <v>0.33333333333333298</v>
      </c>
      <c r="T95" s="118">
        <v>0.33333333333333298</v>
      </c>
      <c r="U95" s="118">
        <v>0.33333333333333298</v>
      </c>
      <c r="V95" s="118">
        <v>0.33333333333333298</v>
      </c>
      <c r="W95" s="118">
        <v>0.33333333333333298</v>
      </c>
      <c r="X95" s="118">
        <v>0.5</v>
      </c>
      <c r="Y95" s="118">
        <v>0.5</v>
      </c>
      <c r="Z95" s="118">
        <v>0.5</v>
      </c>
      <c r="AA95" s="118">
        <v>0.5</v>
      </c>
      <c r="AB95" s="118">
        <v>0.5</v>
      </c>
      <c r="AC95" s="118">
        <v>0.5</v>
      </c>
      <c r="AD95" s="118">
        <v>0.5</v>
      </c>
      <c r="AE95" s="118">
        <v>0.5</v>
      </c>
      <c r="AF95" s="118">
        <v>0.5</v>
      </c>
      <c r="AG95" s="118">
        <v>0.5</v>
      </c>
      <c r="AH95" s="118">
        <v>0.5</v>
      </c>
      <c r="AI95" s="118">
        <v>0.5</v>
      </c>
      <c r="AJ95" s="118">
        <v>0.5</v>
      </c>
      <c r="AK95" s="118">
        <v>0.5</v>
      </c>
      <c r="AL95" s="118">
        <v>0.5</v>
      </c>
      <c r="AM95" s="118">
        <v>0.5</v>
      </c>
      <c r="AN95" s="118">
        <v>0.5</v>
      </c>
      <c r="AO95" s="118">
        <v>0.5</v>
      </c>
      <c r="AP95" s="118">
        <v>0.5</v>
      </c>
      <c r="AR95" s="138"/>
      <c r="AS95" s="138"/>
      <c r="AT95" s="138"/>
      <c r="AU95" s="138"/>
    </row>
    <row r="96" spans="2:47" ht="14.25" customHeight="1" x14ac:dyDescent="0.25">
      <c r="B96" s="105"/>
      <c r="C96" s="127"/>
      <c r="D96" s="119"/>
      <c r="E96" s="118">
        <v>3</v>
      </c>
      <c r="F96" s="118">
        <v>0.5</v>
      </c>
      <c r="G96" s="118">
        <v>0.5</v>
      </c>
      <c r="H96" s="118">
        <v>0.33333333333333298</v>
      </c>
      <c r="I96" s="118">
        <v>0.33333333333333298</v>
      </c>
      <c r="J96" s="118">
        <v>0.33333333333333298</v>
      </c>
      <c r="K96" s="118">
        <v>0.33333333333333298</v>
      </c>
      <c r="L96" s="118">
        <v>0.33333333333333298</v>
      </c>
      <c r="M96" s="118">
        <v>0.33333333333333298</v>
      </c>
      <c r="N96" s="118">
        <v>0.33333333333333298</v>
      </c>
      <c r="O96" s="118">
        <v>0.33333333333333298</v>
      </c>
      <c r="P96" s="118">
        <v>0.33333333333333298</v>
      </c>
      <c r="Q96" s="118">
        <v>0.33333333333333298</v>
      </c>
      <c r="R96" s="118">
        <v>0.33333333333333298</v>
      </c>
      <c r="S96" s="118">
        <v>0.33333333333333298</v>
      </c>
      <c r="T96" s="118">
        <v>0.33333333333333298</v>
      </c>
      <c r="U96" s="118">
        <v>0.33333333333333298</v>
      </c>
      <c r="V96" s="118">
        <v>0.33333333333333298</v>
      </c>
      <c r="W96" s="118">
        <v>0.33333333333333298</v>
      </c>
      <c r="X96" s="118">
        <v>0.33333333333333298</v>
      </c>
      <c r="Y96" s="118">
        <v>0.33333333333333298</v>
      </c>
      <c r="Z96" s="130">
        <v>0.33333333333333298</v>
      </c>
      <c r="AA96" s="118">
        <v>0.33333333333333298</v>
      </c>
      <c r="AB96" s="118">
        <v>0.33333333333333298</v>
      </c>
      <c r="AC96" s="118">
        <v>0.33333333333333298</v>
      </c>
      <c r="AD96" s="118">
        <v>0.33333333333333298</v>
      </c>
      <c r="AE96" s="118">
        <v>0.33333333333333298</v>
      </c>
      <c r="AF96" s="118">
        <v>0.33333333333333298</v>
      </c>
      <c r="AG96" s="118">
        <v>0.33333333333333298</v>
      </c>
      <c r="AH96" s="118">
        <v>0.33333333333333298</v>
      </c>
      <c r="AI96" s="118">
        <v>0.33333333333333298</v>
      </c>
      <c r="AJ96" s="118">
        <v>0.33333333333333298</v>
      </c>
      <c r="AK96" s="118">
        <v>0.33333333333333298</v>
      </c>
      <c r="AL96" s="118">
        <v>0.33333333333333298</v>
      </c>
      <c r="AM96" s="118">
        <v>0.33333333333333298</v>
      </c>
      <c r="AN96" s="118">
        <v>0.33333333333333298</v>
      </c>
      <c r="AO96" s="118">
        <v>0.33333333333333298</v>
      </c>
      <c r="AP96" s="118">
        <v>0.33333333333333298</v>
      </c>
      <c r="AR96" s="138"/>
      <c r="AS96" s="138"/>
      <c r="AT96" s="138"/>
      <c r="AU96" s="138"/>
    </row>
    <row r="97" spans="2:47" ht="14.25" customHeight="1" x14ac:dyDescent="0.25">
      <c r="B97" s="105"/>
      <c r="C97" s="127"/>
      <c r="D97" s="119"/>
      <c r="E97" s="118">
        <v>4</v>
      </c>
      <c r="F97" s="118">
        <v>0.28571428571428598</v>
      </c>
      <c r="G97" s="118">
        <v>0.28571428571428598</v>
      </c>
      <c r="H97" s="118">
        <v>0.28571428571428598</v>
      </c>
      <c r="I97" s="118">
        <v>0.28571428571428598</v>
      </c>
      <c r="J97" s="118">
        <v>0.28571428571428598</v>
      </c>
      <c r="K97" s="118">
        <v>0.28571428571428598</v>
      </c>
      <c r="L97" s="118">
        <v>0.28571428571428598</v>
      </c>
      <c r="M97" s="118">
        <v>0.28571428571428598</v>
      </c>
      <c r="N97" s="118">
        <v>0.28571428571428598</v>
      </c>
      <c r="O97" s="118">
        <v>0.28571428571428598</v>
      </c>
      <c r="P97" s="118">
        <v>0.28571428571428598</v>
      </c>
      <c r="Q97" s="118">
        <v>0.28571428571428598</v>
      </c>
      <c r="R97" s="118">
        <v>0.28571428571428598</v>
      </c>
      <c r="S97" s="118">
        <v>0.28571428571428598</v>
      </c>
      <c r="T97" s="118">
        <v>0.28571428571428598</v>
      </c>
      <c r="U97" s="118">
        <v>0.28571428571428598</v>
      </c>
      <c r="V97" s="118">
        <v>0.28571428571428598</v>
      </c>
      <c r="W97" s="118">
        <v>0.28571428571428598</v>
      </c>
      <c r="X97" s="118">
        <v>0.28571428571428598</v>
      </c>
      <c r="Y97" s="118">
        <v>0.28571428571428598</v>
      </c>
      <c r="Z97" s="130">
        <v>0.28571428571428598</v>
      </c>
      <c r="AA97" s="118">
        <v>0.28571428571428598</v>
      </c>
      <c r="AB97" s="118">
        <v>0.28571428571428598</v>
      </c>
      <c r="AC97" s="118">
        <v>0.28571428571428598</v>
      </c>
      <c r="AD97" s="118">
        <v>0.28571428571428598</v>
      </c>
      <c r="AE97" s="118">
        <v>0.28571428571428598</v>
      </c>
      <c r="AF97" s="118">
        <v>0.28571428571428598</v>
      </c>
      <c r="AG97" s="118">
        <v>0.28571428571428598</v>
      </c>
      <c r="AH97" s="118">
        <v>0.28571428571428598</v>
      </c>
      <c r="AI97" s="118">
        <v>0.28571428571428598</v>
      </c>
      <c r="AJ97" s="118">
        <v>0.28571428571428598</v>
      </c>
      <c r="AK97" s="118">
        <v>0.28571428571428598</v>
      </c>
      <c r="AL97" s="118">
        <v>0.28571428571428598</v>
      </c>
      <c r="AM97" s="118">
        <v>0.28571428571428598</v>
      </c>
      <c r="AN97" s="118">
        <v>0.28571428571428598</v>
      </c>
      <c r="AO97" s="118">
        <v>0.28571428571428598</v>
      </c>
      <c r="AP97" s="118">
        <v>0.28571428571428598</v>
      </c>
      <c r="AR97" s="138"/>
      <c r="AS97" s="138"/>
      <c r="AT97" s="138"/>
      <c r="AU97" s="138"/>
    </row>
    <row r="98" spans="2:47" ht="14.25" customHeight="1" x14ac:dyDescent="0.25">
      <c r="B98" s="105"/>
      <c r="C98" s="127"/>
      <c r="D98" s="120"/>
      <c r="E98" s="118">
        <v>5</v>
      </c>
      <c r="F98" s="118">
        <v>0</v>
      </c>
      <c r="G98" s="118">
        <v>0</v>
      </c>
      <c r="H98" s="118">
        <v>0.25</v>
      </c>
      <c r="I98" s="118">
        <v>0.25</v>
      </c>
      <c r="J98" s="118">
        <v>0.25</v>
      </c>
      <c r="K98" s="118">
        <v>0.25</v>
      </c>
      <c r="L98" s="118">
        <v>0.25</v>
      </c>
      <c r="M98" s="118">
        <v>0.25</v>
      </c>
      <c r="N98" s="118">
        <v>0.25</v>
      </c>
      <c r="O98" s="118">
        <v>0.5</v>
      </c>
      <c r="P98" s="118">
        <v>0.25</v>
      </c>
      <c r="Q98" s="118">
        <v>0.25</v>
      </c>
      <c r="R98" s="118">
        <v>0.5</v>
      </c>
      <c r="S98" s="118">
        <v>0.25</v>
      </c>
      <c r="T98" s="118">
        <v>0.75</v>
      </c>
      <c r="U98" s="118">
        <v>0.75</v>
      </c>
      <c r="V98" s="118">
        <v>0.75</v>
      </c>
      <c r="W98" s="118">
        <v>0.75</v>
      </c>
      <c r="X98" s="118">
        <v>0.5</v>
      </c>
      <c r="Y98" s="118">
        <v>0.25</v>
      </c>
      <c r="Z98" s="130">
        <v>0.25</v>
      </c>
      <c r="AA98" s="118">
        <v>0.25</v>
      </c>
      <c r="AB98" s="118">
        <v>0.25</v>
      </c>
      <c r="AC98" s="118">
        <v>0.25</v>
      </c>
      <c r="AD98" s="118">
        <v>0.25</v>
      </c>
      <c r="AE98" s="118">
        <v>0.25</v>
      </c>
      <c r="AF98" s="118">
        <v>0.25</v>
      </c>
      <c r="AG98" s="118">
        <v>0.25</v>
      </c>
      <c r="AH98" s="118">
        <v>0.25</v>
      </c>
      <c r="AI98" s="118">
        <v>0.25</v>
      </c>
      <c r="AJ98" s="118">
        <v>0.25</v>
      </c>
      <c r="AK98" s="118">
        <v>0.25</v>
      </c>
      <c r="AL98" s="118">
        <v>0.25</v>
      </c>
      <c r="AM98" s="118">
        <v>0.25</v>
      </c>
      <c r="AN98" s="118">
        <v>0.25</v>
      </c>
      <c r="AO98" s="118">
        <v>0.25</v>
      </c>
      <c r="AP98" s="118">
        <v>0.25</v>
      </c>
      <c r="AR98" s="138"/>
      <c r="AS98" s="138"/>
      <c r="AT98" s="138"/>
      <c r="AU98" s="138"/>
    </row>
    <row r="99" spans="2:47" ht="15" customHeight="1" x14ac:dyDescent="0.25">
      <c r="B99" s="105"/>
      <c r="C99" s="127"/>
      <c r="D99" s="108" t="s">
        <v>131</v>
      </c>
      <c r="E99" s="108"/>
      <c r="F99" s="131">
        <v>25.714285714285701</v>
      </c>
      <c r="G99" s="131">
        <v>25.714285714285701</v>
      </c>
      <c r="H99" s="131">
        <v>27.380952380952401</v>
      </c>
      <c r="I99" s="131">
        <v>32.380952380952401</v>
      </c>
      <c r="J99" s="131">
        <v>32.380952380952401</v>
      </c>
      <c r="K99" s="131">
        <v>32.380952380952401</v>
      </c>
      <c r="L99" s="131">
        <v>27.380952380952401</v>
      </c>
      <c r="M99" s="131">
        <v>27.380952380952401</v>
      </c>
      <c r="N99" s="131">
        <v>27.380952380952401</v>
      </c>
      <c r="O99" s="131">
        <v>34.880952380952401</v>
      </c>
      <c r="P99" s="131">
        <v>34.880952380952401</v>
      </c>
      <c r="Q99" s="131">
        <v>42.380952380952401</v>
      </c>
      <c r="R99" s="131">
        <v>34.880952380952401</v>
      </c>
      <c r="S99" s="131">
        <v>31.547619047619001</v>
      </c>
      <c r="T99" s="131">
        <v>41.547619047619001</v>
      </c>
      <c r="U99" s="131">
        <v>41.547619047619001</v>
      </c>
      <c r="V99" s="131">
        <v>41.547619047619001</v>
      </c>
      <c r="W99" s="131">
        <v>41.547619047619001</v>
      </c>
      <c r="X99" s="121">
        <v>39.880952380952401</v>
      </c>
      <c r="Y99" s="131">
        <v>34.880952380952401</v>
      </c>
      <c r="Z99" s="131">
        <v>34.880952380952401</v>
      </c>
      <c r="AA99" s="131">
        <v>34.880952380952401</v>
      </c>
      <c r="AB99" s="131">
        <v>34.880952380952401</v>
      </c>
      <c r="AC99" s="131">
        <v>34.880952380952401</v>
      </c>
      <c r="AD99" s="131">
        <v>34.880952380952401</v>
      </c>
      <c r="AE99" s="131">
        <v>34.880952380952401</v>
      </c>
      <c r="AF99" s="131">
        <v>34.880952380952401</v>
      </c>
      <c r="AG99" s="131">
        <v>34.880952380952401</v>
      </c>
      <c r="AH99" s="131">
        <v>34.880952380952401</v>
      </c>
      <c r="AI99" s="131">
        <v>34.880952380952401</v>
      </c>
      <c r="AJ99" s="131">
        <v>42.380952380952401</v>
      </c>
      <c r="AK99" s="131">
        <v>42.380952380952401</v>
      </c>
      <c r="AL99" s="131">
        <v>42.380952380952401</v>
      </c>
      <c r="AM99" s="131">
        <v>34.880952380952401</v>
      </c>
      <c r="AN99" s="131">
        <v>34.880952380952401</v>
      </c>
      <c r="AO99" s="131">
        <v>34.880952380952401</v>
      </c>
      <c r="AP99" s="131">
        <v>34.880952380952401</v>
      </c>
      <c r="AR99" s="138"/>
      <c r="AS99" s="138"/>
      <c r="AT99" s="138"/>
      <c r="AU99" s="138"/>
    </row>
    <row r="100" spans="2:47" ht="15" customHeight="1" x14ac:dyDescent="0.25">
      <c r="B100" s="105"/>
      <c r="C100" s="127"/>
      <c r="D100" s="108" t="s">
        <v>40</v>
      </c>
      <c r="E100" s="108"/>
      <c r="F100" s="122">
        <v>1</v>
      </c>
      <c r="G100" s="122">
        <v>2</v>
      </c>
      <c r="H100" s="122">
        <v>3</v>
      </c>
      <c r="I100" s="122">
        <v>4</v>
      </c>
      <c r="J100" s="122">
        <v>5</v>
      </c>
      <c r="K100" s="122">
        <v>6</v>
      </c>
      <c r="L100" s="122">
        <v>7</v>
      </c>
      <c r="M100" s="122">
        <v>8</v>
      </c>
      <c r="N100" s="122">
        <v>9</v>
      </c>
      <c r="O100" s="122">
        <v>10</v>
      </c>
      <c r="P100" s="122">
        <v>11</v>
      </c>
      <c r="Q100" s="122">
        <v>12</v>
      </c>
      <c r="R100" s="122">
        <v>13</v>
      </c>
      <c r="S100" s="122">
        <v>14</v>
      </c>
      <c r="T100" s="122">
        <v>15</v>
      </c>
      <c r="U100" s="122">
        <v>16</v>
      </c>
      <c r="V100" s="122">
        <v>17</v>
      </c>
      <c r="W100" s="122">
        <v>18</v>
      </c>
      <c r="X100" s="122">
        <v>19</v>
      </c>
      <c r="Y100" s="122">
        <v>20</v>
      </c>
      <c r="Z100" s="122">
        <v>21</v>
      </c>
      <c r="AA100" s="122">
        <v>22</v>
      </c>
      <c r="AB100" s="122">
        <v>23</v>
      </c>
      <c r="AC100" s="122">
        <v>24</v>
      </c>
      <c r="AD100" s="122">
        <v>25</v>
      </c>
      <c r="AE100" s="122">
        <v>26</v>
      </c>
      <c r="AF100" s="122">
        <v>27</v>
      </c>
      <c r="AG100" s="122">
        <v>28</v>
      </c>
      <c r="AH100" s="122">
        <v>29</v>
      </c>
      <c r="AI100" s="122">
        <v>30</v>
      </c>
      <c r="AJ100" s="122">
        <v>31</v>
      </c>
      <c r="AK100" s="122">
        <v>32</v>
      </c>
      <c r="AL100" s="122">
        <v>33</v>
      </c>
      <c r="AM100" s="122">
        <v>34</v>
      </c>
      <c r="AN100" s="122">
        <v>35</v>
      </c>
      <c r="AO100" s="122">
        <v>36</v>
      </c>
      <c r="AP100" s="122">
        <v>37</v>
      </c>
      <c r="AR100" s="138"/>
      <c r="AS100" s="138"/>
      <c r="AT100" s="138"/>
      <c r="AU100" s="138"/>
    </row>
    <row r="101" spans="2:47" ht="15" customHeight="1" x14ac:dyDescent="0.25">
      <c r="B101" s="105"/>
      <c r="C101" s="127"/>
      <c r="D101" s="124"/>
      <c r="E101" s="12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R101" s="138"/>
      <c r="AS101" s="138"/>
      <c r="AT101" s="138"/>
      <c r="AU101" s="138"/>
    </row>
    <row r="102" spans="2:47" ht="15" customHeight="1" x14ac:dyDescent="0.25">
      <c r="B102" s="105"/>
      <c r="C102" s="127"/>
      <c r="D102" s="106" t="s">
        <v>148</v>
      </c>
      <c r="E102" s="107"/>
      <c r="F102" s="108" t="s">
        <v>140</v>
      </c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R102" s="138"/>
      <c r="AS102" s="138"/>
      <c r="AT102" s="138"/>
      <c r="AU102" s="138"/>
    </row>
    <row r="103" spans="2:47" ht="14.25" customHeight="1" x14ac:dyDescent="0.25">
      <c r="B103" s="105"/>
      <c r="C103" s="127"/>
      <c r="D103" s="109"/>
      <c r="E103" s="110"/>
      <c r="F103" s="111" t="s">
        <v>143</v>
      </c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3"/>
      <c r="AR103" s="138"/>
      <c r="AS103" s="138"/>
      <c r="AT103" s="138"/>
      <c r="AU103" s="138"/>
    </row>
    <row r="104" spans="2:47" ht="15" customHeight="1" x14ac:dyDescent="0.25">
      <c r="B104" s="105"/>
      <c r="C104" s="127"/>
      <c r="D104" s="114"/>
      <c r="E104" s="115"/>
      <c r="F104" s="116">
        <v>1</v>
      </c>
      <c r="G104" s="116">
        <v>3</v>
      </c>
      <c r="H104" s="116">
        <v>18</v>
      </c>
      <c r="I104" s="116">
        <v>25</v>
      </c>
      <c r="J104" s="116">
        <v>15</v>
      </c>
      <c r="K104" s="116">
        <v>17</v>
      </c>
      <c r="L104" s="116">
        <v>16</v>
      </c>
      <c r="M104" s="116">
        <v>13</v>
      </c>
      <c r="N104" s="116">
        <v>14</v>
      </c>
      <c r="O104" s="116">
        <v>12</v>
      </c>
      <c r="P104" s="116">
        <v>20</v>
      </c>
      <c r="Q104" s="116">
        <v>6</v>
      </c>
      <c r="R104" s="116">
        <v>2</v>
      </c>
      <c r="S104" s="116">
        <v>7</v>
      </c>
      <c r="T104" s="116">
        <v>10</v>
      </c>
      <c r="U104" s="116">
        <v>9</v>
      </c>
      <c r="V104" s="116">
        <v>36</v>
      </c>
      <c r="W104" s="116">
        <v>37</v>
      </c>
      <c r="X104" s="116">
        <v>21</v>
      </c>
      <c r="Y104" s="116">
        <v>33</v>
      </c>
      <c r="Z104" s="116">
        <v>32</v>
      </c>
      <c r="AA104" s="116">
        <v>34</v>
      </c>
      <c r="AB104" s="116">
        <v>22</v>
      </c>
      <c r="AC104" s="116">
        <v>35</v>
      </c>
      <c r="AD104" s="116">
        <v>31</v>
      </c>
      <c r="AE104" s="116">
        <v>30</v>
      </c>
      <c r="AF104" s="116">
        <v>19</v>
      </c>
      <c r="AG104" s="116">
        <v>27</v>
      </c>
      <c r="AH104" s="116">
        <v>23</v>
      </c>
      <c r="AI104" s="116">
        <v>24</v>
      </c>
      <c r="AJ104" s="116">
        <v>28</v>
      </c>
      <c r="AK104" s="116">
        <v>4</v>
      </c>
      <c r="AL104" s="116">
        <v>26</v>
      </c>
      <c r="AM104" s="116">
        <v>8</v>
      </c>
      <c r="AN104" s="116">
        <v>29</v>
      </c>
      <c r="AO104" s="116">
        <v>5</v>
      </c>
      <c r="AP104" s="116">
        <v>11</v>
      </c>
      <c r="AR104" s="138"/>
      <c r="AS104" s="138"/>
      <c r="AT104" s="138"/>
      <c r="AU104" s="138"/>
    </row>
    <row r="105" spans="2:47" ht="14.25" customHeight="1" x14ac:dyDescent="0.25">
      <c r="B105" s="105"/>
      <c r="C105" s="127"/>
      <c r="D105" s="117" t="s">
        <v>3</v>
      </c>
      <c r="E105" s="118">
        <v>1</v>
      </c>
      <c r="F105" s="118">
        <v>0</v>
      </c>
      <c r="G105" s="118">
        <v>0</v>
      </c>
      <c r="H105" s="118">
        <v>0</v>
      </c>
      <c r="I105" s="118">
        <v>5.1724137931034503E-2</v>
      </c>
      <c r="J105" s="118">
        <v>5.1724137931034503E-2</v>
      </c>
      <c r="K105" s="118">
        <v>5.1724137931034503E-2</v>
      </c>
      <c r="L105" s="118">
        <v>0</v>
      </c>
      <c r="M105" s="118">
        <v>0</v>
      </c>
      <c r="N105" s="118">
        <v>0</v>
      </c>
      <c r="O105" s="118">
        <v>0</v>
      </c>
      <c r="P105" s="118">
        <v>6.8965517241379296E-2</v>
      </c>
      <c r="Q105" s="118">
        <v>0.58620689655172398</v>
      </c>
      <c r="R105" s="118">
        <v>0</v>
      </c>
      <c r="S105" s="118">
        <v>0.44827586206896602</v>
      </c>
      <c r="T105" s="118">
        <v>0.44827586206896602</v>
      </c>
      <c r="U105" s="118">
        <v>3.4482758620689703E-2</v>
      </c>
      <c r="V105" s="118">
        <v>0.431034482758621</v>
      </c>
      <c r="W105" s="118">
        <v>0.431034482758621</v>
      </c>
      <c r="X105" s="118">
        <v>6.8965517241379296E-2</v>
      </c>
      <c r="Y105" s="118">
        <v>6.8965517241379296E-2</v>
      </c>
      <c r="Z105" s="118">
        <v>6.8965517241379296E-2</v>
      </c>
      <c r="AA105" s="118">
        <v>8.6206896551724102E-2</v>
      </c>
      <c r="AB105" s="118">
        <v>6.8965517241379296E-2</v>
      </c>
      <c r="AC105" s="118">
        <v>6.8965517241379296E-2</v>
      </c>
      <c r="AD105" s="118">
        <v>8.6206896551724102E-2</v>
      </c>
      <c r="AE105" s="118">
        <v>8.6206896551724102E-2</v>
      </c>
      <c r="AF105" s="118">
        <v>8.6206896551724102E-2</v>
      </c>
      <c r="AG105" s="118">
        <v>8.6206896551724102E-2</v>
      </c>
      <c r="AH105" s="118">
        <v>8.6206896551724102E-2</v>
      </c>
      <c r="AI105" s="118">
        <v>8.6206896551724102E-2</v>
      </c>
      <c r="AJ105" s="118">
        <v>0.568965517241379</v>
      </c>
      <c r="AK105" s="118">
        <v>0.568965517241379</v>
      </c>
      <c r="AL105" s="118">
        <v>0.568965517241379</v>
      </c>
      <c r="AM105" s="118">
        <v>8.6206896551724102E-2</v>
      </c>
      <c r="AN105" s="118">
        <v>8.6206896551724102E-2</v>
      </c>
      <c r="AO105" s="118">
        <v>8.6206896551724102E-2</v>
      </c>
      <c r="AP105" s="118">
        <v>8.6206896551724102E-2</v>
      </c>
      <c r="AR105" s="138"/>
      <c r="AS105" s="138"/>
      <c r="AT105" s="138"/>
      <c r="AU105" s="138"/>
    </row>
    <row r="106" spans="2:47" ht="14.25" customHeight="1" x14ac:dyDescent="0.25">
      <c r="B106" s="105"/>
      <c r="C106" s="127"/>
      <c r="D106" s="119"/>
      <c r="E106" s="118">
        <v>2</v>
      </c>
      <c r="F106" s="118">
        <v>8.3333333333333301E-2</v>
      </c>
      <c r="G106" s="118">
        <v>0.15</v>
      </c>
      <c r="H106" s="118">
        <v>0.1</v>
      </c>
      <c r="I106" s="118">
        <v>8.3333333333333301E-2</v>
      </c>
      <c r="J106" s="118">
        <v>8.3333333333333301E-2</v>
      </c>
      <c r="K106" s="118">
        <v>8.3333333333333301E-2</v>
      </c>
      <c r="L106" s="118">
        <v>8.3333333333333301E-2</v>
      </c>
      <c r="M106" s="118">
        <v>8.3333333333333301E-2</v>
      </c>
      <c r="N106" s="118">
        <v>0.05</v>
      </c>
      <c r="O106" s="118">
        <v>0.05</v>
      </c>
      <c r="P106" s="118">
        <v>0.05</v>
      </c>
      <c r="Q106" s="118">
        <v>8.3333333333333301E-2</v>
      </c>
      <c r="R106" s="118">
        <v>6.6666666666666693E-2</v>
      </c>
      <c r="S106" s="118">
        <v>8.3333333333333301E-2</v>
      </c>
      <c r="T106" s="118">
        <v>6.6666666666666693E-2</v>
      </c>
      <c r="U106" s="118">
        <v>0.05</v>
      </c>
      <c r="V106" s="118">
        <v>0.05</v>
      </c>
      <c r="W106" s="118">
        <v>6.6666666666666693E-2</v>
      </c>
      <c r="X106" s="118">
        <v>6.6666666666666693E-2</v>
      </c>
      <c r="Y106" s="118">
        <v>8.3333333333333301E-2</v>
      </c>
      <c r="Z106" s="118">
        <v>0.1</v>
      </c>
      <c r="AA106" s="118">
        <v>8.3333333333333301E-2</v>
      </c>
      <c r="AB106" s="118">
        <v>8.3333333333333301E-2</v>
      </c>
      <c r="AC106" s="118">
        <v>8.3333333333333301E-2</v>
      </c>
      <c r="AD106" s="118">
        <v>0.116666666666667</v>
      </c>
      <c r="AE106" s="118">
        <v>0.116666666666667</v>
      </c>
      <c r="AF106" s="118">
        <v>0.1</v>
      </c>
      <c r="AG106" s="118">
        <v>0.116666666666667</v>
      </c>
      <c r="AH106" s="118">
        <v>0.1</v>
      </c>
      <c r="AI106" s="118">
        <v>0.1</v>
      </c>
      <c r="AJ106" s="118">
        <v>0.116666666666667</v>
      </c>
      <c r="AK106" s="118">
        <v>0.116666666666667</v>
      </c>
      <c r="AL106" s="118">
        <v>0.1</v>
      </c>
      <c r="AM106" s="118">
        <v>0.1</v>
      </c>
      <c r="AN106" s="118">
        <v>0.1</v>
      </c>
      <c r="AO106" s="118">
        <v>0.1</v>
      </c>
      <c r="AP106" s="118">
        <v>0.1</v>
      </c>
      <c r="AR106" s="138"/>
      <c r="AS106" s="138"/>
      <c r="AT106" s="138"/>
      <c r="AU106" s="138"/>
    </row>
    <row r="107" spans="2:47" ht="14.25" customHeight="1" x14ac:dyDescent="0.25">
      <c r="B107" s="105"/>
      <c r="C107" s="127"/>
      <c r="D107" s="119"/>
      <c r="E107" s="118">
        <v>3</v>
      </c>
      <c r="F107" s="118">
        <v>0.88333333333333297</v>
      </c>
      <c r="G107" s="118">
        <v>0.88333333333333297</v>
      </c>
      <c r="H107" s="118">
        <v>0.95</v>
      </c>
      <c r="I107" s="118">
        <v>0.93333333333333302</v>
      </c>
      <c r="J107" s="118">
        <v>0.93333333333333302</v>
      </c>
      <c r="K107" s="118">
        <v>0.93333333333333302</v>
      </c>
      <c r="L107" s="118">
        <v>0.96666666666666701</v>
      </c>
      <c r="M107" s="118">
        <v>0.98333333333333295</v>
      </c>
      <c r="N107" s="118">
        <v>0.98333333333333295</v>
      </c>
      <c r="O107" s="118">
        <v>0.98333333333333295</v>
      </c>
      <c r="P107" s="118">
        <v>0.98333333333333295</v>
      </c>
      <c r="Q107" s="118">
        <v>0.98333333333333295</v>
      </c>
      <c r="R107" s="118">
        <v>0.98333333333333295</v>
      </c>
      <c r="S107" s="118">
        <v>0.98333333333333295</v>
      </c>
      <c r="T107" s="118">
        <v>0.96666666666666701</v>
      </c>
      <c r="U107" s="118">
        <v>0.96666666666666701</v>
      </c>
      <c r="V107" s="118">
        <v>0.96666666666666701</v>
      </c>
      <c r="W107" s="118">
        <v>0.95</v>
      </c>
      <c r="X107" s="118">
        <v>0.93333333333333302</v>
      </c>
      <c r="Y107" s="118">
        <v>0.93333333333333302</v>
      </c>
      <c r="Z107" s="118">
        <v>0.93333333333333302</v>
      </c>
      <c r="AA107" s="118">
        <v>0.93333333333333302</v>
      </c>
      <c r="AB107" s="118">
        <v>0.95</v>
      </c>
      <c r="AC107" s="118">
        <v>0.95</v>
      </c>
      <c r="AD107" s="118">
        <v>0.91666666666666696</v>
      </c>
      <c r="AE107" s="118">
        <v>0.91666666666666696</v>
      </c>
      <c r="AF107" s="118">
        <v>0.91666666666666696</v>
      </c>
      <c r="AG107" s="118">
        <v>0.91666666666666696</v>
      </c>
      <c r="AH107" s="118">
        <v>0.88333333333333297</v>
      </c>
      <c r="AI107" s="118">
        <v>0.88333333333333297</v>
      </c>
      <c r="AJ107" s="118">
        <v>0.91666666666666696</v>
      </c>
      <c r="AK107" s="118">
        <v>0.91666666666666696</v>
      </c>
      <c r="AL107" s="118">
        <v>0.91666666666666696</v>
      </c>
      <c r="AM107" s="118">
        <v>0.88333333333333297</v>
      </c>
      <c r="AN107" s="118">
        <v>0.91666666666666696</v>
      </c>
      <c r="AO107" s="118">
        <v>0.93333333333333302</v>
      </c>
      <c r="AP107" s="118">
        <v>0.96666666666666701</v>
      </c>
      <c r="AR107" s="138"/>
      <c r="AS107" s="138"/>
      <c r="AT107" s="138"/>
      <c r="AU107" s="138"/>
    </row>
    <row r="108" spans="2:47" ht="14.25" customHeight="1" x14ac:dyDescent="0.25">
      <c r="B108" s="105"/>
      <c r="C108" s="127"/>
      <c r="D108" s="119"/>
      <c r="E108" s="118">
        <v>4</v>
      </c>
      <c r="F108" s="118">
        <v>0.114754098360656</v>
      </c>
      <c r="G108" s="118">
        <v>0.14754098360655701</v>
      </c>
      <c r="H108" s="118">
        <v>0.114754098360656</v>
      </c>
      <c r="I108" s="118">
        <v>4.91803278688525E-2</v>
      </c>
      <c r="J108" s="118">
        <v>4.91803278688525E-2</v>
      </c>
      <c r="K108" s="118">
        <v>4.91803278688525E-2</v>
      </c>
      <c r="L108" s="118">
        <v>4.91803278688525E-2</v>
      </c>
      <c r="M108" s="118">
        <v>8.1967213114754106E-2</v>
      </c>
      <c r="N108" s="118">
        <v>6.5573770491803296E-2</v>
      </c>
      <c r="O108" s="118">
        <v>6.5573770491803296E-2</v>
      </c>
      <c r="P108" s="118">
        <v>6.5573770491803296E-2</v>
      </c>
      <c r="Q108" s="118">
        <v>6.5573770491803296E-2</v>
      </c>
      <c r="R108" s="118">
        <v>6.5573770491803296E-2</v>
      </c>
      <c r="S108" s="118">
        <v>4.91803278688525E-2</v>
      </c>
      <c r="T108" s="118">
        <v>4.91803278688525E-2</v>
      </c>
      <c r="U108" s="118">
        <v>4.91803278688525E-2</v>
      </c>
      <c r="V108" s="118">
        <v>4.91803278688525E-2</v>
      </c>
      <c r="W108" s="118">
        <v>4.91803278688525E-2</v>
      </c>
      <c r="X108" s="118">
        <v>4.91803278688525E-2</v>
      </c>
      <c r="Y108" s="118">
        <v>8.1967213114754106E-2</v>
      </c>
      <c r="Z108" s="118">
        <v>8.1967213114754106E-2</v>
      </c>
      <c r="AA108" s="118">
        <v>8.1967213114754106E-2</v>
      </c>
      <c r="AB108" s="118">
        <v>0.13114754098360701</v>
      </c>
      <c r="AC108" s="118">
        <v>0.13114754098360701</v>
      </c>
      <c r="AD108" s="118">
        <v>9.8360655737704902E-2</v>
      </c>
      <c r="AE108" s="118">
        <v>9.8360655737704902E-2</v>
      </c>
      <c r="AF108" s="118">
        <v>9.8360655737704902E-2</v>
      </c>
      <c r="AG108" s="118">
        <v>0.114754098360656</v>
      </c>
      <c r="AH108" s="118">
        <v>0.114754098360656</v>
      </c>
      <c r="AI108" s="118">
        <v>0.16393442622950799</v>
      </c>
      <c r="AJ108" s="118">
        <v>0.13114754098360701</v>
      </c>
      <c r="AK108" s="118">
        <v>0.13114754098360701</v>
      </c>
      <c r="AL108" s="118">
        <v>0.13114754098360701</v>
      </c>
      <c r="AM108" s="118">
        <v>0.13114754098360701</v>
      </c>
      <c r="AN108" s="118">
        <v>0.114754098360656</v>
      </c>
      <c r="AO108" s="118">
        <v>0.114754098360656</v>
      </c>
      <c r="AP108" s="118">
        <v>6.5573770491803296E-2</v>
      </c>
      <c r="AR108" s="138"/>
      <c r="AS108" s="138"/>
      <c r="AT108" s="138"/>
      <c r="AU108" s="138"/>
    </row>
    <row r="109" spans="2:47" ht="14.25" customHeight="1" x14ac:dyDescent="0.25">
      <c r="B109" s="105"/>
      <c r="C109" s="127"/>
      <c r="D109" s="120"/>
      <c r="E109" s="118">
        <v>5</v>
      </c>
      <c r="F109" s="118">
        <v>0</v>
      </c>
      <c r="G109" s="118">
        <v>0</v>
      </c>
      <c r="H109" s="118">
        <v>0.95161290322580705</v>
      </c>
      <c r="I109" s="118">
        <v>0.91935483870967705</v>
      </c>
      <c r="J109" s="118">
        <v>0.91935483870967705</v>
      </c>
      <c r="K109" s="118">
        <v>0.91935483870967705</v>
      </c>
      <c r="L109" s="118">
        <v>0.93548387096774199</v>
      </c>
      <c r="M109" s="118">
        <v>0.95161290322580705</v>
      </c>
      <c r="N109" s="118">
        <v>0.93548387096774199</v>
      </c>
      <c r="O109" s="118">
        <v>0.95161290322580705</v>
      </c>
      <c r="P109" s="118">
        <v>0.95161290322580705</v>
      </c>
      <c r="Q109" s="118">
        <v>0.95161290322580705</v>
      </c>
      <c r="R109" s="118">
        <v>0.95161290322580705</v>
      </c>
      <c r="S109" s="118">
        <v>0.62903225806451601</v>
      </c>
      <c r="T109" s="118">
        <v>0.967741935483871</v>
      </c>
      <c r="U109" s="118">
        <v>0.967741935483871</v>
      </c>
      <c r="V109" s="118">
        <v>0.967741935483871</v>
      </c>
      <c r="W109" s="118">
        <v>0.95161290322580705</v>
      </c>
      <c r="X109" s="118">
        <v>0.967741935483871</v>
      </c>
      <c r="Y109" s="118">
        <v>0.95161290322580705</v>
      </c>
      <c r="Z109" s="118">
        <v>0.93548387096774199</v>
      </c>
      <c r="AA109" s="118">
        <v>0.95161290322580705</v>
      </c>
      <c r="AB109" s="118">
        <v>0.93548387096774199</v>
      </c>
      <c r="AC109" s="118">
        <v>0.93548387096774199</v>
      </c>
      <c r="AD109" s="118">
        <v>0.93548387096774199</v>
      </c>
      <c r="AE109" s="118">
        <v>0.93548387096774199</v>
      </c>
      <c r="AF109" s="118">
        <v>0.93548387096774199</v>
      </c>
      <c r="AG109" s="118">
        <v>0.93548387096774199</v>
      </c>
      <c r="AH109" s="118">
        <v>0.93548387096774199</v>
      </c>
      <c r="AI109" s="118">
        <v>0.93548387096774199</v>
      </c>
      <c r="AJ109" s="118">
        <v>0.93548387096774199</v>
      </c>
      <c r="AK109" s="118">
        <v>0.93548387096774199</v>
      </c>
      <c r="AL109" s="118">
        <v>0.93548387096774199</v>
      </c>
      <c r="AM109" s="118">
        <v>0.93548387096774199</v>
      </c>
      <c r="AN109" s="118">
        <v>0.93548387096774199</v>
      </c>
      <c r="AO109" s="118">
        <v>0.93548387096774199</v>
      </c>
      <c r="AP109" s="118">
        <v>0.95161290322580705</v>
      </c>
      <c r="AR109" s="138"/>
      <c r="AS109" s="138"/>
      <c r="AT109" s="138"/>
      <c r="AU109" s="138"/>
    </row>
    <row r="110" spans="2:47" ht="15" customHeight="1" x14ac:dyDescent="0.25">
      <c r="B110" s="105"/>
      <c r="C110" s="127"/>
      <c r="D110" s="108" t="s">
        <v>131</v>
      </c>
      <c r="E110" s="108"/>
      <c r="F110" s="116">
        <v>21.6284153005465</v>
      </c>
      <c r="G110" s="116">
        <v>23.6174863387978</v>
      </c>
      <c r="H110" s="116">
        <v>42.3273400317292</v>
      </c>
      <c r="I110" s="116">
        <v>40.7385194235246</v>
      </c>
      <c r="J110" s="116">
        <v>40.7385194235246</v>
      </c>
      <c r="K110" s="116">
        <v>40.7385194235246</v>
      </c>
      <c r="L110" s="116">
        <v>40.693283976731898</v>
      </c>
      <c r="M110" s="116">
        <v>42.004935660144596</v>
      </c>
      <c r="N110" s="116">
        <v>40.687819495857603</v>
      </c>
      <c r="O110" s="116">
        <v>41.010400141018899</v>
      </c>
      <c r="P110" s="131">
        <v>42.3897104858465</v>
      </c>
      <c r="Q110" s="131">
        <v>53.401204738719997</v>
      </c>
      <c r="R110" s="131">
        <v>41.343733474352199</v>
      </c>
      <c r="S110" s="116">
        <v>43.863102293380003</v>
      </c>
      <c r="T110" s="116">
        <v>49.970629175100399</v>
      </c>
      <c r="U110" s="116">
        <v>41.361433772801597</v>
      </c>
      <c r="V110" s="116">
        <v>49.292468255560202</v>
      </c>
      <c r="W110" s="116">
        <v>48.969887610398899</v>
      </c>
      <c r="X110" s="121">
        <v>41.717755611882097</v>
      </c>
      <c r="Y110" s="116">
        <v>42.384246004972098</v>
      </c>
      <c r="Z110" s="116">
        <v>42.394998693144203</v>
      </c>
      <c r="AA110" s="116">
        <v>42.729073591179002</v>
      </c>
      <c r="AB110" s="116">
        <v>43.378605250521197</v>
      </c>
      <c r="AC110" s="116">
        <v>43.378605250521197</v>
      </c>
      <c r="AD110" s="116">
        <v>43.067695131810098</v>
      </c>
      <c r="AE110" s="116">
        <v>43.067695131810098</v>
      </c>
      <c r="AF110" s="116">
        <v>42.734361798476797</v>
      </c>
      <c r="AG110" s="116">
        <v>43.395563984269103</v>
      </c>
      <c r="AH110" s="116">
        <v>42.395563984269103</v>
      </c>
      <c r="AI110" s="116">
        <v>43.379170541646197</v>
      </c>
      <c r="AJ110" s="116">
        <v>53.378605250521197</v>
      </c>
      <c r="AK110" s="116">
        <v>53.378605250521197</v>
      </c>
      <c r="AL110" s="116">
        <v>53.045271917187897</v>
      </c>
      <c r="AM110" s="116">
        <v>42.723432836728101</v>
      </c>
      <c r="AN110" s="116">
        <v>43.062230650935803</v>
      </c>
      <c r="AO110" s="116">
        <v>43.395563984269103</v>
      </c>
      <c r="AP110" s="116">
        <v>43.401204738719997</v>
      </c>
      <c r="AR110" s="138"/>
      <c r="AS110" s="138"/>
      <c r="AT110" s="138"/>
      <c r="AU110" s="138"/>
    </row>
    <row r="111" spans="2:47" ht="15" customHeight="1" x14ac:dyDescent="0.25">
      <c r="B111" s="105"/>
      <c r="C111" s="127"/>
      <c r="D111" s="108" t="s">
        <v>40</v>
      </c>
      <c r="E111" s="108"/>
      <c r="F111" s="122">
        <v>1</v>
      </c>
      <c r="G111" s="122">
        <v>2</v>
      </c>
      <c r="H111" s="122">
        <v>3</v>
      </c>
      <c r="I111" s="122">
        <v>4</v>
      </c>
      <c r="J111" s="122">
        <v>5</v>
      </c>
      <c r="K111" s="122">
        <v>6</v>
      </c>
      <c r="L111" s="122">
        <v>7</v>
      </c>
      <c r="M111" s="122">
        <v>8</v>
      </c>
      <c r="N111" s="122">
        <v>9</v>
      </c>
      <c r="O111" s="122">
        <v>10</v>
      </c>
      <c r="P111" s="122">
        <v>11</v>
      </c>
      <c r="Q111" s="122">
        <v>12</v>
      </c>
      <c r="R111" s="122">
        <v>13</v>
      </c>
      <c r="S111" s="122">
        <v>14</v>
      </c>
      <c r="T111" s="122">
        <v>15</v>
      </c>
      <c r="U111" s="122">
        <v>16</v>
      </c>
      <c r="V111" s="122">
        <v>17</v>
      </c>
      <c r="W111" s="122">
        <v>18</v>
      </c>
      <c r="X111" s="122">
        <v>19</v>
      </c>
      <c r="Y111" s="122">
        <v>20</v>
      </c>
      <c r="Z111" s="122">
        <v>21</v>
      </c>
      <c r="AA111" s="122">
        <v>22</v>
      </c>
      <c r="AB111" s="122">
        <v>23</v>
      </c>
      <c r="AC111" s="122">
        <v>24</v>
      </c>
      <c r="AD111" s="122">
        <v>25</v>
      </c>
      <c r="AE111" s="122">
        <v>26</v>
      </c>
      <c r="AF111" s="122">
        <v>27</v>
      </c>
      <c r="AG111" s="122">
        <v>28</v>
      </c>
      <c r="AH111" s="122">
        <v>29</v>
      </c>
      <c r="AI111" s="122">
        <v>30</v>
      </c>
      <c r="AJ111" s="122">
        <v>31</v>
      </c>
      <c r="AK111" s="122">
        <v>32</v>
      </c>
      <c r="AL111" s="122">
        <v>33</v>
      </c>
      <c r="AM111" s="122">
        <v>34</v>
      </c>
      <c r="AN111" s="122">
        <v>35</v>
      </c>
      <c r="AO111" s="122">
        <v>36</v>
      </c>
      <c r="AP111" s="122">
        <v>37</v>
      </c>
      <c r="AR111" s="138"/>
      <c r="AS111" s="138"/>
      <c r="AT111" s="138"/>
      <c r="AU111" s="138"/>
    </row>
    <row r="112" spans="2:47" ht="15" customHeight="1" x14ac:dyDescent="0.25">
      <c r="B112" s="105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R112" s="138"/>
      <c r="AS112" s="138"/>
      <c r="AT112" s="138"/>
      <c r="AU112" s="138"/>
    </row>
    <row r="113" spans="2:47" ht="15" customHeight="1" x14ac:dyDescent="0.25">
      <c r="B113" s="105"/>
      <c r="C113" s="127"/>
      <c r="D113" s="106" t="s">
        <v>148</v>
      </c>
      <c r="E113" s="107"/>
      <c r="F113" s="108" t="s">
        <v>141</v>
      </c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R113" s="138"/>
      <c r="AS113" s="138"/>
      <c r="AT113" s="138"/>
      <c r="AU113" s="138"/>
    </row>
    <row r="114" spans="2:47" ht="15" customHeight="1" x14ac:dyDescent="0.25">
      <c r="B114" s="105"/>
      <c r="C114" s="127"/>
      <c r="D114" s="109"/>
      <c r="E114" s="110"/>
      <c r="F114" s="111" t="s">
        <v>143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3"/>
      <c r="AR114" s="138"/>
      <c r="AS114" s="138"/>
      <c r="AT114" s="138"/>
      <c r="AU114" s="138"/>
    </row>
    <row r="115" spans="2:47" ht="15" customHeight="1" x14ac:dyDescent="0.25">
      <c r="B115" s="105"/>
      <c r="C115" s="127"/>
      <c r="D115" s="114"/>
      <c r="E115" s="115"/>
      <c r="F115" s="116">
        <v>1</v>
      </c>
      <c r="G115" s="116">
        <v>3</v>
      </c>
      <c r="H115" s="116">
        <v>18</v>
      </c>
      <c r="I115" s="116">
        <v>25</v>
      </c>
      <c r="J115" s="116">
        <v>15</v>
      </c>
      <c r="K115" s="116">
        <v>17</v>
      </c>
      <c r="L115" s="116">
        <v>16</v>
      </c>
      <c r="M115" s="116">
        <v>13</v>
      </c>
      <c r="N115" s="116">
        <v>14</v>
      </c>
      <c r="O115" s="116">
        <v>12</v>
      </c>
      <c r="P115" s="116">
        <v>20</v>
      </c>
      <c r="Q115" s="116">
        <v>6</v>
      </c>
      <c r="R115" s="116">
        <v>2</v>
      </c>
      <c r="S115" s="116">
        <v>7</v>
      </c>
      <c r="T115" s="116">
        <v>10</v>
      </c>
      <c r="U115" s="116">
        <v>9</v>
      </c>
      <c r="V115" s="116">
        <v>36</v>
      </c>
      <c r="W115" s="116">
        <v>37</v>
      </c>
      <c r="X115" s="116">
        <v>21</v>
      </c>
      <c r="Y115" s="116">
        <v>33</v>
      </c>
      <c r="Z115" s="116">
        <v>32</v>
      </c>
      <c r="AA115" s="116">
        <v>34</v>
      </c>
      <c r="AB115" s="116">
        <v>22</v>
      </c>
      <c r="AC115" s="116">
        <v>35</v>
      </c>
      <c r="AD115" s="116">
        <v>31</v>
      </c>
      <c r="AE115" s="116">
        <v>30</v>
      </c>
      <c r="AF115" s="116">
        <v>19</v>
      </c>
      <c r="AG115" s="116">
        <v>27</v>
      </c>
      <c r="AH115" s="116">
        <v>23</v>
      </c>
      <c r="AI115" s="116">
        <v>24</v>
      </c>
      <c r="AJ115" s="116">
        <v>28</v>
      </c>
      <c r="AK115" s="116">
        <v>4</v>
      </c>
      <c r="AL115" s="116">
        <v>26</v>
      </c>
      <c r="AM115" s="116">
        <v>8</v>
      </c>
      <c r="AN115" s="116">
        <v>29</v>
      </c>
      <c r="AO115" s="116">
        <v>5</v>
      </c>
      <c r="AP115" s="116">
        <v>11</v>
      </c>
      <c r="AR115" s="138"/>
      <c r="AS115" s="138"/>
      <c r="AT115" s="138"/>
      <c r="AU115" s="138"/>
    </row>
    <row r="116" spans="2:47" ht="15" customHeight="1" x14ac:dyDescent="0.25">
      <c r="B116" s="105"/>
      <c r="C116" s="127"/>
      <c r="D116" s="117" t="s">
        <v>3</v>
      </c>
      <c r="E116" s="118">
        <v>1</v>
      </c>
      <c r="F116" s="118">
        <v>0.29289321881345298</v>
      </c>
      <c r="G116" s="118">
        <v>0.29289321881345298</v>
      </c>
      <c r="H116" s="118">
        <v>0.29289321881345298</v>
      </c>
      <c r="I116" s="118">
        <v>0.46841022091997098</v>
      </c>
      <c r="J116" s="118">
        <v>0.46841022091997098</v>
      </c>
      <c r="K116" s="118">
        <v>0.46841022091997098</v>
      </c>
      <c r="L116" s="118">
        <v>0.29289321881345298</v>
      </c>
      <c r="M116" s="118">
        <v>0.29289321881345298</v>
      </c>
      <c r="N116" s="118">
        <v>0.29289321881345298</v>
      </c>
      <c r="O116" s="118">
        <v>0.38128156646177103</v>
      </c>
      <c r="P116" s="118">
        <v>0.55537586515778803</v>
      </c>
      <c r="Q116" s="118">
        <v>0.54936792970051296</v>
      </c>
      <c r="R116" s="118">
        <v>0.38128156646177103</v>
      </c>
      <c r="S116" s="118">
        <v>0.45613593218816401</v>
      </c>
      <c r="T116" s="118">
        <v>0.45613593218816401</v>
      </c>
      <c r="U116" s="118">
        <v>0.55738613858008701</v>
      </c>
      <c r="V116" s="118">
        <v>0.46315005572926099</v>
      </c>
      <c r="W116" s="118">
        <v>0.46315005572926099</v>
      </c>
      <c r="X116" s="118">
        <v>0.55537586515778803</v>
      </c>
      <c r="Y116" s="118">
        <v>0.55537586515778803</v>
      </c>
      <c r="Z116" s="118">
        <v>0.55537586515778803</v>
      </c>
      <c r="AA116" s="118">
        <v>0.55387410464473197</v>
      </c>
      <c r="AB116" s="118">
        <v>0.55537586515778803</v>
      </c>
      <c r="AC116" s="118">
        <v>0.55537586515778803</v>
      </c>
      <c r="AD116" s="118">
        <v>0.55387410464473197</v>
      </c>
      <c r="AE116" s="118">
        <v>0.55387410464473197</v>
      </c>
      <c r="AF116" s="118">
        <v>0.55387410464473197</v>
      </c>
      <c r="AG116" s="118">
        <v>0.55387410464473197</v>
      </c>
      <c r="AH116" s="118">
        <v>0.55387410464473197</v>
      </c>
      <c r="AI116" s="118">
        <v>0.55387410464473197</v>
      </c>
      <c r="AJ116" s="118">
        <v>0.560556169795416</v>
      </c>
      <c r="AK116" s="118">
        <v>0.560556169795416</v>
      </c>
      <c r="AL116" s="118">
        <v>0.560556169795416</v>
      </c>
      <c r="AM116" s="118">
        <v>0.55387410464473197</v>
      </c>
      <c r="AN116" s="118">
        <v>0.55387410464473197</v>
      </c>
      <c r="AO116" s="118">
        <v>0.55387410464473197</v>
      </c>
      <c r="AP116" s="118">
        <v>0.55387410464473197</v>
      </c>
      <c r="AR116" s="138"/>
      <c r="AS116" s="138"/>
      <c r="AT116" s="138"/>
      <c r="AU116" s="138"/>
    </row>
    <row r="117" spans="2:47" ht="15" customHeight="1" x14ac:dyDescent="0.25">
      <c r="B117" s="105"/>
      <c r="C117" s="127"/>
      <c r="D117" s="119"/>
      <c r="E117" s="118">
        <v>2</v>
      </c>
      <c r="F117" s="118">
        <v>0.641569780539891</v>
      </c>
      <c r="G117" s="118">
        <v>0.63087942349416504</v>
      </c>
      <c r="H117" s="118">
        <v>0.63944487245360104</v>
      </c>
      <c r="I117" s="118">
        <v>0.641569780539891</v>
      </c>
      <c r="J117" s="118">
        <v>0.641569780539891</v>
      </c>
      <c r="K117" s="118">
        <v>0.641569780539891</v>
      </c>
      <c r="L117" s="118">
        <v>0.641569780539891</v>
      </c>
      <c r="M117" s="118">
        <v>0.641569780539891</v>
      </c>
      <c r="N117" s="118">
        <v>0.64468323991120302</v>
      </c>
      <c r="O117" s="118">
        <v>0.64468323991120302</v>
      </c>
      <c r="P117" s="118">
        <v>0.64468323991120302</v>
      </c>
      <c r="Q117" s="118">
        <v>0.641569780539891</v>
      </c>
      <c r="R117" s="118">
        <v>0.64331775734945496</v>
      </c>
      <c r="S117" s="118">
        <v>0.52492690620869298</v>
      </c>
      <c r="T117" s="118">
        <v>0.52624431988160403</v>
      </c>
      <c r="U117" s="118">
        <v>0.52727151321057197</v>
      </c>
      <c r="V117" s="118">
        <v>0.52727151321057197</v>
      </c>
      <c r="W117" s="118">
        <v>0.52624431988160403</v>
      </c>
      <c r="X117" s="118">
        <v>0.64331775734945496</v>
      </c>
      <c r="Y117" s="118">
        <v>0.641569780539891</v>
      </c>
      <c r="Z117" s="118">
        <v>0.63944487245360104</v>
      </c>
      <c r="AA117" s="118">
        <v>0.641569780539891</v>
      </c>
      <c r="AB117" s="118">
        <v>0.641569780539891</v>
      </c>
      <c r="AC117" s="118">
        <v>0.641569780539891</v>
      </c>
      <c r="AD117" s="118">
        <v>0.63694965148680105</v>
      </c>
      <c r="AE117" s="118">
        <v>0.63694965148680105</v>
      </c>
      <c r="AF117" s="118">
        <v>0.63944487245360104</v>
      </c>
      <c r="AG117" s="118">
        <v>0.63694965148680105</v>
      </c>
      <c r="AH117" s="118">
        <v>0.63944487245360104</v>
      </c>
      <c r="AI117" s="118">
        <v>0.63944487245360104</v>
      </c>
      <c r="AJ117" s="118">
        <v>0.63694965148680105</v>
      </c>
      <c r="AK117" s="118">
        <v>0.63694965148680105</v>
      </c>
      <c r="AL117" s="118">
        <v>0.63944487245360104</v>
      </c>
      <c r="AM117" s="118">
        <v>0.63944487245360104</v>
      </c>
      <c r="AN117" s="118">
        <v>0.63944487245360104</v>
      </c>
      <c r="AO117" s="118">
        <v>0.63944487245360104</v>
      </c>
      <c r="AP117" s="118">
        <v>0.63944487245360104</v>
      </c>
      <c r="AR117" s="138"/>
      <c r="AS117" s="138"/>
      <c r="AT117" s="138"/>
      <c r="AU117" s="138"/>
    </row>
    <row r="118" spans="2:47" ht="15" customHeight="1" x14ac:dyDescent="0.25">
      <c r="B118" s="105"/>
      <c r="C118" s="127"/>
      <c r="D118" s="119"/>
      <c r="E118" s="118">
        <v>3</v>
      </c>
      <c r="F118" s="118">
        <v>0.28226823332885098</v>
      </c>
      <c r="G118" s="118">
        <v>0.28226823332885098</v>
      </c>
      <c r="H118" s="118">
        <v>0.179346466392655</v>
      </c>
      <c r="I118" s="118">
        <v>0.188964995960237</v>
      </c>
      <c r="J118" s="118">
        <v>0.188964995960237</v>
      </c>
      <c r="K118" s="118">
        <v>0.188964995960237</v>
      </c>
      <c r="L118" s="118">
        <v>0.16967208619459001</v>
      </c>
      <c r="M118" s="118">
        <v>0.15994378494981401</v>
      </c>
      <c r="N118" s="118">
        <v>0.15994378494981401</v>
      </c>
      <c r="O118" s="118">
        <v>0.15994378494981401</v>
      </c>
      <c r="P118" s="118">
        <v>0.15994378494981401</v>
      </c>
      <c r="Q118" s="118">
        <v>0.15994378494981401</v>
      </c>
      <c r="R118" s="118">
        <v>0.15994378494981401</v>
      </c>
      <c r="S118" s="118">
        <v>0.15994378494981401</v>
      </c>
      <c r="T118" s="118">
        <v>0.16967208619459001</v>
      </c>
      <c r="U118" s="118">
        <v>0.16967208619459001</v>
      </c>
      <c r="V118" s="118">
        <v>0.16967208619459001</v>
      </c>
      <c r="W118" s="118">
        <v>0.179346466392655</v>
      </c>
      <c r="X118" s="118">
        <v>0.188964995960237</v>
      </c>
      <c r="Y118" s="118">
        <v>0.188964995960237</v>
      </c>
      <c r="Z118" s="118">
        <v>0.188964995960237</v>
      </c>
      <c r="AA118" s="118">
        <v>0.188964995960237</v>
      </c>
      <c r="AB118" s="118">
        <v>0.179346466392655</v>
      </c>
      <c r="AC118" s="118">
        <v>0.179346466392655</v>
      </c>
      <c r="AD118" s="118">
        <v>0.19852566409702699</v>
      </c>
      <c r="AE118" s="118">
        <v>0.19852566409702699</v>
      </c>
      <c r="AF118" s="118">
        <v>0.19852566409702699</v>
      </c>
      <c r="AG118" s="118">
        <v>0.19852566409702699</v>
      </c>
      <c r="AH118" s="118">
        <v>0.21746494576210099</v>
      </c>
      <c r="AI118" s="118">
        <v>0.21746494576210099</v>
      </c>
      <c r="AJ118" s="118">
        <v>0.19852566409702699</v>
      </c>
      <c r="AK118" s="118">
        <v>0.19852566409702699</v>
      </c>
      <c r="AL118" s="118">
        <v>0.19852566409702699</v>
      </c>
      <c r="AM118" s="118">
        <v>0.21746494576210099</v>
      </c>
      <c r="AN118" s="118">
        <v>0.19852566409702699</v>
      </c>
      <c r="AO118" s="118">
        <v>0.188964995960237</v>
      </c>
      <c r="AP118" s="118">
        <v>0.16967208619459001</v>
      </c>
      <c r="AR118" s="138"/>
      <c r="AS118" s="138"/>
      <c r="AT118" s="138"/>
      <c r="AU118" s="138"/>
    </row>
    <row r="119" spans="2:47" ht="15" customHeight="1" x14ac:dyDescent="0.25">
      <c r="B119" s="105"/>
      <c r="C119" s="127"/>
      <c r="D119" s="119"/>
      <c r="E119" s="118">
        <v>4</v>
      </c>
      <c r="F119" s="118">
        <v>0.48844717539475002</v>
      </c>
      <c r="G119" s="118">
        <v>0.48426148899066901</v>
      </c>
      <c r="H119" s="118">
        <v>0.48844717539475002</v>
      </c>
      <c r="I119" s="118">
        <v>0.49372794552635002</v>
      </c>
      <c r="J119" s="118">
        <v>0.49372794552635002</v>
      </c>
      <c r="K119" s="118">
        <v>0.49372794552635002</v>
      </c>
      <c r="L119" s="118">
        <v>0.49372794552635002</v>
      </c>
      <c r="M119" s="118">
        <v>0.49160905512664199</v>
      </c>
      <c r="N119" s="118">
        <v>0.49279984177389902</v>
      </c>
      <c r="O119" s="118">
        <v>0.49279984177389902</v>
      </c>
      <c r="P119" s="118">
        <v>0.49279984177389902</v>
      </c>
      <c r="Q119" s="118">
        <v>0.49279984177389902</v>
      </c>
      <c r="R119" s="118">
        <v>0.49279984177389902</v>
      </c>
      <c r="S119" s="118">
        <v>0.49372794552635002</v>
      </c>
      <c r="T119" s="118">
        <v>0.49372794552635002</v>
      </c>
      <c r="U119" s="118">
        <v>0.49372794552635002</v>
      </c>
      <c r="V119" s="118">
        <v>0.49372794552635002</v>
      </c>
      <c r="W119" s="118">
        <v>0.49372794552635002</v>
      </c>
      <c r="X119" s="118">
        <v>0.49372794552635002</v>
      </c>
      <c r="Y119" s="118">
        <v>0.49160905512664199</v>
      </c>
      <c r="Z119" s="118">
        <v>0.49160905512664199</v>
      </c>
      <c r="AA119" s="118">
        <v>0.49160905512664199</v>
      </c>
      <c r="AB119" s="118">
        <v>0.48648088685098601</v>
      </c>
      <c r="AC119" s="118">
        <v>0.48648088685098601</v>
      </c>
      <c r="AD119" s="118">
        <v>0.49015742614518498</v>
      </c>
      <c r="AE119" s="118">
        <v>0.49015742614518498</v>
      </c>
      <c r="AF119" s="118">
        <v>0.49015742614518498</v>
      </c>
      <c r="AG119" s="118">
        <v>0.48844717539475002</v>
      </c>
      <c r="AH119" s="118">
        <v>0.48844717539475002</v>
      </c>
      <c r="AI119" s="118">
        <v>0.48179223387918502</v>
      </c>
      <c r="AJ119" s="118">
        <v>0.48648088685098601</v>
      </c>
      <c r="AK119" s="118">
        <v>0.48648088685098601</v>
      </c>
      <c r="AL119" s="118">
        <v>0.48648088685098601</v>
      </c>
      <c r="AM119" s="118">
        <v>0.48648088685098601</v>
      </c>
      <c r="AN119" s="118">
        <v>0.48844717539475002</v>
      </c>
      <c r="AO119" s="118">
        <v>0.48844717539475002</v>
      </c>
      <c r="AP119" s="118">
        <v>0.49279984177389902</v>
      </c>
      <c r="AR119" s="138"/>
      <c r="AS119" s="138"/>
      <c r="AT119" s="138"/>
      <c r="AU119" s="138"/>
    </row>
    <row r="120" spans="2:47" ht="15" customHeight="1" x14ac:dyDescent="0.25">
      <c r="B120" s="105"/>
      <c r="C120" s="127"/>
      <c r="D120" s="120"/>
      <c r="E120" s="118">
        <v>5</v>
      </c>
      <c r="F120" s="118">
        <v>0.29289321881345298</v>
      </c>
      <c r="G120" s="118">
        <v>0.29289321881345298</v>
      </c>
      <c r="H120" s="118">
        <v>0.143242415386404</v>
      </c>
      <c r="I120" s="118">
        <v>0.16103834430323999</v>
      </c>
      <c r="J120" s="118">
        <v>0.16103834430323999</v>
      </c>
      <c r="K120" s="118">
        <v>0.16103834430323999</v>
      </c>
      <c r="L120" s="118">
        <v>0.152170396588799</v>
      </c>
      <c r="M120" s="118">
        <v>0.143242415386404</v>
      </c>
      <c r="N120" s="118">
        <v>0.152170396588799</v>
      </c>
      <c r="O120" s="118">
        <v>0.23987924722914999</v>
      </c>
      <c r="P120" s="118">
        <v>0.143242415386404</v>
      </c>
      <c r="Q120" s="118">
        <v>0.143242415386404</v>
      </c>
      <c r="R120" s="118">
        <v>0.23987924722914999</v>
      </c>
      <c r="S120" s="118">
        <v>0.30783615318129198</v>
      </c>
      <c r="T120" s="118">
        <v>0.29323821067701</v>
      </c>
      <c r="U120" s="118">
        <v>0.29323821067701</v>
      </c>
      <c r="V120" s="118">
        <v>0.29323821067701</v>
      </c>
      <c r="W120" s="118">
        <v>0.30427479649438899</v>
      </c>
      <c r="X120" s="118">
        <v>0.22976482367588899</v>
      </c>
      <c r="Y120" s="118">
        <v>0.143242415386404</v>
      </c>
      <c r="Z120" s="118">
        <v>0.152170396588799</v>
      </c>
      <c r="AA120" s="118">
        <v>0.143242415386404</v>
      </c>
      <c r="AB120" s="118">
        <v>0.152170396588799</v>
      </c>
      <c r="AC120" s="118">
        <v>0.152170396588799</v>
      </c>
      <c r="AD120" s="118">
        <v>0.152170396588799</v>
      </c>
      <c r="AE120" s="118">
        <v>0.152170396588799</v>
      </c>
      <c r="AF120" s="118">
        <v>0.152170396588799</v>
      </c>
      <c r="AG120" s="118">
        <v>0.152170396588799</v>
      </c>
      <c r="AH120" s="118">
        <v>0.152170396588799</v>
      </c>
      <c r="AI120" s="118">
        <v>0.152170396588799</v>
      </c>
      <c r="AJ120" s="118">
        <v>0.152170396588799</v>
      </c>
      <c r="AK120" s="118">
        <v>0.152170396588799</v>
      </c>
      <c r="AL120" s="118">
        <v>0.152170396588799</v>
      </c>
      <c r="AM120" s="118">
        <v>0.152170396588799</v>
      </c>
      <c r="AN120" s="118">
        <v>0.152170396588799</v>
      </c>
      <c r="AO120" s="118">
        <v>0.152170396588799</v>
      </c>
      <c r="AP120" s="118">
        <v>0.143242415386404</v>
      </c>
      <c r="AR120" s="138"/>
      <c r="AS120" s="138"/>
      <c r="AT120" s="138"/>
      <c r="AU120" s="138"/>
    </row>
    <row r="121" spans="2:47" ht="15" customHeight="1" x14ac:dyDescent="0.25">
      <c r="B121" s="105"/>
      <c r="C121" s="127"/>
      <c r="D121" s="108" t="s">
        <v>131</v>
      </c>
      <c r="E121" s="108"/>
      <c r="F121" s="116">
        <v>39.961432537807902</v>
      </c>
      <c r="G121" s="116">
        <v>39.663911668811799</v>
      </c>
      <c r="H121" s="116">
        <v>34.8674829688172</v>
      </c>
      <c r="I121" s="116">
        <v>39.074225744993797</v>
      </c>
      <c r="J121" s="116">
        <v>39.074225744993797</v>
      </c>
      <c r="K121" s="116">
        <v>39.074225744993797</v>
      </c>
      <c r="L121" s="116">
        <v>35.000668553261598</v>
      </c>
      <c r="M121" s="116">
        <v>34.585165096324097</v>
      </c>
      <c r="N121" s="116">
        <v>34.849809640743302</v>
      </c>
      <c r="O121" s="116">
        <v>38.371753606516698</v>
      </c>
      <c r="P121" s="116">
        <v>39.920902943582099</v>
      </c>
      <c r="Q121" s="116">
        <v>39.738475047010397</v>
      </c>
      <c r="R121" s="116">
        <v>38.344443955281797</v>
      </c>
      <c r="S121" s="116">
        <v>38.851414441086298</v>
      </c>
      <c r="T121" s="116">
        <v>38.780369889354397</v>
      </c>
      <c r="U121" s="116">
        <v>40.825917883772199</v>
      </c>
      <c r="V121" s="116">
        <v>38.9411962267557</v>
      </c>
      <c r="W121" s="116">
        <v>39.3348716804852</v>
      </c>
      <c r="X121" s="121">
        <v>42.223027753394398</v>
      </c>
      <c r="Y121" s="116">
        <v>40.4152422434192</v>
      </c>
      <c r="Z121" s="116">
        <v>40.551303705741297</v>
      </c>
      <c r="AA121" s="116">
        <v>40.385207033158103</v>
      </c>
      <c r="AB121" s="116">
        <v>40.298867910602397</v>
      </c>
      <c r="AC121" s="116">
        <v>40.298867910602397</v>
      </c>
      <c r="AD121" s="116">
        <v>40.633544859250897</v>
      </c>
      <c r="AE121" s="116">
        <v>40.633544859250897</v>
      </c>
      <c r="AF121" s="116">
        <v>40.683449278586899</v>
      </c>
      <c r="AG121" s="116">
        <v>40.599339844242202</v>
      </c>
      <c r="AH121" s="116">
        <v>41.028029896879602</v>
      </c>
      <c r="AI121" s="116">
        <v>40.894931066568397</v>
      </c>
      <c r="AJ121" s="116">
        <v>40.693655376380597</v>
      </c>
      <c r="AK121" s="116">
        <v>40.693655376380597</v>
      </c>
      <c r="AL121" s="116">
        <v>40.7435597957166</v>
      </c>
      <c r="AM121" s="116">
        <v>40.9887041260044</v>
      </c>
      <c r="AN121" s="116">
        <v>40.649244263578197</v>
      </c>
      <c r="AO121" s="116">
        <v>40.458030900842402</v>
      </c>
      <c r="AP121" s="116">
        <v>39.980666409064497</v>
      </c>
      <c r="AR121" s="138"/>
      <c r="AS121" s="138"/>
      <c r="AT121" s="138"/>
      <c r="AU121" s="138"/>
    </row>
    <row r="122" spans="2:47" ht="15" customHeight="1" x14ac:dyDescent="0.25">
      <c r="B122" s="105"/>
      <c r="C122" s="127"/>
      <c r="D122" s="108" t="s">
        <v>40</v>
      </c>
      <c r="E122" s="108"/>
      <c r="F122" s="122">
        <v>1</v>
      </c>
      <c r="G122" s="122">
        <v>2</v>
      </c>
      <c r="H122" s="122">
        <v>3</v>
      </c>
      <c r="I122" s="122">
        <v>4</v>
      </c>
      <c r="J122" s="122">
        <v>5</v>
      </c>
      <c r="K122" s="122">
        <v>6</v>
      </c>
      <c r="L122" s="122">
        <v>7</v>
      </c>
      <c r="M122" s="122">
        <v>8</v>
      </c>
      <c r="N122" s="122">
        <v>9</v>
      </c>
      <c r="O122" s="122">
        <v>10</v>
      </c>
      <c r="P122" s="122">
        <v>11</v>
      </c>
      <c r="Q122" s="122">
        <v>12</v>
      </c>
      <c r="R122" s="122">
        <v>13</v>
      </c>
      <c r="S122" s="122">
        <v>14</v>
      </c>
      <c r="T122" s="122">
        <v>15</v>
      </c>
      <c r="U122" s="122">
        <v>16</v>
      </c>
      <c r="V122" s="122">
        <v>17</v>
      </c>
      <c r="W122" s="122">
        <v>18</v>
      </c>
      <c r="X122" s="122">
        <v>19</v>
      </c>
      <c r="Y122" s="122">
        <v>20</v>
      </c>
      <c r="Z122" s="122">
        <v>21</v>
      </c>
      <c r="AA122" s="122">
        <v>22</v>
      </c>
      <c r="AB122" s="122">
        <v>23</v>
      </c>
      <c r="AC122" s="122">
        <v>24</v>
      </c>
      <c r="AD122" s="122">
        <v>25</v>
      </c>
      <c r="AE122" s="122">
        <v>26</v>
      </c>
      <c r="AF122" s="122">
        <v>27</v>
      </c>
      <c r="AG122" s="122">
        <v>28</v>
      </c>
      <c r="AH122" s="122">
        <v>29</v>
      </c>
      <c r="AI122" s="122">
        <v>30</v>
      </c>
      <c r="AJ122" s="122">
        <v>31</v>
      </c>
      <c r="AK122" s="122">
        <v>32</v>
      </c>
      <c r="AL122" s="122">
        <v>33</v>
      </c>
      <c r="AM122" s="122">
        <v>34</v>
      </c>
      <c r="AN122" s="122">
        <v>35</v>
      </c>
      <c r="AO122" s="122">
        <v>36</v>
      </c>
      <c r="AP122" s="122">
        <v>37</v>
      </c>
      <c r="AR122" s="138"/>
      <c r="AS122" s="138"/>
      <c r="AT122" s="138"/>
      <c r="AU122" s="138"/>
    </row>
    <row r="123" spans="2:47" x14ac:dyDescent="0.25">
      <c r="B123" s="105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2:47" ht="15" customHeight="1" x14ac:dyDescent="0.25">
      <c r="B124" s="105"/>
      <c r="C124" s="127"/>
      <c r="D124" s="106" t="s">
        <v>148</v>
      </c>
      <c r="E124" s="107"/>
      <c r="F124" s="108" t="s">
        <v>151</v>
      </c>
      <c r="G124" s="108"/>
      <c r="H124" s="108"/>
      <c r="I124" s="108"/>
      <c r="J124" s="108" t="s">
        <v>153</v>
      </c>
      <c r="K124" s="108"/>
      <c r="L124" s="108"/>
      <c r="M124" s="108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2:47" x14ac:dyDescent="0.25">
      <c r="B125" s="105"/>
      <c r="C125" s="127"/>
      <c r="D125" s="109"/>
      <c r="E125" s="110"/>
      <c r="F125" s="108"/>
      <c r="G125" s="108"/>
      <c r="H125" s="108"/>
      <c r="I125" s="108"/>
      <c r="J125" s="108"/>
      <c r="K125" s="108"/>
      <c r="L125" s="108"/>
      <c r="M125" s="108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2:47" x14ac:dyDescent="0.25">
      <c r="B126" s="105"/>
      <c r="C126" s="127"/>
      <c r="D126" s="114"/>
      <c r="E126" s="115"/>
      <c r="F126" s="118" t="s">
        <v>152</v>
      </c>
      <c r="G126" s="118" t="b">
        <v>0</v>
      </c>
      <c r="H126" s="118" t="b">
        <v>1</v>
      </c>
      <c r="I126" s="118" t="s">
        <v>128</v>
      </c>
      <c r="J126" s="118" t="s">
        <v>152</v>
      </c>
      <c r="K126" s="118" t="b">
        <v>0</v>
      </c>
      <c r="L126" s="118" t="b">
        <v>1</v>
      </c>
      <c r="M126" s="118" t="s">
        <v>128</v>
      </c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2:47" x14ac:dyDescent="0.25">
      <c r="B127" s="105"/>
      <c r="C127" s="127"/>
      <c r="D127" s="117" t="s">
        <v>3</v>
      </c>
      <c r="E127" s="118">
        <v>1</v>
      </c>
      <c r="F127" s="118">
        <v>266</v>
      </c>
      <c r="G127" s="118">
        <v>243</v>
      </c>
      <c r="H127" s="118">
        <v>23</v>
      </c>
      <c r="I127" s="118">
        <v>2</v>
      </c>
      <c r="J127" s="118">
        <v>66</v>
      </c>
      <c r="K127" s="118">
        <v>58</v>
      </c>
      <c r="L127" s="118">
        <v>8</v>
      </c>
      <c r="M127" s="118">
        <v>0</v>
      </c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2:47" x14ac:dyDescent="0.25">
      <c r="B128" s="105"/>
      <c r="C128" s="127"/>
      <c r="D128" s="119"/>
      <c r="E128" s="118">
        <v>2</v>
      </c>
      <c r="F128" s="118">
        <v>266</v>
      </c>
      <c r="G128" s="118">
        <v>241</v>
      </c>
      <c r="H128" s="118">
        <v>25</v>
      </c>
      <c r="I128" s="118">
        <v>3</v>
      </c>
      <c r="J128" s="118">
        <v>66</v>
      </c>
      <c r="K128" s="118">
        <v>60</v>
      </c>
      <c r="L128" s="118">
        <v>6</v>
      </c>
      <c r="M128" s="118">
        <v>0</v>
      </c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2:42" x14ac:dyDescent="0.25">
      <c r="B129" s="105"/>
      <c r="C129" s="127"/>
      <c r="D129" s="119"/>
      <c r="E129" s="118">
        <v>3</v>
      </c>
      <c r="F129" s="118">
        <v>266</v>
      </c>
      <c r="G129" s="118">
        <v>241</v>
      </c>
      <c r="H129" s="118">
        <v>25</v>
      </c>
      <c r="I129" s="118">
        <v>2</v>
      </c>
      <c r="J129" s="118">
        <v>66</v>
      </c>
      <c r="K129" s="118">
        <v>60</v>
      </c>
      <c r="L129" s="118">
        <v>6</v>
      </c>
      <c r="M129" s="118">
        <v>1</v>
      </c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2:42" x14ac:dyDescent="0.25">
      <c r="B130" s="105"/>
      <c r="C130" s="127"/>
      <c r="D130" s="119"/>
      <c r="E130" s="118">
        <v>4</v>
      </c>
      <c r="F130" s="118">
        <v>264</v>
      </c>
      <c r="G130" s="118">
        <v>240</v>
      </c>
      <c r="H130" s="118">
        <v>24</v>
      </c>
      <c r="I130" s="118">
        <v>4</v>
      </c>
      <c r="J130" s="118">
        <v>68</v>
      </c>
      <c r="K130" s="118">
        <v>61</v>
      </c>
      <c r="L130" s="118">
        <v>7</v>
      </c>
      <c r="M130" s="118">
        <v>0</v>
      </c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2:42" x14ac:dyDescent="0.25">
      <c r="B131" s="105"/>
      <c r="C131" s="127"/>
      <c r="D131" s="120"/>
      <c r="E131" s="118">
        <v>5</v>
      </c>
      <c r="F131" s="118">
        <v>266</v>
      </c>
      <c r="G131" s="118">
        <v>239</v>
      </c>
      <c r="H131" s="118">
        <v>27</v>
      </c>
      <c r="I131" s="118">
        <v>5</v>
      </c>
      <c r="J131" s="118">
        <v>66</v>
      </c>
      <c r="K131" s="118">
        <v>62</v>
      </c>
      <c r="L131" s="118">
        <v>4</v>
      </c>
      <c r="M131" s="118">
        <v>0</v>
      </c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2:42" x14ac:dyDescent="0.2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2:42" s="128" customFormat="1" ht="6.75" customHeight="1" x14ac:dyDescent="0.25"/>
    <row r="134" spans="2:42" x14ac:dyDescent="0.2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2:42" ht="15" customHeight="1" x14ac:dyDescent="0.25">
      <c r="B135" s="105" t="s">
        <v>12</v>
      </c>
      <c r="C135" s="127"/>
      <c r="D135" s="106" t="s">
        <v>149</v>
      </c>
      <c r="E135" s="107"/>
      <c r="F135" s="108" t="s">
        <v>139</v>
      </c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</row>
    <row r="136" spans="2:42" ht="14.25" customHeight="1" x14ac:dyDescent="0.25">
      <c r="B136" s="105"/>
      <c r="C136" s="127"/>
      <c r="D136" s="109"/>
      <c r="E136" s="110"/>
      <c r="F136" s="111" t="s">
        <v>145</v>
      </c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3"/>
    </row>
    <row r="137" spans="2:42" ht="15" customHeight="1" x14ac:dyDescent="0.25">
      <c r="B137" s="105"/>
      <c r="C137" s="127"/>
      <c r="D137" s="114"/>
      <c r="E137" s="115"/>
      <c r="F137" s="116">
        <v>25</v>
      </c>
      <c r="G137" s="116">
        <v>18</v>
      </c>
      <c r="H137" s="116">
        <v>24</v>
      </c>
      <c r="I137" s="116">
        <v>20</v>
      </c>
      <c r="J137" s="116">
        <v>21</v>
      </c>
      <c r="K137" s="116">
        <v>32</v>
      </c>
      <c r="L137" s="116">
        <v>22</v>
      </c>
      <c r="M137" s="116">
        <v>33</v>
      </c>
      <c r="N137" s="116">
        <v>3</v>
      </c>
      <c r="O137" s="116">
        <v>23</v>
      </c>
      <c r="P137" s="116">
        <v>36</v>
      </c>
      <c r="Q137" s="116">
        <v>19</v>
      </c>
      <c r="R137" s="116">
        <v>5</v>
      </c>
      <c r="S137" s="116">
        <v>31</v>
      </c>
      <c r="T137" s="116">
        <v>34</v>
      </c>
      <c r="U137" s="116">
        <v>10</v>
      </c>
      <c r="V137" s="116">
        <v>29</v>
      </c>
      <c r="W137" s="116">
        <v>37</v>
      </c>
      <c r="X137" s="116">
        <v>13</v>
      </c>
      <c r="Y137" s="116">
        <v>2</v>
      </c>
      <c r="Z137" s="116">
        <v>8</v>
      </c>
      <c r="AA137" s="116">
        <v>12</v>
      </c>
      <c r="AB137" s="116">
        <v>16</v>
      </c>
      <c r="AC137" s="116">
        <v>35</v>
      </c>
      <c r="AD137" s="116">
        <v>11</v>
      </c>
      <c r="AE137" s="116">
        <v>7</v>
      </c>
      <c r="AF137" s="116">
        <v>4</v>
      </c>
      <c r="AG137" s="116">
        <v>28</v>
      </c>
      <c r="AH137" s="116">
        <v>6</v>
      </c>
      <c r="AI137" s="116">
        <v>9</v>
      </c>
      <c r="AJ137" s="116">
        <v>27</v>
      </c>
      <c r="AK137" s="116">
        <v>30</v>
      </c>
      <c r="AL137" s="116">
        <v>1</v>
      </c>
      <c r="AM137" s="116">
        <v>26</v>
      </c>
      <c r="AN137" s="116">
        <v>14</v>
      </c>
      <c r="AO137" s="116">
        <v>15</v>
      </c>
      <c r="AP137" s="116">
        <v>17</v>
      </c>
    </row>
    <row r="138" spans="2:42" ht="14.25" customHeight="1" x14ac:dyDescent="0.25">
      <c r="B138" s="105"/>
      <c r="C138" s="127"/>
      <c r="D138" s="117" t="s">
        <v>3</v>
      </c>
      <c r="E138" s="118">
        <v>1</v>
      </c>
      <c r="F138" s="118">
        <v>0</v>
      </c>
      <c r="G138" s="118">
        <v>0</v>
      </c>
      <c r="H138" s="118">
        <v>0</v>
      </c>
      <c r="I138" s="118">
        <v>0</v>
      </c>
      <c r="J138" s="118">
        <v>0</v>
      </c>
      <c r="K138" s="118">
        <v>0</v>
      </c>
      <c r="L138" s="118">
        <v>0</v>
      </c>
      <c r="M138" s="118">
        <v>0</v>
      </c>
      <c r="N138" s="118">
        <v>0</v>
      </c>
      <c r="O138" s="118">
        <v>0</v>
      </c>
      <c r="P138" s="118">
        <v>0.75</v>
      </c>
      <c r="Q138" s="118">
        <v>0.75</v>
      </c>
      <c r="R138" s="118">
        <v>0.5</v>
      </c>
      <c r="S138" s="118">
        <v>0.5</v>
      </c>
      <c r="T138" s="118">
        <v>0.5</v>
      </c>
      <c r="U138" s="118">
        <v>0.375</v>
      </c>
      <c r="V138" s="118">
        <v>0.375</v>
      </c>
      <c r="W138" s="118">
        <v>0.375</v>
      </c>
      <c r="X138" s="118">
        <v>0.375</v>
      </c>
      <c r="Y138" s="118">
        <v>0.5</v>
      </c>
      <c r="Z138" s="130">
        <v>0.5</v>
      </c>
      <c r="AA138" s="118">
        <v>0.5</v>
      </c>
      <c r="AB138" s="118">
        <v>0.5</v>
      </c>
      <c r="AC138" s="118">
        <v>0.25</v>
      </c>
      <c r="AD138" s="118">
        <v>0.75</v>
      </c>
      <c r="AE138" s="118">
        <v>0.75</v>
      </c>
      <c r="AF138" s="118">
        <v>0.75</v>
      </c>
      <c r="AG138" s="118">
        <v>0.75</v>
      </c>
      <c r="AH138" s="118">
        <v>0.75</v>
      </c>
      <c r="AI138" s="118">
        <v>0.75</v>
      </c>
      <c r="AJ138" s="118">
        <v>0.75</v>
      </c>
      <c r="AK138" s="118">
        <v>0.25</v>
      </c>
      <c r="AL138" s="118">
        <v>0.25</v>
      </c>
      <c r="AM138" s="118">
        <v>0.25</v>
      </c>
      <c r="AN138" s="118">
        <v>0.25</v>
      </c>
      <c r="AO138" s="118">
        <v>0.25</v>
      </c>
      <c r="AP138" s="118">
        <v>0.25</v>
      </c>
    </row>
    <row r="139" spans="2:42" ht="14.25" customHeight="1" x14ac:dyDescent="0.25">
      <c r="B139" s="105"/>
      <c r="C139" s="127"/>
      <c r="D139" s="119"/>
      <c r="E139" s="118">
        <v>2</v>
      </c>
      <c r="F139" s="118">
        <v>0.4</v>
      </c>
      <c r="G139" s="118">
        <v>0</v>
      </c>
      <c r="H139" s="118">
        <v>0</v>
      </c>
      <c r="I139" s="118">
        <v>0</v>
      </c>
      <c r="J139" s="118">
        <v>0</v>
      </c>
      <c r="K139" s="118">
        <v>0.4</v>
      </c>
      <c r="L139" s="118">
        <v>0.4</v>
      </c>
      <c r="M139" s="118">
        <v>0.4</v>
      </c>
      <c r="N139" s="118">
        <v>0.4</v>
      </c>
      <c r="O139" s="118">
        <v>0.4</v>
      </c>
      <c r="P139" s="118">
        <v>0.4</v>
      </c>
      <c r="Q139" s="118">
        <v>0.4</v>
      </c>
      <c r="R139" s="118">
        <v>0</v>
      </c>
      <c r="S139" s="118">
        <v>0.4</v>
      </c>
      <c r="T139" s="118">
        <v>0.4</v>
      </c>
      <c r="U139" s="118">
        <v>0.4</v>
      </c>
      <c r="V139" s="118">
        <v>0.4</v>
      </c>
      <c r="W139" s="118">
        <v>0.4</v>
      </c>
      <c r="X139" s="118">
        <v>0.4</v>
      </c>
      <c r="Y139" s="118">
        <v>0.4</v>
      </c>
      <c r="Z139" s="130">
        <v>0.4</v>
      </c>
      <c r="AA139" s="118">
        <v>0.4</v>
      </c>
      <c r="AB139" s="118">
        <v>0.4</v>
      </c>
      <c r="AC139" s="118">
        <v>0.4</v>
      </c>
      <c r="AD139" s="118">
        <v>0.4</v>
      </c>
      <c r="AE139" s="118">
        <v>0.4</v>
      </c>
      <c r="AF139" s="118">
        <v>0.4</v>
      </c>
      <c r="AG139" s="118">
        <v>0.4</v>
      </c>
      <c r="AH139" s="118">
        <v>0.4</v>
      </c>
      <c r="AI139" s="118">
        <v>0.4</v>
      </c>
      <c r="AJ139" s="118">
        <v>0.4</v>
      </c>
      <c r="AK139" s="118">
        <v>0.4</v>
      </c>
      <c r="AL139" s="118">
        <v>0.4</v>
      </c>
      <c r="AM139" s="118">
        <v>0.4</v>
      </c>
      <c r="AN139" s="118">
        <v>0.4</v>
      </c>
      <c r="AO139" s="118">
        <v>0.4</v>
      </c>
      <c r="AP139" s="118">
        <v>0.4</v>
      </c>
    </row>
    <row r="140" spans="2:42" ht="14.25" customHeight="1" x14ac:dyDescent="0.25">
      <c r="B140" s="105"/>
      <c r="C140" s="127"/>
      <c r="D140" s="119"/>
      <c r="E140" s="118">
        <v>3</v>
      </c>
      <c r="F140" s="118">
        <v>0.14285714285714299</v>
      </c>
      <c r="G140" s="118">
        <v>0.14285714285714299</v>
      </c>
      <c r="H140" s="118">
        <v>0.14285714285714299</v>
      </c>
      <c r="I140" s="118">
        <v>0.14285714285714299</v>
      </c>
      <c r="J140" s="118">
        <v>0.14285714285714299</v>
      </c>
      <c r="K140" s="118">
        <v>0.71428571428571397</v>
      </c>
      <c r="L140" s="118">
        <v>0</v>
      </c>
      <c r="M140" s="118">
        <v>0.57142857142857095</v>
      </c>
      <c r="N140" s="118">
        <v>0.57142857142857095</v>
      </c>
      <c r="O140" s="118">
        <v>0.57142857142857095</v>
      </c>
      <c r="P140" s="118">
        <v>0.57142857142857095</v>
      </c>
      <c r="Q140" s="118">
        <v>0.57142857142857095</v>
      </c>
      <c r="R140" s="118">
        <v>0</v>
      </c>
      <c r="S140" s="118">
        <v>0</v>
      </c>
      <c r="T140" s="118">
        <v>0</v>
      </c>
      <c r="U140" s="118">
        <v>0</v>
      </c>
      <c r="V140" s="118">
        <v>0.71428571428571397</v>
      </c>
      <c r="W140" s="118">
        <v>0.71428571428571397</v>
      </c>
      <c r="X140" s="118">
        <v>0.71428571428571397</v>
      </c>
      <c r="Y140" s="118">
        <v>0.71428571428571397</v>
      </c>
      <c r="Z140" s="130">
        <v>0.71428571428571397</v>
      </c>
      <c r="AA140" s="118">
        <v>0.28571428571428598</v>
      </c>
      <c r="AB140" s="118">
        <v>0.28571428571428598</v>
      </c>
      <c r="AC140" s="118">
        <v>0.28571428571428598</v>
      </c>
      <c r="AD140" s="118">
        <v>0.28571428571428598</v>
      </c>
      <c r="AE140" s="118">
        <v>0.71428571428571397</v>
      </c>
      <c r="AF140" s="118">
        <v>0.71428571428571397</v>
      </c>
      <c r="AG140" s="118">
        <v>0.71428571428571397</v>
      </c>
      <c r="AH140" s="118">
        <v>0.71428571428571397</v>
      </c>
      <c r="AI140" s="118">
        <v>0.71428571428571397</v>
      </c>
      <c r="AJ140" s="118">
        <v>0.71428571428571397</v>
      </c>
      <c r="AK140" s="118">
        <v>0.71428571428571397</v>
      </c>
      <c r="AL140" s="118">
        <v>0.71428571428571397</v>
      </c>
      <c r="AM140" s="118">
        <v>0.71428571428571397</v>
      </c>
      <c r="AN140" s="118">
        <v>0.57142857142857095</v>
      </c>
      <c r="AO140" s="118">
        <v>0.57142857142857095</v>
      </c>
      <c r="AP140" s="118">
        <v>0.57142857142857095</v>
      </c>
    </row>
    <row r="141" spans="2:42" ht="14.25" customHeight="1" x14ac:dyDescent="0.25">
      <c r="B141" s="105"/>
      <c r="C141" s="127"/>
      <c r="D141" s="119"/>
      <c r="E141" s="118">
        <v>4</v>
      </c>
      <c r="F141" s="118">
        <v>0</v>
      </c>
      <c r="G141" s="118">
        <v>0.2</v>
      </c>
      <c r="H141" s="118">
        <v>0.2</v>
      </c>
      <c r="I141" s="118">
        <v>0.2</v>
      </c>
      <c r="J141" s="118">
        <v>0.4</v>
      </c>
      <c r="K141" s="118">
        <v>0.4</v>
      </c>
      <c r="L141" s="118">
        <v>0.4</v>
      </c>
      <c r="M141" s="118">
        <v>0.4</v>
      </c>
      <c r="N141" s="118">
        <v>0.4</v>
      </c>
      <c r="O141" s="118">
        <v>0.4</v>
      </c>
      <c r="P141" s="118">
        <v>0.8</v>
      </c>
      <c r="Q141" s="118">
        <v>0.8</v>
      </c>
      <c r="R141" s="118">
        <v>0.4</v>
      </c>
      <c r="S141" s="118">
        <v>0.4</v>
      </c>
      <c r="T141" s="118">
        <v>0.4</v>
      </c>
      <c r="U141" s="118">
        <v>0.4</v>
      </c>
      <c r="V141" s="118">
        <v>0.4</v>
      </c>
      <c r="W141" s="118">
        <v>0.4</v>
      </c>
      <c r="X141" s="118">
        <v>0.4</v>
      </c>
      <c r="Y141" s="118">
        <v>0.2</v>
      </c>
      <c r="Z141" s="130">
        <v>0.2</v>
      </c>
      <c r="AA141" s="118">
        <v>0.4</v>
      </c>
      <c r="AB141" s="118">
        <v>0.4</v>
      </c>
      <c r="AC141" s="118">
        <v>0.4</v>
      </c>
      <c r="AD141" s="118">
        <v>0.6</v>
      </c>
      <c r="AE141" s="118">
        <v>0.6</v>
      </c>
      <c r="AF141" s="118">
        <v>0.6</v>
      </c>
      <c r="AG141" s="118">
        <v>0.6</v>
      </c>
      <c r="AH141" s="118">
        <v>0.6</v>
      </c>
      <c r="AI141" s="118">
        <v>0.6</v>
      </c>
      <c r="AJ141" s="118">
        <v>0.6</v>
      </c>
      <c r="AK141" s="118">
        <v>0.6</v>
      </c>
      <c r="AL141" s="118">
        <v>0.6</v>
      </c>
      <c r="AM141" s="118">
        <v>0.6</v>
      </c>
      <c r="AN141" s="118">
        <v>0.6</v>
      </c>
      <c r="AO141" s="118">
        <v>0.6</v>
      </c>
      <c r="AP141" s="118">
        <v>0.6</v>
      </c>
    </row>
    <row r="142" spans="2:42" ht="14.25" customHeight="1" x14ac:dyDescent="0.25">
      <c r="B142" s="105"/>
      <c r="C142" s="127"/>
      <c r="D142" s="120"/>
      <c r="E142" s="118">
        <v>5</v>
      </c>
      <c r="F142" s="118">
        <v>0</v>
      </c>
      <c r="G142" s="118">
        <v>0.83333333333333304</v>
      </c>
      <c r="H142" s="118">
        <v>0.83333333333333304</v>
      </c>
      <c r="I142" s="118">
        <v>0.83333333333333304</v>
      </c>
      <c r="J142" s="118">
        <v>0.83333333333333304</v>
      </c>
      <c r="K142" s="118">
        <v>0.83333333333333304</v>
      </c>
      <c r="L142" s="118">
        <v>0.83333333333333304</v>
      </c>
      <c r="M142" s="118">
        <v>0.83333333333333304</v>
      </c>
      <c r="N142" s="118">
        <v>0.16666666666666699</v>
      </c>
      <c r="O142" s="118">
        <v>0</v>
      </c>
      <c r="P142" s="118">
        <v>0</v>
      </c>
      <c r="Q142" s="118">
        <v>0</v>
      </c>
      <c r="R142" s="118">
        <v>0</v>
      </c>
      <c r="S142" s="118">
        <v>0</v>
      </c>
      <c r="T142" s="118">
        <v>0.16666666666666699</v>
      </c>
      <c r="U142" s="118">
        <v>0.16666666666666699</v>
      </c>
      <c r="V142" s="118">
        <v>0.16666666666666699</v>
      </c>
      <c r="W142" s="118">
        <v>0.16666666666666699</v>
      </c>
      <c r="X142" s="118">
        <v>0.16666666666666699</v>
      </c>
      <c r="Y142" s="118">
        <v>0.16666666666666699</v>
      </c>
      <c r="Z142" s="130">
        <v>0.16666666666666699</v>
      </c>
      <c r="AA142" s="118">
        <v>0.16666666666666699</v>
      </c>
      <c r="AB142" s="118">
        <v>0.16666666666666699</v>
      </c>
      <c r="AC142" s="118">
        <v>0.16666666666666699</v>
      </c>
      <c r="AD142" s="118">
        <v>0.16666666666666699</v>
      </c>
      <c r="AE142" s="118">
        <v>0.16666666666666699</v>
      </c>
      <c r="AF142" s="118">
        <v>0.16666666666666699</v>
      </c>
      <c r="AG142" s="118">
        <v>0.16666666666666699</v>
      </c>
      <c r="AH142" s="118">
        <v>0.16666666666666699</v>
      </c>
      <c r="AI142" s="118">
        <v>0.16666666666666699</v>
      </c>
      <c r="AJ142" s="118">
        <v>0.16666666666666699</v>
      </c>
      <c r="AK142" s="118">
        <v>0.16666666666666699</v>
      </c>
      <c r="AL142" s="118">
        <v>0.16666666666666699</v>
      </c>
      <c r="AM142" s="118">
        <v>0.33333333333333298</v>
      </c>
      <c r="AN142" s="118">
        <v>0.33333333333333298</v>
      </c>
      <c r="AO142" s="118">
        <v>0.33333333333333298</v>
      </c>
      <c r="AP142" s="118">
        <v>0.33333333333333298</v>
      </c>
    </row>
    <row r="143" spans="2:42" ht="15" customHeight="1" x14ac:dyDescent="0.25">
      <c r="B143" s="105"/>
      <c r="C143" s="127"/>
      <c r="D143" s="108" t="s">
        <v>131</v>
      </c>
      <c r="E143" s="108"/>
      <c r="F143" s="131">
        <v>10.8571428571429</v>
      </c>
      <c r="G143" s="131">
        <v>23.523809523809501</v>
      </c>
      <c r="H143" s="131">
        <v>23.523809523809501</v>
      </c>
      <c r="I143" s="131">
        <v>23.523809523809501</v>
      </c>
      <c r="J143" s="131">
        <v>27.523809523809501</v>
      </c>
      <c r="K143" s="121">
        <v>46.952380952380999</v>
      </c>
      <c r="L143" s="131">
        <v>32.6666666666667</v>
      </c>
      <c r="M143" s="131">
        <v>44.095238095238102</v>
      </c>
      <c r="N143" s="131">
        <v>30.761904761904798</v>
      </c>
      <c r="O143" s="131">
        <v>27.428571428571399</v>
      </c>
      <c r="P143" s="131">
        <v>50.428571428571402</v>
      </c>
      <c r="Q143" s="131">
        <v>50.428571428571402</v>
      </c>
      <c r="R143" s="131">
        <v>18</v>
      </c>
      <c r="S143" s="131">
        <v>26</v>
      </c>
      <c r="T143" s="131">
        <v>29.3333333333333</v>
      </c>
      <c r="U143" s="131">
        <v>26.8333333333333</v>
      </c>
      <c r="V143" s="131">
        <v>41.119047619047599</v>
      </c>
      <c r="W143" s="131">
        <v>41.119047619047599</v>
      </c>
      <c r="X143" s="131">
        <v>41.119047619047599</v>
      </c>
      <c r="Y143" s="131">
        <v>39.619047619047599</v>
      </c>
      <c r="Z143" s="131">
        <v>39.619047619047599</v>
      </c>
      <c r="AA143" s="131">
        <v>35.047619047619101</v>
      </c>
      <c r="AB143" s="131">
        <v>35.047619047619101</v>
      </c>
      <c r="AC143" s="131">
        <v>30.047619047619101</v>
      </c>
      <c r="AD143" s="131">
        <v>44.047619047619001</v>
      </c>
      <c r="AE143" s="131">
        <v>52.619047619047599</v>
      </c>
      <c r="AF143" s="131">
        <v>52.619047619047599</v>
      </c>
      <c r="AG143" s="131">
        <v>52.619047619047599</v>
      </c>
      <c r="AH143" s="131">
        <v>52.619047619047599</v>
      </c>
      <c r="AI143" s="131">
        <v>52.619047619047599</v>
      </c>
      <c r="AJ143" s="131">
        <v>52.619047619047599</v>
      </c>
      <c r="AK143" s="131">
        <v>42.619047619047599</v>
      </c>
      <c r="AL143" s="131">
        <v>42.619047619047599</v>
      </c>
      <c r="AM143" s="131">
        <v>45.952380952380999</v>
      </c>
      <c r="AN143" s="131">
        <v>43.095238095238102</v>
      </c>
      <c r="AO143" s="131">
        <v>43.095238095238102</v>
      </c>
      <c r="AP143" s="131">
        <v>43.095238095238102</v>
      </c>
    </row>
    <row r="144" spans="2:42" ht="15" customHeight="1" x14ac:dyDescent="0.25">
      <c r="B144" s="105"/>
      <c r="C144" s="127"/>
      <c r="D144" s="108" t="s">
        <v>40</v>
      </c>
      <c r="E144" s="108"/>
      <c r="F144" s="122">
        <v>1</v>
      </c>
      <c r="G144" s="122">
        <v>2</v>
      </c>
      <c r="H144" s="122">
        <v>3</v>
      </c>
      <c r="I144" s="122">
        <v>4</v>
      </c>
      <c r="J144" s="122">
        <v>5</v>
      </c>
      <c r="K144" s="122">
        <v>6</v>
      </c>
      <c r="L144" s="122">
        <v>7</v>
      </c>
      <c r="M144" s="122">
        <v>8</v>
      </c>
      <c r="N144" s="122">
        <v>9</v>
      </c>
      <c r="O144" s="122">
        <v>10</v>
      </c>
      <c r="P144" s="122">
        <v>11</v>
      </c>
      <c r="Q144" s="122">
        <v>12</v>
      </c>
      <c r="R144" s="122">
        <v>13</v>
      </c>
      <c r="S144" s="122">
        <v>14</v>
      </c>
      <c r="T144" s="122">
        <v>15</v>
      </c>
      <c r="U144" s="122">
        <v>16</v>
      </c>
      <c r="V144" s="122">
        <v>17</v>
      </c>
      <c r="W144" s="122">
        <v>18</v>
      </c>
      <c r="X144" s="122">
        <v>19</v>
      </c>
      <c r="Y144" s="122">
        <v>20</v>
      </c>
      <c r="Z144" s="122">
        <v>21</v>
      </c>
      <c r="AA144" s="122">
        <v>22</v>
      </c>
      <c r="AB144" s="122">
        <v>23</v>
      </c>
      <c r="AC144" s="122">
        <v>24</v>
      </c>
      <c r="AD144" s="122">
        <v>25</v>
      </c>
      <c r="AE144" s="122">
        <v>26</v>
      </c>
      <c r="AF144" s="122">
        <v>27</v>
      </c>
      <c r="AG144" s="122">
        <v>28</v>
      </c>
      <c r="AH144" s="122">
        <v>29</v>
      </c>
      <c r="AI144" s="122">
        <v>30</v>
      </c>
      <c r="AJ144" s="122">
        <v>31</v>
      </c>
      <c r="AK144" s="122">
        <v>32</v>
      </c>
      <c r="AL144" s="122">
        <v>33</v>
      </c>
      <c r="AM144" s="122">
        <v>34</v>
      </c>
      <c r="AN144" s="122">
        <v>35</v>
      </c>
      <c r="AO144" s="122">
        <v>36</v>
      </c>
      <c r="AP144" s="122">
        <v>37</v>
      </c>
    </row>
    <row r="145" spans="2:42" ht="15" customHeight="1" x14ac:dyDescent="0.25">
      <c r="B145" s="105"/>
      <c r="C145" s="127"/>
      <c r="D145" s="124"/>
      <c r="E145" s="124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spans="2:42" ht="15" customHeight="1" x14ac:dyDescent="0.25">
      <c r="B146" s="105"/>
      <c r="C146" s="127"/>
      <c r="D146" s="106" t="s">
        <v>149</v>
      </c>
      <c r="E146" s="107"/>
      <c r="F146" s="108" t="s">
        <v>140</v>
      </c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</row>
    <row r="147" spans="2:42" ht="14.25" customHeight="1" x14ac:dyDescent="0.25">
      <c r="B147" s="105"/>
      <c r="C147" s="127"/>
      <c r="D147" s="109"/>
      <c r="E147" s="110"/>
      <c r="F147" s="111" t="s">
        <v>145</v>
      </c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3"/>
    </row>
    <row r="148" spans="2:42" ht="15" customHeight="1" x14ac:dyDescent="0.25">
      <c r="B148" s="105"/>
      <c r="C148" s="127"/>
      <c r="D148" s="114"/>
      <c r="E148" s="115"/>
      <c r="F148" s="116">
        <v>25</v>
      </c>
      <c r="G148" s="116">
        <v>18</v>
      </c>
      <c r="H148" s="116">
        <v>24</v>
      </c>
      <c r="I148" s="116">
        <v>20</v>
      </c>
      <c r="J148" s="116">
        <v>21</v>
      </c>
      <c r="K148" s="116">
        <v>32</v>
      </c>
      <c r="L148" s="116">
        <v>22</v>
      </c>
      <c r="M148" s="116">
        <v>33</v>
      </c>
      <c r="N148" s="116">
        <v>3</v>
      </c>
      <c r="O148" s="116">
        <v>23</v>
      </c>
      <c r="P148" s="116">
        <v>36</v>
      </c>
      <c r="Q148" s="116">
        <v>19</v>
      </c>
      <c r="R148" s="116">
        <v>5</v>
      </c>
      <c r="S148" s="116">
        <v>31</v>
      </c>
      <c r="T148" s="116">
        <v>34</v>
      </c>
      <c r="U148" s="116">
        <v>10</v>
      </c>
      <c r="V148" s="116">
        <v>29</v>
      </c>
      <c r="W148" s="116">
        <v>37</v>
      </c>
      <c r="X148" s="116">
        <v>13</v>
      </c>
      <c r="Y148" s="116">
        <v>2</v>
      </c>
      <c r="Z148" s="116">
        <v>8</v>
      </c>
      <c r="AA148" s="116">
        <v>12</v>
      </c>
      <c r="AB148" s="116">
        <v>16</v>
      </c>
      <c r="AC148" s="116">
        <v>35</v>
      </c>
      <c r="AD148" s="116">
        <v>11</v>
      </c>
      <c r="AE148" s="116">
        <v>7</v>
      </c>
      <c r="AF148" s="116">
        <v>4</v>
      </c>
      <c r="AG148" s="116">
        <v>28</v>
      </c>
      <c r="AH148" s="116">
        <v>6</v>
      </c>
      <c r="AI148" s="116">
        <v>9</v>
      </c>
      <c r="AJ148" s="116">
        <v>27</v>
      </c>
      <c r="AK148" s="116">
        <v>30</v>
      </c>
      <c r="AL148" s="116">
        <v>1</v>
      </c>
      <c r="AM148" s="116">
        <v>26</v>
      </c>
      <c r="AN148" s="116">
        <v>14</v>
      </c>
      <c r="AO148" s="116">
        <v>15</v>
      </c>
      <c r="AP148" s="116">
        <v>17</v>
      </c>
    </row>
    <row r="149" spans="2:42" ht="14.25" customHeight="1" x14ac:dyDescent="0.25">
      <c r="B149" s="105"/>
      <c r="C149" s="127"/>
      <c r="D149" s="117" t="s">
        <v>3</v>
      </c>
      <c r="E149" s="118">
        <v>1</v>
      </c>
      <c r="F149" s="118">
        <v>0</v>
      </c>
      <c r="G149" s="118">
        <v>0</v>
      </c>
      <c r="H149" s="118">
        <v>0</v>
      </c>
      <c r="I149" s="118">
        <v>0</v>
      </c>
      <c r="J149" s="118">
        <v>0</v>
      </c>
      <c r="K149" s="118">
        <v>0</v>
      </c>
      <c r="L149" s="118">
        <v>0</v>
      </c>
      <c r="M149" s="118">
        <v>0</v>
      </c>
      <c r="N149" s="118">
        <v>0</v>
      </c>
      <c r="O149" s="118">
        <v>0</v>
      </c>
      <c r="P149" s="118">
        <v>0.677966101694915</v>
      </c>
      <c r="Q149" s="118">
        <v>0.677966101694915</v>
      </c>
      <c r="R149" s="118">
        <v>0.45762711864406802</v>
      </c>
      <c r="S149" s="118">
        <v>0.45762711864406802</v>
      </c>
      <c r="T149" s="118">
        <v>0.45762711864406802</v>
      </c>
      <c r="U149" s="118">
        <v>0.11864406779661001</v>
      </c>
      <c r="V149" s="118">
        <v>0.11864406779661001</v>
      </c>
      <c r="W149" s="118">
        <v>0.11864406779661001</v>
      </c>
      <c r="X149" s="118">
        <v>0.11864406779661001</v>
      </c>
      <c r="Y149" s="118">
        <v>0.37288135593220301</v>
      </c>
      <c r="Z149" s="118">
        <v>0.37288135593220301</v>
      </c>
      <c r="AA149" s="118">
        <v>0.37288135593220301</v>
      </c>
      <c r="AB149" s="118">
        <v>0.37288135593220301</v>
      </c>
      <c r="AC149" s="118">
        <v>0.11864406779661001</v>
      </c>
      <c r="AD149" s="118">
        <v>0.86440677966101698</v>
      </c>
      <c r="AE149" s="118">
        <v>0.86440677966101698</v>
      </c>
      <c r="AF149" s="118">
        <v>0.86440677966101698</v>
      </c>
      <c r="AG149" s="118">
        <v>0.86440677966101698</v>
      </c>
      <c r="AH149" s="118">
        <v>0.88135593220339004</v>
      </c>
      <c r="AI149" s="118">
        <v>0.88135593220339004</v>
      </c>
      <c r="AJ149" s="118">
        <v>0.88135593220339004</v>
      </c>
      <c r="AK149" s="118">
        <v>0.101694915254237</v>
      </c>
      <c r="AL149" s="118">
        <v>0.101694915254237</v>
      </c>
      <c r="AM149" s="118">
        <v>0.101694915254237</v>
      </c>
      <c r="AN149" s="118">
        <v>0.101694915254237</v>
      </c>
      <c r="AO149" s="118">
        <v>0.101694915254237</v>
      </c>
      <c r="AP149" s="118">
        <v>0.101694915254237</v>
      </c>
    </row>
    <row r="150" spans="2:42" ht="14.25" customHeight="1" x14ac:dyDescent="0.25">
      <c r="B150" s="105"/>
      <c r="C150" s="127"/>
      <c r="D150" s="119"/>
      <c r="E150" s="118">
        <v>2</v>
      </c>
      <c r="F150" s="118">
        <v>0.14516129032258099</v>
      </c>
      <c r="G150" s="118">
        <v>0</v>
      </c>
      <c r="H150" s="118">
        <v>0</v>
      </c>
      <c r="I150" s="118">
        <v>0</v>
      </c>
      <c r="J150" s="118">
        <v>0</v>
      </c>
      <c r="K150" s="118">
        <v>0.225806451612903</v>
      </c>
      <c r="L150" s="118">
        <v>0.225806451612903</v>
      </c>
      <c r="M150" s="118">
        <v>0.225806451612903</v>
      </c>
      <c r="N150" s="118">
        <v>0.209677419354839</v>
      </c>
      <c r="O150" s="118">
        <v>0.225806451612903</v>
      </c>
      <c r="P150" s="118">
        <v>0.225806451612903</v>
      </c>
      <c r="Q150" s="118">
        <v>0.19354838709677399</v>
      </c>
      <c r="R150" s="118">
        <v>0</v>
      </c>
      <c r="S150" s="118">
        <v>0.19354838709677399</v>
      </c>
      <c r="T150" s="118">
        <v>0.19354838709677399</v>
      </c>
      <c r="U150" s="118">
        <v>0.19354838709677399</v>
      </c>
      <c r="V150" s="118">
        <v>0.17741935483870999</v>
      </c>
      <c r="W150" s="118">
        <v>0.17741935483870999</v>
      </c>
      <c r="X150" s="118">
        <v>0.16129032258064499</v>
      </c>
      <c r="Y150" s="118">
        <v>0.12903225806451599</v>
      </c>
      <c r="Z150" s="118">
        <v>0.12903225806451599</v>
      </c>
      <c r="AA150" s="118">
        <v>0.14516129032258099</v>
      </c>
      <c r="AB150" s="118">
        <v>0.12903225806451599</v>
      </c>
      <c r="AC150" s="118">
        <v>0.12903225806451599</v>
      </c>
      <c r="AD150" s="118">
        <v>0.12903225806451599</v>
      </c>
      <c r="AE150" s="118">
        <v>0.12903225806451599</v>
      </c>
      <c r="AF150" s="118">
        <v>0.12903225806451599</v>
      </c>
      <c r="AG150" s="118">
        <v>0.112903225806452</v>
      </c>
      <c r="AH150" s="118">
        <v>0.112903225806452</v>
      </c>
      <c r="AI150" s="118">
        <v>0.112903225806452</v>
      </c>
      <c r="AJ150" s="118">
        <v>0.112903225806452</v>
      </c>
      <c r="AK150" s="118">
        <v>0.112903225806452</v>
      </c>
      <c r="AL150" s="118">
        <v>0.112903225806452</v>
      </c>
      <c r="AM150" s="118">
        <v>0.12903225806451599</v>
      </c>
      <c r="AN150" s="118">
        <v>8.0645161290322606E-2</v>
      </c>
      <c r="AO150" s="118">
        <v>8.0645161290322606E-2</v>
      </c>
      <c r="AP150" s="118">
        <v>8.0645161290322606E-2</v>
      </c>
    </row>
    <row r="151" spans="2:42" ht="14.25" customHeight="1" x14ac:dyDescent="0.25">
      <c r="B151" s="105"/>
      <c r="C151" s="127"/>
      <c r="D151" s="119"/>
      <c r="E151" s="118">
        <v>3</v>
      </c>
      <c r="F151" s="118">
        <v>0.3</v>
      </c>
      <c r="G151" s="118">
        <v>0.21666666666666701</v>
      </c>
      <c r="H151" s="118">
        <v>0.25</v>
      </c>
      <c r="I151" s="118">
        <v>0.266666666666667</v>
      </c>
      <c r="J151" s="118">
        <v>0.21666666666666701</v>
      </c>
      <c r="K151" s="118">
        <v>0.31666666666666698</v>
      </c>
      <c r="L151" s="118">
        <v>0</v>
      </c>
      <c r="M151" s="118">
        <v>0.31666666666666698</v>
      </c>
      <c r="N151" s="118">
        <v>0.31666666666666698</v>
      </c>
      <c r="O151" s="118">
        <v>0.31666666666666698</v>
      </c>
      <c r="P151" s="118">
        <v>0.31666666666666698</v>
      </c>
      <c r="Q151" s="118">
        <v>0.31666666666666698</v>
      </c>
      <c r="R151" s="118">
        <v>0</v>
      </c>
      <c r="S151" s="118">
        <v>0</v>
      </c>
      <c r="T151" s="118">
        <v>0</v>
      </c>
      <c r="U151" s="118">
        <v>0</v>
      </c>
      <c r="V151" s="118">
        <v>0.4</v>
      </c>
      <c r="W151" s="118">
        <v>0.4</v>
      </c>
      <c r="X151" s="118">
        <v>0.38333333333333303</v>
      </c>
      <c r="Y151" s="118">
        <v>0.483333333333333</v>
      </c>
      <c r="Z151" s="118">
        <v>0.483333333333333</v>
      </c>
      <c r="AA151" s="118">
        <v>0.88333333333333297</v>
      </c>
      <c r="AB151" s="118">
        <v>0.9</v>
      </c>
      <c r="AC151" s="118">
        <v>0.88333333333333297</v>
      </c>
      <c r="AD151" s="118">
        <v>0.91666666666666696</v>
      </c>
      <c r="AE151" s="118">
        <v>6.6666666666666693E-2</v>
      </c>
      <c r="AF151" s="118">
        <v>6.6666666666666693E-2</v>
      </c>
      <c r="AG151" s="118">
        <v>6.6666666666666693E-2</v>
      </c>
      <c r="AH151" s="118">
        <v>1.6666666666666701E-2</v>
      </c>
      <c r="AI151" s="118">
        <v>3.3333333333333298E-2</v>
      </c>
      <c r="AJ151" s="118">
        <v>3.3333333333333298E-2</v>
      </c>
      <c r="AK151" s="118">
        <v>3.3333333333333298E-2</v>
      </c>
      <c r="AL151" s="118">
        <v>0</v>
      </c>
      <c r="AM151" s="118">
        <v>1.6666666666666701E-2</v>
      </c>
      <c r="AN151" s="118">
        <v>1.6666666666666701E-2</v>
      </c>
      <c r="AO151" s="118">
        <v>1.6666666666666701E-2</v>
      </c>
      <c r="AP151" s="118">
        <v>1.6666666666666701E-2</v>
      </c>
    </row>
    <row r="152" spans="2:42" ht="14.25" customHeight="1" x14ac:dyDescent="0.25">
      <c r="B152" s="105"/>
      <c r="C152" s="127"/>
      <c r="D152" s="119"/>
      <c r="E152" s="118">
        <v>4</v>
      </c>
      <c r="F152" s="118">
        <v>0</v>
      </c>
      <c r="G152" s="118">
        <v>6.6666666666666693E-2</v>
      </c>
      <c r="H152" s="118">
        <v>6.6666666666666693E-2</v>
      </c>
      <c r="I152" s="118">
        <v>6.6666666666666693E-2</v>
      </c>
      <c r="J152" s="118">
        <v>0.133333333333333</v>
      </c>
      <c r="K152" s="118">
        <v>0.15</v>
      </c>
      <c r="L152" s="118">
        <v>0.133333333333333</v>
      </c>
      <c r="M152" s="118">
        <v>0.15</v>
      </c>
      <c r="N152" s="118">
        <v>8.3333333333333301E-2</v>
      </c>
      <c r="O152" s="118">
        <v>8.3333333333333301E-2</v>
      </c>
      <c r="P152" s="118">
        <v>0.7</v>
      </c>
      <c r="Q152" s="118">
        <v>0.7</v>
      </c>
      <c r="R152" s="118">
        <v>0.38333333333333303</v>
      </c>
      <c r="S152" s="118">
        <v>0.38333333333333303</v>
      </c>
      <c r="T152" s="118">
        <v>0.36666666666666697</v>
      </c>
      <c r="U152" s="118">
        <v>0.38333333333333303</v>
      </c>
      <c r="V152" s="118">
        <v>0.38333333333333303</v>
      </c>
      <c r="W152" s="118">
        <v>0.38333333333333303</v>
      </c>
      <c r="X152" s="118">
        <v>0.38333333333333303</v>
      </c>
      <c r="Y152" s="118">
        <v>6.6666666666666693E-2</v>
      </c>
      <c r="Z152" s="118">
        <v>6.6666666666666693E-2</v>
      </c>
      <c r="AA152" s="118">
        <v>0.233333333333333</v>
      </c>
      <c r="AB152" s="118">
        <v>0.116666666666667</v>
      </c>
      <c r="AC152" s="118">
        <v>0.116666666666667</v>
      </c>
      <c r="AD152" s="118">
        <v>0.88333333333333297</v>
      </c>
      <c r="AE152" s="118">
        <v>0.88333333333333297</v>
      </c>
      <c r="AF152" s="118">
        <v>0.88333333333333297</v>
      </c>
      <c r="AG152" s="118">
        <v>0.9</v>
      </c>
      <c r="AH152" s="118">
        <v>0.91666666666666696</v>
      </c>
      <c r="AI152" s="118">
        <v>0.91666666666666696</v>
      </c>
      <c r="AJ152" s="118">
        <v>0.91666666666666696</v>
      </c>
      <c r="AK152" s="118">
        <v>0.91666666666666696</v>
      </c>
      <c r="AL152" s="118">
        <v>0.53333333333333299</v>
      </c>
      <c r="AM152" s="118">
        <v>0.53333333333333299</v>
      </c>
      <c r="AN152" s="118">
        <v>0.53333333333333299</v>
      </c>
      <c r="AO152" s="118">
        <v>0.53333333333333299</v>
      </c>
      <c r="AP152" s="118">
        <v>0.53333333333333299</v>
      </c>
    </row>
    <row r="153" spans="2:42" ht="14.25" customHeight="1" x14ac:dyDescent="0.25">
      <c r="B153" s="105"/>
      <c r="C153" s="127"/>
      <c r="D153" s="120"/>
      <c r="E153" s="118">
        <v>5</v>
      </c>
      <c r="F153" s="118">
        <v>0</v>
      </c>
      <c r="G153" s="118">
        <v>3.3333333333333298E-2</v>
      </c>
      <c r="H153" s="118">
        <v>3.3333333333333298E-2</v>
      </c>
      <c r="I153" s="118">
        <v>3.3333333333333298E-2</v>
      </c>
      <c r="J153" s="118">
        <v>0.1</v>
      </c>
      <c r="K153" s="118">
        <v>0.116666666666667</v>
      </c>
      <c r="L153" s="118">
        <v>0.116666666666667</v>
      </c>
      <c r="M153" s="118">
        <v>0.116666666666667</v>
      </c>
      <c r="N153" s="118">
        <v>0</v>
      </c>
      <c r="O153" s="118">
        <v>0</v>
      </c>
      <c r="P153" s="118">
        <v>0</v>
      </c>
      <c r="Q153" s="118">
        <v>0</v>
      </c>
      <c r="R153" s="118">
        <v>0</v>
      </c>
      <c r="S153" s="118">
        <v>0</v>
      </c>
      <c r="T153" s="118">
        <v>0.55000000000000004</v>
      </c>
      <c r="U153" s="118">
        <v>0.55000000000000004</v>
      </c>
      <c r="V153" s="118">
        <v>0.55000000000000004</v>
      </c>
      <c r="W153" s="118">
        <v>0.55000000000000004</v>
      </c>
      <c r="X153" s="118">
        <v>0.55000000000000004</v>
      </c>
      <c r="Y153" s="118">
        <v>0.86666666666666703</v>
      </c>
      <c r="Z153" s="118">
        <v>0.81666666666666698</v>
      </c>
      <c r="AA153" s="118">
        <v>0.86666666666666703</v>
      </c>
      <c r="AB153" s="118">
        <v>0.88333333333333297</v>
      </c>
      <c r="AC153" s="118">
        <v>0.9</v>
      </c>
      <c r="AD153" s="118">
        <v>0.91666666666666696</v>
      </c>
      <c r="AE153" s="118">
        <v>0.91666666666666696</v>
      </c>
      <c r="AF153" s="118">
        <v>0.9</v>
      </c>
      <c r="AG153" s="118">
        <v>0.88333333333333297</v>
      </c>
      <c r="AH153" s="118">
        <v>0.91666666666666696</v>
      </c>
      <c r="AI153" s="118">
        <v>0.91666666666666696</v>
      </c>
      <c r="AJ153" s="118">
        <v>0.9</v>
      </c>
      <c r="AK153" s="118">
        <v>0.9</v>
      </c>
      <c r="AL153" s="118">
        <v>0.91666666666666696</v>
      </c>
      <c r="AM153" s="118">
        <v>0.91666666666666696</v>
      </c>
      <c r="AN153" s="118">
        <v>0.91666666666666696</v>
      </c>
      <c r="AO153" s="118">
        <v>0.91666666666666696</v>
      </c>
      <c r="AP153" s="118">
        <v>0.91666666666666696</v>
      </c>
    </row>
    <row r="154" spans="2:42" ht="15" customHeight="1" x14ac:dyDescent="0.25">
      <c r="B154" s="105"/>
      <c r="C154" s="127"/>
      <c r="D154" s="108" t="s">
        <v>131</v>
      </c>
      <c r="E154" s="108"/>
      <c r="F154" s="116">
        <v>8.9032258064516103</v>
      </c>
      <c r="G154" s="116">
        <v>6.3333333333333304</v>
      </c>
      <c r="H154" s="116">
        <v>7</v>
      </c>
      <c r="I154" s="116">
        <v>7.3333333333333304</v>
      </c>
      <c r="J154" s="116">
        <v>9</v>
      </c>
      <c r="K154" s="121">
        <v>16.1827956989247</v>
      </c>
      <c r="L154" s="116">
        <v>9.5161290322580694</v>
      </c>
      <c r="M154" s="116">
        <v>16.1827956989247</v>
      </c>
      <c r="N154" s="116">
        <v>12.193548387096801</v>
      </c>
      <c r="O154" s="116">
        <v>12.5161290322581</v>
      </c>
      <c r="P154" s="116">
        <v>38.408784399489697</v>
      </c>
      <c r="Q154" s="116">
        <v>37.763623109167099</v>
      </c>
      <c r="R154" s="116">
        <v>16.819209039547999</v>
      </c>
      <c r="S154" s="116">
        <v>20.690176781483501</v>
      </c>
      <c r="T154" s="116">
        <v>31.356843448150201</v>
      </c>
      <c r="U154" s="116">
        <v>24.910515764534399</v>
      </c>
      <c r="V154" s="116">
        <v>32.5879351193731</v>
      </c>
      <c r="W154" s="116">
        <v>32.5879351193731</v>
      </c>
      <c r="X154" s="116">
        <v>31.932021140878401</v>
      </c>
      <c r="Y154" s="116">
        <v>38.371605613267697</v>
      </c>
      <c r="Z154" s="116">
        <v>37.371605613267697</v>
      </c>
      <c r="AA154" s="116">
        <v>50.027519591762399</v>
      </c>
      <c r="AB154" s="116">
        <v>48.038272279934397</v>
      </c>
      <c r="AC154" s="116">
        <v>42.9535265172225</v>
      </c>
      <c r="AD154" s="131">
        <v>74.202114087843995</v>
      </c>
      <c r="AE154" s="131">
        <v>57.202114087844002</v>
      </c>
      <c r="AF154" s="131">
        <v>56.868780754510702</v>
      </c>
      <c r="AG154" s="116">
        <v>56.5462001093494</v>
      </c>
      <c r="AH154" s="116">
        <v>56.885183160196803</v>
      </c>
      <c r="AI154" s="116">
        <v>57.218516493530203</v>
      </c>
      <c r="AJ154" s="116">
        <v>56.885183160196803</v>
      </c>
      <c r="AK154" s="116">
        <v>41.291962821213801</v>
      </c>
      <c r="AL154" s="116">
        <v>33.291962821213801</v>
      </c>
      <c r="AM154" s="116">
        <v>33.947876799708403</v>
      </c>
      <c r="AN154" s="116">
        <v>32.980134864224503</v>
      </c>
      <c r="AO154" s="116">
        <v>32.980134864224503</v>
      </c>
      <c r="AP154" s="116">
        <v>32.980134864224503</v>
      </c>
    </row>
    <row r="155" spans="2:42" ht="15" customHeight="1" x14ac:dyDescent="0.25">
      <c r="B155" s="105"/>
      <c r="C155" s="127"/>
      <c r="D155" s="108" t="s">
        <v>40</v>
      </c>
      <c r="E155" s="108"/>
      <c r="F155" s="122">
        <v>1</v>
      </c>
      <c r="G155" s="122">
        <v>2</v>
      </c>
      <c r="H155" s="122">
        <v>3</v>
      </c>
      <c r="I155" s="122">
        <v>4</v>
      </c>
      <c r="J155" s="122">
        <v>5</v>
      </c>
      <c r="K155" s="122">
        <v>6</v>
      </c>
      <c r="L155" s="122">
        <v>7</v>
      </c>
      <c r="M155" s="122">
        <v>8</v>
      </c>
      <c r="N155" s="122">
        <v>9</v>
      </c>
      <c r="O155" s="122">
        <v>10</v>
      </c>
      <c r="P155" s="122">
        <v>11</v>
      </c>
      <c r="Q155" s="122">
        <v>12</v>
      </c>
      <c r="R155" s="122">
        <v>13</v>
      </c>
      <c r="S155" s="122">
        <v>14</v>
      </c>
      <c r="T155" s="122">
        <v>15</v>
      </c>
      <c r="U155" s="122">
        <v>16</v>
      </c>
      <c r="V155" s="122">
        <v>17</v>
      </c>
      <c r="W155" s="122">
        <v>18</v>
      </c>
      <c r="X155" s="122">
        <v>19</v>
      </c>
      <c r="Y155" s="122">
        <v>20</v>
      </c>
      <c r="Z155" s="122">
        <v>21</v>
      </c>
      <c r="AA155" s="122">
        <v>22</v>
      </c>
      <c r="AB155" s="122">
        <v>23</v>
      </c>
      <c r="AC155" s="122">
        <v>24</v>
      </c>
      <c r="AD155" s="122">
        <v>25</v>
      </c>
      <c r="AE155" s="122">
        <v>26</v>
      </c>
      <c r="AF155" s="122">
        <v>27</v>
      </c>
      <c r="AG155" s="122">
        <v>28</v>
      </c>
      <c r="AH155" s="122">
        <v>29</v>
      </c>
      <c r="AI155" s="122">
        <v>30</v>
      </c>
      <c r="AJ155" s="122">
        <v>31</v>
      </c>
      <c r="AK155" s="122">
        <v>32</v>
      </c>
      <c r="AL155" s="122">
        <v>33</v>
      </c>
      <c r="AM155" s="122">
        <v>34</v>
      </c>
      <c r="AN155" s="122">
        <v>35</v>
      </c>
      <c r="AO155" s="122">
        <v>36</v>
      </c>
      <c r="AP155" s="122">
        <v>37</v>
      </c>
    </row>
    <row r="156" spans="2:42" ht="15" customHeight="1" x14ac:dyDescent="0.25">
      <c r="B156" s="105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2:42" ht="15" customHeight="1" x14ac:dyDescent="0.25">
      <c r="B157" s="105"/>
      <c r="C157" s="127"/>
      <c r="D157" s="106" t="s">
        <v>149</v>
      </c>
      <c r="E157" s="107"/>
      <c r="F157" s="108" t="s">
        <v>141</v>
      </c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</row>
    <row r="158" spans="2:42" ht="15" customHeight="1" x14ac:dyDescent="0.25">
      <c r="B158" s="105"/>
      <c r="C158" s="127"/>
      <c r="D158" s="109"/>
      <c r="E158" s="110"/>
      <c r="F158" s="111" t="s">
        <v>145</v>
      </c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3"/>
    </row>
    <row r="159" spans="2:42" ht="15" customHeight="1" x14ac:dyDescent="0.25">
      <c r="B159" s="105"/>
      <c r="C159" s="127"/>
      <c r="D159" s="114"/>
      <c r="E159" s="115"/>
      <c r="F159" s="116">
        <v>25</v>
      </c>
      <c r="G159" s="116">
        <v>18</v>
      </c>
      <c r="H159" s="116">
        <v>24</v>
      </c>
      <c r="I159" s="116">
        <v>20</v>
      </c>
      <c r="J159" s="116">
        <v>21</v>
      </c>
      <c r="K159" s="116">
        <v>32</v>
      </c>
      <c r="L159" s="116">
        <v>22</v>
      </c>
      <c r="M159" s="116">
        <v>33</v>
      </c>
      <c r="N159" s="116">
        <v>3</v>
      </c>
      <c r="O159" s="116">
        <v>23</v>
      </c>
      <c r="P159" s="116">
        <v>36</v>
      </c>
      <c r="Q159" s="116">
        <v>19</v>
      </c>
      <c r="R159" s="116">
        <v>5</v>
      </c>
      <c r="S159" s="116">
        <v>31</v>
      </c>
      <c r="T159" s="116">
        <v>34</v>
      </c>
      <c r="U159" s="116">
        <v>10</v>
      </c>
      <c r="V159" s="116">
        <v>29</v>
      </c>
      <c r="W159" s="116">
        <v>37</v>
      </c>
      <c r="X159" s="116">
        <v>13</v>
      </c>
      <c r="Y159" s="116">
        <v>2</v>
      </c>
      <c r="Z159" s="116">
        <v>8</v>
      </c>
      <c r="AA159" s="116">
        <v>12</v>
      </c>
      <c r="AB159" s="116">
        <v>16</v>
      </c>
      <c r="AC159" s="116">
        <v>35</v>
      </c>
      <c r="AD159" s="116">
        <v>11</v>
      </c>
      <c r="AE159" s="116">
        <v>7</v>
      </c>
      <c r="AF159" s="116">
        <v>4</v>
      </c>
      <c r="AG159" s="116">
        <v>28</v>
      </c>
      <c r="AH159" s="116">
        <v>6</v>
      </c>
      <c r="AI159" s="116">
        <v>9</v>
      </c>
      <c r="AJ159" s="116">
        <v>27</v>
      </c>
      <c r="AK159" s="116">
        <v>30</v>
      </c>
      <c r="AL159" s="116">
        <v>1</v>
      </c>
      <c r="AM159" s="116">
        <v>26</v>
      </c>
      <c r="AN159" s="116">
        <v>14</v>
      </c>
      <c r="AO159" s="116">
        <v>15</v>
      </c>
      <c r="AP159" s="116">
        <v>17</v>
      </c>
    </row>
    <row r="160" spans="2:42" ht="15" customHeight="1" x14ac:dyDescent="0.25">
      <c r="B160" s="105"/>
      <c r="C160" s="127"/>
      <c r="D160" s="117" t="s">
        <v>3</v>
      </c>
      <c r="E160" s="118">
        <v>1</v>
      </c>
      <c r="F160" s="118">
        <v>0.29289321881345298</v>
      </c>
      <c r="G160" s="118">
        <v>0.29289321881345298</v>
      </c>
      <c r="H160" s="118">
        <v>0.29289321881345298</v>
      </c>
      <c r="I160" s="118">
        <v>0.29289321881345298</v>
      </c>
      <c r="J160" s="118">
        <v>0.29289321881345298</v>
      </c>
      <c r="K160" s="118">
        <v>0.29289321881345298</v>
      </c>
      <c r="L160" s="118">
        <v>0.29289321881345298</v>
      </c>
      <c r="M160" s="118">
        <v>0.29289321881345298</v>
      </c>
      <c r="N160" s="118">
        <v>0.29289321881345298</v>
      </c>
      <c r="O160" s="118">
        <v>0.29289321881345298</v>
      </c>
      <c r="P160" s="118">
        <v>0.48905086601140002</v>
      </c>
      <c r="Q160" s="118">
        <v>0.48905086601140002</v>
      </c>
      <c r="R160" s="118">
        <v>0.52071794331600996</v>
      </c>
      <c r="S160" s="118">
        <v>0.52071794331600996</v>
      </c>
      <c r="T160" s="118">
        <v>0.52071794331600996</v>
      </c>
      <c r="U160" s="118">
        <v>0.55016591123875103</v>
      </c>
      <c r="V160" s="118">
        <v>0.55016591123875103</v>
      </c>
      <c r="W160" s="118">
        <v>0.55016591123875103</v>
      </c>
      <c r="X160" s="118">
        <v>0.55016591123875103</v>
      </c>
      <c r="Y160" s="118">
        <v>0.558955497935957</v>
      </c>
      <c r="Z160" s="118">
        <v>0.558955497935957</v>
      </c>
      <c r="AA160" s="118">
        <v>0.558955497935957</v>
      </c>
      <c r="AB160" s="118">
        <v>0.558955497935957</v>
      </c>
      <c r="AC160" s="118">
        <v>0.46307523114344701</v>
      </c>
      <c r="AD160" s="118">
        <v>0.36372212016921002</v>
      </c>
      <c r="AE160" s="118">
        <v>0.36372212016921002</v>
      </c>
      <c r="AF160" s="118">
        <v>0.36372212016921002</v>
      </c>
      <c r="AG160" s="118">
        <v>0.36372212016921002</v>
      </c>
      <c r="AH160" s="118">
        <v>0.35220054058755701</v>
      </c>
      <c r="AI160" s="118">
        <v>0.35220054058755701</v>
      </c>
      <c r="AJ160" s="118">
        <v>0.35220054058755701</v>
      </c>
      <c r="AK160" s="118">
        <v>0.46481692114353701</v>
      </c>
      <c r="AL160" s="118">
        <v>0.46481692114353701</v>
      </c>
      <c r="AM160" s="118">
        <v>0.46481692114353701</v>
      </c>
      <c r="AN160" s="118">
        <v>0.46481692114353701</v>
      </c>
      <c r="AO160" s="118">
        <v>0.46481692114353701</v>
      </c>
      <c r="AP160" s="118">
        <v>0.46481692114353701</v>
      </c>
    </row>
    <row r="161" spans="2:42" ht="15" customHeight="1" x14ac:dyDescent="0.25">
      <c r="B161" s="105"/>
      <c r="C161" s="127"/>
      <c r="D161" s="119"/>
      <c r="E161" s="118">
        <v>2</v>
      </c>
      <c r="F161" s="118">
        <v>0.56349581891571998</v>
      </c>
      <c r="G161" s="118">
        <v>0.29289321881345298</v>
      </c>
      <c r="H161" s="118">
        <v>0.29289321881345298</v>
      </c>
      <c r="I161" s="118">
        <v>0.29289321881345298</v>
      </c>
      <c r="J161" s="118">
        <v>0.29289321881345298</v>
      </c>
      <c r="K161" s="118">
        <v>0.54668523430732496</v>
      </c>
      <c r="L161" s="118">
        <v>0.54668523430732496</v>
      </c>
      <c r="M161" s="118">
        <v>0.54668523430732496</v>
      </c>
      <c r="N161" s="118">
        <v>0.55057557910850896</v>
      </c>
      <c r="O161" s="118">
        <v>0.54668523430732496</v>
      </c>
      <c r="P161" s="118">
        <v>0.54668523430732496</v>
      </c>
      <c r="Q161" s="118">
        <v>0.55420802040202499</v>
      </c>
      <c r="R161" s="118">
        <v>0.29289321881345298</v>
      </c>
      <c r="S161" s="118">
        <v>0.55420802040202499</v>
      </c>
      <c r="T161" s="118">
        <v>0.55420802040202499</v>
      </c>
      <c r="U161" s="118">
        <v>0.55420802040202499</v>
      </c>
      <c r="V161" s="118">
        <v>0.55757620573064604</v>
      </c>
      <c r="W161" s="118">
        <v>0.55757620573064604</v>
      </c>
      <c r="X161" s="118">
        <v>0.56067405712946605</v>
      </c>
      <c r="Y161" s="118">
        <v>0.56603610540666704</v>
      </c>
      <c r="Z161" s="118">
        <v>0.56603610540666704</v>
      </c>
      <c r="AA161" s="118">
        <v>0.56349581891571998</v>
      </c>
      <c r="AB161" s="118">
        <v>0.56603610540666704</v>
      </c>
      <c r="AC161" s="118">
        <v>0.56603610540666704</v>
      </c>
      <c r="AD161" s="118">
        <v>0.56603610540666704</v>
      </c>
      <c r="AE161" s="118">
        <v>0.56603610540666704</v>
      </c>
      <c r="AF161" s="118">
        <v>0.56603610540666704</v>
      </c>
      <c r="AG161" s="118">
        <v>0.56828994776731101</v>
      </c>
      <c r="AH161" s="118">
        <v>0.56828994776731101</v>
      </c>
      <c r="AI161" s="118">
        <v>0.56828994776731101</v>
      </c>
      <c r="AJ161" s="118">
        <v>0.56828994776731101</v>
      </c>
      <c r="AK161" s="118">
        <v>0.56828994776731101</v>
      </c>
      <c r="AL161" s="118">
        <v>0.56828994776731101</v>
      </c>
      <c r="AM161" s="118">
        <v>0.56603610540666704</v>
      </c>
      <c r="AN161" s="118">
        <v>0.57192077716879197</v>
      </c>
      <c r="AO161" s="118">
        <v>0.57192077716879197</v>
      </c>
      <c r="AP161" s="118">
        <v>0.57192077716879197</v>
      </c>
    </row>
    <row r="162" spans="2:42" ht="15" customHeight="1" x14ac:dyDescent="0.25">
      <c r="B162" s="105"/>
      <c r="C162" s="127"/>
      <c r="D162" s="119"/>
      <c r="E162" s="118">
        <v>3</v>
      </c>
      <c r="F162" s="118">
        <v>0.35785754012407001</v>
      </c>
      <c r="G162" s="118">
        <v>0.37484469049864699</v>
      </c>
      <c r="H162" s="118">
        <v>0.36865465965486799</v>
      </c>
      <c r="I162" s="118">
        <v>0.36525399226850902</v>
      </c>
      <c r="J162" s="118">
        <v>0.37484469049864699</v>
      </c>
      <c r="K162" s="118">
        <v>0.69841217627447005</v>
      </c>
      <c r="L162" s="118">
        <v>0.29289321881345298</v>
      </c>
      <c r="M162" s="118">
        <v>0.62320347190722902</v>
      </c>
      <c r="N162" s="118">
        <v>0.62320347190722902</v>
      </c>
      <c r="O162" s="118">
        <v>0.62320347190722902</v>
      </c>
      <c r="P162" s="118">
        <v>0.62320347190722902</v>
      </c>
      <c r="Q162" s="118">
        <v>0.62320347190722902</v>
      </c>
      <c r="R162" s="118">
        <v>0.29289321881345298</v>
      </c>
      <c r="S162" s="118">
        <v>0.29289321881345298</v>
      </c>
      <c r="T162" s="118">
        <v>0.29289321881345298</v>
      </c>
      <c r="U162" s="118">
        <v>0.29289321881345298</v>
      </c>
      <c r="V162" s="118">
        <v>0.65241356969724495</v>
      </c>
      <c r="W162" s="118">
        <v>0.65241356969724495</v>
      </c>
      <c r="X162" s="118">
        <v>0.66193410590117996</v>
      </c>
      <c r="Y162" s="118">
        <v>0.60298377604162401</v>
      </c>
      <c r="Z162" s="118">
        <v>0.60298377604162401</v>
      </c>
      <c r="AA162" s="118">
        <v>0.19673109751141499</v>
      </c>
      <c r="AB162" s="118">
        <v>0.18753336018250799</v>
      </c>
      <c r="AC162" s="118">
        <v>0.19673109751141499</v>
      </c>
      <c r="AD162" s="118">
        <v>0.178269551674507</v>
      </c>
      <c r="AE162" s="118">
        <v>0.79254265799245804</v>
      </c>
      <c r="AF162" s="118">
        <v>0.79254265799245804</v>
      </c>
      <c r="AG162" s="118">
        <v>0.79254265799245804</v>
      </c>
      <c r="AH162" s="118">
        <v>0.79762605054132796</v>
      </c>
      <c r="AI162" s="118">
        <v>0.79659920824596597</v>
      </c>
      <c r="AJ162" s="118">
        <v>0.79659920824596597</v>
      </c>
      <c r="AK162" s="118">
        <v>0.79659920824596597</v>
      </c>
      <c r="AL162" s="118">
        <v>0.79796949108955795</v>
      </c>
      <c r="AM162" s="118">
        <v>0.79762605054132796</v>
      </c>
      <c r="AN162" s="118">
        <v>0.69672516823388297</v>
      </c>
      <c r="AO162" s="118">
        <v>0.69672516823388297</v>
      </c>
      <c r="AP162" s="118">
        <v>0.69672516823388297</v>
      </c>
    </row>
    <row r="163" spans="2:42" ht="15" customHeight="1" x14ac:dyDescent="0.25">
      <c r="B163" s="105"/>
      <c r="C163" s="127"/>
      <c r="D163" s="119"/>
      <c r="E163" s="118">
        <v>4</v>
      </c>
      <c r="F163" s="118">
        <v>0.29289321881345298</v>
      </c>
      <c r="G163" s="118">
        <v>0.43235378780245298</v>
      </c>
      <c r="H163" s="118">
        <v>0.43235378780245298</v>
      </c>
      <c r="I163" s="118">
        <v>0.43235378780245298</v>
      </c>
      <c r="J163" s="118">
        <v>0.56538650631982401</v>
      </c>
      <c r="K163" s="118">
        <v>0.56267860788660196</v>
      </c>
      <c r="L163" s="118">
        <v>0.56538650631982401</v>
      </c>
      <c r="M163" s="118">
        <v>0.56267860788660196</v>
      </c>
      <c r="N163" s="118">
        <v>0.57166342413678695</v>
      </c>
      <c r="O163" s="118">
        <v>0.57166342413678695</v>
      </c>
      <c r="P163" s="118">
        <v>0.48521849295065</v>
      </c>
      <c r="Q163" s="118">
        <v>0.48521849295065</v>
      </c>
      <c r="R163" s="118">
        <v>0.49653975110022602</v>
      </c>
      <c r="S163" s="118">
        <v>0.49653975110022602</v>
      </c>
      <c r="T163" s="118">
        <v>0.50278553699412298</v>
      </c>
      <c r="U163" s="118">
        <v>0.49653975110022602</v>
      </c>
      <c r="V163" s="118">
        <v>0.49653975110022602</v>
      </c>
      <c r="W163" s="118">
        <v>0.49653975110022602</v>
      </c>
      <c r="X163" s="118">
        <v>0.49653975110022602</v>
      </c>
      <c r="Y163" s="118">
        <v>0.43235378780245298</v>
      </c>
      <c r="Z163" s="118">
        <v>0.43235378780245298</v>
      </c>
      <c r="AA163" s="118">
        <v>0.544783323875078</v>
      </c>
      <c r="AB163" s="118">
        <v>0.56778991733700201</v>
      </c>
      <c r="AC163" s="118">
        <v>0.56778991733700201</v>
      </c>
      <c r="AD163" s="118">
        <v>0.31433325230919301</v>
      </c>
      <c r="AE163" s="118">
        <v>0.31433325230919301</v>
      </c>
      <c r="AF163" s="118">
        <v>0.31433325230919301</v>
      </c>
      <c r="AG163" s="118">
        <v>0.30358058614079397</v>
      </c>
      <c r="AH163" s="118">
        <v>0.29279501635742899</v>
      </c>
      <c r="AI163" s="118">
        <v>0.29279501635742899</v>
      </c>
      <c r="AJ163" s="118">
        <v>0.29279501635742899</v>
      </c>
      <c r="AK163" s="118">
        <v>0.29279501635742899</v>
      </c>
      <c r="AL163" s="118">
        <v>0.52859547920896799</v>
      </c>
      <c r="AM163" s="118">
        <v>0.52859547920896799</v>
      </c>
      <c r="AN163" s="118">
        <v>0.52859547920896799</v>
      </c>
      <c r="AO163" s="118">
        <v>0.52859547920896799</v>
      </c>
      <c r="AP163" s="118">
        <v>0.52859547920896799</v>
      </c>
    </row>
    <row r="164" spans="2:42" ht="15" customHeight="1" x14ac:dyDescent="0.25">
      <c r="B164" s="105"/>
      <c r="C164" s="127"/>
      <c r="D164" s="120"/>
      <c r="E164" s="118">
        <v>5</v>
      </c>
      <c r="F164" s="118">
        <v>0.29289321881345298</v>
      </c>
      <c r="G164" s="118">
        <v>0.87981495748453398</v>
      </c>
      <c r="H164" s="118">
        <v>0.87981495748453398</v>
      </c>
      <c r="I164" s="118">
        <v>0.87981495748453398</v>
      </c>
      <c r="J164" s="118">
        <v>0.86256314581274496</v>
      </c>
      <c r="K164" s="118">
        <v>0.85614436248640002</v>
      </c>
      <c r="L164" s="118">
        <v>0.85614436248640002</v>
      </c>
      <c r="M164" s="118">
        <v>0.85614436248640002</v>
      </c>
      <c r="N164" s="118">
        <v>0.41074434901120999</v>
      </c>
      <c r="O164" s="118">
        <v>0.29289321881345298</v>
      </c>
      <c r="P164" s="118">
        <v>0.29289321881345298</v>
      </c>
      <c r="Q164" s="118">
        <v>0.29289321881345298</v>
      </c>
      <c r="R164" s="118">
        <v>0.29289321881345298</v>
      </c>
      <c r="S164" s="118">
        <v>0.29289321881345298</v>
      </c>
      <c r="T164" s="118">
        <v>0.293974347334162</v>
      </c>
      <c r="U164" s="118">
        <v>0.293974347334162</v>
      </c>
      <c r="V164" s="118">
        <v>0.293974347334162</v>
      </c>
      <c r="W164" s="118">
        <v>0.293974347334162</v>
      </c>
      <c r="X164" s="118">
        <v>0.293974347334162</v>
      </c>
      <c r="Y164" s="118">
        <v>0.14983661700954301</v>
      </c>
      <c r="Z164" s="118">
        <v>0.17495791353140999</v>
      </c>
      <c r="AA164" s="118">
        <v>0.14983661700954301</v>
      </c>
      <c r="AB164" s="118">
        <v>0.141302666179106</v>
      </c>
      <c r="AC164" s="118">
        <v>0.13269254458282101</v>
      </c>
      <c r="AD164" s="118">
        <v>0.124008498265473</v>
      </c>
      <c r="AE164" s="118">
        <v>0.124008498265473</v>
      </c>
      <c r="AF164" s="118">
        <v>0.13269254458282101</v>
      </c>
      <c r="AG164" s="118">
        <v>0.141302666179106</v>
      </c>
      <c r="AH164" s="118">
        <v>0.124008498265473</v>
      </c>
      <c r="AI164" s="118">
        <v>0.124008498265473</v>
      </c>
      <c r="AJ164" s="118">
        <v>0.13269254458282101</v>
      </c>
      <c r="AK164" s="118">
        <v>0.13269254458282101</v>
      </c>
      <c r="AL164" s="118">
        <v>0.124008498265473</v>
      </c>
      <c r="AM164" s="118">
        <v>0.19852566409702699</v>
      </c>
      <c r="AN164" s="118">
        <v>0.19852566409702699</v>
      </c>
      <c r="AO164" s="118">
        <v>0.19852566409702699</v>
      </c>
      <c r="AP164" s="118">
        <v>0.19852566409702699</v>
      </c>
    </row>
    <row r="165" spans="2:42" ht="15" customHeight="1" x14ac:dyDescent="0.25">
      <c r="B165" s="105"/>
      <c r="C165" s="127"/>
      <c r="D165" s="108" t="s">
        <v>131</v>
      </c>
      <c r="E165" s="108"/>
      <c r="F165" s="116">
        <v>36.000660309602999</v>
      </c>
      <c r="G165" s="116">
        <v>45.4559974682508</v>
      </c>
      <c r="H165" s="116">
        <v>45.332196851375201</v>
      </c>
      <c r="I165" s="116">
        <v>45.264183503647999</v>
      </c>
      <c r="J165" s="116">
        <v>47.771615605162403</v>
      </c>
      <c r="K165" s="121">
        <v>59.136271995365</v>
      </c>
      <c r="L165" s="116">
        <v>51.080050814809098</v>
      </c>
      <c r="M165" s="116">
        <v>57.632097908020199</v>
      </c>
      <c r="N165" s="116">
        <v>48.981600859543803</v>
      </c>
      <c r="O165" s="116">
        <v>46.5467713595649</v>
      </c>
      <c r="P165" s="116">
        <v>48.741025679801098</v>
      </c>
      <c r="Q165" s="116">
        <v>48.891481401695103</v>
      </c>
      <c r="R165" s="116">
        <v>37.918747017131899</v>
      </c>
      <c r="S165" s="116">
        <v>43.145043048903297</v>
      </c>
      <c r="T165" s="116">
        <v>43.291581337195502</v>
      </c>
      <c r="U165" s="116">
        <v>43.7556249777723</v>
      </c>
      <c r="V165" s="116">
        <v>51.013395702020603</v>
      </c>
      <c r="W165" s="116">
        <v>51.013395702020603</v>
      </c>
      <c r="X165" s="116">
        <v>51.265763454075703</v>
      </c>
      <c r="Y165" s="116">
        <v>46.203315683924899</v>
      </c>
      <c r="Z165" s="116">
        <v>46.705741614362204</v>
      </c>
      <c r="AA165" s="116">
        <v>40.276047104954301</v>
      </c>
      <c r="AB165" s="116">
        <v>40.432350940824797</v>
      </c>
      <c r="AC165" s="116">
        <v>38.526497919626998</v>
      </c>
      <c r="AD165" s="116">
        <v>30.927390556500999</v>
      </c>
      <c r="AE165" s="116">
        <v>43.212852682860003</v>
      </c>
      <c r="AF165" s="116">
        <v>43.386533609207</v>
      </c>
      <c r="AG165" s="116">
        <v>43.388759564977597</v>
      </c>
      <c r="AH165" s="116">
        <v>42.698401070381998</v>
      </c>
      <c r="AI165" s="116">
        <v>42.677864224474703</v>
      </c>
      <c r="AJ165" s="116">
        <v>42.8515451508217</v>
      </c>
      <c r="AK165" s="116">
        <v>45.103872761941297</v>
      </c>
      <c r="AL165" s="116">
        <v>49.673606749496997</v>
      </c>
      <c r="AM165" s="116">
        <v>51.112004407950501</v>
      </c>
      <c r="AN165" s="116">
        <v>49.211680197044203</v>
      </c>
      <c r="AO165" s="116">
        <v>49.211680197044203</v>
      </c>
      <c r="AP165" s="116">
        <v>49.211680197044203</v>
      </c>
    </row>
    <row r="166" spans="2:42" ht="15" customHeight="1" x14ac:dyDescent="0.25">
      <c r="B166" s="105"/>
      <c r="C166" s="127"/>
      <c r="D166" s="108" t="s">
        <v>40</v>
      </c>
      <c r="E166" s="108"/>
      <c r="F166" s="122">
        <v>1</v>
      </c>
      <c r="G166" s="122">
        <v>2</v>
      </c>
      <c r="H166" s="122">
        <v>3</v>
      </c>
      <c r="I166" s="122">
        <v>4</v>
      </c>
      <c r="J166" s="122">
        <v>5</v>
      </c>
      <c r="K166" s="122">
        <v>6</v>
      </c>
      <c r="L166" s="122">
        <v>7</v>
      </c>
      <c r="M166" s="122">
        <v>8</v>
      </c>
      <c r="N166" s="122">
        <v>9</v>
      </c>
      <c r="O166" s="122">
        <v>10</v>
      </c>
      <c r="P166" s="122">
        <v>11</v>
      </c>
      <c r="Q166" s="122">
        <v>12</v>
      </c>
      <c r="R166" s="122">
        <v>13</v>
      </c>
      <c r="S166" s="122">
        <v>14</v>
      </c>
      <c r="T166" s="122">
        <v>15</v>
      </c>
      <c r="U166" s="122">
        <v>16</v>
      </c>
      <c r="V166" s="122">
        <v>17</v>
      </c>
      <c r="W166" s="122">
        <v>18</v>
      </c>
      <c r="X166" s="122">
        <v>19</v>
      </c>
      <c r="Y166" s="122">
        <v>20</v>
      </c>
      <c r="Z166" s="122">
        <v>21</v>
      </c>
      <c r="AA166" s="122">
        <v>22</v>
      </c>
      <c r="AB166" s="122">
        <v>23</v>
      </c>
      <c r="AC166" s="122">
        <v>24</v>
      </c>
      <c r="AD166" s="122">
        <v>25</v>
      </c>
      <c r="AE166" s="122">
        <v>26</v>
      </c>
      <c r="AF166" s="122">
        <v>27</v>
      </c>
      <c r="AG166" s="122">
        <v>28</v>
      </c>
      <c r="AH166" s="122">
        <v>29</v>
      </c>
      <c r="AI166" s="122">
        <v>30</v>
      </c>
      <c r="AJ166" s="122">
        <v>31</v>
      </c>
      <c r="AK166" s="122">
        <v>32</v>
      </c>
      <c r="AL166" s="122">
        <v>33</v>
      </c>
      <c r="AM166" s="122">
        <v>34</v>
      </c>
      <c r="AN166" s="122">
        <v>35</v>
      </c>
      <c r="AO166" s="122">
        <v>36</v>
      </c>
      <c r="AP166" s="122">
        <v>37</v>
      </c>
    </row>
    <row r="167" spans="2:42" x14ac:dyDescent="0.25">
      <c r="B167" s="105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2:42" ht="15" customHeight="1" x14ac:dyDescent="0.25">
      <c r="B168" s="105"/>
      <c r="C168" s="127"/>
      <c r="D168" s="106" t="s">
        <v>149</v>
      </c>
      <c r="E168" s="107"/>
      <c r="F168" s="108" t="s">
        <v>151</v>
      </c>
      <c r="G168" s="108"/>
      <c r="H168" s="108"/>
      <c r="I168" s="108"/>
      <c r="J168" s="108" t="s">
        <v>153</v>
      </c>
      <c r="K168" s="108"/>
      <c r="L168" s="108"/>
      <c r="M168" s="108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2:42" x14ac:dyDescent="0.25">
      <c r="B169" s="105"/>
      <c r="C169" s="127"/>
      <c r="D169" s="109"/>
      <c r="E169" s="110"/>
      <c r="F169" s="108"/>
      <c r="G169" s="108"/>
      <c r="H169" s="108"/>
      <c r="I169" s="108"/>
      <c r="J169" s="108"/>
      <c r="K169" s="108"/>
      <c r="L169" s="108"/>
      <c r="M169" s="108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2:42" x14ac:dyDescent="0.25">
      <c r="B170" s="105"/>
      <c r="C170" s="127"/>
      <c r="D170" s="114"/>
      <c r="E170" s="115"/>
      <c r="F170" s="118" t="s">
        <v>152</v>
      </c>
      <c r="G170" s="118" t="b">
        <v>0</v>
      </c>
      <c r="H170" s="118" t="b">
        <v>1</v>
      </c>
      <c r="I170" s="118" t="s">
        <v>128</v>
      </c>
      <c r="J170" s="118" t="s">
        <v>152</v>
      </c>
      <c r="K170" s="118" t="b">
        <v>0</v>
      </c>
      <c r="L170" s="118" t="b">
        <v>1</v>
      </c>
      <c r="M170" s="118" t="s">
        <v>128</v>
      </c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2:42" x14ac:dyDescent="0.25">
      <c r="B171" s="105"/>
      <c r="C171" s="127"/>
      <c r="D171" s="117" t="s">
        <v>3</v>
      </c>
      <c r="E171" s="118">
        <v>1</v>
      </c>
      <c r="F171" s="118">
        <v>265</v>
      </c>
      <c r="G171" s="118">
        <v>242</v>
      </c>
      <c r="H171" s="118">
        <v>23</v>
      </c>
      <c r="I171" s="118">
        <v>2</v>
      </c>
      <c r="J171" s="118">
        <v>67</v>
      </c>
      <c r="K171" s="118">
        <v>59</v>
      </c>
      <c r="L171" s="118">
        <v>8</v>
      </c>
      <c r="M171" s="118">
        <v>1</v>
      </c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2:42" x14ac:dyDescent="0.25">
      <c r="B172" s="105"/>
      <c r="C172" s="127"/>
      <c r="D172" s="119"/>
      <c r="E172" s="118">
        <v>2</v>
      </c>
      <c r="F172" s="118">
        <v>265</v>
      </c>
      <c r="G172" s="118">
        <v>239</v>
      </c>
      <c r="H172" s="118">
        <v>26</v>
      </c>
      <c r="I172" s="118">
        <v>4</v>
      </c>
      <c r="J172" s="118">
        <v>67</v>
      </c>
      <c r="K172" s="118">
        <v>62</v>
      </c>
      <c r="L172" s="118">
        <v>5</v>
      </c>
      <c r="M172" s="118">
        <v>0</v>
      </c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2:42" x14ac:dyDescent="0.25">
      <c r="B173" s="105"/>
      <c r="C173" s="127"/>
      <c r="D173" s="119"/>
      <c r="E173" s="118">
        <v>3</v>
      </c>
      <c r="F173" s="118">
        <v>265</v>
      </c>
      <c r="G173" s="118">
        <v>241</v>
      </c>
      <c r="H173" s="118">
        <v>24</v>
      </c>
      <c r="I173" s="118">
        <v>2</v>
      </c>
      <c r="J173" s="118">
        <v>67</v>
      </c>
      <c r="K173" s="118">
        <v>60</v>
      </c>
      <c r="L173" s="118">
        <v>7</v>
      </c>
      <c r="M173" s="118">
        <v>1</v>
      </c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2:42" x14ac:dyDescent="0.25">
      <c r="B174" s="105"/>
      <c r="C174" s="127"/>
      <c r="D174" s="119"/>
      <c r="E174" s="118">
        <v>4</v>
      </c>
      <c r="F174" s="118">
        <v>267</v>
      </c>
      <c r="G174" s="118">
        <v>241</v>
      </c>
      <c r="H174" s="118">
        <v>26</v>
      </c>
      <c r="I174" s="118">
        <v>4</v>
      </c>
      <c r="J174" s="118">
        <v>65</v>
      </c>
      <c r="K174" s="118">
        <v>60</v>
      </c>
      <c r="L174" s="118">
        <v>5</v>
      </c>
      <c r="M174" s="118">
        <v>0</v>
      </c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2:42" x14ac:dyDescent="0.25">
      <c r="B175" s="105"/>
      <c r="C175" s="127"/>
      <c r="D175" s="120"/>
      <c r="E175" s="118">
        <v>5</v>
      </c>
      <c r="F175" s="118">
        <v>266</v>
      </c>
      <c r="G175" s="118">
        <v>241</v>
      </c>
      <c r="H175" s="118">
        <v>25</v>
      </c>
      <c r="I175" s="118">
        <v>5</v>
      </c>
      <c r="J175" s="118">
        <v>66</v>
      </c>
      <c r="K175" s="118">
        <v>60</v>
      </c>
      <c r="L175" s="118">
        <v>6</v>
      </c>
      <c r="M175" s="118">
        <v>0</v>
      </c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2:42" x14ac:dyDescent="0.2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2:42" s="128" customFormat="1" ht="6.75" customHeight="1" x14ac:dyDescent="0.25"/>
    <row r="178" spans="2:42" x14ac:dyDescent="0.2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2:42" ht="15" customHeight="1" x14ac:dyDescent="0.25">
      <c r="B179" s="105" t="s">
        <v>13</v>
      </c>
      <c r="C179" s="127"/>
      <c r="D179" s="106" t="s">
        <v>150</v>
      </c>
      <c r="E179" s="107"/>
      <c r="F179" s="108" t="s">
        <v>139</v>
      </c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</row>
    <row r="180" spans="2:42" ht="14.25" customHeight="1" x14ac:dyDescent="0.25">
      <c r="B180" s="105"/>
      <c r="C180" s="127"/>
      <c r="D180" s="109"/>
      <c r="E180" s="110"/>
      <c r="F180" s="111" t="s">
        <v>144</v>
      </c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3"/>
    </row>
    <row r="181" spans="2:42" ht="15" customHeight="1" x14ac:dyDescent="0.25">
      <c r="B181" s="105"/>
      <c r="C181" s="127"/>
      <c r="D181" s="114"/>
      <c r="E181" s="115"/>
      <c r="F181" s="116">
        <v>35</v>
      </c>
      <c r="G181" s="116">
        <v>29</v>
      </c>
      <c r="H181" s="116">
        <v>25</v>
      </c>
      <c r="I181" s="116">
        <v>13</v>
      </c>
      <c r="J181" s="116">
        <v>1</v>
      </c>
      <c r="K181" s="116">
        <v>18</v>
      </c>
      <c r="L181" s="116">
        <v>33</v>
      </c>
      <c r="M181" s="116">
        <v>32</v>
      </c>
      <c r="N181" s="116">
        <v>37</v>
      </c>
      <c r="O181" s="116">
        <v>22</v>
      </c>
      <c r="P181" s="116">
        <v>21</v>
      </c>
      <c r="Q181" s="116">
        <v>3</v>
      </c>
      <c r="R181" s="116">
        <v>16</v>
      </c>
      <c r="S181" s="116">
        <v>31</v>
      </c>
      <c r="T181" s="116">
        <v>14</v>
      </c>
      <c r="U181" s="116">
        <v>11</v>
      </c>
      <c r="V181" s="116">
        <v>5</v>
      </c>
      <c r="W181" s="116">
        <v>27</v>
      </c>
      <c r="X181" s="116">
        <v>24</v>
      </c>
      <c r="Y181" s="116">
        <v>20</v>
      </c>
      <c r="Z181" s="116">
        <v>2</v>
      </c>
      <c r="AA181" s="116">
        <v>6</v>
      </c>
      <c r="AB181" s="116">
        <v>28</v>
      </c>
      <c r="AC181" s="116">
        <v>9</v>
      </c>
      <c r="AD181" s="116">
        <v>7</v>
      </c>
      <c r="AE181" s="116">
        <v>8</v>
      </c>
      <c r="AF181" s="116">
        <v>12</v>
      </c>
      <c r="AG181" s="116">
        <v>26</v>
      </c>
      <c r="AH181" s="116">
        <v>4</v>
      </c>
      <c r="AI181" s="116">
        <v>10</v>
      </c>
      <c r="AJ181" s="116">
        <v>19</v>
      </c>
      <c r="AK181" s="116">
        <v>36</v>
      </c>
      <c r="AL181" s="116">
        <v>23</v>
      </c>
      <c r="AM181" s="116">
        <v>34</v>
      </c>
      <c r="AN181" s="116">
        <v>30</v>
      </c>
      <c r="AO181" s="116">
        <v>17</v>
      </c>
      <c r="AP181" s="116">
        <v>15</v>
      </c>
    </row>
    <row r="182" spans="2:42" ht="14.25" customHeight="1" x14ac:dyDescent="0.25">
      <c r="B182" s="105"/>
      <c r="C182" s="127"/>
      <c r="D182" s="117" t="s">
        <v>3</v>
      </c>
      <c r="E182" s="118">
        <v>1</v>
      </c>
      <c r="F182" s="118">
        <v>0</v>
      </c>
      <c r="G182" s="118">
        <v>0.42857142857142899</v>
      </c>
      <c r="H182" s="118">
        <v>0</v>
      </c>
      <c r="I182" s="118">
        <v>0</v>
      </c>
      <c r="J182" s="118">
        <v>0.14285714285714299</v>
      </c>
      <c r="K182" s="118">
        <v>0</v>
      </c>
      <c r="L182" s="118">
        <v>0</v>
      </c>
      <c r="M182" s="118">
        <v>0.57142857142857095</v>
      </c>
      <c r="N182" s="118">
        <v>0.57142857142857095</v>
      </c>
      <c r="O182" s="118">
        <v>0.57142857142857095</v>
      </c>
      <c r="P182" s="118">
        <v>0.57142857142857095</v>
      </c>
      <c r="Q182" s="118">
        <v>0.57142857142857095</v>
      </c>
      <c r="R182" s="118">
        <v>0.57142857142857095</v>
      </c>
      <c r="S182" s="118">
        <v>0.57142857142857095</v>
      </c>
      <c r="T182" s="118">
        <v>0.57142857142857095</v>
      </c>
      <c r="U182" s="118">
        <v>0.57142857142857095</v>
      </c>
      <c r="V182" s="118">
        <v>0.57142857142857095</v>
      </c>
      <c r="W182" s="118">
        <v>0.57142857142857095</v>
      </c>
      <c r="X182" s="118">
        <v>0.57142857142857095</v>
      </c>
      <c r="Y182" s="118">
        <v>0.57142857142857095</v>
      </c>
      <c r="Z182" s="130">
        <v>0.57142857142857095</v>
      </c>
      <c r="AA182" s="118">
        <v>0.57142857142857095</v>
      </c>
      <c r="AB182" s="118">
        <v>0.57142857142857095</v>
      </c>
      <c r="AC182" s="118">
        <v>0.57142857142857095</v>
      </c>
      <c r="AD182" s="118">
        <v>0.57142857142857095</v>
      </c>
      <c r="AE182" s="118">
        <v>0.57142857142857095</v>
      </c>
      <c r="AF182" s="118">
        <v>0.57142857142857095</v>
      </c>
      <c r="AG182" s="118">
        <v>0.57142857142857095</v>
      </c>
      <c r="AH182" s="118">
        <v>0.57142857142857095</v>
      </c>
      <c r="AI182" s="118">
        <v>0.57142857142857095</v>
      </c>
      <c r="AJ182" s="118">
        <v>0.57142857142857095</v>
      </c>
      <c r="AK182" s="118">
        <v>0.57142857142857095</v>
      </c>
      <c r="AL182" s="118">
        <v>0.57142857142857095</v>
      </c>
      <c r="AM182" s="118">
        <v>0.57142857142857095</v>
      </c>
      <c r="AN182" s="118">
        <v>0.57142857142857095</v>
      </c>
      <c r="AO182" s="118">
        <v>0.57142857142857095</v>
      </c>
      <c r="AP182" s="118">
        <v>0.57142857142857095</v>
      </c>
    </row>
    <row r="183" spans="2:42" ht="14.25" customHeight="1" x14ac:dyDescent="0.25">
      <c r="B183" s="105"/>
      <c r="C183" s="127"/>
      <c r="D183" s="119"/>
      <c r="E183" s="118">
        <v>2</v>
      </c>
      <c r="F183" s="118">
        <v>0.42857142857142899</v>
      </c>
      <c r="G183" s="118">
        <v>0.28571428571428598</v>
      </c>
      <c r="H183" s="118">
        <v>0.28571428571428598</v>
      </c>
      <c r="I183" s="118">
        <v>0.28571428571428598</v>
      </c>
      <c r="J183" s="118">
        <v>0.28571428571428598</v>
      </c>
      <c r="K183" s="118">
        <v>0.28571428571428598</v>
      </c>
      <c r="L183" s="118">
        <v>0.28571428571428598</v>
      </c>
      <c r="M183" s="118">
        <v>0.28571428571428598</v>
      </c>
      <c r="N183" s="118">
        <v>0.28571428571428598</v>
      </c>
      <c r="O183" s="118">
        <v>0.42857142857142899</v>
      </c>
      <c r="P183" s="118">
        <v>0.42857142857142899</v>
      </c>
      <c r="Q183" s="118">
        <v>0.42857142857142899</v>
      </c>
      <c r="R183" s="118">
        <v>0.42857142857142899</v>
      </c>
      <c r="S183" s="118">
        <v>0.42857142857142899</v>
      </c>
      <c r="T183" s="118">
        <v>0.42857142857142899</v>
      </c>
      <c r="U183" s="118">
        <v>0.42857142857142899</v>
      </c>
      <c r="V183" s="118">
        <v>0.42857142857142899</v>
      </c>
      <c r="W183" s="118">
        <v>0.42857142857142899</v>
      </c>
      <c r="X183" s="118">
        <v>0.42857142857142899</v>
      </c>
      <c r="Y183" s="118">
        <v>0.42857142857142899</v>
      </c>
      <c r="Z183" s="130">
        <v>0.42857142857142899</v>
      </c>
      <c r="AA183" s="118">
        <v>0.42857142857142899</v>
      </c>
      <c r="AB183" s="118">
        <v>0.42857142857142899</v>
      </c>
      <c r="AC183" s="118">
        <v>0.42857142857142899</v>
      </c>
      <c r="AD183" s="118">
        <v>0.28571428571428598</v>
      </c>
      <c r="AE183" s="118">
        <v>0.28571428571428598</v>
      </c>
      <c r="AF183" s="118">
        <v>0.28571428571428598</v>
      </c>
      <c r="AG183" s="118">
        <v>0.28571428571428598</v>
      </c>
      <c r="AH183" s="118">
        <v>0.28571428571428598</v>
      </c>
      <c r="AI183" s="118">
        <v>0.28571428571428598</v>
      </c>
      <c r="AJ183" s="118">
        <v>0.28571428571428598</v>
      </c>
      <c r="AK183" s="118">
        <v>0.28571428571428598</v>
      </c>
      <c r="AL183" s="118">
        <v>0.28571428571428598</v>
      </c>
      <c r="AM183" s="118">
        <v>0.28571428571428598</v>
      </c>
      <c r="AN183" s="118">
        <v>0.28571428571428598</v>
      </c>
      <c r="AO183" s="118">
        <v>0.28571428571428598</v>
      </c>
      <c r="AP183" s="118">
        <v>0.28571428571428598</v>
      </c>
    </row>
    <row r="184" spans="2:42" ht="14.25" customHeight="1" x14ac:dyDescent="0.25">
      <c r="B184" s="105"/>
      <c r="C184" s="127"/>
      <c r="D184" s="119"/>
      <c r="E184" s="118">
        <v>3</v>
      </c>
      <c r="F184" s="118">
        <v>0</v>
      </c>
      <c r="G184" s="118">
        <v>0</v>
      </c>
      <c r="H184" s="118">
        <v>0</v>
      </c>
      <c r="I184" s="118">
        <v>0</v>
      </c>
      <c r="J184" s="118">
        <v>0</v>
      </c>
      <c r="K184" s="118">
        <v>0.28571428571428598</v>
      </c>
      <c r="L184" s="118">
        <v>0.42857142857142899</v>
      </c>
      <c r="M184" s="118">
        <v>0.42857142857142899</v>
      </c>
      <c r="N184" s="118">
        <v>0.42857142857142899</v>
      </c>
      <c r="O184" s="118">
        <v>0.42857142857142899</v>
      </c>
      <c r="P184" s="118">
        <v>0.42857142857142899</v>
      </c>
      <c r="Q184" s="118">
        <v>0.42857142857142899</v>
      </c>
      <c r="R184" s="118">
        <v>0.42857142857142899</v>
      </c>
      <c r="S184" s="118">
        <v>0.42857142857142899</v>
      </c>
      <c r="T184" s="118">
        <v>0.42857142857142899</v>
      </c>
      <c r="U184" s="118">
        <v>0.42857142857142899</v>
      </c>
      <c r="V184" s="118">
        <v>0</v>
      </c>
      <c r="W184" s="118">
        <v>0</v>
      </c>
      <c r="X184" s="118">
        <v>0</v>
      </c>
      <c r="Y184" s="118">
        <v>0.71428571428571397</v>
      </c>
      <c r="Z184" s="130">
        <v>0.57142857142857095</v>
      </c>
      <c r="AA184" s="118">
        <v>0.57142857142857095</v>
      </c>
      <c r="AB184" s="118">
        <v>0.57142857142857095</v>
      </c>
      <c r="AC184" s="118">
        <v>0.57142857142857095</v>
      </c>
      <c r="AD184" s="118">
        <v>0.57142857142857095</v>
      </c>
      <c r="AE184" s="118">
        <v>0.57142857142857095</v>
      </c>
      <c r="AF184" s="118">
        <v>0.71428571428571397</v>
      </c>
      <c r="AG184" s="118">
        <v>0.71428571428571397</v>
      </c>
      <c r="AH184" s="118">
        <v>0.71428571428571397</v>
      </c>
      <c r="AI184" s="118">
        <v>0.71428571428571397</v>
      </c>
      <c r="AJ184" s="118">
        <v>0.71428571428571397</v>
      </c>
      <c r="AK184" s="118">
        <v>0.71428571428571397</v>
      </c>
      <c r="AL184" s="118">
        <v>0.71428571428571397</v>
      </c>
      <c r="AM184" s="118">
        <v>0.71428571428571397</v>
      </c>
      <c r="AN184" s="118">
        <v>0.71428571428571397</v>
      </c>
      <c r="AO184" s="118">
        <v>0.71428571428571397</v>
      </c>
      <c r="AP184" s="118">
        <v>0.71428571428571397</v>
      </c>
    </row>
    <row r="185" spans="2:42" ht="14.25" customHeight="1" x14ac:dyDescent="0.25">
      <c r="B185" s="105"/>
      <c r="C185" s="127"/>
      <c r="D185" s="119"/>
      <c r="E185" s="118">
        <v>4</v>
      </c>
      <c r="F185" s="118">
        <v>0</v>
      </c>
      <c r="G185" s="118">
        <v>0</v>
      </c>
      <c r="H185" s="118">
        <v>0</v>
      </c>
      <c r="I185" s="118">
        <v>0.25</v>
      </c>
      <c r="J185" s="118">
        <v>0.25</v>
      </c>
      <c r="K185" s="118">
        <v>0.25</v>
      </c>
      <c r="L185" s="118">
        <v>0.25</v>
      </c>
      <c r="M185" s="118">
        <v>0.25</v>
      </c>
      <c r="N185" s="118">
        <v>0.25</v>
      </c>
      <c r="O185" s="118">
        <v>0.25</v>
      </c>
      <c r="P185" s="118">
        <v>0.25</v>
      </c>
      <c r="Q185" s="118">
        <v>0</v>
      </c>
      <c r="R185" s="118">
        <v>0</v>
      </c>
      <c r="S185" s="118">
        <v>0</v>
      </c>
      <c r="T185" s="118">
        <v>0</v>
      </c>
      <c r="U185" s="118">
        <v>0.25</v>
      </c>
      <c r="V185" s="118">
        <v>0</v>
      </c>
      <c r="W185" s="118">
        <v>0</v>
      </c>
      <c r="X185" s="118">
        <v>0.25</v>
      </c>
      <c r="Y185" s="118">
        <v>0</v>
      </c>
      <c r="Z185" s="130">
        <v>0</v>
      </c>
      <c r="AA185" s="118">
        <v>0</v>
      </c>
      <c r="AB185" s="118">
        <v>0</v>
      </c>
      <c r="AC185" s="118">
        <v>0</v>
      </c>
      <c r="AD185" s="118">
        <v>0</v>
      </c>
      <c r="AE185" s="118">
        <v>0</v>
      </c>
      <c r="AF185" s="118">
        <v>0.25</v>
      </c>
      <c r="AG185" s="118">
        <v>0.25</v>
      </c>
      <c r="AH185" s="118">
        <v>0.25</v>
      </c>
      <c r="AI185" s="118">
        <v>0.5</v>
      </c>
      <c r="AJ185" s="118">
        <v>0.5</v>
      </c>
      <c r="AK185" s="118">
        <v>0.5</v>
      </c>
      <c r="AL185" s="118">
        <v>0.5</v>
      </c>
      <c r="AM185" s="118">
        <v>0.25</v>
      </c>
      <c r="AN185" s="118">
        <v>0.25</v>
      </c>
      <c r="AO185" s="118">
        <v>0.25</v>
      </c>
      <c r="AP185" s="118">
        <v>0.25</v>
      </c>
    </row>
    <row r="186" spans="2:42" ht="14.25" customHeight="1" x14ac:dyDescent="0.25">
      <c r="B186" s="105"/>
      <c r="C186" s="127"/>
      <c r="D186" s="120"/>
      <c r="E186" s="118">
        <v>5</v>
      </c>
      <c r="F186" s="118">
        <v>0</v>
      </c>
      <c r="G186" s="118">
        <v>0</v>
      </c>
      <c r="H186" s="118">
        <v>0</v>
      </c>
      <c r="I186" s="118">
        <v>0</v>
      </c>
      <c r="J186" s="118">
        <v>0</v>
      </c>
      <c r="K186" s="118">
        <v>0</v>
      </c>
      <c r="L186" s="118">
        <v>0.16666666666666699</v>
      </c>
      <c r="M186" s="118">
        <v>0.16666666666666699</v>
      </c>
      <c r="N186" s="118">
        <v>0.16666666666666699</v>
      </c>
      <c r="O186" s="118">
        <v>0.16666666666666699</v>
      </c>
      <c r="P186" s="118">
        <v>0.16666666666666699</v>
      </c>
      <c r="Q186" s="118">
        <v>0.16666666666666699</v>
      </c>
      <c r="R186" s="118">
        <v>0.16666666666666699</v>
      </c>
      <c r="S186" s="118">
        <v>0.16666666666666699</v>
      </c>
      <c r="T186" s="118">
        <v>0.16666666666666699</v>
      </c>
      <c r="U186" s="118">
        <v>0.16666666666666699</v>
      </c>
      <c r="V186" s="118">
        <v>0.16666666666666699</v>
      </c>
      <c r="W186" s="118">
        <v>0.5</v>
      </c>
      <c r="X186" s="118">
        <v>0.5</v>
      </c>
      <c r="Y186" s="118">
        <v>0.5</v>
      </c>
      <c r="Z186" s="130">
        <v>0.16666666666666699</v>
      </c>
      <c r="AA186" s="118">
        <v>0.66666666666666696</v>
      </c>
      <c r="AB186" s="118">
        <v>0.66666666666666696</v>
      </c>
      <c r="AC186" s="118">
        <v>0.5</v>
      </c>
      <c r="AD186" s="118">
        <v>0.5</v>
      </c>
      <c r="AE186" s="118">
        <v>0.5</v>
      </c>
      <c r="AF186" s="118">
        <v>0.5</v>
      </c>
      <c r="AG186" s="118">
        <v>0.5</v>
      </c>
      <c r="AH186" s="118">
        <v>0.5</v>
      </c>
      <c r="AI186" s="118">
        <v>0.5</v>
      </c>
      <c r="AJ186" s="118">
        <v>0.5</v>
      </c>
      <c r="AK186" s="118">
        <v>0.5</v>
      </c>
      <c r="AL186" s="118">
        <v>0.5</v>
      </c>
      <c r="AM186" s="118">
        <v>0.5</v>
      </c>
      <c r="AN186" s="118">
        <v>0.5</v>
      </c>
      <c r="AO186" s="118">
        <v>0.5</v>
      </c>
      <c r="AP186" s="118">
        <v>0.5</v>
      </c>
    </row>
    <row r="187" spans="2:42" ht="15" customHeight="1" x14ac:dyDescent="0.25">
      <c r="B187" s="105"/>
      <c r="C187" s="127"/>
      <c r="D187" s="108" t="s">
        <v>131</v>
      </c>
      <c r="E187" s="108"/>
      <c r="F187" s="116">
        <v>8.5714285714285694</v>
      </c>
      <c r="G187" s="116">
        <v>14.285714285714301</v>
      </c>
      <c r="H187" s="116">
        <v>5.71428571428571</v>
      </c>
      <c r="I187" s="116">
        <v>10.714285714285699</v>
      </c>
      <c r="J187" s="116">
        <v>13.5714285714286</v>
      </c>
      <c r="K187" s="116">
        <v>16.428571428571399</v>
      </c>
      <c r="L187" s="116">
        <v>22.619047619047599</v>
      </c>
      <c r="M187" s="116">
        <v>34.047619047619101</v>
      </c>
      <c r="N187" s="116">
        <v>34.047619047619101</v>
      </c>
      <c r="O187" s="116">
        <v>36.904761904761898</v>
      </c>
      <c r="P187" s="116">
        <v>36.904761904761898</v>
      </c>
      <c r="Q187" s="116">
        <v>31.904761904761902</v>
      </c>
      <c r="R187" s="116">
        <v>31.904761904761902</v>
      </c>
      <c r="S187" s="116">
        <v>31.904761904761902</v>
      </c>
      <c r="T187" s="116">
        <v>31.904761904761902</v>
      </c>
      <c r="U187" s="116">
        <v>36.904761904761898</v>
      </c>
      <c r="V187" s="116">
        <v>23.3333333333333</v>
      </c>
      <c r="W187" s="116">
        <v>30</v>
      </c>
      <c r="X187" s="121">
        <v>35</v>
      </c>
      <c r="Y187" s="116">
        <v>44.285714285714299</v>
      </c>
      <c r="Z187" s="116">
        <v>34.761904761904802</v>
      </c>
      <c r="AA187" s="116">
        <v>44.761904761904802</v>
      </c>
      <c r="AB187" s="116">
        <v>44.761904761904802</v>
      </c>
      <c r="AC187" s="116">
        <v>41.428571428571402</v>
      </c>
      <c r="AD187" s="116">
        <v>38.571428571428598</v>
      </c>
      <c r="AE187" s="116">
        <v>38.571428571428598</v>
      </c>
      <c r="AF187" s="116">
        <v>46.428571428571402</v>
      </c>
      <c r="AG187" s="116">
        <v>46.428571428571402</v>
      </c>
      <c r="AH187" s="116">
        <v>46.428571428571402</v>
      </c>
      <c r="AI187" s="116">
        <v>51.428571428571402</v>
      </c>
      <c r="AJ187" s="116">
        <v>51.428571428571402</v>
      </c>
      <c r="AK187" s="116">
        <v>51.428571428571402</v>
      </c>
      <c r="AL187" s="116">
        <v>51.428571428571402</v>
      </c>
      <c r="AM187" s="116">
        <v>46.428571428571402</v>
      </c>
      <c r="AN187" s="116">
        <v>46.428571428571402</v>
      </c>
      <c r="AO187" s="116">
        <v>46.428571428571402</v>
      </c>
      <c r="AP187" s="116">
        <v>46.428571428571402</v>
      </c>
    </row>
    <row r="188" spans="2:42" ht="15" customHeight="1" x14ac:dyDescent="0.25">
      <c r="B188" s="105"/>
      <c r="C188" s="127"/>
      <c r="D188" s="108" t="s">
        <v>40</v>
      </c>
      <c r="E188" s="108"/>
      <c r="F188" s="122">
        <v>1</v>
      </c>
      <c r="G188" s="122">
        <v>2</v>
      </c>
      <c r="H188" s="122">
        <v>3</v>
      </c>
      <c r="I188" s="122">
        <v>4</v>
      </c>
      <c r="J188" s="122">
        <v>5</v>
      </c>
      <c r="K188" s="122">
        <v>6</v>
      </c>
      <c r="L188" s="122">
        <v>7</v>
      </c>
      <c r="M188" s="122">
        <v>8</v>
      </c>
      <c r="N188" s="122">
        <v>9</v>
      </c>
      <c r="O188" s="122">
        <v>10</v>
      </c>
      <c r="P188" s="122">
        <v>11</v>
      </c>
      <c r="Q188" s="122">
        <v>12</v>
      </c>
      <c r="R188" s="122">
        <v>13</v>
      </c>
      <c r="S188" s="122">
        <v>14</v>
      </c>
      <c r="T188" s="122">
        <v>15</v>
      </c>
      <c r="U188" s="122">
        <v>16</v>
      </c>
      <c r="V188" s="122">
        <v>17</v>
      </c>
      <c r="W188" s="122">
        <v>18</v>
      </c>
      <c r="X188" s="122">
        <v>19</v>
      </c>
      <c r="Y188" s="122">
        <v>20</v>
      </c>
      <c r="Z188" s="122">
        <v>21</v>
      </c>
      <c r="AA188" s="122">
        <v>22</v>
      </c>
      <c r="AB188" s="122">
        <v>23</v>
      </c>
      <c r="AC188" s="122">
        <v>24</v>
      </c>
      <c r="AD188" s="122">
        <v>25</v>
      </c>
      <c r="AE188" s="122">
        <v>26</v>
      </c>
      <c r="AF188" s="122">
        <v>27</v>
      </c>
      <c r="AG188" s="122">
        <v>28</v>
      </c>
      <c r="AH188" s="122">
        <v>29</v>
      </c>
      <c r="AI188" s="122">
        <v>30</v>
      </c>
      <c r="AJ188" s="122">
        <v>31</v>
      </c>
      <c r="AK188" s="122">
        <v>32</v>
      </c>
      <c r="AL188" s="122">
        <v>33</v>
      </c>
      <c r="AM188" s="122">
        <v>34</v>
      </c>
      <c r="AN188" s="122">
        <v>35</v>
      </c>
      <c r="AO188" s="122">
        <v>36</v>
      </c>
      <c r="AP188" s="122">
        <v>37</v>
      </c>
    </row>
    <row r="189" spans="2:42" ht="15" customHeight="1" x14ac:dyDescent="0.25">
      <c r="B189" s="105"/>
      <c r="C189" s="127"/>
      <c r="D189" s="124"/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spans="2:42" ht="15" customHeight="1" x14ac:dyDescent="0.25">
      <c r="B190" s="105"/>
      <c r="C190" s="127"/>
      <c r="D190" s="106" t="s">
        <v>150</v>
      </c>
      <c r="E190" s="107"/>
      <c r="F190" s="108" t="s">
        <v>140</v>
      </c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</row>
    <row r="191" spans="2:42" ht="14.25" customHeight="1" x14ac:dyDescent="0.25">
      <c r="B191" s="105"/>
      <c r="C191" s="127"/>
      <c r="D191" s="109"/>
      <c r="E191" s="110"/>
      <c r="F191" s="111" t="s">
        <v>144</v>
      </c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3"/>
    </row>
    <row r="192" spans="2:42" ht="15" customHeight="1" x14ac:dyDescent="0.25">
      <c r="B192" s="105"/>
      <c r="C192" s="127"/>
      <c r="D192" s="114"/>
      <c r="E192" s="115"/>
      <c r="F192" s="116">
        <v>35</v>
      </c>
      <c r="G192" s="116">
        <v>29</v>
      </c>
      <c r="H192" s="116">
        <v>25</v>
      </c>
      <c r="I192" s="116">
        <v>13</v>
      </c>
      <c r="J192" s="116">
        <v>1</v>
      </c>
      <c r="K192" s="116">
        <v>18</v>
      </c>
      <c r="L192" s="116">
        <v>33</v>
      </c>
      <c r="M192" s="116">
        <v>32</v>
      </c>
      <c r="N192" s="116">
        <v>37</v>
      </c>
      <c r="O192" s="116">
        <v>22</v>
      </c>
      <c r="P192" s="116">
        <v>21</v>
      </c>
      <c r="Q192" s="116">
        <v>3</v>
      </c>
      <c r="R192" s="116">
        <v>16</v>
      </c>
      <c r="S192" s="116">
        <v>31</v>
      </c>
      <c r="T192" s="116">
        <v>14</v>
      </c>
      <c r="U192" s="116">
        <v>11</v>
      </c>
      <c r="V192" s="116">
        <v>5</v>
      </c>
      <c r="W192" s="116">
        <v>27</v>
      </c>
      <c r="X192" s="116">
        <v>24</v>
      </c>
      <c r="Y192" s="116">
        <v>20</v>
      </c>
      <c r="Z192" s="116">
        <v>2</v>
      </c>
      <c r="AA192" s="116">
        <v>6</v>
      </c>
      <c r="AB192" s="116">
        <v>28</v>
      </c>
      <c r="AC192" s="116">
        <v>9</v>
      </c>
      <c r="AD192" s="116">
        <v>7</v>
      </c>
      <c r="AE192" s="116">
        <v>8</v>
      </c>
      <c r="AF192" s="116">
        <v>12</v>
      </c>
      <c r="AG192" s="116">
        <v>26</v>
      </c>
      <c r="AH192" s="116">
        <v>4</v>
      </c>
      <c r="AI192" s="116">
        <v>10</v>
      </c>
      <c r="AJ192" s="116">
        <v>19</v>
      </c>
      <c r="AK192" s="116">
        <v>36</v>
      </c>
      <c r="AL192" s="116">
        <v>23</v>
      </c>
      <c r="AM192" s="116">
        <v>34</v>
      </c>
      <c r="AN192" s="116">
        <v>30</v>
      </c>
      <c r="AO192" s="116">
        <v>17</v>
      </c>
      <c r="AP192" s="116">
        <v>15</v>
      </c>
    </row>
    <row r="193" spans="2:42" ht="14.25" customHeight="1" x14ac:dyDescent="0.25">
      <c r="B193" s="105"/>
      <c r="C193" s="127"/>
      <c r="D193" s="117" t="s">
        <v>3</v>
      </c>
      <c r="E193" s="118">
        <v>1</v>
      </c>
      <c r="F193" s="118">
        <v>0</v>
      </c>
      <c r="G193" s="118">
        <v>0.54237288135593198</v>
      </c>
      <c r="H193" s="118">
        <v>0</v>
      </c>
      <c r="I193" s="118">
        <v>0</v>
      </c>
      <c r="J193" s="118">
        <v>1.6949152542372899E-2</v>
      </c>
      <c r="K193" s="118">
        <v>0</v>
      </c>
      <c r="L193" s="118">
        <v>1.6949152542372899E-2</v>
      </c>
      <c r="M193" s="118">
        <v>1.6949152542372899E-2</v>
      </c>
      <c r="N193" s="118">
        <v>5.0847457627118703E-2</v>
      </c>
      <c r="O193" s="118">
        <v>6.7796610169491497E-2</v>
      </c>
      <c r="P193" s="118">
        <v>0.101694915254237</v>
      </c>
      <c r="Q193" s="118">
        <v>0.101694915254237</v>
      </c>
      <c r="R193" s="118">
        <v>8.4745762711864403E-2</v>
      </c>
      <c r="S193" s="118">
        <v>0.101694915254237</v>
      </c>
      <c r="T193" s="118">
        <v>0.101694915254237</v>
      </c>
      <c r="U193" s="118">
        <v>0.101694915254237</v>
      </c>
      <c r="V193" s="118">
        <v>0.101694915254237</v>
      </c>
      <c r="W193" s="118">
        <v>5.0847457627118703E-2</v>
      </c>
      <c r="X193" s="118">
        <v>0.101694915254237</v>
      </c>
      <c r="Y193" s="118">
        <v>0.101694915254237</v>
      </c>
      <c r="Z193" s="118">
        <v>0.101694915254237</v>
      </c>
      <c r="AA193" s="118">
        <v>0.101694915254237</v>
      </c>
      <c r="AB193" s="118">
        <v>5.0847457627118703E-2</v>
      </c>
      <c r="AC193" s="118">
        <v>3.3898305084745797E-2</v>
      </c>
      <c r="AD193" s="118">
        <v>8.4745762711864403E-2</v>
      </c>
      <c r="AE193" s="118">
        <v>8.4745762711864403E-2</v>
      </c>
      <c r="AF193" s="118">
        <v>8.4745762711864403E-2</v>
      </c>
      <c r="AG193" s="118">
        <v>8.4745762711864403E-2</v>
      </c>
      <c r="AH193" s="118">
        <v>8.4745762711864403E-2</v>
      </c>
      <c r="AI193" s="118">
        <v>8.4745762711864403E-2</v>
      </c>
      <c r="AJ193" s="118">
        <v>8.4745762711864403E-2</v>
      </c>
      <c r="AK193" s="118">
        <v>8.4745762711864403E-2</v>
      </c>
      <c r="AL193" s="118">
        <v>0.101694915254237</v>
      </c>
      <c r="AM193" s="118">
        <v>0.11864406779661001</v>
      </c>
      <c r="AN193" s="118">
        <v>0.11864406779661001</v>
      </c>
      <c r="AO193" s="118">
        <v>0.11864406779661001</v>
      </c>
      <c r="AP193" s="118">
        <v>0.11864406779661001</v>
      </c>
    </row>
    <row r="194" spans="2:42" ht="14.25" customHeight="1" x14ac:dyDescent="0.25">
      <c r="B194" s="105"/>
      <c r="C194" s="127"/>
      <c r="D194" s="119"/>
      <c r="E194" s="118">
        <v>2</v>
      </c>
      <c r="F194" s="118">
        <v>9.8360655737704902E-2</v>
      </c>
      <c r="G194" s="118">
        <v>9.8360655737704902E-2</v>
      </c>
      <c r="H194" s="118">
        <v>8.1967213114754106E-2</v>
      </c>
      <c r="I194" s="118">
        <v>8.1967213114754106E-2</v>
      </c>
      <c r="J194" s="118">
        <v>8.1967213114754106E-2</v>
      </c>
      <c r="K194" s="118">
        <v>8.1967213114754106E-2</v>
      </c>
      <c r="L194" s="118">
        <v>6.5573770491803296E-2</v>
      </c>
      <c r="M194" s="118">
        <v>8.1967213114754106E-2</v>
      </c>
      <c r="N194" s="118">
        <v>8.1967213114754106E-2</v>
      </c>
      <c r="O194" s="118">
        <v>0.114754098360656</v>
      </c>
      <c r="P194" s="118">
        <v>0.114754098360656</v>
      </c>
      <c r="Q194" s="118">
        <v>0.13114754098360701</v>
      </c>
      <c r="R194" s="118">
        <v>0.114754098360656</v>
      </c>
      <c r="S194" s="118">
        <v>0.114754098360656</v>
      </c>
      <c r="T194" s="118">
        <v>0.13114754098360701</v>
      </c>
      <c r="U194" s="118">
        <v>0.13114754098360701</v>
      </c>
      <c r="V194" s="118">
        <v>0.13114754098360701</v>
      </c>
      <c r="W194" s="118">
        <v>0.13114754098360701</v>
      </c>
      <c r="X194" s="118">
        <v>0.13114754098360701</v>
      </c>
      <c r="Y194" s="118">
        <v>0.13114754098360701</v>
      </c>
      <c r="Z194" s="118">
        <v>0.13114754098360701</v>
      </c>
      <c r="AA194" s="118">
        <v>0.13114754098360701</v>
      </c>
      <c r="AB194" s="118">
        <v>0.114754098360656</v>
      </c>
      <c r="AC194" s="118">
        <v>0.13114754098360701</v>
      </c>
      <c r="AD194" s="118">
        <v>0.114754098360656</v>
      </c>
      <c r="AE194" s="118">
        <v>0.114754098360656</v>
      </c>
      <c r="AF194" s="118">
        <v>0.114754098360656</v>
      </c>
      <c r="AG194" s="118">
        <v>0.114754098360656</v>
      </c>
      <c r="AH194" s="118">
        <v>0.114754098360656</v>
      </c>
      <c r="AI194" s="118">
        <v>9.8360655737704902E-2</v>
      </c>
      <c r="AJ194" s="118">
        <v>9.8360655737704902E-2</v>
      </c>
      <c r="AK194" s="118">
        <v>9.8360655737704902E-2</v>
      </c>
      <c r="AL194" s="118">
        <v>9.8360655737704902E-2</v>
      </c>
      <c r="AM194" s="118">
        <v>0.114754098360656</v>
      </c>
      <c r="AN194" s="118">
        <v>0.114754098360656</v>
      </c>
      <c r="AO194" s="118">
        <v>0.114754098360656</v>
      </c>
      <c r="AP194" s="118">
        <v>0.114754098360656</v>
      </c>
    </row>
    <row r="195" spans="2:42" ht="14.25" customHeight="1" x14ac:dyDescent="0.25">
      <c r="B195" s="105"/>
      <c r="C195" s="127"/>
      <c r="D195" s="119"/>
      <c r="E195" s="118">
        <v>3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18">
        <v>1.72413793103448E-2</v>
      </c>
      <c r="L195" s="118">
        <v>3.4482758620689703E-2</v>
      </c>
      <c r="M195" s="118">
        <v>5.1724137931034503E-2</v>
      </c>
      <c r="N195" s="118">
        <v>6.8965517241379296E-2</v>
      </c>
      <c r="O195" s="118">
        <v>6.8965517241379296E-2</v>
      </c>
      <c r="P195" s="118">
        <v>8.6206896551724102E-2</v>
      </c>
      <c r="Q195" s="118">
        <v>8.6206896551724102E-2</v>
      </c>
      <c r="R195" s="118">
        <v>8.6206896551724102E-2</v>
      </c>
      <c r="S195" s="118">
        <v>8.6206896551724102E-2</v>
      </c>
      <c r="T195" s="118">
        <v>8.6206896551724102E-2</v>
      </c>
      <c r="U195" s="118">
        <v>8.6206896551724102E-2</v>
      </c>
      <c r="V195" s="118">
        <v>0</v>
      </c>
      <c r="W195" s="118">
        <v>0</v>
      </c>
      <c r="X195" s="118">
        <v>0</v>
      </c>
      <c r="Y195" s="118">
        <v>0.89655172413793105</v>
      </c>
      <c r="Z195" s="118">
        <v>0.67241379310344795</v>
      </c>
      <c r="AA195" s="118">
        <v>0.67241379310344795</v>
      </c>
      <c r="AB195" s="118">
        <v>0.67241379310344795</v>
      </c>
      <c r="AC195" s="118">
        <v>0.67241379310344795</v>
      </c>
      <c r="AD195" s="118">
        <v>0.67241379310344795</v>
      </c>
      <c r="AE195" s="118">
        <v>0.67241379310344795</v>
      </c>
      <c r="AF195" s="118">
        <v>0.91379310344827602</v>
      </c>
      <c r="AG195" s="118">
        <v>0.91379310344827602</v>
      </c>
      <c r="AH195" s="118">
        <v>0.91379310344827602</v>
      </c>
      <c r="AI195" s="118">
        <v>0.91379310344827602</v>
      </c>
      <c r="AJ195" s="118">
        <v>0.91379310344827602</v>
      </c>
      <c r="AK195" s="118">
        <v>0.91379310344827602</v>
      </c>
      <c r="AL195" s="118">
        <v>0.91379310344827602</v>
      </c>
      <c r="AM195" s="118">
        <v>0.91379310344827602</v>
      </c>
      <c r="AN195" s="118">
        <v>0.91379310344827602</v>
      </c>
      <c r="AO195" s="118">
        <v>0.91379310344827602</v>
      </c>
      <c r="AP195" s="118">
        <v>0.91379310344827602</v>
      </c>
    </row>
    <row r="196" spans="2:42" ht="14.25" customHeight="1" x14ac:dyDescent="0.25">
      <c r="B196" s="105"/>
      <c r="C196" s="127"/>
      <c r="D196" s="119"/>
      <c r="E196" s="118">
        <v>4</v>
      </c>
      <c r="F196" s="118">
        <v>0</v>
      </c>
      <c r="G196" s="118">
        <v>0</v>
      </c>
      <c r="H196" s="118">
        <v>0</v>
      </c>
      <c r="I196" s="118">
        <v>0.62903225806451601</v>
      </c>
      <c r="J196" s="118">
        <v>0.62903225806451601</v>
      </c>
      <c r="K196" s="118">
        <v>4.8387096774193603E-2</v>
      </c>
      <c r="L196" s="118">
        <v>0.12903225806451599</v>
      </c>
      <c r="M196" s="118">
        <v>0.12903225806451599</v>
      </c>
      <c r="N196" s="118">
        <v>0.12903225806451599</v>
      </c>
      <c r="O196" s="118">
        <v>0.12903225806451599</v>
      </c>
      <c r="P196" s="118">
        <v>0.12903225806451599</v>
      </c>
      <c r="Q196" s="118">
        <v>1.6129032258064498E-2</v>
      </c>
      <c r="R196" s="118">
        <v>1.6129032258064498E-2</v>
      </c>
      <c r="S196" s="118">
        <v>1.6129032258064498E-2</v>
      </c>
      <c r="T196" s="118">
        <v>1.6129032258064498E-2</v>
      </c>
      <c r="U196" s="118">
        <v>0.14516129032258099</v>
      </c>
      <c r="V196" s="118">
        <v>1.6129032258064498E-2</v>
      </c>
      <c r="W196" s="118">
        <v>1.6129032258064498E-2</v>
      </c>
      <c r="X196" s="118">
        <v>6.4516129032258104E-2</v>
      </c>
      <c r="Y196" s="118">
        <v>0</v>
      </c>
      <c r="Z196" s="118">
        <v>0</v>
      </c>
      <c r="AA196" s="118">
        <v>0</v>
      </c>
      <c r="AB196" s="118">
        <v>0</v>
      </c>
      <c r="AC196" s="118">
        <v>0</v>
      </c>
      <c r="AD196" s="118">
        <v>0</v>
      </c>
      <c r="AE196" s="118">
        <v>0</v>
      </c>
      <c r="AF196" s="118">
        <v>0.37096774193548399</v>
      </c>
      <c r="AG196" s="118">
        <v>0.37096774193548399</v>
      </c>
      <c r="AH196" s="118">
        <v>0.37096774193548399</v>
      </c>
      <c r="AI196" s="118">
        <v>6.4516129032258104E-2</v>
      </c>
      <c r="AJ196" s="118">
        <v>6.4516129032258104E-2</v>
      </c>
      <c r="AK196" s="118">
        <v>6.4516129032258104E-2</v>
      </c>
      <c r="AL196" s="118">
        <v>4.8387096774193603E-2</v>
      </c>
      <c r="AM196" s="118">
        <v>0.19354838709677399</v>
      </c>
      <c r="AN196" s="118">
        <v>0.19354838709677399</v>
      </c>
      <c r="AO196" s="118">
        <v>0.19354838709677399</v>
      </c>
      <c r="AP196" s="118">
        <v>0.19354838709677399</v>
      </c>
    </row>
    <row r="197" spans="2:42" ht="14.25" customHeight="1" x14ac:dyDescent="0.25">
      <c r="B197" s="105"/>
      <c r="C197" s="127"/>
      <c r="D197" s="120"/>
      <c r="E197" s="118">
        <v>5</v>
      </c>
      <c r="F197" s="118">
        <v>0</v>
      </c>
      <c r="G197" s="118">
        <v>0</v>
      </c>
      <c r="H197" s="118">
        <v>0</v>
      </c>
      <c r="I197" s="118">
        <v>0</v>
      </c>
      <c r="J197" s="118">
        <v>0</v>
      </c>
      <c r="K197" s="118">
        <v>0</v>
      </c>
      <c r="L197" s="118">
        <v>0.96721311475409799</v>
      </c>
      <c r="M197" s="118">
        <v>0.96721311475409799</v>
      </c>
      <c r="N197" s="118">
        <v>0.93442622950819698</v>
      </c>
      <c r="O197" s="118">
        <v>0.95081967213114804</v>
      </c>
      <c r="P197" s="118">
        <v>0.95081967213114804</v>
      </c>
      <c r="Q197" s="118">
        <v>0.95081967213114804</v>
      </c>
      <c r="R197" s="118">
        <v>0.95081967213114804</v>
      </c>
      <c r="S197" s="118">
        <v>0.95081967213114804</v>
      </c>
      <c r="T197" s="118">
        <v>0.93442622950819698</v>
      </c>
      <c r="U197" s="118">
        <v>0.95081967213114804</v>
      </c>
      <c r="V197" s="118">
        <v>0.95081967213114804</v>
      </c>
      <c r="W197" s="118">
        <v>0</v>
      </c>
      <c r="X197" s="118">
        <v>0</v>
      </c>
      <c r="Y197" s="118">
        <v>0</v>
      </c>
      <c r="Z197" s="118">
        <v>0.93442622950819698</v>
      </c>
      <c r="AA197" s="118">
        <v>0.47540983606557402</v>
      </c>
      <c r="AB197" s="118">
        <v>0.49180327868852503</v>
      </c>
      <c r="AC197" s="118">
        <v>0.49180327868852503</v>
      </c>
      <c r="AD197" s="118">
        <v>0.50819672131147497</v>
      </c>
      <c r="AE197" s="118">
        <v>0.50819672131147497</v>
      </c>
      <c r="AF197" s="118">
        <v>0.52459016393442603</v>
      </c>
      <c r="AG197" s="118">
        <v>0.52459016393442603</v>
      </c>
      <c r="AH197" s="118">
        <v>0.49180327868852503</v>
      </c>
      <c r="AI197" s="118">
        <v>0.49180327868852503</v>
      </c>
      <c r="AJ197" s="118">
        <v>0.49180327868852503</v>
      </c>
      <c r="AK197" s="118">
        <v>0.49180327868852503</v>
      </c>
      <c r="AL197" s="118">
        <v>0.49180327868852503</v>
      </c>
      <c r="AM197" s="118">
        <v>0.49180327868852503</v>
      </c>
      <c r="AN197" s="118">
        <v>0.49180327868852503</v>
      </c>
      <c r="AO197" s="118">
        <v>0.49180327868852503</v>
      </c>
      <c r="AP197" s="118">
        <v>0.49180327868852503</v>
      </c>
    </row>
    <row r="198" spans="2:42" ht="15" customHeight="1" x14ac:dyDescent="0.25">
      <c r="B198" s="105"/>
      <c r="C198" s="127"/>
      <c r="D198" s="108" t="s">
        <v>131</v>
      </c>
      <c r="E198" s="108"/>
      <c r="F198" s="116">
        <v>1.9672131147541001</v>
      </c>
      <c r="G198" s="116">
        <v>12.8146707418727</v>
      </c>
      <c r="H198" s="116">
        <v>1.63934426229508</v>
      </c>
      <c r="I198" s="116">
        <v>14.2199894235854</v>
      </c>
      <c r="J198" s="116">
        <v>14.558972474432901</v>
      </c>
      <c r="K198" s="116">
        <v>2.9519137839858498</v>
      </c>
      <c r="L198" s="116">
        <v>24.265021089469599</v>
      </c>
      <c r="M198" s="116">
        <v>24.937717528135501</v>
      </c>
      <c r="N198" s="116">
        <v>25.304773511119301</v>
      </c>
      <c r="O198" s="116">
        <v>26.627363119343801</v>
      </c>
      <c r="P198" s="116">
        <v>27.650156807245601</v>
      </c>
      <c r="Q198" s="116">
        <v>25.719961143575599</v>
      </c>
      <c r="R198" s="116">
        <v>25.053109240269102</v>
      </c>
      <c r="S198" s="116">
        <v>25.392092291116601</v>
      </c>
      <c r="T198" s="116">
        <v>25.392092291116601</v>
      </c>
      <c r="U198" s="116">
        <v>28.300606304865902</v>
      </c>
      <c r="V198" s="116">
        <v>23.995823212541101</v>
      </c>
      <c r="W198" s="116">
        <v>3.9624806173757898</v>
      </c>
      <c r="X198" s="121">
        <v>5.9471717054020399</v>
      </c>
      <c r="Y198" s="116">
        <v>22.587883607515501</v>
      </c>
      <c r="Z198" s="116">
        <v>36.7936495769898</v>
      </c>
      <c r="AA198" s="116">
        <v>27.613321708137299</v>
      </c>
      <c r="AB198" s="116">
        <v>26.5963725555949</v>
      </c>
      <c r="AC198" s="116">
        <v>26.585258357206499</v>
      </c>
      <c r="AD198" s="116">
        <v>27.602207509748901</v>
      </c>
      <c r="AE198" s="116">
        <v>27.602207509748901</v>
      </c>
      <c r="AF198" s="116">
        <v>40.177017407814098</v>
      </c>
      <c r="AG198" s="116">
        <v>40.177017407814098</v>
      </c>
      <c r="AH198" s="116">
        <v>39.521279702896102</v>
      </c>
      <c r="AI198" s="116">
        <v>33.064378592372599</v>
      </c>
      <c r="AJ198" s="116">
        <v>33.064378592372599</v>
      </c>
      <c r="AK198" s="116">
        <v>33.064378592372599</v>
      </c>
      <c r="AL198" s="116">
        <v>33.0807809980587</v>
      </c>
      <c r="AM198" s="116">
        <v>36.650858707816802</v>
      </c>
      <c r="AN198" s="116">
        <v>36.650858707816802</v>
      </c>
      <c r="AO198" s="116">
        <v>36.650858707816802</v>
      </c>
      <c r="AP198" s="116">
        <v>36.650858707816802</v>
      </c>
    </row>
    <row r="199" spans="2:42" ht="15" customHeight="1" x14ac:dyDescent="0.25">
      <c r="B199" s="105"/>
      <c r="C199" s="127"/>
      <c r="D199" s="108" t="s">
        <v>40</v>
      </c>
      <c r="E199" s="108"/>
      <c r="F199" s="122">
        <v>1</v>
      </c>
      <c r="G199" s="122">
        <v>2</v>
      </c>
      <c r="H199" s="122">
        <v>3</v>
      </c>
      <c r="I199" s="122">
        <v>4</v>
      </c>
      <c r="J199" s="122">
        <v>5</v>
      </c>
      <c r="K199" s="122">
        <v>6</v>
      </c>
      <c r="L199" s="122">
        <v>7</v>
      </c>
      <c r="M199" s="122">
        <v>8</v>
      </c>
      <c r="N199" s="122">
        <v>9</v>
      </c>
      <c r="O199" s="122">
        <v>10</v>
      </c>
      <c r="P199" s="122">
        <v>11</v>
      </c>
      <c r="Q199" s="122">
        <v>12</v>
      </c>
      <c r="R199" s="122">
        <v>13</v>
      </c>
      <c r="S199" s="122">
        <v>14</v>
      </c>
      <c r="T199" s="122">
        <v>15</v>
      </c>
      <c r="U199" s="122">
        <v>16</v>
      </c>
      <c r="V199" s="122">
        <v>17</v>
      </c>
      <c r="W199" s="122">
        <v>18</v>
      </c>
      <c r="X199" s="122">
        <v>19</v>
      </c>
      <c r="Y199" s="122">
        <v>20</v>
      </c>
      <c r="Z199" s="122">
        <v>21</v>
      </c>
      <c r="AA199" s="122">
        <v>22</v>
      </c>
      <c r="AB199" s="122">
        <v>23</v>
      </c>
      <c r="AC199" s="122">
        <v>24</v>
      </c>
      <c r="AD199" s="122">
        <v>25</v>
      </c>
      <c r="AE199" s="122">
        <v>26</v>
      </c>
      <c r="AF199" s="122">
        <v>27</v>
      </c>
      <c r="AG199" s="122">
        <v>28</v>
      </c>
      <c r="AH199" s="122">
        <v>29</v>
      </c>
      <c r="AI199" s="122">
        <v>30</v>
      </c>
      <c r="AJ199" s="122">
        <v>31</v>
      </c>
      <c r="AK199" s="122">
        <v>32</v>
      </c>
      <c r="AL199" s="122">
        <v>33</v>
      </c>
      <c r="AM199" s="122">
        <v>34</v>
      </c>
      <c r="AN199" s="122">
        <v>35</v>
      </c>
      <c r="AO199" s="122">
        <v>36</v>
      </c>
      <c r="AP199" s="122">
        <v>37</v>
      </c>
    </row>
    <row r="200" spans="2:42" ht="15" customHeight="1" x14ac:dyDescent="0.25">
      <c r="B200" s="105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2:42" ht="15" customHeight="1" x14ac:dyDescent="0.25">
      <c r="B201" s="105"/>
      <c r="C201" s="127"/>
      <c r="D201" s="106" t="s">
        <v>150</v>
      </c>
      <c r="E201" s="107"/>
      <c r="F201" s="108" t="s">
        <v>141</v>
      </c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</row>
    <row r="202" spans="2:42" ht="15" customHeight="1" x14ac:dyDescent="0.25">
      <c r="B202" s="105"/>
      <c r="C202" s="127"/>
      <c r="D202" s="109"/>
      <c r="E202" s="110"/>
      <c r="F202" s="111" t="s">
        <v>144</v>
      </c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  <c r="AO202" s="112"/>
      <c r="AP202" s="113"/>
    </row>
    <row r="203" spans="2:42" ht="15" customHeight="1" x14ac:dyDescent="0.25">
      <c r="B203" s="105"/>
      <c r="C203" s="127"/>
      <c r="D203" s="114"/>
      <c r="E203" s="115"/>
      <c r="F203" s="116">
        <v>35</v>
      </c>
      <c r="G203" s="116">
        <v>29</v>
      </c>
      <c r="H203" s="116">
        <v>25</v>
      </c>
      <c r="I203" s="116">
        <v>13</v>
      </c>
      <c r="J203" s="116">
        <v>1</v>
      </c>
      <c r="K203" s="116">
        <v>18</v>
      </c>
      <c r="L203" s="116">
        <v>33</v>
      </c>
      <c r="M203" s="116">
        <v>32</v>
      </c>
      <c r="N203" s="116">
        <v>37</v>
      </c>
      <c r="O203" s="116">
        <v>22</v>
      </c>
      <c r="P203" s="116">
        <v>21</v>
      </c>
      <c r="Q203" s="116">
        <v>3</v>
      </c>
      <c r="R203" s="116">
        <v>16</v>
      </c>
      <c r="S203" s="116">
        <v>31</v>
      </c>
      <c r="T203" s="116">
        <v>14</v>
      </c>
      <c r="U203" s="116">
        <v>11</v>
      </c>
      <c r="V203" s="116">
        <v>5</v>
      </c>
      <c r="W203" s="116">
        <v>27</v>
      </c>
      <c r="X203" s="116">
        <v>24</v>
      </c>
      <c r="Y203" s="116">
        <v>20</v>
      </c>
      <c r="Z203" s="116">
        <v>2</v>
      </c>
      <c r="AA203" s="116">
        <v>6</v>
      </c>
      <c r="AB203" s="116">
        <v>28</v>
      </c>
      <c r="AC203" s="116">
        <v>9</v>
      </c>
      <c r="AD203" s="116">
        <v>7</v>
      </c>
      <c r="AE203" s="116">
        <v>8</v>
      </c>
      <c r="AF203" s="116">
        <v>12</v>
      </c>
      <c r="AG203" s="116">
        <v>26</v>
      </c>
      <c r="AH203" s="116">
        <v>4</v>
      </c>
      <c r="AI203" s="116">
        <v>10</v>
      </c>
      <c r="AJ203" s="116">
        <v>19</v>
      </c>
      <c r="AK203" s="116">
        <v>36</v>
      </c>
      <c r="AL203" s="116">
        <v>23</v>
      </c>
      <c r="AM203" s="116">
        <v>34</v>
      </c>
      <c r="AN203" s="116">
        <v>30</v>
      </c>
      <c r="AO203" s="116">
        <v>17</v>
      </c>
      <c r="AP203" s="116">
        <v>15</v>
      </c>
    </row>
    <row r="204" spans="2:42" ht="15" customHeight="1" x14ac:dyDescent="0.25">
      <c r="B204" s="105"/>
      <c r="C204" s="127"/>
      <c r="D204" s="117" t="s">
        <v>3</v>
      </c>
      <c r="E204" s="118">
        <v>1</v>
      </c>
      <c r="F204" s="118">
        <v>0.29289321881345298</v>
      </c>
      <c r="G204" s="118">
        <v>0.44290981220486703</v>
      </c>
      <c r="H204" s="118">
        <v>0.29289321881345298</v>
      </c>
      <c r="I204" s="118">
        <v>0.29289321881345298</v>
      </c>
      <c r="J204" s="118">
        <v>0.39378999046414398</v>
      </c>
      <c r="K204" s="118">
        <v>0.29289321881345298</v>
      </c>
      <c r="L204" s="118">
        <v>0.29279165949067598</v>
      </c>
      <c r="M204" s="118">
        <v>0.69671734045641498</v>
      </c>
      <c r="N204" s="118">
        <v>0.69482879122130703</v>
      </c>
      <c r="O204" s="118">
        <v>0.69318584636768399</v>
      </c>
      <c r="P204" s="118">
        <v>0.68853946865106497</v>
      </c>
      <c r="Q204" s="118">
        <v>0.68853946865106497</v>
      </c>
      <c r="R204" s="118">
        <v>0.69108632784759205</v>
      </c>
      <c r="S204" s="118">
        <v>0.68853946865106497</v>
      </c>
      <c r="T204" s="118">
        <v>0.68853946865106497</v>
      </c>
      <c r="U204" s="118">
        <v>0.68853946865106497</v>
      </c>
      <c r="V204" s="118">
        <v>0.68853946865106497</v>
      </c>
      <c r="W204" s="118">
        <v>0.69482879122130703</v>
      </c>
      <c r="X204" s="118">
        <v>0.68853946865106497</v>
      </c>
      <c r="Y204" s="118">
        <v>0.68853946865106497</v>
      </c>
      <c r="Z204" s="118">
        <v>0.68853946865106497</v>
      </c>
      <c r="AA204" s="118">
        <v>0.68853946865106497</v>
      </c>
      <c r="AB204" s="118">
        <v>0.69482879122130703</v>
      </c>
      <c r="AC204" s="118">
        <v>0.69600775957651995</v>
      </c>
      <c r="AD204" s="118">
        <v>0.69108632784759205</v>
      </c>
      <c r="AE204" s="118">
        <v>0.69108632784759205</v>
      </c>
      <c r="AF204" s="118">
        <v>0.69108632784759205</v>
      </c>
      <c r="AG204" s="118">
        <v>0.69108632784759205</v>
      </c>
      <c r="AH204" s="118">
        <v>0.69108632784759205</v>
      </c>
      <c r="AI204" s="118">
        <v>0.69108632784759205</v>
      </c>
      <c r="AJ204" s="118">
        <v>0.69108632784759205</v>
      </c>
      <c r="AK204" s="118">
        <v>0.69108632784759205</v>
      </c>
      <c r="AL204" s="118">
        <v>0.68853946865106497</v>
      </c>
      <c r="AM204" s="118">
        <v>0.68555613838788199</v>
      </c>
      <c r="AN204" s="118">
        <v>0.68555613838788199</v>
      </c>
      <c r="AO204" s="118">
        <v>0.68555613838788199</v>
      </c>
      <c r="AP204" s="118">
        <v>0.68555613838788199</v>
      </c>
    </row>
    <row r="205" spans="2:42" ht="15" customHeight="1" x14ac:dyDescent="0.25">
      <c r="B205" s="105"/>
      <c r="C205" s="127"/>
      <c r="D205" s="119"/>
      <c r="E205" s="118">
        <v>2</v>
      </c>
      <c r="F205" s="118">
        <v>0.58999668852431897</v>
      </c>
      <c r="G205" s="118">
        <v>0.49015742614518498</v>
      </c>
      <c r="H205" s="118">
        <v>0.49160905512664199</v>
      </c>
      <c r="I205" s="118">
        <v>0.49160905512664199</v>
      </c>
      <c r="J205" s="118">
        <v>0.49160905512664199</v>
      </c>
      <c r="K205" s="118">
        <v>0.49160905512664199</v>
      </c>
      <c r="L205" s="118">
        <v>0.49279984177389902</v>
      </c>
      <c r="M205" s="118">
        <v>0.49160905512664199</v>
      </c>
      <c r="N205" s="118">
        <v>0.49160905512664199</v>
      </c>
      <c r="O205" s="118">
        <v>0.58787191594392296</v>
      </c>
      <c r="P205" s="118">
        <v>0.58787191594392296</v>
      </c>
      <c r="Q205" s="118">
        <v>0.58543378710334804</v>
      </c>
      <c r="R205" s="118">
        <v>0.58787191594392296</v>
      </c>
      <c r="S205" s="118">
        <v>0.58787191594392296</v>
      </c>
      <c r="T205" s="118">
        <v>0.58543378710334804</v>
      </c>
      <c r="U205" s="118">
        <v>0.58543378710334804</v>
      </c>
      <c r="V205" s="118">
        <v>0.58543378710334804</v>
      </c>
      <c r="W205" s="118">
        <v>0.58543378710334804</v>
      </c>
      <c r="X205" s="118">
        <v>0.58543378710334804</v>
      </c>
      <c r="Y205" s="118">
        <v>0.58543378710334804</v>
      </c>
      <c r="Z205" s="118">
        <v>0.58543378710334804</v>
      </c>
      <c r="AA205" s="118">
        <v>0.58543378710334804</v>
      </c>
      <c r="AB205" s="118">
        <v>0.58787191594392296</v>
      </c>
      <c r="AC205" s="118">
        <v>0.58543378710334804</v>
      </c>
      <c r="AD205" s="118">
        <v>0.48844717539475002</v>
      </c>
      <c r="AE205" s="118">
        <v>0.48844717539475002</v>
      </c>
      <c r="AF205" s="118">
        <v>0.48844717539475002</v>
      </c>
      <c r="AG205" s="118">
        <v>0.48844717539475002</v>
      </c>
      <c r="AH205" s="118">
        <v>0.48844717539475002</v>
      </c>
      <c r="AI205" s="118">
        <v>0.49015742614518498</v>
      </c>
      <c r="AJ205" s="118">
        <v>0.49015742614518498</v>
      </c>
      <c r="AK205" s="118">
        <v>0.49015742614518498</v>
      </c>
      <c r="AL205" s="118">
        <v>0.49015742614518498</v>
      </c>
      <c r="AM205" s="118">
        <v>0.48844717539475002</v>
      </c>
      <c r="AN205" s="118">
        <v>0.48844717539475002</v>
      </c>
      <c r="AO205" s="118">
        <v>0.48844717539475002</v>
      </c>
      <c r="AP205" s="118">
        <v>0.48844717539475002</v>
      </c>
    </row>
    <row r="206" spans="2:42" ht="15" customHeight="1" x14ac:dyDescent="0.25">
      <c r="B206" s="105"/>
      <c r="C206" s="127"/>
      <c r="D206" s="119"/>
      <c r="E206" s="118">
        <v>3</v>
      </c>
      <c r="F206" s="118">
        <v>0.29289321881345298</v>
      </c>
      <c r="G206" s="118">
        <v>0.29289321881345298</v>
      </c>
      <c r="H206" s="118">
        <v>0.29289321881345298</v>
      </c>
      <c r="I206" s="118">
        <v>0.29289321881345298</v>
      </c>
      <c r="J206" s="118">
        <v>0.29289321881345298</v>
      </c>
      <c r="K206" s="118">
        <v>0.49477661040230098</v>
      </c>
      <c r="L206" s="118">
        <v>0.59520395698142603</v>
      </c>
      <c r="M206" s="118">
        <v>0.59428704809335497</v>
      </c>
      <c r="N206" s="118">
        <v>0.59300684599537301</v>
      </c>
      <c r="O206" s="118">
        <v>0.59300684599537301</v>
      </c>
      <c r="P206" s="118">
        <v>0.59136676514386499</v>
      </c>
      <c r="Q206" s="118">
        <v>0.59136676514386499</v>
      </c>
      <c r="R206" s="118">
        <v>0.59136676514386499</v>
      </c>
      <c r="S206" s="118">
        <v>0.59136676514386499</v>
      </c>
      <c r="T206" s="118">
        <v>0.59136676514386499</v>
      </c>
      <c r="U206" s="118">
        <v>0.59136676514386499</v>
      </c>
      <c r="V206" s="118">
        <v>0.29289321881345298</v>
      </c>
      <c r="W206" s="118">
        <v>0.29289321881345298</v>
      </c>
      <c r="X206" s="118">
        <v>0.29289321881345298</v>
      </c>
      <c r="Y206" s="118">
        <v>0.33462880768855002</v>
      </c>
      <c r="Z206" s="118">
        <v>0.43616767627976399</v>
      </c>
      <c r="AA206" s="118">
        <v>0.43616767627976399</v>
      </c>
      <c r="AB206" s="118">
        <v>0.43616767627976399</v>
      </c>
      <c r="AC206" s="118">
        <v>0.43616767627976399</v>
      </c>
      <c r="AD206" s="118">
        <v>0.43616767627976399</v>
      </c>
      <c r="AE206" s="118">
        <v>0.43616767627976399</v>
      </c>
      <c r="AF206" s="118">
        <v>0.32300277365012198</v>
      </c>
      <c r="AG206" s="118">
        <v>0.32300277365012198</v>
      </c>
      <c r="AH206" s="118">
        <v>0.32300277365012198</v>
      </c>
      <c r="AI206" s="118">
        <v>0.32300277365012198</v>
      </c>
      <c r="AJ206" s="118">
        <v>0.32300277365012198</v>
      </c>
      <c r="AK206" s="118">
        <v>0.32300277365012198</v>
      </c>
      <c r="AL206" s="118">
        <v>0.32300277365012198</v>
      </c>
      <c r="AM206" s="118">
        <v>0.32300277365012198</v>
      </c>
      <c r="AN206" s="118">
        <v>0.32300277365012198</v>
      </c>
      <c r="AO206" s="118">
        <v>0.32300277365012198</v>
      </c>
      <c r="AP206" s="118">
        <v>0.32300277365012198</v>
      </c>
    </row>
    <row r="207" spans="2:42" ht="15" customHeight="1" x14ac:dyDescent="0.25">
      <c r="B207" s="105"/>
      <c r="C207" s="127"/>
      <c r="D207" s="119"/>
      <c r="E207" s="118">
        <v>4</v>
      </c>
      <c r="F207" s="118">
        <v>0.29289321881345298</v>
      </c>
      <c r="G207" s="118">
        <v>0.29289321881345298</v>
      </c>
      <c r="H207" s="118">
        <v>0.29289321881345298</v>
      </c>
      <c r="I207" s="118">
        <v>0.30783615318129198</v>
      </c>
      <c r="J207" s="118">
        <v>0.30783615318129198</v>
      </c>
      <c r="K207" s="118">
        <v>0.46856735556881901</v>
      </c>
      <c r="L207" s="118">
        <v>0.46187858079183097</v>
      </c>
      <c r="M207" s="118">
        <v>0.46187858079183097</v>
      </c>
      <c r="N207" s="118">
        <v>0.46187858079183097</v>
      </c>
      <c r="O207" s="118">
        <v>0.46187858079183097</v>
      </c>
      <c r="P207" s="118">
        <v>0.46187858079183097</v>
      </c>
      <c r="Q207" s="118">
        <v>0.29280124940665297</v>
      </c>
      <c r="R207" s="118">
        <v>0.29280124940665297</v>
      </c>
      <c r="S207" s="118">
        <v>0.29280124940665297</v>
      </c>
      <c r="T207" s="118">
        <v>0.29280124940665297</v>
      </c>
      <c r="U207" s="118">
        <v>0.45982789769920701</v>
      </c>
      <c r="V207" s="118">
        <v>0.29280124940665297</v>
      </c>
      <c r="W207" s="118">
        <v>0.29280124940665297</v>
      </c>
      <c r="X207" s="118">
        <v>0.46771138895083098</v>
      </c>
      <c r="Y207" s="118">
        <v>0.29289321881345298</v>
      </c>
      <c r="Z207" s="118">
        <v>0.29289321881345298</v>
      </c>
      <c r="AA207" s="118">
        <v>0.29289321881345298</v>
      </c>
      <c r="AB207" s="118">
        <v>0.29289321881345298</v>
      </c>
      <c r="AC207" s="118">
        <v>0.29289321881345298</v>
      </c>
      <c r="AD207" s="118">
        <v>0.29289321881345298</v>
      </c>
      <c r="AE207" s="118">
        <v>0.29289321881345298</v>
      </c>
      <c r="AF207" s="118">
        <v>0.40834255453146201</v>
      </c>
      <c r="AG207" s="118">
        <v>0.40834255453146201</v>
      </c>
      <c r="AH207" s="118">
        <v>0.40834255453146201</v>
      </c>
      <c r="AI207" s="118">
        <v>0.64351554668870403</v>
      </c>
      <c r="AJ207" s="118">
        <v>0.64351554668870403</v>
      </c>
      <c r="AK207" s="118">
        <v>0.64351554668870403</v>
      </c>
      <c r="AL207" s="118">
        <v>0.64479491055572202</v>
      </c>
      <c r="AM207" s="118">
        <v>0.452295253741689</v>
      </c>
      <c r="AN207" s="118">
        <v>0.452295253741689</v>
      </c>
      <c r="AO207" s="118">
        <v>0.452295253741689</v>
      </c>
      <c r="AP207" s="118">
        <v>0.452295253741689</v>
      </c>
    </row>
    <row r="208" spans="2:42" ht="15" customHeight="1" x14ac:dyDescent="0.25">
      <c r="B208" s="105"/>
      <c r="C208" s="127"/>
      <c r="D208" s="120"/>
      <c r="E208" s="118">
        <v>5</v>
      </c>
      <c r="F208" s="118">
        <v>0.29289321881345298</v>
      </c>
      <c r="G208" s="118">
        <v>0.29289321881345298</v>
      </c>
      <c r="H208" s="118">
        <v>0.29289321881345298</v>
      </c>
      <c r="I208" s="118">
        <v>0.29289321881345298</v>
      </c>
      <c r="J208" s="118">
        <v>0.29289321881345298</v>
      </c>
      <c r="K208" s="118">
        <v>0.29289321881345298</v>
      </c>
      <c r="L208" s="118">
        <v>9.7241545651116895E-2</v>
      </c>
      <c r="M208" s="118">
        <v>9.7241545651116895E-2</v>
      </c>
      <c r="N208" s="118">
        <v>0.114676098019106</v>
      </c>
      <c r="O208" s="118">
        <v>0.10599147281582701</v>
      </c>
      <c r="P208" s="118">
        <v>0.10599147281582701</v>
      </c>
      <c r="Q208" s="118">
        <v>0.10599147281582701</v>
      </c>
      <c r="R208" s="118">
        <v>0.10599147281582701</v>
      </c>
      <c r="S208" s="118">
        <v>0.10599147281582701</v>
      </c>
      <c r="T208" s="118">
        <v>0.114676098019106</v>
      </c>
      <c r="U208" s="118">
        <v>0.10599147281582701</v>
      </c>
      <c r="V208" s="118">
        <v>0.10599147281582701</v>
      </c>
      <c r="W208" s="118">
        <v>0.64644660940672605</v>
      </c>
      <c r="X208" s="118">
        <v>0.64644660940672605</v>
      </c>
      <c r="Y208" s="118">
        <v>0.64644660940672605</v>
      </c>
      <c r="Z208" s="118">
        <v>0.114676098019106</v>
      </c>
      <c r="AA208" s="118">
        <v>0.58943598346968695</v>
      </c>
      <c r="AB208" s="118">
        <v>0.57989193292684005</v>
      </c>
      <c r="AC208" s="118">
        <v>0.50408142557029501</v>
      </c>
      <c r="AD208" s="118">
        <v>0.49588497961688699</v>
      </c>
      <c r="AE208" s="118">
        <v>0.49588497961688699</v>
      </c>
      <c r="AF208" s="118">
        <v>0.48755739828896499</v>
      </c>
      <c r="AG208" s="118">
        <v>0.48755739828896499</v>
      </c>
      <c r="AH208" s="118">
        <v>0.50408142557029501</v>
      </c>
      <c r="AI208" s="118">
        <v>0.50408142557029501</v>
      </c>
      <c r="AJ208" s="118">
        <v>0.50408142557029501</v>
      </c>
      <c r="AK208" s="118">
        <v>0.50408142557029501</v>
      </c>
      <c r="AL208" s="118">
        <v>0.50408142557029501</v>
      </c>
      <c r="AM208" s="118">
        <v>0.50408142557029501</v>
      </c>
      <c r="AN208" s="118">
        <v>0.50408142557029501</v>
      </c>
      <c r="AO208" s="118">
        <v>0.50408142557029501</v>
      </c>
      <c r="AP208" s="118">
        <v>0.50408142557029501</v>
      </c>
    </row>
    <row r="209" spans="2:42" ht="15" customHeight="1" x14ac:dyDescent="0.25">
      <c r="B209" s="105"/>
      <c r="C209" s="127"/>
      <c r="D209" s="108" t="s">
        <v>131</v>
      </c>
      <c r="E209" s="108"/>
      <c r="F209" s="116">
        <v>35.231391275562601</v>
      </c>
      <c r="G209" s="116">
        <v>36.234937895808201</v>
      </c>
      <c r="H209" s="116">
        <v>33.263638607609003</v>
      </c>
      <c r="I209" s="116">
        <v>33.562497294965802</v>
      </c>
      <c r="J209" s="116">
        <v>35.580432727979698</v>
      </c>
      <c r="K209" s="116">
        <v>40.814789174493399</v>
      </c>
      <c r="L209" s="116">
        <v>38.798311693778999</v>
      </c>
      <c r="M209" s="116">
        <v>46.834671402387201</v>
      </c>
      <c r="N209" s="116">
        <v>47.119987423085199</v>
      </c>
      <c r="O209" s="116">
        <v>48.838693238292798</v>
      </c>
      <c r="P209" s="116">
        <v>48.712964066930297</v>
      </c>
      <c r="Q209" s="116">
        <v>45.2826548624152</v>
      </c>
      <c r="R209" s="116">
        <v>45.382354623157198</v>
      </c>
      <c r="S209" s="116">
        <v>45.331417439226698</v>
      </c>
      <c r="T209" s="116">
        <v>45.456347366480799</v>
      </c>
      <c r="U209" s="116">
        <v>48.623187828266303</v>
      </c>
      <c r="V209" s="116">
        <v>39.313183935806897</v>
      </c>
      <c r="W209" s="116">
        <v>50.248073119029797</v>
      </c>
      <c r="X209" s="121">
        <v>53.620489458508501</v>
      </c>
      <c r="Y209" s="116">
        <v>50.958837833262798</v>
      </c>
      <c r="Z209" s="116">
        <v>42.354204977334703</v>
      </c>
      <c r="AA209" s="116">
        <v>51.849402686346302</v>
      </c>
      <c r="AB209" s="116">
        <v>51.833070703705701</v>
      </c>
      <c r="AC209" s="116">
        <v>50.291677346867601</v>
      </c>
      <c r="AD209" s="116">
        <v>48.089587559048901</v>
      </c>
      <c r="AE209" s="116">
        <v>48.089587559048901</v>
      </c>
      <c r="AF209" s="116">
        <v>47.9687245942578</v>
      </c>
      <c r="AG209" s="116">
        <v>47.9687245942578</v>
      </c>
      <c r="AH209" s="116">
        <v>48.2992051398844</v>
      </c>
      <c r="AI209" s="116">
        <v>53.036869998038</v>
      </c>
      <c r="AJ209" s="116">
        <v>53.036869998038</v>
      </c>
      <c r="AK209" s="116">
        <v>53.036869998038</v>
      </c>
      <c r="AL209" s="116">
        <v>53.0115200914478</v>
      </c>
      <c r="AM209" s="116">
        <v>49.067655334894702</v>
      </c>
      <c r="AN209" s="116">
        <v>49.067655334894702</v>
      </c>
      <c r="AO209" s="116">
        <v>49.067655334894702</v>
      </c>
      <c r="AP209" s="116">
        <v>49.067655334894702</v>
      </c>
    </row>
    <row r="210" spans="2:42" ht="15" customHeight="1" x14ac:dyDescent="0.25">
      <c r="B210" s="105"/>
      <c r="C210" s="127"/>
      <c r="D210" s="108" t="s">
        <v>40</v>
      </c>
      <c r="E210" s="108"/>
      <c r="F210" s="122">
        <v>1</v>
      </c>
      <c r="G210" s="122">
        <v>2</v>
      </c>
      <c r="H210" s="122">
        <v>3</v>
      </c>
      <c r="I210" s="122">
        <v>4</v>
      </c>
      <c r="J210" s="122">
        <v>5</v>
      </c>
      <c r="K210" s="122">
        <v>6</v>
      </c>
      <c r="L210" s="122">
        <v>7</v>
      </c>
      <c r="M210" s="122">
        <v>8</v>
      </c>
      <c r="N210" s="122">
        <v>9</v>
      </c>
      <c r="O210" s="122">
        <v>10</v>
      </c>
      <c r="P210" s="122">
        <v>11</v>
      </c>
      <c r="Q210" s="122">
        <v>12</v>
      </c>
      <c r="R210" s="122">
        <v>13</v>
      </c>
      <c r="S210" s="122">
        <v>14</v>
      </c>
      <c r="T210" s="122">
        <v>15</v>
      </c>
      <c r="U210" s="122">
        <v>16</v>
      </c>
      <c r="V210" s="122">
        <v>17</v>
      </c>
      <c r="W210" s="122">
        <v>18</v>
      </c>
      <c r="X210" s="122">
        <v>19</v>
      </c>
      <c r="Y210" s="122">
        <v>20</v>
      </c>
      <c r="Z210" s="122">
        <v>21</v>
      </c>
      <c r="AA210" s="122">
        <v>22</v>
      </c>
      <c r="AB210" s="122">
        <v>23</v>
      </c>
      <c r="AC210" s="122">
        <v>24</v>
      </c>
      <c r="AD210" s="122">
        <v>25</v>
      </c>
      <c r="AE210" s="122">
        <v>26</v>
      </c>
      <c r="AF210" s="122">
        <v>27</v>
      </c>
      <c r="AG210" s="122">
        <v>28</v>
      </c>
      <c r="AH210" s="122">
        <v>29</v>
      </c>
      <c r="AI210" s="122">
        <v>30</v>
      </c>
      <c r="AJ210" s="122">
        <v>31</v>
      </c>
      <c r="AK210" s="122">
        <v>32</v>
      </c>
      <c r="AL210" s="122">
        <v>33</v>
      </c>
      <c r="AM210" s="122">
        <v>34</v>
      </c>
      <c r="AN210" s="122">
        <v>35</v>
      </c>
      <c r="AO210" s="122">
        <v>36</v>
      </c>
      <c r="AP210" s="122">
        <v>37</v>
      </c>
    </row>
    <row r="211" spans="2:42" x14ac:dyDescent="0.25">
      <c r="B211" s="105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2:42" ht="15" customHeight="1" x14ac:dyDescent="0.25">
      <c r="B212" s="105"/>
      <c r="C212" s="127"/>
      <c r="D212" s="106" t="s">
        <v>150</v>
      </c>
      <c r="E212" s="107"/>
      <c r="F212" s="108" t="s">
        <v>151</v>
      </c>
      <c r="G212" s="108"/>
      <c r="H212" s="108"/>
      <c r="I212" s="108"/>
      <c r="J212" s="108" t="s">
        <v>153</v>
      </c>
      <c r="K212" s="108"/>
      <c r="L212" s="108"/>
      <c r="M212" s="108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2:42" x14ac:dyDescent="0.25">
      <c r="B213" s="105"/>
      <c r="C213" s="127"/>
      <c r="D213" s="109"/>
      <c r="E213" s="110"/>
      <c r="F213" s="108"/>
      <c r="G213" s="108"/>
      <c r="H213" s="108"/>
      <c r="I213" s="108"/>
      <c r="J213" s="108"/>
      <c r="K213" s="108"/>
      <c r="L213" s="108"/>
      <c r="M213" s="108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2:42" x14ac:dyDescent="0.25">
      <c r="B214" s="105"/>
      <c r="C214" s="127"/>
      <c r="D214" s="114"/>
      <c r="E214" s="115"/>
      <c r="F214" s="118" t="s">
        <v>152</v>
      </c>
      <c r="G214" s="118" t="b">
        <v>0</v>
      </c>
      <c r="H214" s="118" t="b">
        <v>1</v>
      </c>
      <c r="I214" s="118" t="s">
        <v>128</v>
      </c>
      <c r="J214" s="118" t="s">
        <v>152</v>
      </c>
      <c r="K214" s="118" t="b">
        <v>0</v>
      </c>
      <c r="L214" s="118" t="b">
        <v>1</v>
      </c>
      <c r="M214" s="118" t="s">
        <v>128</v>
      </c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2:42" x14ac:dyDescent="0.25">
      <c r="B215" s="105"/>
      <c r="C215" s="127"/>
      <c r="D215" s="117" t="s">
        <v>3</v>
      </c>
      <c r="E215" s="118">
        <v>1</v>
      </c>
      <c r="F215" s="118">
        <v>266</v>
      </c>
      <c r="G215" s="118">
        <v>242</v>
      </c>
      <c r="H215" s="118">
        <v>24</v>
      </c>
      <c r="I215" s="118">
        <v>5</v>
      </c>
      <c r="J215" s="118">
        <v>66</v>
      </c>
      <c r="K215" s="118">
        <v>59</v>
      </c>
      <c r="L215" s="118">
        <v>7</v>
      </c>
      <c r="M215" s="118">
        <v>0</v>
      </c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2:42" x14ac:dyDescent="0.25">
      <c r="B216" s="105"/>
      <c r="C216" s="127"/>
      <c r="D216" s="119"/>
      <c r="E216" s="118">
        <v>2</v>
      </c>
      <c r="F216" s="118">
        <v>264</v>
      </c>
      <c r="G216" s="118">
        <v>240</v>
      </c>
      <c r="H216" s="118">
        <v>24</v>
      </c>
      <c r="I216" s="118">
        <v>4</v>
      </c>
      <c r="J216" s="118">
        <v>68</v>
      </c>
      <c r="K216" s="118">
        <v>61</v>
      </c>
      <c r="L216" s="118">
        <v>7</v>
      </c>
      <c r="M216" s="118">
        <v>0</v>
      </c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2:42" x14ac:dyDescent="0.25">
      <c r="B217" s="105"/>
      <c r="C217" s="127"/>
      <c r="D217" s="119"/>
      <c r="E217" s="118">
        <v>3</v>
      </c>
      <c r="F217" s="118">
        <v>267</v>
      </c>
      <c r="G217" s="118">
        <v>243</v>
      </c>
      <c r="H217" s="118">
        <v>24</v>
      </c>
      <c r="I217" s="118">
        <v>2</v>
      </c>
      <c r="J217" s="118">
        <v>65</v>
      </c>
      <c r="K217" s="118">
        <v>58</v>
      </c>
      <c r="L217" s="118">
        <v>7</v>
      </c>
      <c r="M217" s="118">
        <v>0</v>
      </c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2:42" x14ac:dyDescent="0.25">
      <c r="B218" s="105"/>
      <c r="C218" s="127"/>
      <c r="D218" s="119"/>
      <c r="E218" s="118">
        <v>4</v>
      </c>
      <c r="F218" s="118">
        <v>266</v>
      </c>
      <c r="G218" s="118">
        <v>239</v>
      </c>
      <c r="H218" s="118">
        <v>27</v>
      </c>
      <c r="I218" s="118">
        <v>4</v>
      </c>
      <c r="J218" s="118">
        <v>66</v>
      </c>
      <c r="K218" s="118">
        <v>62</v>
      </c>
      <c r="L218" s="118">
        <v>4</v>
      </c>
      <c r="M218" s="118">
        <v>1</v>
      </c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2:42" x14ac:dyDescent="0.25">
      <c r="B219" s="105"/>
      <c r="C219" s="127"/>
      <c r="D219" s="120"/>
      <c r="E219" s="118">
        <v>5</v>
      </c>
      <c r="F219" s="118">
        <v>265</v>
      </c>
      <c r="G219" s="118">
        <v>240</v>
      </c>
      <c r="H219" s="118">
        <v>25</v>
      </c>
      <c r="I219" s="118">
        <v>1</v>
      </c>
      <c r="J219" s="118">
        <v>67</v>
      </c>
      <c r="K219" s="118">
        <v>61</v>
      </c>
      <c r="L219" s="118">
        <v>6</v>
      </c>
      <c r="M219" s="118">
        <v>0</v>
      </c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2:42" x14ac:dyDescent="0.2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2:42" s="128" customFormat="1" ht="6.75" customHeight="1" x14ac:dyDescent="0.25"/>
    <row r="222" spans="2:42" x14ac:dyDescent="0.2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2:42" x14ac:dyDescent="0.2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2:42" x14ac:dyDescent="0.2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2:26" x14ac:dyDescent="0.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2:26" x14ac:dyDescent="0.2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2:26" x14ac:dyDescent="0.2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2:26" x14ac:dyDescent="0.2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2:26" x14ac:dyDescent="0.2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2:26" x14ac:dyDescent="0.2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2:26" x14ac:dyDescent="0.2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2:26" x14ac:dyDescent="0.2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2:26" x14ac:dyDescent="0.2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2:26" x14ac:dyDescent="0.2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2:26" x14ac:dyDescent="0.2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2:26" x14ac:dyDescent="0.2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2:26" x14ac:dyDescent="0.2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2:26" x14ac:dyDescent="0.2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2:26" x14ac:dyDescent="0.2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2:26" x14ac:dyDescent="0.2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2:26" x14ac:dyDescent="0.2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2:26" x14ac:dyDescent="0.2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2:26" x14ac:dyDescent="0.2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2:26" x14ac:dyDescent="0.2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2:26" x14ac:dyDescent="0.2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2:26" x14ac:dyDescent="0.2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2:26" x14ac:dyDescent="0.2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2:26" x14ac:dyDescent="0.2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2:26" x14ac:dyDescent="0.2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2:26" x14ac:dyDescent="0.2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2:26" x14ac:dyDescent="0.2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2:26" x14ac:dyDescent="0.2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2:26" x14ac:dyDescent="0.2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2:26" x14ac:dyDescent="0.2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2:26" x14ac:dyDescent="0.2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2:26" x14ac:dyDescent="0.2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2:26" x14ac:dyDescent="0.2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2:26" x14ac:dyDescent="0.2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2:26" x14ac:dyDescent="0.2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2:26" x14ac:dyDescent="0.2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2:26" x14ac:dyDescent="0.2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2:26" x14ac:dyDescent="0.2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2:26" x14ac:dyDescent="0.2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2:26" x14ac:dyDescent="0.2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2:26" x14ac:dyDescent="0.2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2:26" x14ac:dyDescent="0.2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2:26" x14ac:dyDescent="0.2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2:26" x14ac:dyDescent="0.2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2:26" x14ac:dyDescent="0.2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2:26" x14ac:dyDescent="0.2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2:26" x14ac:dyDescent="0.2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2:26" x14ac:dyDescent="0.2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2:26" x14ac:dyDescent="0.2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2:26" x14ac:dyDescent="0.2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2:26" x14ac:dyDescent="0.2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2:26" x14ac:dyDescent="0.2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2:26" x14ac:dyDescent="0.2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2:26" x14ac:dyDescent="0.2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2:26" x14ac:dyDescent="0.2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2:26" x14ac:dyDescent="0.2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2:26" x14ac:dyDescent="0.2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2:26" x14ac:dyDescent="0.2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2:26" x14ac:dyDescent="0.2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2:26" x14ac:dyDescent="0.2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2:26" x14ac:dyDescent="0.2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2:26" x14ac:dyDescent="0.2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2:26" x14ac:dyDescent="0.2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2:26" x14ac:dyDescent="0.2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2:26" x14ac:dyDescent="0.2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2:26" x14ac:dyDescent="0.2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2:26" x14ac:dyDescent="0.2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2:26" x14ac:dyDescent="0.2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2:26" x14ac:dyDescent="0.2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2:26" x14ac:dyDescent="0.2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2:26" x14ac:dyDescent="0.2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2:26" x14ac:dyDescent="0.2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2:26" x14ac:dyDescent="0.2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2:26" x14ac:dyDescent="0.2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2:26" x14ac:dyDescent="0.2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2:26" x14ac:dyDescent="0.2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2:26" x14ac:dyDescent="0.2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2:26" x14ac:dyDescent="0.2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2:26" x14ac:dyDescent="0.2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2:26" x14ac:dyDescent="0.2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2:26" x14ac:dyDescent="0.2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2:26" x14ac:dyDescent="0.2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2:26" x14ac:dyDescent="0.2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2:26" x14ac:dyDescent="0.2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2:26" x14ac:dyDescent="0.2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2:26" x14ac:dyDescent="0.2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2:26" x14ac:dyDescent="0.2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2:26" x14ac:dyDescent="0.2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2:26" x14ac:dyDescent="0.2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2:26" x14ac:dyDescent="0.2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2:26" x14ac:dyDescent="0.2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2:26" x14ac:dyDescent="0.2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2:26" x14ac:dyDescent="0.2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2:26" x14ac:dyDescent="0.2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2:26" x14ac:dyDescent="0.2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2:26" x14ac:dyDescent="0.2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2:26" x14ac:dyDescent="0.2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2:26" x14ac:dyDescent="0.2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2:26" x14ac:dyDescent="0.2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2:26" x14ac:dyDescent="0.2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2:26" x14ac:dyDescent="0.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2:26" x14ac:dyDescent="0.2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2:26" x14ac:dyDescent="0.2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2:26" x14ac:dyDescent="0.2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2:26" x14ac:dyDescent="0.2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2:26" x14ac:dyDescent="0.2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2:26" x14ac:dyDescent="0.2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2:26" x14ac:dyDescent="0.2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2:26" x14ac:dyDescent="0.2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2:26" x14ac:dyDescent="0.2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2:26" x14ac:dyDescent="0.2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2:26" x14ac:dyDescent="0.2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2:26" x14ac:dyDescent="0.2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2:26" x14ac:dyDescent="0.2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2:26" x14ac:dyDescent="0.2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2:26" x14ac:dyDescent="0.2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2:26" x14ac:dyDescent="0.2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2:26" x14ac:dyDescent="0.2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2:26" x14ac:dyDescent="0.2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2:26" x14ac:dyDescent="0.2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2:26" x14ac:dyDescent="0.2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2:26" x14ac:dyDescent="0.2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2:26" x14ac:dyDescent="0.2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2:26" x14ac:dyDescent="0.2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2:26" x14ac:dyDescent="0.2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2:26" x14ac:dyDescent="0.2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2:26" x14ac:dyDescent="0.2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2:26" x14ac:dyDescent="0.2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2:26" x14ac:dyDescent="0.2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2:26" x14ac:dyDescent="0.2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2:26" x14ac:dyDescent="0.2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2:26" x14ac:dyDescent="0.2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2:26" x14ac:dyDescent="0.2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2:26" x14ac:dyDescent="0.2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2:26" x14ac:dyDescent="0.2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2:26" x14ac:dyDescent="0.2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2:26" x14ac:dyDescent="0.2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2:26" x14ac:dyDescent="0.2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2:26" x14ac:dyDescent="0.2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2:26" x14ac:dyDescent="0.2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2:26" x14ac:dyDescent="0.2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2:26" x14ac:dyDescent="0.2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2:26" x14ac:dyDescent="0.2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2:26" x14ac:dyDescent="0.2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2:26" x14ac:dyDescent="0.2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2:26" x14ac:dyDescent="0.2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2:26" x14ac:dyDescent="0.2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2:26" x14ac:dyDescent="0.2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2:26" x14ac:dyDescent="0.2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2:26" x14ac:dyDescent="0.2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2:26" x14ac:dyDescent="0.2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2:26" x14ac:dyDescent="0.2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2:26" x14ac:dyDescent="0.2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2:26" x14ac:dyDescent="0.2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2:26" x14ac:dyDescent="0.2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2:26" x14ac:dyDescent="0.2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2:26" x14ac:dyDescent="0.2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2:26" x14ac:dyDescent="0.2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2:26" x14ac:dyDescent="0.2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2:26" x14ac:dyDescent="0.2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2:26" x14ac:dyDescent="0.2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2:26" x14ac:dyDescent="0.2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2:26" x14ac:dyDescent="0.2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2:26" x14ac:dyDescent="0.2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2:26" x14ac:dyDescent="0.2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2:26" x14ac:dyDescent="0.2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2:26" x14ac:dyDescent="0.2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2:26" x14ac:dyDescent="0.2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2:26" x14ac:dyDescent="0.25"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2:26" x14ac:dyDescent="0.25"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2:26" x14ac:dyDescent="0.25"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2:26" x14ac:dyDescent="0.25"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2:26" x14ac:dyDescent="0.25"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2:26" x14ac:dyDescent="0.25"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2:26" x14ac:dyDescent="0.25"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2:26" x14ac:dyDescent="0.25"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2:26" x14ac:dyDescent="0.25"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2:26" x14ac:dyDescent="0.25"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2:26" x14ac:dyDescent="0.25"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2:26" x14ac:dyDescent="0.25"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2:26" x14ac:dyDescent="0.25"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2:26" x14ac:dyDescent="0.25"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2:26" x14ac:dyDescent="0.25"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2:26" x14ac:dyDescent="0.25"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2:26" x14ac:dyDescent="0.25"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2:26" x14ac:dyDescent="0.25"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2:26" x14ac:dyDescent="0.25"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2:26" x14ac:dyDescent="0.25"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2:26" x14ac:dyDescent="0.25"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2:26" x14ac:dyDescent="0.25"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2:26" x14ac:dyDescent="0.25"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2:26" x14ac:dyDescent="0.25"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2:26" x14ac:dyDescent="0.25"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2:26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2:26" x14ac:dyDescent="0.25"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2:26" x14ac:dyDescent="0.25"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2:26" x14ac:dyDescent="0.25"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2:26" x14ac:dyDescent="0.25"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2:26" x14ac:dyDescent="0.25"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2:26" x14ac:dyDescent="0.25"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2:26" x14ac:dyDescent="0.25"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2:26" x14ac:dyDescent="0.25"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2:26" x14ac:dyDescent="0.25"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2:26" x14ac:dyDescent="0.25"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2:26" x14ac:dyDescent="0.25"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2:26" x14ac:dyDescent="0.25"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2:26" x14ac:dyDescent="0.25"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2:26" x14ac:dyDescent="0.25"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2:26" x14ac:dyDescent="0.25"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2:26" x14ac:dyDescent="0.25"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2:26" x14ac:dyDescent="0.25"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2:26" x14ac:dyDescent="0.25"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2:26" x14ac:dyDescent="0.25"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2:26" x14ac:dyDescent="0.25"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2:26" x14ac:dyDescent="0.25"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2:26" x14ac:dyDescent="0.25"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2:26" x14ac:dyDescent="0.25"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2:26" x14ac:dyDescent="0.25"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2:26" x14ac:dyDescent="0.25"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2:26" x14ac:dyDescent="0.25"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2:26" x14ac:dyDescent="0.25"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2:26" x14ac:dyDescent="0.25"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2:26" x14ac:dyDescent="0.25"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2:26" x14ac:dyDescent="0.25"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2:26" x14ac:dyDescent="0.25"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2:26" x14ac:dyDescent="0.25"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2:26" x14ac:dyDescent="0.25"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2:26" x14ac:dyDescent="0.25"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2:26" x14ac:dyDescent="0.25"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2:26" x14ac:dyDescent="0.25"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2:26" x14ac:dyDescent="0.25"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2:26" x14ac:dyDescent="0.25"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2:26" x14ac:dyDescent="0.25"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2:26" x14ac:dyDescent="0.25"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2:26" x14ac:dyDescent="0.25"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2:26" x14ac:dyDescent="0.25"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2:26" x14ac:dyDescent="0.25"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2:26" x14ac:dyDescent="0.25"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2:26" x14ac:dyDescent="0.25"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2:26" x14ac:dyDescent="0.25"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2:26" x14ac:dyDescent="0.25"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2:26" x14ac:dyDescent="0.25"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2:26" x14ac:dyDescent="0.25"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2:26" x14ac:dyDescent="0.25"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2:26" x14ac:dyDescent="0.25"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2:26" x14ac:dyDescent="0.25"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2:26" x14ac:dyDescent="0.25"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2:26" x14ac:dyDescent="0.25"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2:26" x14ac:dyDescent="0.25"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2:26" x14ac:dyDescent="0.25"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2:26" x14ac:dyDescent="0.25"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2:26" x14ac:dyDescent="0.25"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2:26" x14ac:dyDescent="0.25"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2:26" x14ac:dyDescent="0.25"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2:26" x14ac:dyDescent="0.25"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2:26" x14ac:dyDescent="0.25"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2:26" x14ac:dyDescent="0.25"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2:26" x14ac:dyDescent="0.25"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2:26" x14ac:dyDescent="0.25"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2:26" x14ac:dyDescent="0.25"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2:26" x14ac:dyDescent="0.25"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2:26" x14ac:dyDescent="0.25"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2:26" x14ac:dyDescent="0.25"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2:26" x14ac:dyDescent="0.25"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2:26" x14ac:dyDescent="0.25"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2:26" x14ac:dyDescent="0.25"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2:26" x14ac:dyDescent="0.25"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2:26" x14ac:dyDescent="0.25"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2:26" x14ac:dyDescent="0.25"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2:26" x14ac:dyDescent="0.25"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2:26" x14ac:dyDescent="0.25"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2:26" x14ac:dyDescent="0.25"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2:26" x14ac:dyDescent="0.25"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2:26" x14ac:dyDescent="0.25"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2:26" x14ac:dyDescent="0.25"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2:26" x14ac:dyDescent="0.25"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2:26" x14ac:dyDescent="0.25"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2:26" x14ac:dyDescent="0.25"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2:26" x14ac:dyDescent="0.25"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2:26" x14ac:dyDescent="0.25"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2:26" x14ac:dyDescent="0.25"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2:26" x14ac:dyDescent="0.25"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2:26" x14ac:dyDescent="0.25"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2:26" x14ac:dyDescent="0.25"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2:26" x14ac:dyDescent="0.25"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2:26" x14ac:dyDescent="0.25"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2:26" x14ac:dyDescent="0.25"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2:26" x14ac:dyDescent="0.25"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2:26" x14ac:dyDescent="0.25"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2:26" x14ac:dyDescent="0.25"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2:26" x14ac:dyDescent="0.25"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2:26" x14ac:dyDescent="0.25"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2:26" x14ac:dyDescent="0.25"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2:26" x14ac:dyDescent="0.25"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2:26" x14ac:dyDescent="0.25"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2:26" x14ac:dyDescent="0.25"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2:26" x14ac:dyDescent="0.25"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2:26" x14ac:dyDescent="0.25"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2:26" x14ac:dyDescent="0.25"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2:26" x14ac:dyDescent="0.25"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2:26" x14ac:dyDescent="0.25"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2:26" x14ac:dyDescent="0.25"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2:26" x14ac:dyDescent="0.25"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2:26" x14ac:dyDescent="0.25"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2:26" x14ac:dyDescent="0.25"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2:26" x14ac:dyDescent="0.25"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2:26" x14ac:dyDescent="0.25"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2:26" x14ac:dyDescent="0.25"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2:26" x14ac:dyDescent="0.25"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2:26" x14ac:dyDescent="0.25"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2:26" x14ac:dyDescent="0.25"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2:26" x14ac:dyDescent="0.25"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2:26" x14ac:dyDescent="0.25"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2:26" x14ac:dyDescent="0.25"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2:26" x14ac:dyDescent="0.25"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2:26" x14ac:dyDescent="0.25"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2:26" x14ac:dyDescent="0.25"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2:26" x14ac:dyDescent="0.25"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2:26" x14ac:dyDescent="0.25"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2:26" x14ac:dyDescent="0.25"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2:26" x14ac:dyDescent="0.25"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2:26" x14ac:dyDescent="0.25"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2:26" x14ac:dyDescent="0.25"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2:26" x14ac:dyDescent="0.25"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2:26" x14ac:dyDescent="0.25"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2:26" x14ac:dyDescent="0.25"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2:26" x14ac:dyDescent="0.25"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2:26" x14ac:dyDescent="0.25"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2:26" x14ac:dyDescent="0.25"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2:26" x14ac:dyDescent="0.25"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2:26" x14ac:dyDescent="0.25"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2:26" x14ac:dyDescent="0.25"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2:26" x14ac:dyDescent="0.25"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2:26" x14ac:dyDescent="0.25"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2:26" x14ac:dyDescent="0.25"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2:26" x14ac:dyDescent="0.25"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2:26" x14ac:dyDescent="0.25"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2:26" x14ac:dyDescent="0.25"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2:26" x14ac:dyDescent="0.25"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2:26" x14ac:dyDescent="0.25"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2:26" x14ac:dyDescent="0.25"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2:26" x14ac:dyDescent="0.25"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2:26" x14ac:dyDescent="0.25"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2:26" x14ac:dyDescent="0.25"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</sheetData>
  <mergeCells count="118">
    <mergeCell ref="D212:E214"/>
    <mergeCell ref="F212:I213"/>
    <mergeCell ref="J212:M213"/>
    <mergeCell ref="D215:D219"/>
    <mergeCell ref="B179:B219"/>
    <mergeCell ref="AQ3:AT4"/>
    <mergeCell ref="AU3:AX4"/>
    <mergeCell ref="D36:E38"/>
    <mergeCell ref="D39:D43"/>
    <mergeCell ref="F36:I37"/>
    <mergeCell ref="J36:M37"/>
    <mergeCell ref="D210:E210"/>
    <mergeCell ref="D80:E82"/>
    <mergeCell ref="D83:D87"/>
    <mergeCell ref="D124:E126"/>
    <mergeCell ref="D127:D131"/>
    <mergeCell ref="D168:E170"/>
    <mergeCell ref="D171:D175"/>
    <mergeCell ref="B135:B175"/>
    <mergeCell ref="B91:B131"/>
    <mergeCell ref="B47:B87"/>
    <mergeCell ref="D201:E203"/>
    <mergeCell ref="F201:AP201"/>
    <mergeCell ref="F202:AP202"/>
    <mergeCell ref="D204:D208"/>
    <mergeCell ref="D209:E209"/>
    <mergeCell ref="F48:AP48"/>
    <mergeCell ref="F59:AP59"/>
    <mergeCell ref="F92:AP92"/>
    <mergeCell ref="F103:AP103"/>
    <mergeCell ref="F136:AP136"/>
    <mergeCell ref="F69:AP69"/>
    <mergeCell ref="F70:AP70"/>
    <mergeCell ref="F113:AP113"/>
    <mergeCell ref="F114:AP114"/>
    <mergeCell ref="F80:I81"/>
    <mergeCell ref="J80:M81"/>
    <mergeCell ref="F124:I125"/>
    <mergeCell ref="J124:M125"/>
    <mergeCell ref="F25:AP25"/>
    <mergeCell ref="D28:D32"/>
    <mergeCell ref="D34:E34"/>
    <mergeCell ref="F4:AP4"/>
    <mergeCell ref="F15:AP15"/>
    <mergeCell ref="F26:AP26"/>
    <mergeCell ref="D3:E5"/>
    <mergeCell ref="F3:AP3"/>
    <mergeCell ref="D6:D10"/>
    <mergeCell ref="D11:E11"/>
    <mergeCell ref="D12:E12"/>
    <mergeCell ref="D14:E16"/>
    <mergeCell ref="F14:AP14"/>
    <mergeCell ref="D17:D21"/>
    <mergeCell ref="F1:AP2"/>
    <mergeCell ref="B3:B43"/>
    <mergeCell ref="D22:E22"/>
    <mergeCell ref="D23:E23"/>
    <mergeCell ref="D47:E49"/>
    <mergeCell ref="F47:AP47"/>
    <mergeCell ref="D50:D54"/>
    <mergeCell ref="D55:E55"/>
    <mergeCell ref="D56:E56"/>
    <mergeCell ref="D58:E60"/>
    <mergeCell ref="F58:AP58"/>
    <mergeCell ref="D33:E33"/>
    <mergeCell ref="D25:E27"/>
    <mergeCell ref="F91:AP91"/>
    <mergeCell ref="D94:D98"/>
    <mergeCell ref="D99:E99"/>
    <mergeCell ref="D100:E100"/>
    <mergeCell ref="D102:E104"/>
    <mergeCell ref="D61:D65"/>
    <mergeCell ref="D66:E66"/>
    <mergeCell ref="D67:E67"/>
    <mergeCell ref="D91:E93"/>
    <mergeCell ref="D69:E71"/>
    <mergeCell ref="D72:D76"/>
    <mergeCell ref="D77:E77"/>
    <mergeCell ref="D78:E78"/>
    <mergeCell ref="F102:AP102"/>
    <mergeCell ref="D105:D109"/>
    <mergeCell ref="D110:E110"/>
    <mergeCell ref="D111:E111"/>
    <mergeCell ref="D135:E137"/>
    <mergeCell ref="F135:AP135"/>
    <mergeCell ref="D138:D142"/>
    <mergeCell ref="D143:E143"/>
    <mergeCell ref="D144:E144"/>
    <mergeCell ref="F147:AP147"/>
    <mergeCell ref="D113:E115"/>
    <mergeCell ref="D116:D120"/>
    <mergeCell ref="D121:E121"/>
    <mergeCell ref="D122:E122"/>
    <mergeCell ref="D179:E181"/>
    <mergeCell ref="F179:AP179"/>
    <mergeCell ref="D182:D186"/>
    <mergeCell ref="D187:E187"/>
    <mergeCell ref="F180:AP180"/>
    <mergeCell ref="F191:AP191"/>
    <mergeCell ref="F168:I169"/>
    <mergeCell ref="J168:M169"/>
    <mergeCell ref="D199:E199"/>
    <mergeCell ref="D146:E148"/>
    <mergeCell ref="F146:AP146"/>
    <mergeCell ref="D149:D153"/>
    <mergeCell ref="D154:E154"/>
    <mergeCell ref="D155:E155"/>
    <mergeCell ref="D157:E159"/>
    <mergeCell ref="F157:AP157"/>
    <mergeCell ref="F158:AP158"/>
    <mergeCell ref="D160:D164"/>
    <mergeCell ref="D165:E165"/>
    <mergeCell ref="D166:E166"/>
    <mergeCell ref="D188:E188"/>
    <mergeCell ref="D190:E192"/>
    <mergeCell ref="F190:AP190"/>
    <mergeCell ref="D193:D197"/>
    <mergeCell ref="D198:E1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68"/>
  <sheetViews>
    <sheetView zoomScale="70" zoomScaleNormal="70" workbookViewId="0">
      <selection activeCell="AB199" sqref="AB199"/>
    </sheetView>
  </sheetViews>
  <sheetFormatPr defaultRowHeight="15" x14ac:dyDescent="0.25"/>
  <cols>
    <col min="1" max="1" width="9.140625" style="101"/>
    <col min="2" max="2" width="16" style="100" customWidth="1"/>
    <col min="3" max="3" width="5.85546875" style="100" customWidth="1"/>
    <col min="4" max="4" width="9.140625" style="100"/>
    <col min="5" max="5" width="9.42578125" style="100" customWidth="1"/>
    <col min="6" max="26" width="9.140625" style="100"/>
    <col min="27" max="16384" width="9.140625" style="101"/>
  </cols>
  <sheetData>
    <row r="1" spans="2:34" ht="25.5" x14ac:dyDescent="0.25">
      <c r="D1" s="101"/>
      <c r="E1" s="102"/>
      <c r="F1" s="103" t="s">
        <v>136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2:34" x14ac:dyDescent="0.25"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2:34" ht="15" customHeight="1" x14ac:dyDescent="0.25">
      <c r="B3" s="105" t="s">
        <v>7</v>
      </c>
      <c r="D3" s="106" t="s">
        <v>165</v>
      </c>
      <c r="E3" s="107"/>
      <c r="F3" s="108" t="s">
        <v>139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46"/>
      <c r="AB3" s="145"/>
      <c r="AC3" s="145"/>
      <c r="AD3" s="145"/>
      <c r="AE3" s="145"/>
      <c r="AF3" s="145"/>
      <c r="AG3" s="145"/>
      <c r="AH3" s="145"/>
    </row>
    <row r="4" spans="2:34" ht="14.25" customHeight="1" x14ac:dyDescent="0.25">
      <c r="B4" s="105"/>
      <c r="D4" s="109"/>
      <c r="E4" s="110"/>
      <c r="F4" s="132" t="s">
        <v>138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46"/>
      <c r="AB4" s="145"/>
      <c r="AC4" s="145"/>
      <c r="AD4" s="145"/>
      <c r="AE4" s="145"/>
      <c r="AF4" s="145"/>
      <c r="AG4" s="145"/>
      <c r="AH4" s="145"/>
    </row>
    <row r="5" spans="2:34" ht="15" customHeight="1" x14ac:dyDescent="0.25">
      <c r="B5" s="105"/>
      <c r="D5" s="114"/>
      <c r="E5" s="115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135"/>
      <c r="AB5" s="135"/>
      <c r="AC5" s="135"/>
      <c r="AD5" s="135"/>
      <c r="AE5" s="135"/>
      <c r="AF5" s="135"/>
      <c r="AG5" s="135"/>
      <c r="AH5" s="135"/>
    </row>
    <row r="6" spans="2:34" ht="14.25" customHeight="1" x14ac:dyDescent="0.25">
      <c r="B6" s="105"/>
      <c r="D6" s="117" t="s">
        <v>3</v>
      </c>
      <c r="E6" s="118">
        <v>1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35"/>
      <c r="AB6" s="135"/>
      <c r="AC6" s="135"/>
      <c r="AD6" s="135"/>
      <c r="AE6" s="135"/>
      <c r="AF6" s="135"/>
      <c r="AG6" s="135"/>
      <c r="AH6" s="135"/>
    </row>
    <row r="7" spans="2:34" ht="14.25" customHeight="1" x14ac:dyDescent="0.25">
      <c r="B7" s="105"/>
      <c r="D7" s="119"/>
      <c r="E7" s="118">
        <v>2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35"/>
      <c r="AB7" s="135"/>
      <c r="AC7" s="135"/>
      <c r="AD7" s="135"/>
      <c r="AE7" s="135"/>
      <c r="AF7" s="135"/>
      <c r="AG7" s="135"/>
      <c r="AH7" s="135"/>
    </row>
    <row r="8" spans="2:34" ht="14.25" customHeight="1" x14ac:dyDescent="0.25">
      <c r="B8" s="105"/>
      <c r="D8" s="119"/>
      <c r="E8" s="118">
        <v>3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35"/>
      <c r="AB8" s="135"/>
      <c r="AC8" s="135"/>
      <c r="AD8" s="135"/>
      <c r="AE8" s="135"/>
      <c r="AF8" s="135"/>
      <c r="AG8" s="135"/>
      <c r="AH8" s="135"/>
    </row>
    <row r="9" spans="2:34" ht="14.25" customHeight="1" x14ac:dyDescent="0.25">
      <c r="B9" s="105"/>
      <c r="D9" s="119"/>
      <c r="E9" s="118">
        <v>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35"/>
      <c r="AB9" s="135"/>
      <c r="AC9" s="135"/>
      <c r="AD9" s="135"/>
      <c r="AE9" s="135"/>
      <c r="AF9" s="135"/>
      <c r="AG9" s="135"/>
      <c r="AH9" s="135"/>
    </row>
    <row r="10" spans="2:34" ht="14.25" customHeight="1" x14ac:dyDescent="0.25">
      <c r="B10" s="105"/>
      <c r="D10" s="120"/>
      <c r="E10" s="118">
        <v>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35"/>
      <c r="AB10" s="135"/>
      <c r="AC10" s="135"/>
      <c r="AD10" s="135"/>
      <c r="AE10" s="135"/>
      <c r="AF10" s="135"/>
      <c r="AG10" s="135"/>
      <c r="AH10" s="135"/>
    </row>
    <row r="11" spans="2:34" ht="15" customHeight="1" x14ac:dyDescent="0.25">
      <c r="B11" s="105"/>
      <c r="D11" s="108" t="s">
        <v>131</v>
      </c>
      <c r="E11" s="108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2:34" ht="15" customHeight="1" x14ac:dyDescent="0.25">
      <c r="B12" s="105"/>
      <c r="D12" s="108" t="s">
        <v>40</v>
      </c>
      <c r="E12" s="108"/>
      <c r="F12" s="122">
        <v>1</v>
      </c>
      <c r="G12" s="122">
        <v>2</v>
      </c>
      <c r="H12" s="122">
        <v>3</v>
      </c>
      <c r="I12" s="122">
        <v>4</v>
      </c>
      <c r="J12" s="122">
        <v>5</v>
      </c>
      <c r="K12" s="122">
        <v>6</v>
      </c>
      <c r="L12" s="122">
        <v>7</v>
      </c>
      <c r="M12" s="122">
        <v>8</v>
      </c>
      <c r="N12" s="122">
        <v>9</v>
      </c>
      <c r="O12" s="122">
        <v>10</v>
      </c>
      <c r="P12" s="122">
        <v>11</v>
      </c>
      <c r="Q12" s="122">
        <v>12</v>
      </c>
      <c r="R12" s="122">
        <v>13</v>
      </c>
      <c r="S12" s="122">
        <v>14</v>
      </c>
      <c r="T12" s="122">
        <v>15</v>
      </c>
      <c r="U12" s="122">
        <v>16</v>
      </c>
      <c r="V12" s="122">
        <v>17</v>
      </c>
      <c r="W12" s="122">
        <v>18</v>
      </c>
      <c r="X12" s="122">
        <v>19</v>
      </c>
      <c r="Y12" s="122">
        <v>20</v>
      </c>
      <c r="Z12" s="122">
        <v>21</v>
      </c>
    </row>
    <row r="13" spans="2:34" ht="15" customHeight="1" x14ac:dyDescent="0.25">
      <c r="B13" s="105"/>
      <c r="C13" s="123"/>
      <c r="D13" s="124"/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34" ht="15" customHeight="1" x14ac:dyDescent="0.25">
      <c r="B14" s="105"/>
      <c r="C14" s="123"/>
      <c r="D14" s="106" t="s">
        <v>165</v>
      </c>
      <c r="E14" s="107"/>
      <c r="F14" s="108" t="s">
        <v>140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2:34" ht="14.25" customHeight="1" x14ac:dyDescent="0.25">
      <c r="B15" s="105"/>
      <c r="C15" s="123"/>
      <c r="D15" s="109"/>
      <c r="E15" s="110"/>
      <c r="F15" s="132" t="s">
        <v>138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2:34" ht="15" customHeight="1" x14ac:dyDescent="0.25">
      <c r="B16" s="105"/>
      <c r="C16" s="123"/>
      <c r="D16" s="114"/>
      <c r="E16" s="115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</row>
    <row r="17" spans="2:26" ht="14.25" customHeight="1" x14ac:dyDescent="0.25">
      <c r="B17" s="105"/>
      <c r="C17" s="123"/>
      <c r="D17" s="117" t="s">
        <v>3</v>
      </c>
      <c r="E17" s="118">
        <v>1</v>
      </c>
      <c r="F17" s="142"/>
      <c r="G17" s="143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spans="2:26" ht="14.25" customHeight="1" x14ac:dyDescent="0.25">
      <c r="B18" s="105"/>
      <c r="C18" s="123"/>
      <c r="D18" s="119"/>
      <c r="E18" s="118">
        <v>2</v>
      </c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spans="2:26" ht="14.25" customHeight="1" x14ac:dyDescent="0.25">
      <c r="B19" s="105"/>
      <c r="C19" s="123"/>
      <c r="D19" s="119"/>
      <c r="E19" s="118">
        <v>3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spans="2:26" ht="14.25" customHeight="1" x14ac:dyDescent="0.25">
      <c r="B20" s="105"/>
      <c r="C20" s="123"/>
      <c r="D20" s="119"/>
      <c r="E20" s="118">
        <v>4</v>
      </c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spans="2:26" ht="14.25" customHeight="1" x14ac:dyDescent="0.25">
      <c r="B21" s="105"/>
      <c r="C21" s="123"/>
      <c r="D21" s="120"/>
      <c r="E21" s="118">
        <v>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spans="2:26" ht="15" customHeight="1" x14ac:dyDescent="0.25">
      <c r="B22" s="105"/>
      <c r="C22" s="123"/>
      <c r="D22" s="108" t="s">
        <v>131</v>
      </c>
      <c r="E22" s="108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2:26" ht="15" customHeight="1" x14ac:dyDescent="0.25">
      <c r="B23" s="105"/>
      <c r="C23" s="123"/>
      <c r="D23" s="108" t="s">
        <v>40</v>
      </c>
      <c r="E23" s="108"/>
      <c r="F23" s="122">
        <v>1</v>
      </c>
      <c r="G23" s="122">
        <v>2</v>
      </c>
      <c r="H23" s="122">
        <v>3</v>
      </c>
      <c r="I23" s="122">
        <v>4</v>
      </c>
      <c r="J23" s="122">
        <v>5</v>
      </c>
      <c r="K23" s="122">
        <v>6</v>
      </c>
      <c r="L23" s="122">
        <v>7</v>
      </c>
      <c r="M23" s="122">
        <v>8</v>
      </c>
      <c r="N23" s="122">
        <v>9</v>
      </c>
      <c r="O23" s="122">
        <v>10</v>
      </c>
      <c r="P23" s="122">
        <v>11</v>
      </c>
      <c r="Q23" s="122">
        <v>12</v>
      </c>
      <c r="R23" s="122">
        <v>13</v>
      </c>
      <c r="S23" s="122">
        <v>14</v>
      </c>
      <c r="T23" s="122">
        <v>15</v>
      </c>
      <c r="U23" s="122">
        <v>16</v>
      </c>
      <c r="V23" s="122">
        <v>17</v>
      </c>
      <c r="W23" s="122">
        <v>18</v>
      </c>
      <c r="X23" s="122">
        <v>19</v>
      </c>
      <c r="Y23" s="122">
        <v>20</v>
      </c>
      <c r="Z23" s="122">
        <v>21</v>
      </c>
    </row>
    <row r="24" spans="2:26" ht="14.25" customHeight="1" x14ac:dyDescent="0.25">
      <c r="B24" s="105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26" ht="15" customHeight="1" x14ac:dyDescent="0.25">
      <c r="B25" s="105"/>
      <c r="C25" s="127"/>
      <c r="D25" s="106" t="s">
        <v>165</v>
      </c>
      <c r="E25" s="107"/>
      <c r="F25" s="108" t="s">
        <v>141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spans="2:26" ht="14.25" customHeight="1" x14ac:dyDescent="0.25">
      <c r="B26" s="105"/>
      <c r="C26" s="127"/>
      <c r="D26" s="109"/>
      <c r="E26" s="110"/>
      <c r="F26" s="132" t="s">
        <v>138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2:26" ht="15" customHeight="1" x14ac:dyDescent="0.25">
      <c r="B27" s="105"/>
      <c r="C27" s="127"/>
      <c r="D27" s="114"/>
      <c r="E27" s="115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8"/>
    </row>
    <row r="28" spans="2:26" ht="14.25" customHeight="1" x14ac:dyDescent="0.25">
      <c r="B28" s="105"/>
      <c r="C28" s="127"/>
      <c r="D28" s="117" t="s">
        <v>3</v>
      </c>
      <c r="E28" s="118">
        <v>1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spans="2:26" ht="14.25" customHeight="1" x14ac:dyDescent="0.25">
      <c r="B29" s="105"/>
      <c r="C29" s="127"/>
      <c r="D29" s="119"/>
      <c r="E29" s="118">
        <v>2</v>
      </c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spans="2:26" ht="14.25" customHeight="1" x14ac:dyDescent="0.25">
      <c r="B30" s="105"/>
      <c r="C30" s="127"/>
      <c r="D30" s="119"/>
      <c r="E30" s="118">
        <v>3</v>
      </c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spans="2:26" ht="14.25" customHeight="1" x14ac:dyDescent="0.25">
      <c r="B31" s="105"/>
      <c r="C31" s="127"/>
      <c r="D31" s="119"/>
      <c r="E31" s="118">
        <v>4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spans="2:26" ht="14.25" customHeight="1" x14ac:dyDescent="0.25">
      <c r="B32" s="105"/>
      <c r="C32" s="127"/>
      <c r="D32" s="120"/>
      <c r="E32" s="118">
        <v>5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spans="2:27" ht="15" customHeight="1" x14ac:dyDescent="0.25">
      <c r="B33" s="105"/>
      <c r="C33" s="127"/>
      <c r="D33" s="108" t="s">
        <v>131</v>
      </c>
      <c r="E33" s="108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2:27" ht="15" customHeight="1" x14ac:dyDescent="0.25">
      <c r="B34" s="105"/>
      <c r="C34" s="127"/>
      <c r="D34" s="108" t="s">
        <v>40</v>
      </c>
      <c r="E34" s="108"/>
      <c r="F34" s="122">
        <v>1</v>
      </c>
      <c r="G34" s="122">
        <v>2</v>
      </c>
      <c r="H34" s="122">
        <v>3</v>
      </c>
      <c r="I34" s="122">
        <v>4</v>
      </c>
      <c r="J34" s="122">
        <v>5</v>
      </c>
      <c r="K34" s="122">
        <v>6</v>
      </c>
      <c r="L34" s="122">
        <v>7</v>
      </c>
      <c r="M34" s="122">
        <v>8</v>
      </c>
      <c r="N34" s="122">
        <v>9</v>
      </c>
      <c r="O34" s="122">
        <v>10</v>
      </c>
      <c r="P34" s="122">
        <v>11</v>
      </c>
      <c r="Q34" s="122">
        <v>12</v>
      </c>
      <c r="R34" s="122">
        <v>13</v>
      </c>
      <c r="S34" s="122">
        <v>14</v>
      </c>
      <c r="T34" s="122">
        <v>15</v>
      </c>
      <c r="U34" s="122">
        <v>16</v>
      </c>
      <c r="V34" s="122">
        <v>17</v>
      </c>
      <c r="W34" s="122">
        <v>18</v>
      </c>
      <c r="X34" s="122">
        <v>19</v>
      </c>
      <c r="Y34" s="122">
        <v>20</v>
      </c>
      <c r="Z34" s="122">
        <v>21</v>
      </c>
    </row>
    <row r="35" spans="2:27" x14ac:dyDescent="0.25">
      <c r="B35" s="10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27" x14ac:dyDescent="0.25">
      <c r="B36" s="105"/>
      <c r="C36" s="127"/>
      <c r="D36" s="106" t="s">
        <v>165</v>
      </c>
      <c r="E36" s="107"/>
      <c r="F36" s="108" t="s">
        <v>151</v>
      </c>
      <c r="G36" s="108"/>
      <c r="H36" s="108"/>
      <c r="I36" s="108"/>
      <c r="J36" s="108" t="s">
        <v>153</v>
      </c>
      <c r="K36" s="108"/>
      <c r="L36" s="108"/>
      <c r="M36" s="108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27" x14ac:dyDescent="0.25">
      <c r="B37" s="105"/>
      <c r="C37" s="127"/>
      <c r="D37" s="109"/>
      <c r="E37" s="110"/>
      <c r="F37" s="108"/>
      <c r="G37" s="108"/>
      <c r="H37" s="108"/>
      <c r="I37" s="108"/>
      <c r="J37" s="108"/>
      <c r="K37" s="108"/>
      <c r="L37" s="108"/>
      <c r="M37" s="108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27" x14ac:dyDescent="0.25">
      <c r="B38" s="105"/>
      <c r="C38" s="127"/>
      <c r="D38" s="114"/>
      <c r="E38" s="115"/>
      <c r="F38" s="118" t="s">
        <v>152</v>
      </c>
      <c r="G38" s="118" t="b">
        <v>0</v>
      </c>
      <c r="H38" s="118" t="b">
        <v>1</v>
      </c>
      <c r="I38" s="118" t="s">
        <v>128</v>
      </c>
      <c r="J38" s="118" t="s">
        <v>152</v>
      </c>
      <c r="K38" s="118" t="b">
        <v>0</v>
      </c>
      <c r="L38" s="118" t="b">
        <v>1</v>
      </c>
      <c r="M38" s="118" t="s">
        <v>128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27" x14ac:dyDescent="0.25">
      <c r="B39" s="105"/>
      <c r="C39" s="127"/>
      <c r="D39" s="117" t="s">
        <v>3</v>
      </c>
      <c r="E39" s="118">
        <v>1</v>
      </c>
      <c r="F39" s="118"/>
      <c r="G39" s="118"/>
      <c r="H39" s="118"/>
      <c r="I39" s="118"/>
      <c r="J39" s="118"/>
      <c r="K39" s="118"/>
      <c r="L39" s="118"/>
      <c r="M39" s="118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27" x14ac:dyDescent="0.25">
      <c r="B40" s="105"/>
      <c r="C40" s="127"/>
      <c r="D40" s="119"/>
      <c r="E40" s="118">
        <v>2</v>
      </c>
      <c r="F40" s="118"/>
      <c r="G40" s="118"/>
      <c r="H40" s="118"/>
      <c r="I40" s="118"/>
      <c r="J40" s="118"/>
      <c r="K40" s="118"/>
      <c r="L40" s="118"/>
      <c r="M40" s="118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27" x14ac:dyDescent="0.25">
      <c r="B41" s="105"/>
      <c r="C41" s="127"/>
      <c r="D41" s="119"/>
      <c r="E41" s="118">
        <v>3</v>
      </c>
      <c r="F41" s="118"/>
      <c r="G41" s="118"/>
      <c r="H41" s="118"/>
      <c r="I41" s="118"/>
      <c r="J41" s="118"/>
      <c r="K41" s="118"/>
      <c r="L41" s="118"/>
      <c r="M41" s="118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27" x14ac:dyDescent="0.25">
      <c r="B42" s="105"/>
      <c r="C42" s="127"/>
      <c r="D42" s="119"/>
      <c r="E42" s="118">
        <v>4</v>
      </c>
      <c r="F42" s="118"/>
      <c r="G42" s="118"/>
      <c r="H42" s="118"/>
      <c r="I42" s="118"/>
      <c r="J42" s="118"/>
      <c r="K42" s="118"/>
      <c r="L42" s="118"/>
      <c r="M42" s="118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27" x14ac:dyDescent="0.25">
      <c r="B43" s="105"/>
      <c r="C43" s="127"/>
      <c r="D43" s="120"/>
      <c r="E43" s="118">
        <v>5</v>
      </c>
      <c r="F43" s="118"/>
      <c r="G43" s="118"/>
      <c r="H43" s="118"/>
      <c r="I43" s="118"/>
      <c r="J43" s="118"/>
      <c r="K43" s="118"/>
      <c r="L43" s="118"/>
      <c r="M43" s="118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27" x14ac:dyDescent="0.25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27" s="128" customFormat="1" ht="6.75" customHeight="1" x14ac:dyDescent="0.25"/>
    <row r="46" spans="2:27" x14ac:dyDescent="0.25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27" ht="15" customHeight="1" x14ac:dyDescent="0.25">
      <c r="B47" s="105" t="s">
        <v>10</v>
      </c>
      <c r="D47" s="106" t="s">
        <v>166</v>
      </c>
      <c r="E47" s="107"/>
      <c r="F47" s="108" t="s">
        <v>139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29"/>
    </row>
    <row r="48" spans="2:27" ht="14.25" customHeight="1" x14ac:dyDescent="0.25">
      <c r="B48" s="105"/>
      <c r="D48" s="109"/>
      <c r="E48" s="110"/>
      <c r="F48" s="132" t="s">
        <v>142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spans="2:27" ht="15" customHeight="1" x14ac:dyDescent="0.25">
      <c r="B49" s="105"/>
      <c r="D49" s="114"/>
      <c r="E49" s="115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8"/>
      <c r="AA49" s="129"/>
    </row>
    <row r="50" spans="2:27" ht="14.25" customHeight="1" x14ac:dyDescent="0.25">
      <c r="B50" s="105"/>
      <c r="D50" s="117" t="s">
        <v>3</v>
      </c>
      <c r="E50" s="118">
        <v>1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spans="2:27" ht="14.25" customHeight="1" x14ac:dyDescent="0.25">
      <c r="B51" s="105"/>
      <c r="D51" s="119"/>
      <c r="E51" s="118">
        <v>2</v>
      </c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spans="2:27" ht="14.25" customHeight="1" x14ac:dyDescent="0.25">
      <c r="B52" s="105"/>
      <c r="D52" s="119"/>
      <c r="E52" s="118">
        <v>3</v>
      </c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spans="2:27" ht="14.25" customHeight="1" x14ac:dyDescent="0.25">
      <c r="B53" s="105"/>
      <c r="D53" s="119"/>
      <c r="E53" s="118">
        <v>4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2:27" ht="14.25" customHeight="1" x14ac:dyDescent="0.25">
      <c r="B54" s="105"/>
      <c r="D54" s="120"/>
      <c r="E54" s="118">
        <v>5</v>
      </c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spans="2:27" ht="15" customHeight="1" x14ac:dyDescent="0.25">
      <c r="B55" s="105"/>
      <c r="D55" s="108" t="s">
        <v>131</v>
      </c>
      <c r="E55" s="108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 spans="2:27" ht="15" customHeight="1" x14ac:dyDescent="0.25">
      <c r="B56" s="105"/>
      <c r="D56" s="108" t="s">
        <v>40</v>
      </c>
      <c r="E56" s="108"/>
      <c r="F56" s="122">
        <v>1</v>
      </c>
      <c r="G56" s="122">
        <v>2</v>
      </c>
      <c r="H56" s="122">
        <v>3</v>
      </c>
      <c r="I56" s="122">
        <v>4</v>
      </c>
      <c r="J56" s="122">
        <v>5</v>
      </c>
      <c r="K56" s="122">
        <v>6</v>
      </c>
      <c r="L56" s="122">
        <v>7</v>
      </c>
      <c r="M56" s="122">
        <v>8</v>
      </c>
      <c r="N56" s="122">
        <v>9</v>
      </c>
      <c r="O56" s="122">
        <v>10</v>
      </c>
      <c r="P56" s="122">
        <v>11</v>
      </c>
      <c r="Q56" s="122">
        <v>12</v>
      </c>
      <c r="R56" s="122">
        <v>13</v>
      </c>
      <c r="S56" s="122">
        <v>14</v>
      </c>
      <c r="T56" s="122">
        <v>15</v>
      </c>
      <c r="U56" s="122">
        <v>16</v>
      </c>
      <c r="V56" s="122">
        <v>17</v>
      </c>
      <c r="W56" s="122">
        <v>18</v>
      </c>
      <c r="X56" s="122">
        <v>19</v>
      </c>
      <c r="Y56" s="122">
        <v>20</v>
      </c>
      <c r="Z56" s="122">
        <v>21</v>
      </c>
    </row>
    <row r="57" spans="2:27" ht="15" customHeight="1" x14ac:dyDescent="0.25">
      <c r="B57" s="105"/>
      <c r="C57" s="123"/>
      <c r="D57" s="124"/>
      <c r="E57" s="12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2:27" ht="15" customHeight="1" x14ac:dyDescent="0.25">
      <c r="B58" s="105"/>
      <c r="C58" s="123"/>
      <c r="D58" s="106" t="s">
        <v>166</v>
      </c>
      <c r="E58" s="107"/>
      <c r="F58" s="108" t="s">
        <v>140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2:27" ht="14.25" customHeight="1" x14ac:dyDescent="0.25">
      <c r="B59" s="105"/>
      <c r="C59" s="123"/>
      <c r="D59" s="109"/>
      <c r="E59" s="110"/>
      <c r="F59" s="132" t="s">
        <v>142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2:27" ht="15" customHeight="1" x14ac:dyDescent="0.25">
      <c r="B60" s="105"/>
      <c r="C60" s="123"/>
      <c r="D60" s="114"/>
      <c r="E60" s="115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8"/>
    </row>
    <row r="61" spans="2:27" ht="14.25" customHeight="1" x14ac:dyDescent="0.25">
      <c r="B61" s="105"/>
      <c r="C61" s="123"/>
      <c r="D61" s="117" t="s">
        <v>3</v>
      </c>
      <c r="E61" s="118">
        <v>1</v>
      </c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spans="2:27" ht="14.25" customHeight="1" x14ac:dyDescent="0.25">
      <c r="B62" s="105"/>
      <c r="C62" s="123"/>
      <c r="D62" s="119"/>
      <c r="E62" s="118">
        <v>2</v>
      </c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spans="2:27" ht="14.25" customHeight="1" x14ac:dyDescent="0.25">
      <c r="B63" s="105"/>
      <c r="C63" s="123"/>
      <c r="D63" s="119"/>
      <c r="E63" s="118">
        <v>3</v>
      </c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spans="2:27" ht="14.25" customHeight="1" x14ac:dyDescent="0.25">
      <c r="B64" s="105"/>
      <c r="C64" s="123"/>
      <c r="D64" s="119"/>
      <c r="E64" s="118">
        <v>4</v>
      </c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spans="2:26" ht="14.25" customHeight="1" x14ac:dyDescent="0.25">
      <c r="B65" s="105"/>
      <c r="C65" s="123"/>
      <c r="D65" s="120"/>
      <c r="E65" s="118">
        <v>5</v>
      </c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spans="2:26" ht="15" customHeight="1" x14ac:dyDescent="0.25">
      <c r="B66" s="105"/>
      <c r="C66" s="123"/>
      <c r="D66" s="108" t="s">
        <v>131</v>
      </c>
      <c r="E66" s="108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 spans="2:26" ht="15" customHeight="1" x14ac:dyDescent="0.25">
      <c r="B67" s="105"/>
      <c r="C67" s="123"/>
      <c r="D67" s="108" t="s">
        <v>40</v>
      </c>
      <c r="E67" s="108"/>
      <c r="F67" s="122">
        <v>1</v>
      </c>
      <c r="G67" s="122">
        <v>2</v>
      </c>
      <c r="H67" s="122">
        <v>3</v>
      </c>
      <c r="I67" s="122">
        <v>4</v>
      </c>
      <c r="J67" s="122">
        <v>5</v>
      </c>
      <c r="K67" s="122">
        <v>6</v>
      </c>
      <c r="L67" s="122">
        <v>7</v>
      </c>
      <c r="M67" s="122">
        <v>8</v>
      </c>
      <c r="N67" s="122">
        <v>9</v>
      </c>
      <c r="O67" s="122">
        <v>10</v>
      </c>
      <c r="P67" s="122">
        <v>11</v>
      </c>
      <c r="Q67" s="122">
        <v>12</v>
      </c>
      <c r="R67" s="122">
        <v>13</v>
      </c>
      <c r="S67" s="122">
        <v>14</v>
      </c>
      <c r="T67" s="122">
        <v>15</v>
      </c>
      <c r="U67" s="122">
        <v>16</v>
      </c>
      <c r="V67" s="122">
        <v>17</v>
      </c>
      <c r="W67" s="122">
        <v>18</v>
      </c>
      <c r="X67" s="122">
        <v>19</v>
      </c>
      <c r="Y67" s="122">
        <v>20</v>
      </c>
      <c r="Z67" s="122">
        <v>21</v>
      </c>
    </row>
    <row r="68" spans="2:26" ht="15" customHeight="1" x14ac:dyDescent="0.25">
      <c r="B68" s="105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2:26" ht="15" customHeight="1" x14ac:dyDescent="0.25">
      <c r="B69" s="105"/>
      <c r="C69" s="127"/>
      <c r="D69" s="106" t="s">
        <v>166</v>
      </c>
      <c r="E69" s="107"/>
      <c r="F69" s="108" t="s">
        <v>141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2:26" ht="15" customHeight="1" x14ac:dyDescent="0.25">
      <c r="B70" s="105"/>
      <c r="C70" s="127"/>
      <c r="D70" s="109"/>
      <c r="E70" s="110"/>
      <c r="F70" s="132" t="s">
        <v>142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spans="2:26" ht="15" customHeight="1" x14ac:dyDescent="0.25">
      <c r="B71" s="105"/>
      <c r="C71" s="127"/>
      <c r="D71" s="114"/>
      <c r="E71" s="115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8"/>
    </row>
    <row r="72" spans="2:26" ht="15" customHeight="1" x14ac:dyDescent="0.25">
      <c r="B72" s="105"/>
      <c r="C72" s="127"/>
      <c r="D72" s="117" t="s">
        <v>3</v>
      </c>
      <c r="E72" s="118">
        <v>1</v>
      </c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spans="2:26" ht="15" customHeight="1" x14ac:dyDescent="0.25">
      <c r="B73" s="105"/>
      <c r="C73" s="127"/>
      <c r="D73" s="119"/>
      <c r="E73" s="118">
        <v>2</v>
      </c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spans="2:26" ht="15" customHeight="1" x14ac:dyDescent="0.25">
      <c r="B74" s="105"/>
      <c r="C74" s="127"/>
      <c r="D74" s="119"/>
      <c r="E74" s="118">
        <v>3</v>
      </c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spans="2:26" ht="15" customHeight="1" x14ac:dyDescent="0.25">
      <c r="B75" s="105"/>
      <c r="C75" s="127"/>
      <c r="D75" s="119"/>
      <c r="E75" s="118">
        <v>4</v>
      </c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spans="2:26" ht="15" customHeight="1" x14ac:dyDescent="0.25">
      <c r="B76" s="105"/>
      <c r="C76" s="127"/>
      <c r="D76" s="120"/>
      <c r="E76" s="118">
        <v>5</v>
      </c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spans="2:26" ht="15" customHeight="1" x14ac:dyDescent="0.25">
      <c r="B77" s="105"/>
      <c r="C77" s="127"/>
      <c r="D77" s="108" t="s">
        <v>131</v>
      </c>
      <c r="E77" s="108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 spans="2:26" ht="15" customHeight="1" x14ac:dyDescent="0.25">
      <c r="B78" s="105"/>
      <c r="C78" s="127"/>
      <c r="D78" s="108" t="s">
        <v>40</v>
      </c>
      <c r="E78" s="108"/>
      <c r="F78" s="122">
        <v>1</v>
      </c>
      <c r="G78" s="122">
        <v>2</v>
      </c>
      <c r="H78" s="122">
        <v>3</v>
      </c>
      <c r="I78" s="122">
        <v>4</v>
      </c>
      <c r="J78" s="122">
        <v>5</v>
      </c>
      <c r="K78" s="122">
        <v>6</v>
      </c>
      <c r="L78" s="122">
        <v>7</v>
      </c>
      <c r="M78" s="122">
        <v>8</v>
      </c>
      <c r="N78" s="122">
        <v>9</v>
      </c>
      <c r="O78" s="122">
        <v>10</v>
      </c>
      <c r="P78" s="122">
        <v>11</v>
      </c>
      <c r="Q78" s="122">
        <v>12</v>
      </c>
      <c r="R78" s="122">
        <v>13</v>
      </c>
      <c r="S78" s="122">
        <v>14</v>
      </c>
      <c r="T78" s="122">
        <v>15</v>
      </c>
      <c r="U78" s="122">
        <v>16</v>
      </c>
      <c r="V78" s="122">
        <v>17</v>
      </c>
      <c r="W78" s="122">
        <v>18</v>
      </c>
      <c r="X78" s="122">
        <v>19</v>
      </c>
      <c r="Y78" s="122">
        <v>20</v>
      </c>
      <c r="Z78" s="122">
        <v>21</v>
      </c>
    </row>
    <row r="79" spans="2:26" x14ac:dyDescent="0.25">
      <c r="B79" s="105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2:26" ht="15" customHeight="1" x14ac:dyDescent="0.25">
      <c r="B80" s="105"/>
      <c r="C80" s="127"/>
      <c r="D80" s="106" t="s">
        <v>166</v>
      </c>
      <c r="E80" s="107"/>
      <c r="F80" s="108" t="s">
        <v>151</v>
      </c>
      <c r="G80" s="108"/>
      <c r="H80" s="108"/>
      <c r="I80" s="108"/>
      <c r="J80" s="108" t="s">
        <v>153</v>
      </c>
      <c r="K80" s="108"/>
      <c r="L80" s="108"/>
      <c r="M80" s="108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2:31" x14ac:dyDescent="0.25">
      <c r="B81" s="105"/>
      <c r="C81" s="127"/>
      <c r="D81" s="109"/>
      <c r="E81" s="110"/>
      <c r="F81" s="108"/>
      <c r="G81" s="108"/>
      <c r="H81" s="108"/>
      <c r="I81" s="108"/>
      <c r="J81" s="108"/>
      <c r="K81" s="108"/>
      <c r="L81" s="108"/>
      <c r="M81" s="108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2:31" x14ac:dyDescent="0.25">
      <c r="B82" s="105"/>
      <c r="C82" s="127"/>
      <c r="D82" s="114"/>
      <c r="E82" s="115"/>
      <c r="F82" s="118" t="s">
        <v>152</v>
      </c>
      <c r="G82" s="118" t="b">
        <v>0</v>
      </c>
      <c r="H82" s="118" t="b">
        <v>1</v>
      </c>
      <c r="I82" s="118" t="s">
        <v>128</v>
      </c>
      <c r="J82" s="118" t="s">
        <v>152</v>
      </c>
      <c r="K82" s="118" t="b">
        <v>0</v>
      </c>
      <c r="L82" s="118" t="b">
        <v>1</v>
      </c>
      <c r="M82" s="118" t="s">
        <v>128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2:31" x14ac:dyDescent="0.25">
      <c r="B83" s="105"/>
      <c r="C83" s="127"/>
      <c r="D83" s="117" t="s">
        <v>3</v>
      </c>
      <c r="E83" s="118">
        <v>1</v>
      </c>
      <c r="F83" s="118"/>
      <c r="G83" s="118"/>
      <c r="H83" s="118"/>
      <c r="I83" s="118"/>
      <c r="J83" s="118"/>
      <c r="K83" s="118"/>
      <c r="L83" s="118"/>
      <c r="M83" s="118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2:31" x14ac:dyDescent="0.25">
      <c r="B84" s="105"/>
      <c r="C84" s="127"/>
      <c r="D84" s="119"/>
      <c r="E84" s="118">
        <v>2</v>
      </c>
      <c r="F84" s="118"/>
      <c r="G84" s="118"/>
      <c r="H84" s="118"/>
      <c r="I84" s="118"/>
      <c r="J84" s="118"/>
      <c r="K84" s="118"/>
      <c r="L84" s="118"/>
      <c r="M84" s="118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2:31" x14ac:dyDescent="0.25">
      <c r="B85" s="105"/>
      <c r="C85" s="127"/>
      <c r="D85" s="119"/>
      <c r="E85" s="118">
        <v>3</v>
      </c>
      <c r="F85" s="118"/>
      <c r="G85" s="118"/>
      <c r="H85" s="118"/>
      <c r="I85" s="118"/>
      <c r="J85" s="118"/>
      <c r="K85" s="118"/>
      <c r="L85" s="118"/>
      <c r="M85" s="118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2:31" x14ac:dyDescent="0.25">
      <c r="B86" s="105"/>
      <c r="C86" s="127"/>
      <c r="D86" s="119"/>
      <c r="E86" s="118">
        <v>4</v>
      </c>
      <c r="F86" s="118"/>
      <c r="G86" s="118"/>
      <c r="H86" s="118"/>
      <c r="I86" s="118"/>
      <c r="J86" s="118"/>
      <c r="K86" s="118"/>
      <c r="L86" s="118"/>
      <c r="M86" s="118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2:31" x14ac:dyDescent="0.25">
      <c r="B87" s="105"/>
      <c r="C87" s="127"/>
      <c r="D87" s="120"/>
      <c r="E87" s="118">
        <v>5</v>
      </c>
      <c r="F87" s="118"/>
      <c r="G87" s="118"/>
      <c r="H87" s="118"/>
      <c r="I87" s="118"/>
      <c r="J87" s="118"/>
      <c r="K87" s="118"/>
      <c r="L87" s="118"/>
      <c r="M87" s="118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2:31" x14ac:dyDescent="0.2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2:31" s="128" customFormat="1" ht="6.75" customHeight="1" x14ac:dyDescent="0.25"/>
    <row r="90" spans="2:31" x14ac:dyDescent="0.2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2:31" ht="15" customHeight="1" x14ac:dyDescent="0.25">
      <c r="B91" s="105" t="s">
        <v>11</v>
      </c>
      <c r="C91" s="127"/>
      <c r="D91" s="106" t="s">
        <v>167</v>
      </c>
      <c r="E91" s="107"/>
      <c r="F91" s="108" t="s">
        <v>139</v>
      </c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2:31" ht="14.25" customHeight="1" x14ac:dyDescent="0.25">
      <c r="B92" s="105"/>
      <c r="C92" s="127"/>
      <c r="D92" s="109"/>
      <c r="E92" s="110"/>
      <c r="F92" s="132" t="s">
        <v>143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B92" s="138"/>
      <c r="AC92" s="138"/>
      <c r="AD92" s="138"/>
      <c r="AE92" s="138"/>
    </row>
    <row r="93" spans="2:31" ht="15" customHeight="1" x14ac:dyDescent="0.25">
      <c r="B93" s="105"/>
      <c r="C93" s="127"/>
      <c r="D93" s="114"/>
      <c r="E93" s="115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8"/>
      <c r="AB93" s="134"/>
      <c r="AC93" s="134"/>
      <c r="AD93" s="135"/>
      <c r="AE93" s="138"/>
    </row>
    <row r="94" spans="2:31" ht="14.25" customHeight="1" x14ac:dyDescent="0.25">
      <c r="B94" s="105"/>
      <c r="C94" s="127"/>
      <c r="D94" s="117" t="s">
        <v>3</v>
      </c>
      <c r="E94" s="118">
        <v>1</v>
      </c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B94" s="138"/>
      <c r="AC94" s="138"/>
      <c r="AD94" s="138"/>
      <c r="AE94" s="138"/>
    </row>
    <row r="95" spans="2:31" ht="14.25" customHeight="1" x14ac:dyDescent="0.25">
      <c r="B95" s="105"/>
      <c r="C95" s="127"/>
      <c r="D95" s="119"/>
      <c r="E95" s="118">
        <v>2</v>
      </c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B95" s="138"/>
      <c r="AC95" s="138"/>
      <c r="AD95" s="138"/>
      <c r="AE95" s="138"/>
    </row>
    <row r="96" spans="2:31" ht="14.25" customHeight="1" x14ac:dyDescent="0.25">
      <c r="B96" s="105"/>
      <c r="C96" s="127"/>
      <c r="D96" s="119"/>
      <c r="E96" s="118">
        <v>3</v>
      </c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B96" s="138"/>
      <c r="AC96" s="138"/>
      <c r="AD96" s="138"/>
      <c r="AE96" s="138"/>
    </row>
    <row r="97" spans="2:31" ht="14.25" customHeight="1" x14ac:dyDescent="0.25">
      <c r="B97" s="105"/>
      <c r="C97" s="127"/>
      <c r="D97" s="119"/>
      <c r="E97" s="118">
        <v>4</v>
      </c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B97" s="138"/>
      <c r="AC97" s="138"/>
      <c r="AD97" s="138"/>
      <c r="AE97" s="138"/>
    </row>
    <row r="98" spans="2:31" ht="14.25" customHeight="1" x14ac:dyDescent="0.25">
      <c r="B98" s="105"/>
      <c r="C98" s="127"/>
      <c r="D98" s="120"/>
      <c r="E98" s="118">
        <v>5</v>
      </c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B98" s="138"/>
      <c r="AC98" s="138"/>
      <c r="AD98" s="138"/>
      <c r="AE98" s="138"/>
    </row>
    <row r="99" spans="2:31" ht="15" customHeight="1" x14ac:dyDescent="0.25">
      <c r="B99" s="105"/>
      <c r="C99" s="127"/>
      <c r="D99" s="108" t="s">
        <v>131</v>
      </c>
      <c r="E99" s="108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B99" s="138"/>
      <c r="AC99" s="138"/>
      <c r="AD99" s="138"/>
      <c r="AE99" s="138"/>
    </row>
    <row r="100" spans="2:31" ht="15" customHeight="1" x14ac:dyDescent="0.25">
      <c r="B100" s="105"/>
      <c r="C100" s="127"/>
      <c r="D100" s="108" t="s">
        <v>40</v>
      </c>
      <c r="E100" s="108"/>
      <c r="F100" s="122">
        <v>1</v>
      </c>
      <c r="G100" s="122">
        <v>2</v>
      </c>
      <c r="H100" s="122">
        <v>3</v>
      </c>
      <c r="I100" s="122">
        <v>4</v>
      </c>
      <c r="J100" s="122">
        <v>5</v>
      </c>
      <c r="K100" s="122">
        <v>6</v>
      </c>
      <c r="L100" s="122">
        <v>7</v>
      </c>
      <c r="M100" s="122">
        <v>8</v>
      </c>
      <c r="N100" s="122">
        <v>9</v>
      </c>
      <c r="O100" s="122">
        <v>10</v>
      </c>
      <c r="P100" s="122">
        <v>11</v>
      </c>
      <c r="Q100" s="122">
        <v>12</v>
      </c>
      <c r="R100" s="122">
        <v>13</v>
      </c>
      <c r="S100" s="122">
        <v>14</v>
      </c>
      <c r="T100" s="122">
        <v>15</v>
      </c>
      <c r="U100" s="122">
        <v>16</v>
      </c>
      <c r="V100" s="122">
        <v>17</v>
      </c>
      <c r="W100" s="122">
        <v>18</v>
      </c>
      <c r="X100" s="122">
        <v>19</v>
      </c>
      <c r="Y100" s="122">
        <v>20</v>
      </c>
      <c r="Z100" s="122">
        <v>21</v>
      </c>
      <c r="AB100" s="138"/>
      <c r="AC100" s="138"/>
      <c r="AD100" s="138"/>
      <c r="AE100" s="138"/>
    </row>
    <row r="101" spans="2:31" ht="15" customHeight="1" x14ac:dyDescent="0.25">
      <c r="B101" s="105"/>
      <c r="C101" s="127"/>
      <c r="D101" s="124"/>
      <c r="E101" s="12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B101" s="138"/>
      <c r="AC101" s="138"/>
      <c r="AD101" s="138"/>
      <c r="AE101" s="138"/>
    </row>
    <row r="102" spans="2:31" ht="15" customHeight="1" x14ac:dyDescent="0.25">
      <c r="B102" s="105"/>
      <c r="C102" s="127"/>
      <c r="D102" s="106" t="s">
        <v>167</v>
      </c>
      <c r="E102" s="107"/>
      <c r="F102" s="108" t="s">
        <v>140</v>
      </c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B102" s="138"/>
      <c r="AC102" s="138"/>
      <c r="AD102" s="138"/>
      <c r="AE102" s="138"/>
    </row>
    <row r="103" spans="2:31" ht="14.25" customHeight="1" x14ac:dyDescent="0.25">
      <c r="B103" s="105"/>
      <c r="C103" s="127"/>
      <c r="D103" s="109"/>
      <c r="E103" s="110"/>
      <c r="F103" s="132" t="s">
        <v>143</v>
      </c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B103" s="138"/>
      <c r="AC103" s="138"/>
      <c r="AD103" s="138"/>
      <c r="AE103" s="138"/>
    </row>
    <row r="104" spans="2:31" ht="15" customHeight="1" x14ac:dyDescent="0.25">
      <c r="B104" s="105"/>
      <c r="C104" s="127"/>
      <c r="D104" s="114"/>
      <c r="E104" s="115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8"/>
      <c r="AB104" s="138"/>
      <c r="AC104" s="138"/>
      <c r="AD104" s="138"/>
      <c r="AE104" s="138"/>
    </row>
    <row r="105" spans="2:31" ht="14.25" customHeight="1" x14ac:dyDescent="0.25">
      <c r="B105" s="105"/>
      <c r="C105" s="127"/>
      <c r="D105" s="117" t="s">
        <v>3</v>
      </c>
      <c r="E105" s="118">
        <v>1</v>
      </c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B105" s="138"/>
      <c r="AC105" s="138"/>
      <c r="AD105" s="138"/>
      <c r="AE105" s="138"/>
    </row>
    <row r="106" spans="2:31" ht="14.25" customHeight="1" x14ac:dyDescent="0.25">
      <c r="B106" s="105"/>
      <c r="C106" s="127"/>
      <c r="D106" s="119"/>
      <c r="E106" s="118">
        <v>2</v>
      </c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B106" s="138"/>
      <c r="AC106" s="138"/>
      <c r="AD106" s="138"/>
      <c r="AE106" s="138"/>
    </row>
    <row r="107" spans="2:31" ht="14.25" customHeight="1" x14ac:dyDescent="0.25">
      <c r="B107" s="105"/>
      <c r="C107" s="127"/>
      <c r="D107" s="119"/>
      <c r="E107" s="118">
        <v>3</v>
      </c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B107" s="138"/>
      <c r="AC107" s="138"/>
      <c r="AD107" s="138"/>
      <c r="AE107" s="138"/>
    </row>
    <row r="108" spans="2:31" ht="14.25" customHeight="1" x14ac:dyDescent="0.25">
      <c r="B108" s="105"/>
      <c r="C108" s="127"/>
      <c r="D108" s="119"/>
      <c r="E108" s="118">
        <v>4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B108" s="138"/>
      <c r="AC108" s="138"/>
      <c r="AD108" s="138"/>
      <c r="AE108" s="138"/>
    </row>
    <row r="109" spans="2:31" ht="14.25" customHeight="1" x14ac:dyDescent="0.25">
      <c r="B109" s="105"/>
      <c r="C109" s="127"/>
      <c r="D109" s="120"/>
      <c r="E109" s="118">
        <v>5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B109" s="138"/>
      <c r="AC109" s="138"/>
      <c r="AD109" s="138"/>
      <c r="AE109" s="138"/>
    </row>
    <row r="110" spans="2:31" ht="15" customHeight="1" x14ac:dyDescent="0.25">
      <c r="B110" s="105"/>
      <c r="C110" s="127"/>
      <c r="D110" s="108" t="s">
        <v>131</v>
      </c>
      <c r="E110" s="108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B110" s="138"/>
      <c r="AC110" s="138"/>
      <c r="AD110" s="138"/>
      <c r="AE110" s="138"/>
    </row>
    <row r="111" spans="2:31" ht="15" customHeight="1" x14ac:dyDescent="0.25">
      <c r="B111" s="105"/>
      <c r="C111" s="127"/>
      <c r="D111" s="108" t="s">
        <v>40</v>
      </c>
      <c r="E111" s="108"/>
      <c r="F111" s="122">
        <v>1</v>
      </c>
      <c r="G111" s="122">
        <v>2</v>
      </c>
      <c r="H111" s="122">
        <v>3</v>
      </c>
      <c r="I111" s="122">
        <v>4</v>
      </c>
      <c r="J111" s="122">
        <v>5</v>
      </c>
      <c r="K111" s="122">
        <v>6</v>
      </c>
      <c r="L111" s="122">
        <v>7</v>
      </c>
      <c r="M111" s="122">
        <v>8</v>
      </c>
      <c r="N111" s="122">
        <v>9</v>
      </c>
      <c r="O111" s="122">
        <v>10</v>
      </c>
      <c r="P111" s="122">
        <v>11</v>
      </c>
      <c r="Q111" s="122">
        <v>12</v>
      </c>
      <c r="R111" s="122">
        <v>13</v>
      </c>
      <c r="S111" s="122">
        <v>14</v>
      </c>
      <c r="T111" s="122">
        <v>15</v>
      </c>
      <c r="U111" s="122">
        <v>16</v>
      </c>
      <c r="V111" s="122">
        <v>17</v>
      </c>
      <c r="W111" s="122">
        <v>18</v>
      </c>
      <c r="X111" s="122">
        <v>19</v>
      </c>
      <c r="Y111" s="122">
        <v>20</v>
      </c>
      <c r="Z111" s="122">
        <v>21</v>
      </c>
      <c r="AB111" s="138"/>
      <c r="AC111" s="138"/>
      <c r="AD111" s="138"/>
      <c r="AE111" s="138"/>
    </row>
    <row r="112" spans="2:31" ht="15" customHeight="1" x14ac:dyDescent="0.25">
      <c r="B112" s="105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B112" s="138"/>
      <c r="AC112" s="138"/>
      <c r="AD112" s="138"/>
      <c r="AE112" s="138"/>
    </row>
    <row r="113" spans="2:31" ht="15" customHeight="1" x14ac:dyDescent="0.25">
      <c r="B113" s="105"/>
      <c r="C113" s="127"/>
      <c r="D113" s="106" t="s">
        <v>167</v>
      </c>
      <c r="E113" s="107"/>
      <c r="F113" s="108" t="s">
        <v>141</v>
      </c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B113" s="138"/>
      <c r="AC113" s="138"/>
      <c r="AD113" s="138"/>
      <c r="AE113" s="138"/>
    </row>
    <row r="114" spans="2:31" ht="15" customHeight="1" x14ac:dyDescent="0.25">
      <c r="B114" s="105"/>
      <c r="C114" s="127"/>
      <c r="D114" s="109"/>
      <c r="E114" s="110"/>
      <c r="F114" s="132" t="s">
        <v>143</v>
      </c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B114" s="138"/>
      <c r="AC114" s="138"/>
      <c r="AD114" s="138"/>
      <c r="AE114" s="138"/>
    </row>
    <row r="115" spans="2:31" ht="15" customHeight="1" x14ac:dyDescent="0.25">
      <c r="B115" s="105"/>
      <c r="C115" s="127"/>
      <c r="D115" s="114"/>
      <c r="E115" s="115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8"/>
      <c r="AB115" s="138"/>
      <c r="AC115" s="138"/>
      <c r="AD115" s="138"/>
      <c r="AE115" s="138"/>
    </row>
    <row r="116" spans="2:31" ht="15" customHeight="1" x14ac:dyDescent="0.25">
      <c r="B116" s="105"/>
      <c r="C116" s="127"/>
      <c r="D116" s="117" t="s">
        <v>3</v>
      </c>
      <c r="E116" s="118">
        <v>1</v>
      </c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B116" s="138"/>
      <c r="AC116" s="138"/>
      <c r="AD116" s="138"/>
      <c r="AE116" s="138"/>
    </row>
    <row r="117" spans="2:31" ht="15" customHeight="1" x14ac:dyDescent="0.25">
      <c r="B117" s="105"/>
      <c r="C117" s="127"/>
      <c r="D117" s="119"/>
      <c r="E117" s="118">
        <v>2</v>
      </c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B117" s="138"/>
      <c r="AC117" s="138"/>
      <c r="AD117" s="138"/>
      <c r="AE117" s="138"/>
    </row>
    <row r="118" spans="2:31" ht="15" customHeight="1" x14ac:dyDescent="0.25">
      <c r="B118" s="105"/>
      <c r="C118" s="127"/>
      <c r="D118" s="119"/>
      <c r="E118" s="118">
        <v>3</v>
      </c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B118" s="138"/>
      <c r="AC118" s="138"/>
      <c r="AD118" s="138"/>
      <c r="AE118" s="138"/>
    </row>
    <row r="119" spans="2:31" ht="15" customHeight="1" x14ac:dyDescent="0.25">
      <c r="B119" s="105"/>
      <c r="C119" s="127"/>
      <c r="D119" s="119"/>
      <c r="E119" s="118">
        <v>4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B119" s="138"/>
      <c r="AC119" s="138"/>
      <c r="AD119" s="138"/>
      <c r="AE119" s="138"/>
    </row>
    <row r="120" spans="2:31" ht="15" customHeight="1" x14ac:dyDescent="0.25">
      <c r="B120" s="105"/>
      <c r="C120" s="127"/>
      <c r="D120" s="120"/>
      <c r="E120" s="118">
        <v>5</v>
      </c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B120" s="138"/>
      <c r="AC120" s="138"/>
      <c r="AD120" s="138"/>
      <c r="AE120" s="138"/>
    </row>
    <row r="121" spans="2:31" ht="15" customHeight="1" x14ac:dyDescent="0.25">
      <c r="B121" s="105"/>
      <c r="C121" s="127"/>
      <c r="D121" s="108" t="s">
        <v>131</v>
      </c>
      <c r="E121" s="108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B121" s="138"/>
      <c r="AC121" s="138"/>
      <c r="AD121" s="138"/>
      <c r="AE121" s="138"/>
    </row>
    <row r="122" spans="2:31" ht="15" customHeight="1" x14ac:dyDescent="0.25">
      <c r="B122" s="105"/>
      <c r="C122" s="127"/>
      <c r="D122" s="108" t="s">
        <v>40</v>
      </c>
      <c r="E122" s="108"/>
      <c r="F122" s="122">
        <v>1</v>
      </c>
      <c r="G122" s="122">
        <v>2</v>
      </c>
      <c r="H122" s="122">
        <v>3</v>
      </c>
      <c r="I122" s="122">
        <v>4</v>
      </c>
      <c r="J122" s="122">
        <v>5</v>
      </c>
      <c r="K122" s="122">
        <v>6</v>
      </c>
      <c r="L122" s="122">
        <v>7</v>
      </c>
      <c r="M122" s="122">
        <v>8</v>
      </c>
      <c r="N122" s="122">
        <v>9</v>
      </c>
      <c r="O122" s="122">
        <v>10</v>
      </c>
      <c r="P122" s="122">
        <v>11</v>
      </c>
      <c r="Q122" s="122">
        <v>12</v>
      </c>
      <c r="R122" s="122">
        <v>13</v>
      </c>
      <c r="S122" s="122">
        <v>14</v>
      </c>
      <c r="T122" s="122">
        <v>15</v>
      </c>
      <c r="U122" s="122">
        <v>16</v>
      </c>
      <c r="V122" s="122">
        <v>17</v>
      </c>
      <c r="W122" s="122">
        <v>18</v>
      </c>
      <c r="X122" s="122">
        <v>19</v>
      </c>
      <c r="Y122" s="122">
        <v>20</v>
      </c>
      <c r="Z122" s="122">
        <v>21</v>
      </c>
      <c r="AB122" s="138"/>
      <c r="AC122" s="138"/>
      <c r="AD122" s="138"/>
      <c r="AE122" s="138"/>
    </row>
    <row r="123" spans="2:31" x14ac:dyDescent="0.25">
      <c r="B123" s="105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2:31" ht="15" customHeight="1" x14ac:dyDescent="0.25">
      <c r="B124" s="105"/>
      <c r="C124" s="127"/>
      <c r="D124" s="106" t="s">
        <v>167</v>
      </c>
      <c r="E124" s="107"/>
      <c r="F124" s="108" t="s">
        <v>151</v>
      </c>
      <c r="G124" s="108"/>
      <c r="H124" s="108"/>
      <c r="I124" s="108"/>
      <c r="J124" s="108" t="s">
        <v>153</v>
      </c>
      <c r="K124" s="108"/>
      <c r="L124" s="108"/>
      <c r="M124" s="108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2:31" x14ac:dyDescent="0.25">
      <c r="B125" s="105"/>
      <c r="C125" s="127"/>
      <c r="D125" s="109"/>
      <c r="E125" s="110"/>
      <c r="F125" s="108"/>
      <c r="G125" s="108"/>
      <c r="H125" s="108"/>
      <c r="I125" s="108"/>
      <c r="J125" s="108"/>
      <c r="K125" s="108"/>
      <c r="L125" s="108"/>
      <c r="M125" s="108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2:31" x14ac:dyDescent="0.25">
      <c r="B126" s="105"/>
      <c r="C126" s="127"/>
      <c r="D126" s="114"/>
      <c r="E126" s="115"/>
      <c r="F126" s="118" t="s">
        <v>152</v>
      </c>
      <c r="G126" s="118" t="b">
        <v>0</v>
      </c>
      <c r="H126" s="118" t="b">
        <v>1</v>
      </c>
      <c r="I126" s="118" t="s">
        <v>128</v>
      </c>
      <c r="J126" s="118" t="s">
        <v>152</v>
      </c>
      <c r="K126" s="118" t="b">
        <v>0</v>
      </c>
      <c r="L126" s="118" t="b">
        <v>1</v>
      </c>
      <c r="M126" s="118" t="s">
        <v>128</v>
      </c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2:31" x14ac:dyDescent="0.25">
      <c r="B127" s="105"/>
      <c r="C127" s="127"/>
      <c r="D127" s="117" t="s">
        <v>3</v>
      </c>
      <c r="E127" s="118">
        <v>1</v>
      </c>
      <c r="F127" s="118"/>
      <c r="G127" s="118"/>
      <c r="H127" s="118"/>
      <c r="I127" s="118"/>
      <c r="J127" s="118"/>
      <c r="K127" s="118"/>
      <c r="L127" s="118"/>
      <c r="M127" s="118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2:31" x14ac:dyDescent="0.25">
      <c r="B128" s="105"/>
      <c r="C128" s="127"/>
      <c r="D128" s="119"/>
      <c r="E128" s="118">
        <v>2</v>
      </c>
      <c r="F128" s="118"/>
      <c r="G128" s="118"/>
      <c r="H128" s="118"/>
      <c r="I128" s="118"/>
      <c r="J128" s="118"/>
      <c r="K128" s="118"/>
      <c r="L128" s="118"/>
      <c r="M128" s="118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2:26" x14ac:dyDescent="0.25">
      <c r="B129" s="105"/>
      <c r="C129" s="127"/>
      <c r="D129" s="119"/>
      <c r="E129" s="118">
        <v>3</v>
      </c>
      <c r="F129" s="118"/>
      <c r="G129" s="118"/>
      <c r="H129" s="118"/>
      <c r="I129" s="118"/>
      <c r="J129" s="118"/>
      <c r="K129" s="118"/>
      <c r="L129" s="118"/>
      <c r="M129" s="118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2:26" x14ac:dyDescent="0.25">
      <c r="B130" s="105"/>
      <c r="C130" s="127"/>
      <c r="D130" s="119"/>
      <c r="E130" s="118">
        <v>4</v>
      </c>
      <c r="F130" s="118"/>
      <c r="G130" s="118"/>
      <c r="H130" s="118"/>
      <c r="I130" s="118"/>
      <c r="J130" s="118"/>
      <c r="K130" s="118"/>
      <c r="L130" s="118"/>
      <c r="M130" s="118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2:26" x14ac:dyDescent="0.25">
      <c r="B131" s="105"/>
      <c r="C131" s="127"/>
      <c r="D131" s="120"/>
      <c r="E131" s="118">
        <v>5</v>
      </c>
      <c r="F131" s="118"/>
      <c r="G131" s="118"/>
      <c r="H131" s="118"/>
      <c r="I131" s="118"/>
      <c r="J131" s="118"/>
      <c r="K131" s="118"/>
      <c r="L131" s="118"/>
      <c r="M131" s="118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2:26" x14ac:dyDescent="0.2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2:26" s="128" customFormat="1" ht="6.75" customHeight="1" x14ac:dyDescent="0.25"/>
    <row r="134" spans="2:26" x14ac:dyDescent="0.2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2:26" ht="15" customHeight="1" x14ac:dyDescent="0.25">
      <c r="B135" s="105" t="s">
        <v>12</v>
      </c>
      <c r="C135" s="127"/>
      <c r="D135" s="106" t="s">
        <v>168</v>
      </c>
      <c r="E135" s="107"/>
      <c r="F135" s="108" t="s">
        <v>139</v>
      </c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2:26" ht="14.25" customHeight="1" x14ac:dyDescent="0.25">
      <c r="B136" s="105"/>
      <c r="C136" s="127"/>
      <c r="D136" s="109"/>
      <c r="E136" s="110"/>
      <c r="F136" s="132" t="s">
        <v>145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 spans="2:26" ht="15" customHeight="1" x14ac:dyDescent="0.25">
      <c r="B137" s="105"/>
      <c r="C137" s="127"/>
      <c r="D137" s="114"/>
      <c r="E137" s="115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8"/>
    </row>
    <row r="138" spans="2:26" ht="14.25" customHeight="1" x14ac:dyDescent="0.25">
      <c r="B138" s="105"/>
      <c r="C138" s="127"/>
      <c r="D138" s="117" t="s">
        <v>3</v>
      </c>
      <c r="E138" s="118">
        <v>1</v>
      </c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2:26" ht="14.25" customHeight="1" x14ac:dyDescent="0.25">
      <c r="B139" s="105"/>
      <c r="C139" s="127"/>
      <c r="D139" s="119"/>
      <c r="E139" s="118">
        <v>2</v>
      </c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2:26" ht="14.25" customHeight="1" x14ac:dyDescent="0.25">
      <c r="B140" s="105"/>
      <c r="C140" s="127"/>
      <c r="D140" s="119"/>
      <c r="E140" s="118">
        <v>3</v>
      </c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2:26" ht="14.25" customHeight="1" x14ac:dyDescent="0.25">
      <c r="B141" s="105"/>
      <c r="C141" s="127"/>
      <c r="D141" s="119"/>
      <c r="E141" s="118">
        <v>4</v>
      </c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2:26" ht="14.25" customHeight="1" x14ac:dyDescent="0.25">
      <c r="B142" s="105"/>
      <c r="C142" s="127"/>
      <c r="D142" s="120"/>
      <c r="E142" s="118">
        <v>5</v>
      </c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2:26" ht="15" customHeight="1" x14ac:dyDescent="0.25">
      <c r="B143" s="105"/>
      <c r="C143" s="127"/>
      <c r="D143" s="108" t="s">
        <v>131</v>
      </c>
      <c r="E143" s="108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 spans="2:26" ht="15" customHeight="1" x14ac:dyDescent="0.25">
      <c r="B144" s="105"/>
      <c r="C144" s="127"/>
      <c r="D144" s="108" t="s">
        <v>40</v>
      </c>
      <c r="E144" s="108"/>
      <c r="F144" s="122">
        <v>1</v>
      </c>
      <c r="G144" s="122">
        <v>2</v>
      </c>
      <c r="H144" s="122">
        <v>3</v>
      </c>
      <c r="I144" s="122">
        <v>4</v>
      </c>
      <c r="J144" s="122">
        <v>5</v>
      </c>
      <c r="K144" s="122">
        <v>6</v>
      </c>
      <c r="L144" s="122">
        <v>7</v>
      </c>
      <c r="M144" s="122">
        <v>8</v>
      </c>
      <c r="N144" s="122">
        <v>9</v>
      </c>
      <c r="O144" s="122">
        <v>10</v>
      </c>
      <c r="P144" s="122">
        <v>11</v>
      </c>
      <c r="Q144" s="122">
        <v>12</v>
      </c>
      <c r="R144" s="122">
        <v>13</v>
      </c>
      <c r="S144" s="122">
        <v>14</v>
      </c>
      <c r="T144" s="122">
        <v>15</v>
      </c>
      <c r="U144" s="122">
        <v>16</v>
      </c>
      <c r="V144" s="122">
        <v>17</v>
      </c>
      <c r="W144" s="122">
        <v>18</v>
      </c>
      <c r="X144" s="122">
        <v>19</v>
      </c>
      <c r="Y144" s="122">
        <v>20</v>
      </c>
      <c r="Z144" s="122">
        <v>21</v>
      </c>
    </row>
    <row r="145" spans="2:26" ht="15" customHeight="1" x14ac:dyDescent="0.25">
      <c r="B145" s="105"/>
      <c r="C145" s="127"/>
      <c r="D145" s="124"/>
      <c r="E145" s="124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spans="2:26" ht="15" customHeight="1" x14ac:dyDescent="0.25">
      <c r="B146" s="105"/>
      <c r="C146" s="127"/>
      <c r="D146" s="106" t="s">
        <v>168</v>
      </c>
      <c r="E146" s="107"/>
      <c r="F146" s="108" t="s">
        <v>140</v>
      </c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2:26" ht="14.25" customHeight="1" x14ac:dyDescent="0.25">
      <c r="B147" s="105"/>
      <c r="C147" s="127"/>
      <c r="D147" s="109"/>
      <c r="E147" s="110"/>
      <c r="F147" s="132" t="s">
        <v>145</v>
      </c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spans="2:26" ht="15" customHeight="1" x14ac:dyDescent="0.25">
      <c r="B148" s="105"/>
      <c r="C148" s="127"/>
      <c r="D148" s="114"/>
      <c r="E148" s="115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8"/>
    </row>
    <row r="149" spans="2:26" ht="14.25" customHeight="1" x14ac:dyDescent="0.25">
      <c r="B149" s="105"/>
      <c r="C149" s="127"/>
      <c r="D149" s="117" t="s">
        <v>3</v>
      </c>
      <c r="E149" s="118">
        <v>1</v>
      </c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spans="2:26" ht="14.25" customHeight="1" x14ac:dyDescent="0.25">
      <c r="B150" s="105"/>
      <c r="C150" s="127"/>
      <c r="D150" s="119"/>
      <c r="E150" s="118">
        <v>2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spans="2:26" ht="14.25" customHeight="1" x14ac:dyDescent="0.25">
      <c r="B151" s="105"/>
      <c r="C151" s="127"/>
      <c r="D151" s="119"/>
      <c r="E151" s="118">
        <v>3</v>
      </c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spans="2:26" ht="14.25" customHeight="1" x14ac:dyDescent="0.25">
      <c r="B152" s="105"/>
      <c r="C152" s="127"/>
      <c r="D152" s="119"/>
      <c r="E152" s="118">
        <v>4</v>
      </c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spans="2:26" ht="14.25" customHeight="1" x14ac:dyDescent="0.25">
      <c r="B153" s="105"/>
      <c r="C153" s="127"/>
      <c r="D153" s="120"/>
      <c r="E153" s="118">
        <v>5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spans="2:26" ht="15" customHeight="1" x14ac:dyDescent="0.25">
      <c r="B154" s="105"/>
      <c r="C154" s="127"/>
      <c r="D154" s="108" t="s">
        <v>131</v>
      </c>
      <c r="E154" s="108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 spans="2:26" ht="15" customHeight="1" x14ac:dyDescent="0.25">
      <c r="B155" s="105"/>
      <c r="C155" s="127"/>
      <c r="D155" s="108" t="s">
        <v>40</v>
      </c>
      <c r="E155" s="108"/>
      <c r="F155" s="122">
        <v>1</v>
      </c>
      <c r="G155" s="122">
        <v>2</v>
      </c>
      <c r="H155" s="122">
        <v>3</v>
      </c>
      <c r="I155" s="122">
        <v>4</v>
      </c>
      <c r="J155" s="122">
        <v>5</v>
      </c>
      <c r="K155" s="122">
        <v>6</v>
      </c>
      <c r="L155" s="122">
        <v>7</v>
      </c>
      <c r="M155" s="122">
        <v>8</v>
      </c>
      <c r="N155" s="122">
        <v>9</v>
      </c>
      <c r="O155" s="122">
        <v>10</v>
      </c>
      <c r="P155" s="122">
        <v>11</v>
      </c>
      <c r="Q155" s="122">
        <v>12</v>
      </c>
      <c r="R155" s="122">
        <v>13</v>
      </c>
      <c r="S155" s="122">
        <v>14</v>
      </c>
      <c r="T155" s="122">
        <v>15</v>
      </c>
      <c r="U155" s="122">
        <v>16</v>
      </c>
      <c r="V155" s="122">
        <v>17</v>
      </c>
      <c r="W155" s="122">
        <v>18</v>
      </c>
      <c r="X155" s="122">
        <v>19</v>
      </c>
      <c r="Y155" s="122">
        <v>20</v>
      </c>
      <c r="Z155" s="122">
        <v>21</v>
      </c>
    </row>
    <row r="156" spans="2:26" ht="15" customHeight="1" x14ac:dyDescent="0.25">
      <c r="B156" s="105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2:26" ht="15" customHeight="1" x14ac:dyDescent="0.25">
      <c r="B157" s="105"/>
      <c r="C157" s="127"/>
      <c r="D157" s="106" t="s">
        <v>168</v>
      </c>
      <c r="E157" s="107"/>
      <c r="F157" s="108" t="s">
        <v>141</v>
      </c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2:26" ht="15" customHeight="1" x14ac:dyDescent="0.25">
      <c r="B158" s="105"/>
      <c r="C158" s="127"/>
      <c r="D158" s="109"/>
      <c r="E158" s="110"/>
      <c r="F158" s="132" t="s">
        <v>145</v>
      </c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 spans="2:26" ht="15" customHeight="1" x14ac:dyDescent="0.25">
      <c r="B159" s="105"/>
      <c r="C159" s="127"/>
      <c r="D159" s="114"/>
      <c r="E159" s="115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8"/>
    </row>
    <row r="160" spans="2:26" ht="15" customHeight="1" x14ac:dyDescent="0.25">
      <c r="B160" s="105"/>
      <c r="C160" s="127"/>
      <c r="D160" s="117" t="s">
        <v>3</v>
      </c>
      <c r="E160" s="118">
        <v>1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2:26" ht="15" customHeight="1" x14ac:dyDescent="0.25">
      <c r="B161" s="105"/>
      <c r="C161" s="127"/>
      <c r="D161" s="119"/>
      <c r="E161" s="118">
        <v>2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2:26" ht="15" customHeight="1" x14ac:dyDescent="0.25">
      <c r="B162" s="105"/>
      <c r="C162" s="127"/>
      <c r="D162" s="119"/>
      <c r="E162" s="118">
        <v>3</v>
      </c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2:26" ht="15" customHeight="1" x14ac:dyDescent="0.25">
      <c r="B163" s="105"/>
      <c r="C163" s="127"/>
      <c r="D163" s="119"/>
      <c r="E163" s="118">
        <v>4</v>
      </c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2:26" ht="15" customHeight="1" x14ac:dyDescent="0.25">
      <c r="B164" s="105"/>
      <c r="C164" s="127"/>
      <c r="D164" s="120"/>
      <c r="E164" s="118">
        <v>5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2:26" ht="15" customHeight="1" x14ac:dyDescent="0.25">
      <c r="B165" s="105"/>
      <c r="C165" s="127"/>
      <c r="D165" s="108" t="s">
        <v>131</v>
      </c>
      <c r="E165" s="108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 spans="2:26" ht="15" customHeight="1" x14ac:dyDescent="0.25">
      <c r="B166" s="105"/>
      <c r="C166" s="127"/>
      <c r="D166" s="108" t="s">
        <v>40</v>
      </c>
      <c r="E166" s="108"/>
      <c r="F166" s="122">
        <v>1</v>
      </c>
      <c r="G166" s="122">
        <v>2</v>
      </c>
      <c r="H166" s="122">
        <v>3</v>
      </c>
      <c r="I166" s="122">
        <v>4</v>
      </c>
      <c r="J166" s="122">
        <v>5</v>
      </c>
      <c r="K166" s="122">
        <v>6</v>
      </c>
      <c r="L166" s="122">
        <v>7</v>
      </c>
      <c r="M166" s="122">
        <v>8</v>
      </c>
      <c r="N166" s="122">
        <v>9</v>
      </c>
      <c r="O166" s="122">
        <v>10</v>
      </c>
      <c r="P166" s="122">
        <v>11</v>
      </c>
      <c r="Q166" s="122">
        <v>12</v>
      </c>
      <c r="R166" s="122">
        <v>13</v>
      </c>
      <c r="S166" s="122">
        <v>14</v>
      </c>
      <c r="T166" s="122">
        <v>15</v>
      </c>
      <c r="U166" s="122">
        <v>16</v>
      </c>
      <c r="V166" s="122">
        <v>17</v>
      </c>
      <c r="W166" s="122">
        <v>18</v>
      </c>
      <c r="X166" s="122">
        <v>19</v>
      </c>
      <c r="Y166" s="122">
        <v>20</v>
      </c>
      <c r="Z166" s="122">
        <v>21</v>
      </c>
    </row>
    <row r="167" spans="2:26" x14ac:dyDescent="0.25">
      <c r="B167" s="105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2:26" ht="15" customHeight="1" x14ac:dyDescent="0.25">
      <c r="B168" s="105"/>
      <c r="C168" s="127"/>
      <c r="D168" s="106" t="s">
        <v>168</v>
      </c>
      <c r="E168" s="107"/>
      <c r="F168" s="108" t="s">
        <v>151</v>
      </c>
      <c r="G168" s="108"/>
      <c r="H168" s="108"/>
      <c r="I168" s="108"/>
      <c r="J168" s="108" t="s">
        <v>153</v>
      </c>
      <c r="K168" s="108"/>
      <c r="L168" s="108"/>
      <c r="M168" s="108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2:26" x14ac:dyDescent="0.25">
      <c r="B169" s="105"/>
      <c r="C169" s="127"/>
      <c r="D169" s="109"/>
      <c r="E169" s="110"/>
      <c r="F169" s="108"/>
      <c r="G169" s="108"/>
      <c r="H169" s="108"/>
      <c r="I169" s="108"/>
      <c r="J169" s="108"/>
      <c r="K169" s="108"/>
      <c r="L169" s="108"/>
      <c r="M169" s="108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2:26" x14ac:dyDescent="0.25">
      <c r="B170" s="105"/>
      <c r="C170" s="127"/>
      <c r="D170" s="114"/>
      <c r="E170" s="115"/>
      <c r="F170" s="118" t="s">
        <v>152</v>
      </c>
      <c r="G170" s="118" t="b">
        <v>0</v>
      </c>
      <c r="H170" s="118" t="b">
        <v>1</v>
      </c>
      <c r="I170" s="118" t="s">
        <v>128</v>
      </c>
      <c r="J170" s="118" t="s">
        <v>152</v>
      </c>
      <c r="K170" s="118" t="b">
        <v>0</v>
      </c>
      <c r="L170" s="118" t="b">
        <v>1</v>
      </c>
      <c r="M170" s="118" t="s">
        <v>128</v>
      </c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2:26" x14ac:dyDescent="0.25">
      <c r="B171" s="105"/>
      <c r="C171" s="127"/>
      <c r="D171" s="117" t="s">
        <v>3</v>
      </c>
      <c r="E171" s="118">
        <v>1</v>
      </c>
      <c r="F171" s="118"/>
      <c r="G171" s="118"/>
      <c r="H171" s="118"/>
      <c r="I171" s="118"/>
      <c r="J171" s="118"/>
      <c r="K171" s="118"/>
      <c r="L171" s="118"/>
      <c r="M171" s="118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2:26" x14ac:dyDescent="0.25">
      <c r="B172" s="105"/>
      <c r="C172" s="127"/>
      <c r="D172" s="119"/>
      <c r="E172" s="118">
        <v>2</v>
      </c>
      <c r="F172" s="118"/>
      <c r="G172" s="118"/>
      <c r="H172" s="118"/>
      <c r="I172" s="118"/>
      <c r="J172" s="118"/>
      <c r="K172" s="118"/>
      <c r="L172" s="118"/>
      <c r="M172" s="118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2:26" x14ac:dyDescent="0.25">
      <c r="B173" s="105"/>
      <c r="C173" s="127"/>
      <c r="D173" s="119"/>
      <c r="E173" s="118">
        <v>3</v>
      </c>
      <c r="F173" s="118"/>
      <c r="G173" s="118"/>
      <c r="H173" s="118"/>
      <c r="I173" s="118"/>
      <c r="J173" s="118"/>
      <c r="K173" s="118"/>
      <c r="L173" s="118"/>
      <c r="M173" s="118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2:26" x14ac:dyDescent="0.25">
      <c r="B174" s="105"/>
      <c r="C174" s="127"/>
      <c r="D174" s="119"/>
      <c r="E174" s="118">
        <v>4</v>
      </c>
      <c r="F174" s="118"/>
      <c r="G174" s="118"/>
      <c r="H174" s="118"/>
      <c r="I174" s="118"/>
      <c r="J174" s="118"/>
      <c r="K174" s="118"/>
      <c r="L174" s="118"/>
      <c r="M174" s="118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2:26" x14ac:dyDescent="0.25">
      <c r="B175" s="105"/>
      <c r="C175" s="127"/>
      <c r="D175" s="120"/>
      <c r="E175" s="118">
        <v>5</v>
      </c>
      <c r="F175" s="118"/>
      <c r="G175" s="118"/>
      <c r="H175" s="118"/>
      <c r="I175" s="118"/>
      <c r="J175" s="118"/>
      <c r="K175" s="118"/>
      <c r="L175" s="118"/>
      <c r="M175" s="118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2:26" x14ac:dyDescent="0.2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2:26" s="128" customFormat="1" ht="6.75" customHeight="1" x14ac:dyDescent="0.25"/>
    <row r="178" spans="2:26" x14ac:dyDescent="0.2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2:26" ht="15" customHeight="1" x14ac:dyDescent="0.25">
      <c r="B179" s="105" t="s">
        <v>13</v>
      </c>
      <c r="C179" s="127"/>
      <c r="D179" s="106" t="s">
        <v>169</v>
      </c>
      <c r="E179" s="107"/>
      <c r="F179" s="108" t="s">
        <v>139</v>
      </c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2:26" ht="14.25" customHeight="1" x14ac:dyDescent="0.25">
      <c r="B180" s="105"/>
      <c r="C180" s="127"/>
      <c r="D180" s="109"/>
      <c r="E180" s="110"/>
      <c r="F180" s="132" t="s">
        <v>144</v>
      </c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 spans="2:26" ht="15" customHeight="1" x14ac:dyDescent="0.25">
      <c r="B181" s="105"/>
      <c r="C181" s="127"/>
      <c r="D181" s="114"/>
      <c r="E181" s="115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8"/>
    </row>
    <row r="182" spans="2:26" ht="14.25" customHeight="1" x14ac:dyDescent="0.25">
      <c r="B182" s="105"/>
      <c r="C182" s="127"/>
      <c r="D182" s="117" t="s">
        <v>3</v>
      </c>
      <c r="E182" s="118">
        <v>1</v>
      </c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2:26" ht="14.25" customHeight="1" x14ac:dyDescent="0.25">
      <c r="B183" s="105"/>
      <c r="C183" s="127"/>
      <c r="D183" s="119"/>
      <c r="E183" s="118">
        <v>2</v>
      </c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2:26" ht="14.25" customHeight="1" x14ac:dyDescent="0.25">
      <c r="B184" s="105"/>
      <c r="C184" s="127"/>
      <c r="D184" s="119"/>
      <c r="E184" s="118">
        <v>3</v>
      </c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2:26" ht="14.25" customHeight="1" x14ac:dyDescent="0.25">
      <c r="B185" s="105"/>
      <c r="C185" s="127"/>
      <c r="D185" s="119"/>
      <c r="E185" s="118">
        <v>4</v>
      </c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2:26" ht="14.25" customHeight="1" x14ac:dyDescent="0.25">
      <c r="B186" s="105"/>
      <c r="C186" s="127"/>
      <c r="D186" s="120"/>
      <c r="E186" s="118">
        <v>5</v>
      </c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2:26" ht="15" customHeight="1" x14ac:dyDescent="0.25">
      <c r="B187" s="105"/>
      <c r="C187" s="127"/>
      <c r="D187" s="108" t="s">
        <v>131</v>
      </c>
      <c r="E187" s="108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 spans="2:26" ht="15" customHeight="1" x14ac:dyDescent="0.25">
      <c r="B188" s="105"/>
      <c r="C188" s="127"/>
      <c r="D188" s="108" t="s">
        <v>40</v>
      </c>
      <c r="E188" s="108"/>
      <c r="F188" s="122">
        <v>1</v>
      </c>
      <c r="G188" s="122">
        <v>2</v>
      </c>
      <c r="H188" s="122">
        <v>3</v>
      </c>
      <c r="I188" s="122">
        <v>4</v>
      </c>
      <c r="J188" s="122">
        <v>5</v>
      </c>
      <c r="K188" s="122">
        <v>6</v>
      </c>
      <c r="L188" s="122">
        <v>7</v>
      </c>
      <c r="M188" s="122">
        <v>8</v>
      </c>
      <c r="N188" s="122">
        <v>9</v>
      </c>
      <c r="O188" s="122">
        <v>10</v>
      </c>
      <c r="P188" s="122">
        <v>11</v>
      </c>
      <c r="Q188" s="122">
        <v>12</v>
      </c>
      <c r="R188" s="122">
        <v>13</v>
      </c>
      <c r="S188" s="122">
        <v>14</v>
      </c>
      <c r="T188" s="122">
        <v>15</v>
      </c>
      <c r="U188" s="122">
        <v>16</v>
      </c>
      <c r="V188" s="122">
        <v>17</v>
      </c>
      <c r="W188" s="122">
        <v>18</v>
      </c>
      <c r="X188" s="122">
        <v>19</v>
      </c>
      <c r="Y188" s="122">
        <v>20</v>
      </c>
      <c r="Z188" s="122">
        <v>21</v>
      </c>
    </row>
    <row r="189" spans="2:26" ht="15" customHeight="1" x14ac:dyDescent="0.25">
      <c r="B189" s="105"/>
      <c r="C189" s="127"/>
      <c r="D189" s="124"/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spans="2:26" ht="15" customHeight="1" x14ac:dyDescent="0.25">
      <c r="B190" s="105"/>
      <c r="C190" s="127"/>
      <c r="D190" s="106" t="s">
        <v>169</v>
      </c>
      <c r="E190" s="107"/>
      <c r="F190" s="108" t="s">
        <v>140</v>
      </c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2:26" ht="14.25" customHeight="1" x14ac:dyDescent="0.25">
      <c r="B191" s="105"/>
      <c r="C191" s="127"/>
      <c r="D191" s="109"/>
      <c r="E191" s="110"/>
      <c r="F191" s="132" t="s">
        <v>144</v>
      </c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 spans="2:26" ht="15" customHeight="1" x14ac:dyDescent="0.25">
      <c r="B192" s="105"/>
      <c r="C192" s="127"/>
      <c r="D192" s="114"/>
      <c r="E192" s="115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8"/>
    </row>
    <row r="193" spans="2:26" ht="14.25" customHeight="1" x14ac:dyDescent="0.25">
      <c r="B193" s="105"/>
      <c r="C193" s="127"/>
      <c r="D193" s="117" t="s">
        <v>3</v>
      </c>
      <c r="E193" s="118">
        <v>1</v>
      </c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2:26" ht="14.25" customHeight="1" x14ac:dyDescent="0.25">
      <c r="B194" s="105"/>
      <c r="C194" s="127"/>
      <c r="D194" s="119"/>
      <c r="E194" s="118">
        <v>2</v>
      </c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2:26" ht="14.25" customHeight="1" x14ac:dyDescent="0.25">
      <c r="B195" s="105"/>
      <c r="C195" s="127"/>
      <c r="D195" s="119"/>
      <c r="E195" s="118">
        <v>3</v>
      </c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2:26" ht="14.25" customHeight="1" x14ac:dyDescent="0.25">
      <c r="B196" s="105"/>
      <c r="C196" s="127"/>
      <c r="D196" s="119"/>
      <c r="E196" s="118">
        <v>4</v>
      </c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2:26" ht="14.25" customHeight="1" x14ac:dyDescent="0.25">
      <c r="B197" s="105"/>
      <c r="C197" s="127"/>
      <c r="D197" s="120"/>
      <c r="E197" s="118">
        <v>5</v>
      </c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2:26" ht="15" customHeight="1" x14ac:dyDescent="0.25">
      <c r="B198" s="105"/>
      <c r="C198" s="127"/>
      <c r="D198" s="108" t="s">
        <v>131</v>
      </c>
      <c r="E198" s="108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 spans="2:26" ht="15" customHeight="1" x14ac:dyDescent="0.25">
      <c r="B199" s="105"/>
      <c r="C199" s="127"/>
      <c r="D199" s="108" t="s">
        <v>40</v>
      </c>
      <c r="E199" s="108"/>
      <c r="F199" s="122">
        <v>1</v>
      </c>
      <c r="G199" s="122">
        <v>2</v>
      </c>
      <c r="H199" s="122">
        <v>3</v>
      </c>
      <c r="I199" s="122">
        <v>4</v>
      </c>
      <c r="J199" s="122">
        <v>5</v>
      </c>
      <c r="K199" s="122">
        <v>6</v>
      </c>
      <c r="L199" s="122">
        <v>7</v>
      </c>
      <c r="M199" s="122">
        <v>8</v>
      </c>
      <c r="N199" s="122">
        <v>9</v>
      </c>
      <c r="O199" s="122">
        <v>10</v>
      </c>
      <c r="P199" s="122">
        <v>11</v>
      </c>
      <c r="Q199" s="122">
        <v>12</v>
      </c>
      <c r="R199" s="122">
        <v>13</v>
      </c>
      <c r="S199" s="122">
        <v>14</v>
      </c>
      <c r="T199" s="122">
        <v>15</v>
      </c>
      <c r="U199" s="122">
        <v>16</v>
      </c>
      <c r="V199" s="122">
        <v>17</v>
      </c>
      <c r="W199" s="122">
        <v>18</v>
      </c>
      <c r="X199" s="122">
        <v>19</v>
      </c>
      <c r="Y199" s="122">
        <v>20</v>
      </c>
      <c r="Z199" s="122">
        <v>21</v>
      </c>
    </row>
    <row r="200" spans="2:26" ht="15" customHeight="1" x14ac:dyDescent="0.25">
      <c r="B200" s="105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2:26" ht="15" customHeight="1" x14ac:dyDescent="0.25">
      <c r="B201" s="105"/>
      <c r="C201" s="127"/>
      <c r="D201" s="106" t="s">
        <v>169</v>
      </c>
      <c r="E201" s="107"/>
      <c r="F201" s="108" t="s">
        <v>141</v>
      </c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2:26" ht="15" customHeight="1" x14ac:dyDescent="0.25">
      <c r="B202" s="105"/>
      <c r="C202" s="127"/>
      <c r="D202" s="109"/>
      <c r="E202" s="110"/>
      <c r="F202" s="132" t="s">
        <v>144</v>
      </c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 spans="2:26" ht="15" customHeight="1" x14ac:dyDescent="0.25">
      <c r="B203" s="105"/>
      <c r="C203" s="127"/>
      <c r="D203" s="114"/>
      <c r="E203" s="115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8"/>
    </row>
    <row r="204" spans="2:26" ht="15" customHeight="1" x14ac:dyDescent="0.25">
      <c r="B204" s="105"/>
      <c r="C204" s="127"/>
      <c r="D204" s="117" t="s">
        <v>3</v>
      </c>
      <c r="E204" s="118">
        <v>1</v>
      </c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spans="2:26" ht="15" customHeight="1" x14ac:dyDescent="0.25">
      <c r="B205" s="105"/>
      <c r="C205" s="127"/>
      <c r="D205" s="119"/>
      <c r="E205" s="118">
        <v>2</v>
      </c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spans="2:26" ht="15" customHeight="1" x14ac:dyDescent="0.25">
      <c r="B206" s="105"/>
      <c r="C206" s="127"/>
      <c r="D206" s="119"/>
      <c r="E206" s="118">
        <v>3</v>
      </c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spans="2:26" ht="15" customHeight="1" x14ac:dyDescent="0.25">
      <c r="B207" s="105"/>
      <c r="C207" s="127"/>
      <c r="D207" s="119"/>
      <c r="E207" s="118">
        <v>4</v>
      </c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spans="2:26" ht="15" customHeight="1" x14ac:dyDescent="0.25">
      <c r="B208" s="105"/>
      <c r="C208" s="127"/>
      <c r="D208" s="120"/>
      <c r="E208" s="118">
        <v>5</v>
      </c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spans="2:26" ht="15" customHeight="1" x14ac:dyDescent="0.25">
      <c r="B209" s="105"/>
      <c r="C209" s="127"/>
      <c r="D209" s="108" t="s">
        <v>131</v>
      </c>
      <c r="E209" s="108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 spans="2:26" ht="15" customHeight="1" x14ac:dyDescent="0.25">
      <c r="B210" s="105"/>
      <c r="C210" s="127"/>
      <c r="D210" s="108" t="s">
        <v>40</v>
      </c>
      <c r="E210" s="108"/>
      <c r="F210" s="122">
        <v>1</v>
      </c>
      <c r="G210" s="122">
        <v>2</v>
      </c>
      <c r="H210" s="122">
        <v>3</v>
      </c>
      <c r="I210" s="122">
        <v>4</v>
      </c>
      <c r="J210" s="122">
        <v>5</v>
      </c>
      <c r="K210" s="122">
        <v>6</v>
      </c>
      <c r="L210" s="122">
        <v>7</v>
      </c>
      <c r="M210" s="122">
        <v>8</v>
      </c>
      <c r="N210" s="122">
        <v>9</v>
      </c>
      <c r="O210" s="122">
        <v>10</v>
      </c>
      <c r="P210" s="122">
        <v>11</v>
      </c>
      <c r="Q210" s="122">
        <v>12</v>
      </c>
      <c r="R210" s="122">
        <v>13</v>
      </c>
      <c r="S210" s="122">
        <v>14</v>
      </c>
      <c r="T210" s="122">
        <v>15</v>
      </c>
      <c r="U210" s="122">
        <v>16</v>
      </c>
      <c r="V210" s="122">
        <v>17</v>
      </c>
      <c r="W210" s="122">
        <v>18</v>
      </c>
      <c r="X210" s="122">
        <v>19</v>
      </c>
      <c r="Y210" s="122">
        <v>20</v>
      </c>
      <c r="Z210" s="122">
        <v>21</v>
      </c>
    </row>
    <row r="211" spans="2:26" x14ac:dyDescent="0.25">
      <c r="B211" s="105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2:26" ht="15" customHeight="1" x14ac:dyDescent="0.25">
      <c r="B212" s="105"/>
      <c r="C212" s="127"/>
      <c r="D212" s="106" t="s">
        <v>169</v>
      </c>
      <c r="E212" s="107"/>
      <c r="F212" s="108" t="s">
        <v>151</v>
      </c>
      <c r="G212" s="108"/>
      <c r="H212" s="108"/>
      <c r="I212" s="108"/>
      <c r="J212" s="108" t="s">
        <v>153</v>
      </c>
      <c r="K212" s="108"/>
      <c r="L212" s="108"/>
      <c r="M212" s="108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2:26" x14ac:dyDescent="0.25">
      <c r="B213" s="105"/>
      <c r="C213" s="127"/>
      <c r="D213" s="109"/>
      <c r="E213" s="110"/>
      <c r="F213" s="108"/>
      <c r="G213" s="108"/>
      <c r="H213" s="108"/>
      <c r="I213" s="108"/>
      <c r="J213" s="108"/>
      <c r="K213" s="108"/>
      <c r="L213" s="108"/>
      <c r="M213" s="108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2:26" x14ac:dyDescent="0.25">
      <c r="B214" s="105"/>
      <c r="C214" s="127"/>
      <c r="D214" s="114"/>
      <c r="E214" s="115"/>
      <c r="F214" s="118" t="s">
        <v>152</v>
      </c>
      <c r="G214" s="118" t="b">
        <v>0</v>
      </c>
      <c r="H214" s="118" t="b">
        <v>1</v>
      </c>
      <c r="I214" s="118" t="s">
        <v>128</v>
      </c>
      <c r="J214" s="118" t="s">
        <v>152</v>
      </c>
      <c r="K214" s="118" t="b">
        <v>0</v>
      </c>
      <c r="L214" s="118" t="b">
        <v>1</v>
      </c>
      <c r="M214" s="118" t="s">
        <v>128</v>
      </c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2:26" x14ac:dyDescent="0.25">
      <c r="B215" s="105"/>
      <c r="C215" s="127"/>
      <c r="D215" s="117" t="s">
        <v>3</v>
      </c>
      <c r="E215" s="118">
        <v>1</v>
      </c>
      <c r="F215" s="142"/>
      <c r="G215" s="142"/>
      <c r="H215" s="142"/>
      <c r="I215" s="142"/>
      <c r="J215" s="142"/>
      <c r="K215" s="142"/>
      <c r="L215" s="142"/>
      <c r="M215" s="142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2:26" x14ac:dyDescent="0.25">
      <c r="B216" s="105"/>
      <c r="C216" s="127"/>
      <c r="D216" s="119"/>
      <c r="E216" s="118">
        <v>2</v>
      </c>
      <c r="F216" s="142"/>
      <c r="G216" s="142"/>
      <c r="H216" s="142"/>
      <c r="I216" s="142"/>
      <c r="J216" s="142"/>
      <c r="K216" s="142"/>
      <c r="L216" s="142"/>
      <c r="M216" s="142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2:26" x14ac:dyDescent="0.25">
      <c r="B217" s="105"/>
      <c r="C217" s="127"/>
      <c r="D217" s="119"/>
      <c r="E217" s="118">
        <v>3</v>
      </c>
      <c r="F217" s="142"/>
      <c r="G217" s="142"/>
      <c r="H217" s="142"/>
      <c r="I217" s="142"/>
      <c r="J217" s="142"/>
      <c r="K217" s="142"/>
      <c r="L217" s="142"/>
      <c r="M217" s="142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2:26" x14ac:dyDescent="0.25">
      <c r="B218" s="105"/>
      <c r="C218" s="127"/>
      <c r="D218" s="119"/>
      <c r="E218" s="118">
        <v>4</v>
      </c>
      <c r="F218" s="142"/>
      <c r="G218" s="142"/>
      <c r="H218" s="142"/>
      <c r="I218" s="142"/>
      <c r="J218" s="142"/>
      <c r="K218" s="142"/>
      <c r="L218" s="142"/>
      <c r="M218" s="142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2:26" x14ac:dyDescent="0.25">
      <c r="B219" s="105"/>
      <c r="C219" s="127"/>
      <c r="D219" s="120"/>
      <c r="E219" s="118">
        <v>5</v>
      </c>
      <c r="F219" s="142"/>
      <c r="G219" s="142"/>
      <c r="H219" s="142"/>
      <c r="I219" s="142"/>
      <c r="J219" s="142"/>
      <c r="K219" s="142"/>
      <c r="L219" s="142"/>
      <c r="M219" s="142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2:26" x14ac:dyDescent="0.2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2:26" s="128" customFormat="1" ht="6.75" customHeight="1" x14ac:dyDescent="0.25"/>
    <row r="222" spans="2:26" x14ac:dyDescent="0.2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2:26" x14ac:dyDescent="0.2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2:26" x14ac:dyDescent="0.2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2:26" x14ac:dyDescent="0.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2:26" x14ac:dyDescent="0.2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2:26" x14ac:dyDescent="0.2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2:26" x14ac:dyDescent="0.2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2:26" x14ac:dyDescent="0.2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2:26" x14ac:dyDescent="0.2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2:26" x14ac:dyDescent="0.2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2:26" x14ac:dyDescent="0.2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2:26" x14ac:dyDescent="0.2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2:26" x14ac:dyDescent="0.2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2:26" x14ac:dyDescent="0.2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2:26" x14ac:dyDescent="0.2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2:26" x14ac:dyDescent="0.2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2:26" x14ac:dyDescent="0.2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2:26" x14ac:dyDescent="0.2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2:26" x14ac:dyDescent="0.2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2:26" x14ac:dyDescent="0.2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2:26" x14ac:dyDescent="0.2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2:26" x14ac:dyDescent="0.2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2:26" x14ac:dyDescent="0.2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2:26" x14ac:dyDescent="0.2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2:26" x14ac:dyDescent="0.2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2:26" x14ac:dyDescent="0.2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2:26" x14ac:dyDescent="0.2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2:26" x14ac:dyDescent="0.2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2:26" x14ac:dyDescent="0.2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2:26" x14ac:dyDescent="0.2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2:26" x14ac:dyDescent="0.2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2:26" x14ac:dyDescent="0.2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2:26" x14ac:dyDescent="0.2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2:26" x14ac:dyDescent="0.2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2:26" x14ac:dyDescent="0.2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2:26" x14ac:dyDescent="0.2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2:26" x14ac:dyDescent="0.2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2:26" x14ac:dyDescent="0.2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2:26" x14ac:dyDescent="0.2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2:26" x14ac:dyDescent="0.2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2:26" x14ac:dyDescent="0.2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2:26" x14ac:dyDescent="0.2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2:26" x14ac:dyDescent="0.2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2:26" x14ac:dyDescent="0.2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2:26" x14ac:dyDescent="0.2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2:26" x14ac:dyDescent="0.2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2:26" x14ac:dyDescent="0.2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2:26" x14ac:dyDescent="0.2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2:26" x14ac:dyDescent="0.2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2:26" x14ac:dyDescent="0.2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2:26" x14ac:dyDescent="0.2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2:26" x14ac:dyDescent="0.2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2:26" x14ac:dyDescent="0.2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2:26" x14ac:dyDescent="0.2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2:26" x14ac:dyDescent="0.2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2:26" x14ac:dyDescent="0.2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2:26" x14ac:dyDescent="0.2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2:26" x14ac:dyDescent="0.2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2:26" x14ac:dyDescent="0.2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2:26" x14ac:dyDescent="0.2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2:26" x14ac:dyDescent="0.2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2:26" x14ac:dyDescent="0.2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2:26" x14ac:dyDescent="0.2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2:26" x14ac:dyDescent="0.2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2:26" x14ac:dyDescent="0.2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2:26" x14ac:dyDescent="0.2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2:26" x14ac:dyDescent="0.2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2:26" x14ac:dyDescent="0.2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2:26" x14ac:dyDescent="0.2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2:26" x14ac:dyDescent="0.2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2:26" x14ac:dyDescent="0.2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2:26" x14ac:dyDescent="0.2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2:26" x14ac:dyDescent="0.2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2:26" x14ac:dyDescent="0.2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2:26" x14ac:dyDescent="0.2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2:26" x14ac:dyDescent="0.2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2:26" x14ac:dyDescent="0.2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2:26" x14ac:dyDescent="0.2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2:26" x14ac:dyDescent="0.2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2:26" x14ac:dyDescent="0.2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2:26" x14ac:dyDescent="0.2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2:26" x14ac:dyDescent="0.2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2:26" x14ac:dyDescent="0.2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2:26" x14ac:dyDescent="0.2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2:26" x14ac:dyDescent="0.2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2:26" x14ac:dyDescent="0.2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2:26" x14ac:dyDescent="0.2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2:26" x14ac:dyDescent="0.2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2:26" x14ac:dyDescent="0.2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2:26" x14ac:dyDescent="0.2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2:26" x14ac:dyDescent="0.2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2:26" x14ac:dyDescent="0.2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2:26" x14ac:dyDescent="0.2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2:26" x14ac:dyDescent="0.2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2:26" x14ac:dyDescent="0.2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2:26" x14ac:dyDescent="0.2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2:26" x14ac:dyDescent="0.2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2:26" x14ac:dyDescent="0.2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2:26" x14ac:dyDescent="0.2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2:26" x14ac:dyDescent="0.2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2:26" x14ac:dyDescent="0.2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2:26" x14ac:dyDescent="0.2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2:26" x14ac:dyDescent="0.2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2:26" x14ac:dyDescent="0.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2:26" x14ac:dyDescent="0.2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2:26" x14ac:dyDescent="0.2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2:26" x14ac:dyDescent="0.2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2:26" x14ac:dyDescent="0.2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2:26" x14ac:dyDescent="0.2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2:26" x14ac:dyDescent="0.2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2:26" x14ac:dyDescent="0.2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2:26" x14ac:dyDescent="0.2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2:26" x14ac:dyDescent="0.2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2:26" x14ac:dyDescent="0.2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2:26" x14ac:dyDescent="0.2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2:26" x14ac:dyDescent="0.2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2:26" x14ac:dyDescent="0.2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2:26" x14ac:dyDescent="0.2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2:26" x14ac:dyDescent="0.2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2:26" x14ac:dyDescent="0.2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2:26" x14ac:dyDescent="0.2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2:26" x14ac:dyDescent="0.2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2:26" x14ac:dyDescent="0.2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2:26" x14ac:dyDescent="0.2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2:26" x14ac:dyDescent="0.2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2:26" x14ac:dyDescent="0.2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2:26" x14ac:dyDescent="0.2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2:26" x14ac:dyDescent="0.2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2:26" x14ac:dyDescent="0.2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2:26" x14ac:dyDescent="0.2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2:26" x14ac:dyDescent="0.2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2:26" x14ac:dyDescent="0.2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2:26" x14ac:dyDescent="0.2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2:26" x14ac:dyDescent="0.2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2:26" x14ac:dyDescent="0.2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2:26" x14ac:dyDescent="0.2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2:26" x14ac:dyDescent="0.2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2:26" x14ac:dyDescent="0.2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2:26" x14ac:dyDescent="0.2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2:26" x14ac:dyDescent="0.2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2:26" x14ac:dyDescent="0.2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2:26" x14ac:dyDescent="0.2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2:26" x14ac:dyDescent="0.2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2:26" x14ac:dyDescent="0.2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2:26" x14ac:dyDescent="0.2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2:26" x14ac:dyDescent="0.2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2:26" x14ac:dyDescent="0.2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2:26" x14ac:dyDescent="0.2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2:26" x14ac:dyDescent="0.2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2:26" x14ac:dyDescent="0.2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2:26" x14ac:dyDescent="0.2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2:26" x14ac:dyDescent="0.2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2:26" x14ac:dyDescent="0.2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2:26" x14ac:dyDescent="0.2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2:26" x14ac:dyDescent="0.2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2:26" x14ac:dyDescent="0.2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2:26" x14ac:dyDescent="0.2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2:26" x14ac:dyDescent="0.2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2:26" x14ac:dyDescent="0.2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2:26" x14ac:dyDescent="0.2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2:26" x14ac:dyDescent="0.2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2:26" x14ac:dyDescent="0.2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2:26" x14ac:dyDescent="0.2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2:26" x14ac:dyDescent="0.2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2:26" x14ac:dyDescent="0.2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2:26" x14ac:dyDescent="0.2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2:26" x14ac:dyDescent="0.2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2:26" x14ac:dyDescent="0.2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2:26" x14ac:dyDescent="0.2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2:26" x14ac:dyDescent="0.2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2:26" x14ac:dyDescent="0.2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2:26" x14ac:dyDescent="0.25"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2:26" x14ac:dyDescent="0.25"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2:26" x14ac:dyDescent="0.25"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2:26" x14ac:dyDescent="0.25"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2:26" x14ac:dyDescent="0.25"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2:26" x14ac:dyDescent="0.25"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2:26" x14ac:dyDescent="0.25"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2:26" x14ac:dyDescent="0.25"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2:26" x14ac:dyDescent="0.25"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2:26" x14ac:dyDescent="0.25"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2:26" x14ac:dyDescent="0.25"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2:26" x14ac:dyDescent="0.25"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2:26" x14ac:dyDescent="0.25"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2:26" x14ac:dyDescent="0.25"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2:26" x14ac:dyDescent="0.25"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2:26" x14ac:dyDescent="0.25"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2:26" x14ac:dyDescent="0.25"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2:26" x14ac:dyDescent="0.25"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2:26" x14ac:dyDescent="0.25"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2:26" x14ac:dyDescent="0.25"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2:26" x14ac:dyDescent="0.25"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2:26" x14ac:dyDescent="0.25"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2:26" x14ac:dyDescent="0.25"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2:26" x14ac:dyDescent="0.25"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2:26" x14ac:dyDescent="0.25"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2:26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2:26" x14ac:dyDescent="0.25"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2:26" x14ac:dyDescent="0.25"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2:26" x14ac:dyDescent="0.25"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2:26" x14ac:dyDescent="0.25"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2:26" x14ac:dyDescent="0.25"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2:26" x14ac:dyDescent="0.25"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2:26" x14ac:dyDescent="0.25"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2:26" x14ac:dyDescent="0.25"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2:26" x14ac:dyDescent="0.25"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2:26" x14ac:dyDescent="0.25"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2:26" x14ac:dyDescent="0.25"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2:26" x14ac:dyDescent="0.25"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2:26" x14ac:dyDescent="0.25"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2:26" x14ac:dyDescent="0.25"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2:26" x14ac:dyDescent="0.25"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2:26" x14ac:dyDescent="0.25"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2:26" x14ac:dyDescent="0.25"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2:26" x14ac:dyDescent="0.25"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2:26" x14ac:dyDescent="0.25"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2:26" x14ac:dyDescent="0.25"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2:26" x14ac:dyDescent="0.25"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2:26" x14ac:dyDescent="0.25"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2:26" x14ac:dyDescent="0.25"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2:26" x14ac:dyDescent="0.25"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2:26" x14ac:dyDescent="0.25"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2:26" x14ac:dyDescent="0.25"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2:26" x14ac:dyDescent="0.25"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2:26" x14ac:dyDescent="0.25"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2:26" x14ac:dyDescent="0.25"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2:26" x14ac:dyDescent="0.25"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2:26" x14ac:dyDescent="0.25"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2:26" x14ac:dyDescent="0.25"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2:26" x14ac:dyDescent="0.25"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2:26" x14ac:dyDescent="0.25"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2:26" x14ac:dyDescent="0.25"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2:26" x14ac:dyDescent="0.25"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2:26" x14ac:dyDescent="0.25"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2:26" x14ac:dyDescent="0.25"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2:26" x14ac:dyDescent="0.25"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2:26" x14ac:dyDescent="0.25"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2:26" x14ac:dyDescent="0.25"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2:26" x14ac:dyDescent="0.25"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2:26" x14ac:dyDescent="0.25"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2:26" x14ac:dyDescent="0.25"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2:26" x14ac:dyDescent="0.25"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2:26" x14ac:dyDescent="0.25"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2:26" x14ac:dyDescent="0.25"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2:26" x14ac:dyDescent="0.25"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2:26" x14ac:dyDescent="0.25"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2:26" x14ac:dyDescent="0.25"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2:26" x14ac:dyDescent="0.25"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2:26" x14ac:dyDescent="0.25"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2:26" x14ac:dyDescent="0.25"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2:26" x14ac:dyDescent="0.25"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2:26" x14ac:dyDescent="0.25"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2:26" x14ac:dyDescent="0.25"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2:26" x14ac:dyDescent="0.25"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2:26" x14ac:dyDescent="0.25"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2:26" x14ac:dyDescent="0.25"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2:26" x14ac:dyDescent="0.25"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2:26" x14ac:dyDescent="0.25"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2:26" x14ac:dyDescent="0.25"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2:26" x14ac:dyDescent="0.25"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2:26" x14ac:dyDescent="0.25"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2:26" x14ac:dyDescent="0.25"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2:26" x14ac:dyDescent="0.25"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2:26" x14ac:dyDescent="0.25"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2:26" x14ac:dyDescent="0.25"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2:26" x14ac:dyDescent="0.25"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2:26" x14ac:dyDescent="0.25"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2:26" x14ac:dyDescent="0.25"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2:26" x14ac:dyDescent="0.25"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2:26" x14ac:dyDescent="0.25"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2:26" x14ac:dyDescent="0.25"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2:26" x14ac:dyDescent="0.25"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2:26" x14ac:dyDescent="0.25"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2:26" x14ac:dyDescent="0.25"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2:26" x14ac:dyDescent="0.25"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2:26" x14ac:dyDescent="0.25"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2:26" x14ac:dyDescent="0.25"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2:26" x14ac:dyDescent="0.25"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2:26" x14ac:dyDescent="0.25"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2:26" x14ac:dyDescent="0.25"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2:26" x14ac:dyDescent="0.25"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2:26" x14ac:dyDescent="0.25"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2:26" x14ac:dyDescent="0.25"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2:26" x14ac:dyDescent="0.25"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2:26" x14ac:dyDescent="0.25"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2:26" x14ac:dyDescent="0.25"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2:26" x14ac:dyDescent="0.25"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2:26" x14ac:dyDescent="0.25"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2:26" x14ac:dyDescent="0.25"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2:26" x14ac:dyDescent="0.25"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2:26" x14ac:dyDescent="0.25"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2:26" x14ac:dyDescent="0.25"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2:26" x14ac:dyDescent="0.25"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2:26" x14ac:dyDescent="0.25"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2:26" x14ac:dyDescent="0.25"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2:26" x14ac:dyDescent="0.25"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2:26" x14ac:dyDescent="0.25"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2:26" x14ac:dyDescent="0.25"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2:26" x14ac:dyDescent="0.25"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2:26" x14ac:dyDescent="0.25"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2:26" x14ac:dyDescent="0.25"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2:26" x14ac:dyDescent="0.25"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2:26" x14ac:dyDescent="0.25"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2:26" x14ac:dyDescent="0.25"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2:26" x14ac:dyDescent="0.25"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2:26" x14ac:dyDescent="0.25"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2:26" x14ac:dyDescent="0.25"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2:26" x14ac:dyDescent="0.25"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2:26" x14ac:dyDescent="0.25"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2:26" x14ac:dyDescent="0.25"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2:26" x14ac:dyDescent="0.25"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2:26" x14ac:dyDescent="0.25"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2:26" x14ac:dyDescent="0.25"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2:26" x14ac:dyDescent="0.25"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2:26" x14ac:dyDescent="0.25"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2:26" x14ac:dyDescent="0.25"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2:26" x14ac:dyDescent="0.25"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2:26" x14ac:dyDescent="0.25"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2:26" x14ac:dyDescent="0.25"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2:26" x14ac:dyDescent="0.25"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2:26" x14ac:dyDescent="0.25"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2:26" x14ac:dyDescent="0.25"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2:26" x14ac:dyDescent="0.25"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2:26" x14ac:dyDescent="0.25"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2:26" x14ac:dyDescent="0.25"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2:26" x14ac:dyDescent="0.25"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2:26" x14ac:dyDescent="0.25"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2:26" x14ac:dyDescent="0.25"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2:26" x14ac:dyDescent="0.25"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2:26" x14ac:dyDescent="0.25"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2:26" x14ac:dyDescent="0.25"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2:26" x14ac:dyDescent="0.25"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2:26" x14ac:dyDescent="0.25"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2:26" x14ac:dyDescent="0.25"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2:26" x14ac:dyDescent="0.25"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2:26" x14ac:dyDescent="0.25"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2:26" x14ac:dyDescent="0.25"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2:26" x14ac:dyDescent="0.25"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2:26" x14ac:dyDescent="0.25"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2:26" x14ac:dyDescent="0.25"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2:26" x14ac:dyDescent="0.25"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2:26" x14ac:dyDescent="0.25"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2:26" x14ac:dyDescent="0.25"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2:26" x14ac:dyDescent="0.25"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2:26" x14ac:dyDescent="0.25"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2:26" x14ac:dyDescent="0.25"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2:26" x14ac:dyDescent="0.25"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</sheetData>
  <mergeCells count="116">
    <mergeCell ref="D215:D219"/>
    <mergeCell ref="D204:D208"/>
    <mergeCell ref="D209:E209"/>
    <mergeCell ref="D210:E210"/>
    <mergeCell ref="D212:E214"/>
    <mergeCell ref="F212:I213"/>
    <mergeCell ref="J212:M213"/>
    <mergeCell ref="F191:Z191"/>
    <mergeCell ref="D193:D197"/>
    <mergeCell ref="D198:E198"/>
    <mergeCell ref="D199:E199"/>
    <mergeCell ref="D201:E203"/>
    <mergeCell ref="F201:Z201"/>
    <mergeCell ref="F202:Z202"/>
    <mergeCell ref="D171:D175"/>
    <mergeCell ref="B179:B219"/>
    <mergeCell ref="D179:E181"/>
    <mergeCell ref="F179:Z179"/>
    <mergeCell ref="F180:Z180"/>
    <mergeCell ref="D182:D186"/>
    <mergeCell ref="D187:E187"/>
    <mergeCell ref="D188:E188"/>
    <mergeCell ref="D190:E192"/>
    <mergeCell ref="F190:Z190"/>
    <mergeCell ref="D160:D164"/>
    <mergeCell ref="D165:E165"/>
    <mergeCell ref="D166:E166"/>
    <mergeCell ref="D168:E170"/>
    <mergeCell ref="F168:I169"/>
    <mergeCell ref="J168:M169"/>
    <mergeCell ref="F147:Z147"/>
    <mergeCell ref="D149:D153"/>
    <mergeCell ref="D154:E154"/>
    <mergeCell ref="D155:E155"/>
    <mergeCell ref="D157:E159"/>
    <mergeCell ref="F157:Z157"/>
    <mergeCell ref="F158:Z158"/>
    <mergeCell ref="D127:D131"/>
    <mergeCell ref="B135:B175"/>
    <mergeCell ref="D135:E137"/>
    <mergeCell ref="F135:Z135"/>
    <mergeCell ref="F136:Z136"/>
    <mergeCell ref="D138:D142"/>
    <mergeCell ref="D143:E143"/>
    <mergeCell ref="D144:E144"/>
    <mergeCell ref="D146:E148"/>
    <mergeCell ref="F146:Z146"/>
    <mergeCell ref="D116:D120"/>
    <mergeCell ref="D121:E121"/>
    <mergeCell ref="D122:E122"/>
    <mergeCell ref="D124:E126"/>
    <mergeCell ref="F124:I125"/>
    <mergeCell ref="J124:M125"/>
    <mergeCell ref="F103:Z103"/>
    <mergeCell ref="D105:D109"/>
    <mergeCell ref="D110:E110"/>
    <mergeCell ref="D111:E111"/>
    <mergeCell ref="D113:E115"/>
    <mergeCell ref="F113:Z113"/>
    <mergeCell ref="F114:Z114"/>
    <mergeCell ref="D83:D87"/>
    <mergeCell ref="B91:B131"/>
    <mergeCell ref="D91:E93"/>
    <mergeCell ref="F91:Z91"/>
    <mergeCell ref="F92:Z92"/>
    <mergeCell ref="D94:D98"/>
    <mergeCell ref="D99:E99"/>
    <mergeCell ref="D100:E100"/>
    <mergeCell ref="D102:E104"/>
    <mergeCell ref="F102:Z102"/>
    <mergeCell ref="D72:D76"/>
    <mergeCell ref="D77:E77"/>
    <mergeCell ref="D78:E78"/>
    <mergeCell ref="D80:E82"/>
    <mergeCell ref="F80:I81"/>
    <mergeCell ref="J80:M81"/>
    <mergeCell ref="F59:Z59"/>
    <mergeCell ref="D61:D65"/>
    <mergeCell ref="D66:E66"/>
    <mergeCell ref="D67:E67"/>
    <mergeCell ref="D69:E71"/>
    <mergeCell ref="F69:Z69"/>
    <mergeCell ref="F70:Z70"/>
    <mergeCell ref="D39:D43"/>
    <mergeCell ref="B47:B87"/>
    <mergeCell ref="D47:E49"/>
    <mergeCell ref="F47:Z47"/>
    <mergeCell ref="F48:Z48"/>
    <mergeCell ref="D50:D54"/>
    <mergeCell ref="D55:E55"/>
    <mergeCell ref="D56:E56"/>
    <mergeCell ref="D58:E60"/>
    <mergeCell ref="F58:Z58"/>
    <mergeCell ref="D28:D32"/>
    <mergeCell ref="D33:E33"/>
    <mergeCell ref="D34:E34"/>
    <mergeCell ref="D36:E38"/>
    <mergeCell ref="F36:I37"/>
    <mergeCell ref="J36:M37"/>
    <mergeCell ref="F15:Z15"/>
    <mergeCell ref="D17:D21"/>
    <mergeCell ref="D22:E22"/>
    <mergeCell ref="D23:E23"/>
    <mergeCell ref="D25:E27"/>
    <mergeCell ref="F25:Z25"/>
    <mergeCell ref="F26:Z26"/>
    <mergeCell ref="F1:Z2"/>
    <mergeCell ref="B3:B43"/>
    <mergeCell ref="D3:E5"/>
    <mergeCell ref="F3:Z3"/>
    <mergeCell ref="F4:Z4"/>
    <mergeCell ref="D6:D10"/>
    <mergeCell ref="D11:E11"/>
    <mergeCell ref="D12:E12"/>
    <mergeCell ref="D14:E16"/>
    <mergeCell ref="F14:Z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568"/>
  <sheetViews>
    <sheetView zoomScale="55" zoomScaleNormal="55" workbookViewId="0">
      <selection activeCell="AR19" sqref="AR19"/>
    </sheetView>
  </sheetViews>
  <sheetFormatPr defaultRowHeight="15" x14ac:dyDescent="0.25"/>
  <cols>
    <col min="1" max="1" width="9.140625" style="101"/>
    <col min="2" max="2" width="16" style="100" customWidth="1"/>
    <col min="3" max="3" width="5.85546875" style="100" customWidth="1"/>
    <col min="4" max="4" width="9.140625" style="100"/>
    <col min="5" max="5" width="9.42578125" style="100" customWidth="1"/>
    <col min="6" max="26" width="9.140625" style="100"/>
    <col min="27" max="16384" width="9.140625" style="101"/>
  </cols>
  <sheetData>
    <row r="1" spans="2:47" ht="25.5" x14ac:dyDescent="0.25">
      <c r="D1" s="101"/>
      <c r="E1" s="102"/>
      <c r="F1" s="103" t="s">
        <v>136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</row>
    <row r="2" spans="2:47" ht="15" customHeight="1" x14ac:dyDescent="0.25"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</row>
    <row r="3" spans="2:47" ht="15" customHeight="1" x14ac:dyDescent="0.25">
      <c r="B3" s="105" t="s">
        <v>7</v>
      </c>
      <c r="D3" s="106" t="s">
        <v>170</v>
      </c>
      <c r="E3" s="107"/>
      <c r="F3" s="108" t="s">
        <v>139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45"/>
      <c r="AQ3" s="145"/>
      <c r="AR3" s="145"/>
      <c r="AS3" s="145"/>
      <c r="AT3" s="145"/>
      <c r="AU3" s="145"/>
    </row>
    <row r="4" spans="2:47" ht="14.25" customHeight="1" x14ac:dyDescent="0.25">
      <c r="B4" s="105"/>
      <c r="D4" s="109"/>
      <c r="E4" s="110"/>
      <c r="F4" s="132" t="s">
        <v>138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45"/>
      <c r="AQ4" s="145"/>
      <c r="AR4" s="145"/>
      <c r="AS4" s="145"/>
      <c r="AT4" s="145"/>
      <c r="AU4" s="145"/>
    </row>
    <row r="5" spans="2:47" ht="15" customHeight="1" x14ac:dyDescent="0.25">
      <c r="B5" s="105"/>
      <c r="D5" s="114"/>
      <c r="E5" s="115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5"/>
      <c r="AQ5" s="135"/>
      <c r="AR5" s="135"/>
      <c r="AS5" s="135"/>
      <c r="AT5" s="135"/>
      <c r="AU5" s="135"/>
    </row>
    <row r="6" spans="2:47" ht="14.25" customHeight="1" x14ac:dyDescent="0.25">
      <c r="B6" s="105"/>
      <c r="D6" s="117" t="s">
        <v>3</v>
      </c>
      <c r="E6" s="118">
        <v>1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35"/>
      <c r="AQ6" s="135"/>
      <c r="AR6" s="135"/>
      <c r="AS6" s="135"/>
      <c r="AT6" s="135"/>
      <c r="AU6" s="135"/>
    </row>
    <row r="7" spans="2:47" ht="14.25" customHeight="1" x14ac:dyDescent="0.25">
      <c r="B7" s="105"/>
      <c r="D7" s="119"/>
      <c r="E7" s="118">
        <v>2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35"/>
      <c r="AQ7" s="135"/>
      <c r="AR7" s="135"/>
      <c r="AS7" s="135"/>
      <c r="AT7" s="135"/>
      <c r="AU7" s="135"/>
    </row>
    <row r="8" spans="2:47" ht="14.25" customHeight="1" x14ac:dyDescent="0.25">
      <c r="B8" s="105"/>
      <c r="D8" s="119"/>
      <c r="E8" s="118">
        <v>3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35"/>
      <c r="AQ8" s="135"/>
      <c r="AR8" s="135"/>
      <c r="AS8" s="135"/>
      <c r="AT8" s="135"/>
      <c r="AU8" s="135"/>
    </row>
    <row r="9" spans="2:47" ht="14.25" customHeight="1" x14ac:dyDescent="0.25">
      <c r="B9" s="105"/>
      <c r="D9" s="119"/>
      <c r="E9" s="118">
        <v>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35"/>
      <c r="AQ9" s="135"/>
      <c r="AR9" s="135"/>
      <c r="AS9" s="135"/>
      <c r="AT9" s="135"/>
      <c r="AU9" s="135"/>
    </row>
    <row r="10" spans="2:47" ht="14.25" customHeight="1" x14ac:dyDescent="0.25">
      <c r="B10" s="105"/>
      <c r="D10" s="120"/>
      <c r="E10" s="118">
        <v>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35"/>
      <c r="AQ10" s="135"/>
      <c r="AR10" s="135"/>
      <c r="AS10" s="135"/>
      <c r="AT10" s="135"/>
      <c r="AU10" s="135"/>
    </row>
    <row r="11" spans="2:47" ht="15" customHeight="1" x14ac:dyDescent="0.25">
      <c r="B11" s="105"/>
      <c r="D11" s="108" t="s">
        <v>131</v>
      </c>
      <c r="E11" s="108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</row>
    <row r="12" spans="2:47" ht="15" customHeight="1" x14ac:dyDescent="0.25">
      <c r="B12" s="105"/>
      <c r="D12" s="108" t="s">
        <v>40</v>
      </c>
      <c r="E12" s="108"/>
      <c r="F12" s="122">
        <v>1</v>
      </c>
      <c r="G12" s="122">
        <v>2</v>
      </c>
      <c r="H12" s="122">
        <v>3</v>
      </c>
      <c r="I12" s="122">
        <v>4</v>
      </c>
      <c r="J12" s="122">
        <v>5</v>
      </c>
      <c r="K12" s="122">
        <v>6</v>
      </c>
      <c r="L12" s="122">
        <v>7</v>
      </c>
      <c r="M12" s="122">
        <v>8</v>
      </c>
      <c r="N12" s="122">
        <v>9</v>
      </c>
      <c r="O12" s="122">
        <v>10</v>
      </c>
      <c r="P12" s="122">
        <v>11</v>
      </c>
      <c r="Q12" s="122">
        <v>12</v>
      </c>
      <c r="R12" s="122">
        <v>13</v>
      </c>
      <c r="S12" s="122">
        <v>14</v>
      </c>
      <c r="T12" s="122">
        <v>15</v>
      </c>
      <c r="U12" s="122">
        <v>16</v>
      </c>
      <c r="V12" s="122">
        <v>17</v>
      </c>
      <c r="W12" s="122">
        <v>18</v>
      </c>
      <c r="X12" s="122">
        <v>19</v>
      </c>
      <c r="Y12" s="122">
        <v>20</v>
      </c>
      <c r="Z12" s="122">
        <v>21</v>
      </c>
      <c r="AA12" s="122">
        <v>22</v>
      </c>
      <c r="AB12" s="122">
        <v>23</v>
      </c>
      <c r="AC12" s="122">
        <v>24</v>
      </c>
      <c r="AD12" s="122">
        <v>25</v>
      </c>
      <c r="AE12" s="122">
        <v>26</v>
      </c>
      <c r="AF12" s="122">
        <v>27</v>
      </c>
      <c r="AG12" s="122">
        <v>28</v>
      </c>
      <c r="AH12" s="122">
        <v>29</v>
      </c>
      <c r="AI12" s="122">
        <v>30</v>
      </c>
      <c r="AJ12" s="122">
        <v>31</v>
      </c>
      <c r="AK12" s="122">
        <v>32</v>
      </c>
      <c r="AL12" s="122">
        <v>33</v>
      </c>
      <c r="AM12" s="122">
        <v>34</v>
      </c>
      <c r="AN12" s="122">
        <v>35</v>
      </c>
      <c r="AO12" s="122">
        <v>36</v>
      </c>
    </row>
    <row r="13" spans="2:47" ht="15" customHeight="1" x14ac:dyDescent="0.25">
      <c r="B13" s="105"/>
      <c r="C13" s="123"/>
      <c r="D13" s="124"/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47" ht="15" customHeight="1" x14ac:dyDescent="0.25">
      <c r="B14" s="105"/>
      <c r="C14" s="123"/>
      <c r="D14" s="106" t="s">
        <v>170</v>
      </c>
      <c r="E14" s="107"/>
      <c r="F14" s="108" t="s">
        <v>140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</row>
    <row r="15" spans="2:47" ht="14.25" customHeight="1" x14ac:dyDescent="0.25">
      <c r="B15" s="105"/>
      <c r="C15" s="123"/>
      <c r="D15" s="109"/>
      <c r="E15" s="110"/>
      <c r="F15" s="132" t="s">
        <v>138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</row>
    <row r="16" spans="2:47" ht="15" customHeight="1" x14ac:dyDescent="0.25">
      <c r="B16" s="105"/>
      <c r="C16" s="123"/>
      <c r="D16" s="114"/>
      <c r="E16" s="115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</row>
    <row r="17" spans="2:41" ht="14.25" customHeight="1" x14ac:dyDescent="0.25">
      <c r="B17" s="105"/>
      <c r="C17" s="123"/>
      <c r="D17" s="117" t="s">
        <v>3</v>
      </c>
      <c r="E17" s="118">
        <v>1</v>
      </c>
      <c r="F17" s="142"/>
      <c r="G17" s="143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</row>
    <row r="18" spans="2:41" ht="14.25" customHeight="1" x14ac:dyDescent="0.25">
      <c r="B18" s="105"/>
      <c r="C18" s="123"/>
      <c r="D18" s="119"/>
      <c r="E18" s="118">
        <v>2</v>
      </c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</row>
    <row r="19" spans="2:41" ht="14.25" customHeight="1" x14ac:dyDescent="0.25">
      <c r="B19" s="105"/>
      <c r="C19" s="123"/>
      <c r="D19" s="119"/>
      <c r="E19" s="118">
        <v>3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</row>
    <row r="20" spans="2:41" ht="14.25" customHeight="1" x14ac:dyDescent="0.25">
      <c r="B20" s="105"/>
      <c r="C20" s="123"/>
      <c r="D20" s="119"/>
      <c r="E20" s="118">
        <v>4</v>
      </c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</row>
    <row r="21" spans="2:41" ht="14.25" customHeight="1" x14ac:dyDescent="0.25">
      <c r="B21" s="105"/>
      <c r="C21" s="123"/>
      <c r="D21" s="120"/>
      <c r="E21" s="118">
        <v>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</row>
    <row r="22" spans="2:41" ht="15" customHeight="1" x14ac:dyDescent="0.25">
      <c r="B22" s="105"/>
      <c r="C22" s="123"/>
      <c r="D22" s="108" t="s">
        <v>131</v>
      </c>
      <c r="E22" s="108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</row>
    <row r="23" spans="2:41" ht="15" customHeight="1" x14ac:dyDescent="0.25">
      <c r="B23" s="105"/>
      <c r="C23" s="123"/>
      <c r="D23" s="108" t="s">
        <v>40</v>
      </c>
      <c r="E23" s="108"/>
      <c r="F23" s="122">
        <v>1</v>
      </c>
      <c r="G23" s="122">
        <v>2</v>
      </c>
      <c r="H23" s="122">
        <v>3</v>
      </c>
      <c r="I23" s="122">
        <v>4</v>
      </c>
      <c r="J23" s="122">
        <v>5</v>
      </c>
      <c r="K23" s="122">
        <v>6</v>
      </c>
      <c r="L23" s="122">
        <v>7</v>
      </c>
      <c r="M23" s="122">
        <v>8</v>
      </c>
      <c r="N23" s="122">
        <v>9</v>
      </c>
      <c r="O23" s="122">
        <v>10</v>
      </c>
      <c r="P23" s="122">
        <v>11</v>
      </c>
      <c r="Q23" s="122">
        <v>12</v>
      </c>
      <c r="R23" s="122">
        <v>13</v>
      </c>
      <c r="S23" s="122">
        <v>14</v>
      </c>
      <c r="T23" s="122">
        <v>15</v>
      </c>
      <c r="U23" s="122">
        <v>16</v>
      </c>
      <c r="V23" s="122">
        <v>17</v>
      </c>
      <c r="W23" s="122">
        <v>18</v>
      </c>
      <c r="X23" s="122">
        <v>19</v>
      </c>
      <c r="Y23" s="122">
        <v>20</v>
      </c>
      <c r="Z23" s="122">
        <v>21</v>
      </c>
      <c r="AA23" s="122">
        <v>22</v>
      </c>
      <c r="AB23" s="122">
        <v>23</v>
      </c>
      <c r="AC23" s="122">
        <v>24</v>
      </c>
      <c r="AD23" s="122">
        <v>25</v>
      </c>
      <c r="AE23" s="122">
        <v>26</v>
      </c>
      <c r="AF23" s="122">
        <v>27</v>
      </c>
      <c r="AG23" s="122">
        <v>28</v>
      </c>
      <c r="AH23" s="122">
        <v>29</v>
      </c>
      <c r="AI23" s="122">
        <v>30</v>
      </c>
      <c r="AJ23" s="122">
        <v>31</v>
      </c>
      <c r="AK23" s="122">
        <v>32</v>
      </c>
      <c r="AL23" s="122">
        <v>33</v>
      </c>
      <c r="AM23" s="122">
        <v>34</v>
      </c>
      <c r="AN23" s="122">
        <v>35</v>
      </c>
      <c r="AO23" s="122">
        <v>36</v>
      </c>
    </row>
    <row r="24" spans="2:41" ht="14.25" customHeight="1" x14ac:dyDescent="0.25">
      <c r="B24" s="105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41" ht="15" customHeight="1" x14ac:dyDescent="0.25">
      <c r="B25" s="105"/>
      <c r="C25" s="127"/>
      <c r="D25" s="106" t="s">
        <v>170</v>
      </c>
      <c r="E25" s="107"/>
      <c r="F25" s="108" t="s">
        <v>141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</row>
    <row r="26" spans="2:41" ht="14.25" customHeight="1" x14ac:dyDescent="0.25">
      <c r="B26" s="105"/>
      <c r="C26" s="127"/>
      <c r="D26" s="109"/>
      <c r="E26" s="110"/>
      <c r="F26" s="132" t="s">
        <v>138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</row>
    <row r="27" spans="2:41" ht="15" customHeight="1" x14ac:dyDescent="0.25">
      <c r="B27" s="105"/>
      <c r="C27" s="127"/>
      <c r="D27" s="114"/>
      <c r="E27" s="115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</row>
    <row r="28" spans="2:41" ht="14.25" customHeight="1" x14ac:dyDescent="0.25">
      <c r="B28" s="105"/>
      <c r="C28" s="127"/>
      <c r="D28" s="117" t="s">
        <v>3</v>
      </c>
      <c r="E28" s="118">
        <v>1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</row>
    <row r="29" spans="2:41" ht="14.25" customHeight="1" x14ac:dyDescent="0.25">
      <c r="B29" s="105"/>
      <c r="C29" s="127"/>
      <c r="D29" s="119"/>
      <c r="E29" s="118">
        <v>2</v>
      </c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</row>
    <row r="30" spans="2:41" ht="14.25" customHeight="1" x14ac:dyDescent="0.25">
      <c r="B30" s="105"/>
      <c r="C30" s="127"/>
      <c r="D30" s="119"/>
      <c r="E30" s="118">
        <v>3</v>
      </c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</row>
    <row r="31" spans="2:41" ht="14.25" customHeight="1" x14ac:dyDescent="0.25">
      <c r="B31" s="105"/>
      <c r="C31" s="127"/>
      <c r="D31" s="119"/>
      <c r="E31" s="118">
        <v>4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</row>
    <row r="32" spans="2:41" ht="14.25" customHeight="1" x14ac:dyDescent="0.25">
      <c r="B32" s="105"/>
      <c r="C32" s="127"/>
      <c r="D32" s="120"/>
      <c r="E32" s="118">
        <v>5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</row>
    <row r="33" spans="2:41" ht="15" customHeight="1" x14ac:dyDescent="0.25">
      <c r="B33" s="105"/>
      <c r="C33" s="127"/>
      <c r="D33" s="108" t="s">
        <v>131</v>
      </c>
      <c r="E33" s="108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</row>
    <row r="34" spans="2:41" ht="15" customHeight="1" x14ac:dyDescent="0.25">
      <c r="B34" s="105"/>
      <c r="C34" s="127"/>
      <c r="D34" s="108" t="s">
        <v>40</v>
      </c>
      <c r="E34" s="108"/>
      <c r="F34" s="122">
        <v>1</v>
      </c>
      <c r="G34" s="122">
        <v>2</v>
      </c>
      <c r="H34" s="122">
        <v>3</v>
      </c>
      <c r="I34" s="122">
        <v>4</v>
      </c>
      <c r="J34" s="122">
        <v>5</v>
      </c>
      <c r="K34" s="122">
        <v>6</v>
      </c>
      <c r="L34" s="122">
        <v>7</v>
      </c>
      <c r="M34" s="122">
        <v>8</v>
      </c>
      <c r="N34" s="122">
        <v>9</v>
      </c>
      <c r="O34" s="122">
        <v>10</v>
      </c>
      <c r="P34" s="122">
        <v>11</v>
      </c>
      <c r="Q34" s="122">
        <v>12</v>
      </c>
      <c r="R34" s="122">
        <v>13</v>
      </c>
      <c r="S34" s="122">
        <v>14</v>
      </c>
      <c r="T34" s="122">
        <v>15</v>
      </c>
      <c r="U34" s="122">
        <v>16</v>
      </c>
      <c r="V34" s="122">
        <v>17</v>
      </c>
      <c r="W34" s="122">
        <v>18</v>
      </c>
      <c r="X34" s="122">
        <v>19</v>
      </c>
      <c r="Y34" s="122">
        <v>20</v>
      </c>
      <c r="Z34" s="122">
        <v>21</v>
      </c>
      <c r="AA34" s="122">
        <v>22</v>
      </c>
      <c r="AB34" s="122">
        <v>23</v>
      </c>
      <c r="AC34" s="122">
        <v>24</v>
      </c>
      <c r="AD34" s="122">
        <v>25</v>
      </c>
      <c r="AE34" s="122">
        <v>26</v>
      </c>
      <c r="AF34" s="122">
        <v>27</v>
      </c>
      <c r="AG34" s="122">
        <v>28</v>
      </c>
      <c r="AH34" s="122">
        <v>29</v>
      </c>
      <c r="AI34" s="122">
        <v>30</v>
      </c>
      <c r="AJ34" s="122">
        <v>31</v>
      </c>
      <c r="AK34" s="122">
        <v>32</v>
      </c>
      <c r="AL34" s="122">
        <v>33</v>
      </c>
      <c r="AM34" s="122">
        <v>34</v>
      </c>
      <c r="AN34" s="122">
        <v>35</v>
      </c>
      <c r="AO34" s="122">
        <v>36</v>
      </c>
    </row>
    <row r="35" spans="2:41" x14ac:dyDescent="0.25">
      <c r="B35" s="10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41" x14ac:dyDescent="0.25">
      <c r="B36" s="105"/>
      <c r="C36" s="127"/>
      <c r="D36" s="106" t="s">
        <v>170</v>
      </c>
      <c r="E36" s="107"/>
      <c r="F36" s="108" t="s">
        <v>151</v>
      </c>
      <c r="G36" s="108"/>
      <c r="H36" s="108"/>
      <c r="I36" s="108"/>
      <c r="J36" s="108" t="s">
        <v>153</v>
      </c>
      <c r="K36" s="108"/>
      <c r="L36" s="108"/>
      <c r="M36" s="108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41" x14ac:dyDescent="0.25">
      <c r="B37" s="105"/>
      <c r="C37" s="127"/>
      <c r="D37" s="109"/>
      <c r="E37" s="110"/>
      <c r="F37" s="108"/>
      <c r="G37" s="108"/>
      <c r="H37" s="108"/>
      <c r="I37" s="108"/>
      <c r="J37" s="108"/>
      <c r="K37" s="108"/>
      <c r="L37" s="108"/>
      <c r="M37" s="108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41" x14ac:dyDescent="0.25">
      <c r="B38" s="105"/>
      <c r="C38" s="127"/>
      <c r="D38" s="114"/>
      <c r="E38" s="115"/>
      <c r="F38" s="118" t="s">
        <v>152</v>
      </c>
      <c r="G38" s="118" t="b">
        <v>0</v>
      </c>
      <c r="H38" s="118" t="b">
        <v>1</v>
      </c>
      <c r="I38" s="118" t="s">
        <v>128</v>
      </c>
      <c r="J38" s="118" t="s">
        <v>152</v>
      </c>
      <c r="K38" s="118" t="b">
        <v>0</v>
      </c>
      <c r="L38" s="118" t="b">
        <v>1</v>
      </c>
      <c r="M38" s="118" t="s">
        <v>128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41" x14ac:dyDescent="0.25">
      <c r="B39" s="105"/>
      <c r="C39" s="127"/>
      <c r="D39" s="117" t="s">
        <v>3</v>
      </c>
      <c r="E39" s="118">
        <v>1</v>
      </c>
      <c r="F39" s="118"/>
      <c r="G39" s="118"/>
      <c r="H39" s="118"/>
      <c r="I39" s="118"/>
      <c r="J39" s="118"/>
      <c r="K39" s="118"/>
      <c r="L39" s="118"/>
      <c r="M39" s="118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41" x14ac:dyDescent="0.25">
      <c r="B40" s="105"/>
      <c r="C40" s="127"/>
      <c r="D40" s="119"/>
      <c r="E40" s="118">
        <v>2</v>
      </c>
      <c r="F40" s="118"/>
      <c r="G40" s="118"/>
      <c r="H40" s="118"/>
      <c r="I40" s="118"/>
      <c r="J40" s="118"/>
      <c r="K40" s="118"/>
      <c r="L40" s="118"/>
      <c r="M40" s="118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41" x14ac:dyDescent="0.25">
      <c r="B41" s="105"/>
      <c r="C41" s="127"/>
      <c r="D41" s="119"/>
      <c r="E41" s="118">
        <v>3</v>
      </c>
      <c r="F41" s="118"/>
      <c r="G41" s="118"/>
      <c r="H41" s="118"/>
      <c r="I41" s="118"/>
      <c r="J41" s="118"/>
      <c r="K41" s="118"/>
      <c r="L41" s="118"/>
      <c r="M41" s="118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41" x14ac:dyDescent="0.25">
      <c r="B42" s="105"/>
      <c r="C42" s="127"/>
      <c r="D42" s="119"/>
      <c r="E42" s="118">
        <v>4</v>
      </c>
      <c r="F42" s="118"/>
      <c r="G42" s="118"/>
      <c r="H42" s="118"/>
      <c r="I42" s="118"/>
      <c r="J42" s="118"/>
      <c r="K42" s="118"/>
      <c r="L42" s="118"/>
      <c r="M42" s="118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41" x14ac:dyDescent="0.25">
      <c r="B43" s="105"/>
      <c r="C43" s="127"/>
      <c r="D43" s="120"/>
      <c r="E43" s="118">
        <v>5</v>
      </c>
      <c r="F43" s="118"/>
      <c r="G43" s="118"/>
      <c r="H43" s="118"/>
      <c r="I43" s="118"/>
      <c r="J43" s="118"/>
      <c r="K43" s="118"/>
      <c r="L43" s="118"/>
      <c r="M43" s="118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41" x14ac:dyDescent="0.25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41" s="128" customFormat="1" ht="6.75" customHeight="1" x14ac:dyDescent="0.25"/>
    <row r="46" spans="2:41" x14ac:dyDescent="0.25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41" ht="15" customHeight="1" x14ac:dyDescent="0.25">
      <c r="B47" s="105" t="s">
        <v>10</v>
      </c>
      <c r="D47" s="106" t="s">
        <v>171</v>
      </c>
      <c r="E47" s="107"/>
      <c r="F47" s="108" t="s">
        <v>139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</row>
    <row r="48" spans="2:41" ht="14.25" customHeight="1" x14ac:dyDescent="0.25">
      <c r="B48" s="105"/>
      <c r="D48" s="109"/>
      <c r="E48" s="110"/>
      <c r="F48" s="132" t="s">
        <v>142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</row>
    <row r="49" spans="2:41" ht="15" customHeight="1" x14ac:dyDescent="0.25">
      <c r="B49" s="105"/>
      <c r="D49" s="114"/>
      <c r="E49" s="115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</row>
    <row r="50" spans="2:41" ht="14.25" customHeight="1" x14ac:dyDescent="0.25">
      <c r="B50" s="105"/>
      <c r="D50" s="117" t="s">
        <v>3</v>
      </c>
      <c r="E50" s="118">
        <v>1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</row>
    <row r="51" spans="2:41" ht="14.25" customHeight="1" x14ac:dyDescent="0.25">
      <c r="B51" s="105"/>
      <c r="D51" s="119"/>
      <c r="E51" s="118">
        <v>2</v>
      </c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</row>
    <row r="52" spans="2:41" ht="14.25" customHeight="1" x14ac:dyDescent="0.25">
      <c r="B52" s="105"/>
      <c r="D52" s="119"/>
      <c r="E52" s="118">
        <v>3</v>
      </c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4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</row>
    <row r="53" spans="2:41" ht="14.25" customHeight="1" x14ac:dyDescent="0.25">
      <c r="B53" s="105"/>
      <c r="D53" s="119"/>
      <c r="E53" s="118">
        <v>4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4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</row>
    <row r="54" spans="2:41" ht="14.25" customHeight="1" x14ac:dyDescent="0.25">
      <c r="B54" s="105"/>
      <c r="D54" s="120"/>
      <c r="E54" s="118">
        <v>5</v>
      </c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4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</row>
    <row r="55" spans="2:41" ht="15" customHeight="1" x14ac:dyDescent="0.25">
      <c r="B55" s="105"/>
      <c r="D55" s="108" t="s">
        <v>131</v>
      </c>
      <c r="E55" s="108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</row>
    <row r="56" spans="2:41" ht="15" customHeight="1" x14ac:dyDescent="0.25">
      <c r="B56" s="105"/>
      <c r="D56" s="108" t="s">
        <v>40</v>
      </c>
      <c r="E56" s="108"/>
      <c r="F56" s="122">
        <v>1</v>
      </c>
      <c r="G56" s="122">
        <v>2</v>
      </c>
      <c r="H56" s="122">
        <v>3</v>
      </c>
      <c r="I56" s="122">
        <v>4</v>
      </c>
      <c r="J56" s="122">
        <v>5</v>
      </c>
      <c r="K56" s="122">
        <v>6</v>
      </c>
      <c r="L56" s="122">
        <v>7</v>
      </c>
      <c r="M56" s="122">
        <v>8</v>
      </c>
      <c r="N56" s="122">
        <v>9</v>
      </c>
      <c r="O56" s="122">
        <v>10</v>
      </c>
      <c r="P56" s="122">
        <v>11</v>
      </c>
      <c r="Q56" s="122">
        <v>12</v>
      </c>
      <c r="R56" s="122">
        <v>13</v>
      </c>
      <c r="S56" s="122">
        <v>14</v>
      </c>
      <c r="T56" s="122">
        <v>15</v>
      </c>
      <c r="U56" s="122">
        <v>16</v>
      </c>
      <c r="V56" s="122">
        <v>17</v>
      </c>
      <c r="W56" s="122">
        <v>18</v>
      </c>
      <c r="X56" s="122">
        <v>19</v>
      </c>
      <c r="Y56" s="122">
        <v>20</v>
      </c>
      <c r="Z56" s="122">
        <v>21</v>
      </c>
      <c r="AA56" s="122">
        <v>22</v>
      </c>
      <c r="AB56" s="122">
        <v>23</v>
      </c>
      <c r="AC56" s="122">
        <v>24</v>
      </c>
      <c r="AD56" s="122">
        <v>25</v>
      </c>
      <c r="AE56" s="122">
        <v>26</v>
      </c>
      <c r="AF56" s="122">
        <v>27</v>
      </c>
      <c r="AG56" s="122">
        <v>28</v>
      </c>
      <c r="AH56" s="122">
        <v>29</v>
      </c>
      <c r="AI56" s="122">
        <v>30</v>
      </c>
      <c r="AJ56" s="122">
        <v>31</v>
      </c>
      <c r="AK56" s="122">
        <v>32</v>
      </c>
      <c r="AL56" s="122">
        <v>33</v>
      </c>
      <c r="AM56" s="122">
        <v>34</v>
      </c>
      <c r="AN56" s="122">
        <v>35</v>
      </c>
      <c r="AO56" s="122">
        <v>36</v>
      </c>
    </row>
    <row r="57" spans="2:41" ht="15" customHeight="1" x14ac:dyDescent="0.25">
      <c r="B57" s="105"/>
      <c r="C57" s="123"/>
      <c r="D57" s="124"/>
      <c r="E57" s="12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2:41" ht="15" customHeight="1" x14ac:dyDescent="0.25">
      <c r="B58" s="105"/>
      <c r="C58" s="123"/>
      <c r="D58" s="106" t="s">
        <v>171</v>
      </c>
      <c r="E58" s="107"/>
      <c r="F58" s="108" t="s">
        <v>140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</row>
    <row r="59" spans="2:41" ht="14.25" customHeight="1" x14ac:dyDescent="0.25">
      <c r="B59" s="105"/>
      <c r="C59" s="123"/>
      <c r="D59" s="109"/>
      <c r="E59" s="110"/>
      <c r="F59" s="132" t="s">
        <v>142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</row>
    <row r="60" spans="2:41" ht="15" customHeight="1" x14ac:dyDescent="0.25">
      <c r="B60" s="105"/>
      <c r="C60" s="123"/>
      <c r="D60" s="114"/>
      <c r="E60" s="115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</row>
    <row r="61" spans="2:41" ht="14.25" customHeight="1" x14ac:dyDescent="0.25">
      <c r="B61" s="105"/>
      <c r="C61" s="123"/>
      <c r="D61" s="117" t="s">
        <v>3</v>
      </c>
      <c r="E61" s="118">
        <v>1</v>
      </c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</row>
    <row r="62" spans="2:41" ht="14.25" customHeight="1" x14ac:dyDescent="0.25">
      <c r="B62" s="105"/>
      <c r="C62" s="123"/>
      <c r="D62" s="119"/>
      <c r="E62" s="118">
        <v>2</v>
      </c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</row>
    <row r="63" spans="2:41" ht="14.25" customHeight="1" x14ac:dyDescent="0.25">
      <c r="B63" s="105"/>
      <c r="C63" s="123"/>
      <c r="D63" s="119"/>
      <c r="E63" s="118">
        <v>3</v>
      </c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</row>
    <row r="64" spans="2:41" ht="14.25" customHeight="1" x14ac:dyDescent="0.25">
      <c r="B64" s="105"/>
      <c r="C64" s="123"/>
      <c r="D64" s="119"/>
      <c r="E64" s="118">
        <v>4</v>
      </c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</row>
    <row r="65" spans="2:41" ht="14.25" customHeight="1" x14ac:dyDescent="0.25">
      <c r="B65" s="105"/>
      <c r="C65" s="123"/>
      <c r="D65" s="120"/>
      <c r="E65" s="118">
        <v>5</v>
      </c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</row>
    <row r="66" spans="2:41" ht="15" customHeight="1" x14ac:dyDescent="0.25">
      <c r="B66" s="105"/>
      <c r="C66" s="123"/>
      <c r="D66" s="108" t="s">
        <v>131</v>
      </c>
      <c r="E66" s="108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</row>
    <row r="67" spans="2:41" ht="15" customHeight="1" x14ac:dyDescent="0.25">
      <c r="B67" s="105"/>
      <c r="C67" s="123"/>
      <c r="D67" s="108" t="s">
        <v>40</v>
      </c>
      <c r="E67" s="108"/>
      <c r="F67" s="122">
        <v>1</v>
      </c>
      <c r="G67" s="122">
        <v>2</v>
      </c>
      <c r="H67" s="122">
        <v>3</v>
      </c>
      <c r="I67" s="122">
        <v>4</v>
      </c>
      <c r="J67" s="122">
        <v>5</v>
      </c>
      <c r="K67" s="122">
        <v>6</v>
      </c>
      <c r="L67" s="122">
        <v>7</v>
      </c>
      <c r="M67" s="122">
        <v>8</v>
      </c>
      <c r="N67" s="122">
        <v>9</v>
      </c>
      <c r="O67" s="122">
        <v>10</v>
      </c>
      <c r="P67" s="122">
        <v>11</v>
      </c>
      <c r="Q67" s="122">
        <v>12</v>
      </c>
      <c r="R67" s="122">
        <v>13</v>
      </c>
      <c r="S67" s="122">
        <v>14</v>
      </c>
      <c r="T67" s="122">
        <v>15</v>
      </c>
      <c r="U67" s="122">
        <v>16</v>
      </c>
      <c r="V67" s="122">
        <v>17</v>
      </c>
      <c r="W67" s="122">
        <v>18</v>
      </c>
      <c r="X67" s="122">
        <v>19</v>
      </c>
      <c r="Y67" s="122">
        <v>20</v>
      </c>
      <c r="Z67" s="122">
        <v>21</v>
      </c>
      <c r="AA67" s="122">
        <v>22</v>
      </c>
      <c r="AB67" s="122">
        <v>23</v>
      </c>
      <c r="AC67" s="122">
        <v>24</v>
      </c>
      <c r="AD67" s="122">
        <v>25</v>
      </c>
      <c r="AE67" s="122">
        <v>26</v>
      </c>
      <c r="AF67" s="122">
        <v>27</v>
      </c>
      <c r="AG67" s="122">
        <v>28</v>
      </c>
      <c r="AH67" s="122">
        <v>29</v>
      </c>
      <c r="AI67" s="122">
        <v>30</v>
      </c>
      <c r="AJ67" s="122">
        <v>31</v>
      </c>
      <c r="AK67" s="122">
        <v>32</v>
      </c>
      <c r="AL67" s="122">
        <v>33</v>
      </c>
      <c r="AM67" s="122">
        <v>34</v>
      </c>
      <c r="AN67" s="122">
        <v>35</v>
      </c>
      <c r="AO67" s="122">
        <v>36</v>
      </c>
    </row>
    <row r="68" spans="2:41" ht="15" customHeight="1" x14ac:dyDescent="0.25">
      <c r="B68" s="105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2:41" ht="15" customHeight="1" x14ac:dyDescent="0.25">
      <c r="B69" s="105"/>
      <c r="C69" s="127"/>
      <c r="D69" s="106" t="s">
        <v>171</v>
      </c>
      <c r="E69" s="107"/>
      <c r="F69" s="108" t="s">
        <v>141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</row>
    <row r="70" spans="2:41" ht="15" customHeight="1" x14ac:dyDescent="0.25">
      <c r="B70" s="105"/>
      <c r="C70" s="127"/>
      <c r="D70" s="109"/>
      <c r="E70" s="110"/>
      <c r="F70" s="132" t="s">
        <v>142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</row>
    <row r="71" spans="2:41" ht="15" customHeight="1" x14ac:dyDescent="0.25">
      <c r="B71" s="105"/>
      <c r="C71" s="127"/>
      <c r="D71" s="114"/>
      <c r="E71" s="115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</row>
    <row r="72" spans="2:41" ht="15" customHeight="1" x14ac:dyDescent="0.25">
      <c r="B72" s="105"/>
      <c r="C72" s="127"/>
      <c r="D72" s="117" t="s">
        <v>3</v>
      </c>
      <c r="E72" s="118">
        <v>1</v>
      </c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</row>
    <row r="73" spans="2:41" ht="15" customHeight="1" x14ac:dyDescent="0.25">
      <c r="B73" s="105"/>
      <c r="C73" s="127"/>
      <c r="D73" s="119"/>
      <c r="E73" s="118">
        <v>2</v>
      </c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</row>
    <row r="74" spans="2:41" ht="15" customHeight="1" x14ac:dyDescent="0.25">
      <c r="B74" s="105"/>
      <c r="C74" s="127"/>
      <c r="D74" s="119"/>
      <c r="E74" s="118">
        <v>3</v>
      </c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</row>
    <row r="75" spans="2:41" ht="15" customHeight="1" x14ac:dyDescent="0.25">
      <c r="B75" s="105"/>
      <c r="C75" s="127"/>
      <c r="D75" s="119"/>
      <c r="E75" s="118">
        <v>4</v>
      </c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</row>
    <row r="76" spans="2:41" ht="15" customHeight="1" x14ac:dyDescent="0.25">
      <c r="B76" s="105"/>
      <c r="C76" s="127"/>
      <c r="D76" s="120"/>
      <c r="E76" s="118">
        <v>5</v>
      </c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</row>
    <row r="77" spans="2:41" ht="15" customHeight="1" x14ac:dyDescent="0.25">
      <c r="B77" s="105"/>
      <c r="C77" s="127"/>
      <c r="D77" s="108" t="s">
        <v>131</v>
      </c>
      <c r="E77" s="108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</row>
    <row r="78" spans="2:41" ht="15" customHeight="1" x14ac:dyDescent="0.25">
      <c r="B78" s="105"/>
      <c r="C78" s="127"/>
      <c r="D78" s="108" t="s">
        <v>40</v>
      </c>
      <c r="E78" s="108"/>
      <c r="F78" s="122">
        <v>1</v>
      </c>
      <c r="G78" s="122">
        <v>2</v>
      </c>
      <c r="H78" s="122">
        <v>3</v>
      </c>
      <c r="I78" s="122">
        <v>4</v>
      </c>
      <c r="J78" s="122">
        <v>5</v>
      </c>
      <c r="K78" s="122">
        <v>6</v>
      </c>
      <c r="L78" s="122">
        <v>7</v>
      </c>
      <c r="M78" s="122">
        <v>8</v>
      </c>
      <c r="N78" s="122">
        <v>9</v>
      </c>
      <c r="O78" s="122">
        <v>10</v>
      </c>
      <c r="P78" s="122">
        <v>11</v>
      </c>
      <c r="Q78" s="122">
        <v>12</v>
      </c>
      <c r="R78" s="122">
        <v>13</v>
      </c>
      <c r="S78" s="122">
        <v>14</v>
      </c>
      <c r="T78" s="122">
        <v>15</v>
      </c>
      <c r="U78" s="122">
        <v>16</v>
      </c>
      <c r="V78" s="122">
        <v>17</v>
      </c>
      <c r="W78" s="122">
        <v>18</v>
      </c>
      <c r="X78" s="122">
        <v>19</v>
      </c>
      <c r="Y78" s="122">
        <v>20</v>
      </c>
      <c r="Z78" s="122">
        <v>21</v>
      </c>
      <c r="AA78" s="122">
        <v>22</v>
      </c>
      <c r="AB78" s="122">
        <v>23</v>
      </c>
      <c r="AC78" s="122">
        <v>24</v>
      </c>
      <c r="AD78" s="122">
        <v>25</v>
      </c>
      <c r="AE78" s="122">
        <v>26</v>
      </c>
      <c r="AF78" s="122">
        <v>27</v>
      </c>
      <c r="AG78" s="122">
        <v>28</v>
      </c>
      <c r="AH78" s="122">
        <v>29</v>
      </c>
      <c r="AI78" s="122">
        <v>30</v>
      </c>
      <c r="AJ78" s="122">
        <v>31</v>
      </c>
      <c r="AK78" s="122">
        <v>32</v>
      </c>
      <c r="AL78" s="122">
        <v>33</v>
      </c>
      <c r="AM78" s="122">
        <v>34</v>
      </c>
      <c r="AN78" s="122">
        <v>35</v>
      </c>
      <c r="AO78" s="122">
        <v>36</v>
      </c>
    </row>
    <row r="79" spans="2:41" x14ac:dyDescent="0.25">
      <c r="B79" s="105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2:41" ht="15" customHeight="1" x14ac:dyDescent="0.25">
      <c r="B80" s="105"/>
      <c r="C80" s="127"/>
      <c r="D80" s="106" t="s">
        <v>171</v>
      </c>
      <c r="E80" s="107"/>
      <c r="F80" s="108" t="s">
        <v>151</v>
      </c>
      <c r="G80" s="108"/>
      <c r="H80" s="108"/>
      <c r="I80" s="108"/>
      <c r="J80" s="108" t="s">
        <v>153</v>
      </c>
      <c r="K80" s="108"/>
      <c r="L80" s="108"/>
      <c r="M80" s="108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2:44" x14ac:dyDescent="0.25">
      <c r="B81" s="105"/>
      <c r="C81" s="127"/>
      <c r="D81" s="109"/>
      <c r="E81" s="110"/>
      <c r="F81" s="108"/>
      <c r="G81" s="108"/>
      <c r="H81" s="108"/>
      <c r="I81" s="108"/>
      <c r="J81" s="108"/>
      <c r="K81" s="108"/>
      <c r="L81" s="108"/>
      <c r="M81" s="108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2:44" x14ac:dyDescent="0.25">
      <c r="B82" s="105"/>
      <c r="C82" s="127"/>
      <c r="D82" s="114"/>
      <c r="E82" s="115"/>
      <c r="F82" s="118" t="s">
        <v>152</v>
      </c>
      <c r="G82" s="118" t="b">
        <v>0</v>
      </c>
      <c r="H82" s="118" t="b">
        <v>1</v>
      </c>
      <c r="I82" s="118" t="s">
        <v>128</v>
      </c>
      <c r="J82" s="118" t="s">
        <v>152</v>
      </c>
      <c r="K82" s="118" t="b">
        <v>0</v>
      </c>
      <c r="L82" s="118" t="b">
        <v>1</v>
      </c>
      <c r="M82" s="118" t="s">
        <v>128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2:44" x14ac:dyDescent="0.25">
      <c r="B83" s="105"/>
      <c r="C83" s="127"/>
      <c r="D83" s="117" t="s">
        <v>3</v>
      </c>
      <c r="E83" s="118">
        <v>1</v>
      </c>
      <c r="F83" s="118"/>
      <c r="G83" s="118"/>
      <c r="H83" s="118"/>
      <c r="I83" s="118"/>
      <c r="J83" s="118"/>
      <c r="K83" s="118"/>
      <c r="L83" s="118"/>
      <c r="M83" s="118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2:44" x14ac:dyDescent="0.25">
      <c r="B84" s="105"/>
      <c r="C84" s="127"/>
      <c r="D84" s="119"/>
      <c r="E84" s="118">
        <v>2</v>
      </c>
      <c r="F84" s="118"/>
      <c r="G84" s="118"/>
      <c r="H84" s="118"/>
      <c r="I84" s="118"/>
      <c r="J84" s="118"/>
      <c r="K84" s="118"/>
      <c r="L84" s="118"/>
      <c r="M84" s="118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2:44" x14ac:dyDescent="0.25">
      <c r="B85" s="105"/>
      <c r="C85" s="127"/>
      <c r="D85" s="119"/>
      <c r="E85" s="118">
        <v>3</v>
      </c>
      <c r="F85" s="118"/>
      <c r="G85" s="118"/>
      <c r="H85" s="118"/>
      <c r="I85" s="118"/>
      <c r="J85" s="118"/>
      <c r="K85" s="118"/>
      <c r="L85" s="118"/>
      <c r="M85" s="118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2:44" x14ac:dyDescent="0.25">
      <c r="B86" s="105"/>
      <c r="C86" s="127"/>
      <c r="D86" s="119"/>
      <c r="E86" s="118">
        <v>4</v>
      </c>
      <c r="F86" s="118"/>
      <c r="G86" s="118"/>
      <c r="H86" s="118"/>
      <c r="I86" s="118"/>
      <c r="J86" s="118"/>
      <c r="K86" s="118"/>
      <c r="L86" s="118"/>
      <c r="M86" s="118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2:44" x14ac:dyDescent="0.25">
      <c r="B87" s="105"/>
      <c r="C87" s="127"/>
      <c r="D87" s="120"/>
      <c r="E87" s="118">
        <v>5</v>
      </c>
      <c r="F87" s="118"/>
      <c r="G87" s="118"/>
      <c r="H87" s="118"/>
      <c r="I87" s="118"/>
      <c r="J87" s="118"/>
      <c r="K87" s="118"/>
      <c r="L87" s="118"/>
      <c r="M87" s="118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2:44" x14ac:dyDescent="0.2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2:44" s="128" customFormat="1" ht="6.75" customHeight="1" x14ac:dyDescent="0.25"/>
    <row r="90" spans="2:44" x14ac:dyDescent="0.2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2:44" ht="15" customHeight="1" x14ac:dyDescent="0.25">
      <c r="B91" s="105" t="s">
        <v>11</v>
      </c>
      <c r="C91" s="127"/>
      <c r="D91" s="106" t="s">
        <v>172</v>
      </c>
      <c r="E91" s="107"/>
      <c r="F91" s="108" t="s">
        <v>139</v>
      </c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</row>
    <row r="92" spans="2:44" ht="14.25" customHeight="1" x14ac:dyDescent="0.25">
      <c r="B92" s="105"/>
      <c r="C92" s="127"/>
      <c r="D92" s="109"/>
      <c r="E92" s="110"/>
      <c r="F92" s="132" t="s">
        <v>143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8"/>
      <c r="AQ92" s="138"/>
      <c r="AR92" s="138"/>
    </row>
    <row r="93" spans="2:44" ht="15" customHeight="1" x14ac:dyDescent="0.25">
      <c r="B93" s="105"/>
      <c r="C93" s="127"/>
      <c r="D93" s="114"/>
      <c r="E93" s="115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4"/>
      <c r="AQ93" s="135"/>
      <c r="AR93" s="138"/>
    </row>
    <row r="94" spans="2:44" ht="14.25" customHeight="1" x14ac:dyDescent="0.25">
      <c r="B94" s="105"/>
      <c r="C94" s="127"/>
      <c r="D94" s="117" t="s">
        <v>3</v>
      </c>
      <c r="E94" s="118">
        <v>1</v>
      </c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38"/>
      <c r="AQ94" s="138"/>
      <c r="AR94" s="138"/>
    </row>
    <row r="95" spans="2:44" ht="14.25" customHeight="1" x14ac:dyDescent="0.25">
      <c r="B95" s="105"/>
      <c r="C95" s="127"/>
      <c r="D95" s="119"/>
      <c r="E95" s="118">
        <v>2</v>
      </c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38"/>
      <c r="AQ95" s="138"/>
      <c r="AR95" s="138"/>
    </row>
    <row r="96" spans="2:44" ht="14.25" customHeight="1" x14ac:dyDescent="0.25">
      <c r="B96" s="105"/>
      <c r="C96" s="127"/>
      <c r="D96" s="119"/>
      <c r="E96" s="118">
        <v>3</v>
      </c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4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38"/>
      <c r="AQ96" s="138"/>
      <c r="AR96" s="138"/>
    </row>
    <row r="97" spans="2:44" ht="14.25" customHeight="1" x14ac:dyDescent="0.25">
      <c r="B97" s="105"/>
      <c r="C97" s="127"/>
      <c r="D97" s="119"/>
      <c r="E97" s="118">
        <v>4</v>
      </c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4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38"/>
      <c r="AQ97" s="138"/>
      <c r="AR97" s="138"/>
    </row>
    <row r="98" spans="2:44" ht="14.25" customHeight="1" x14ac:dyDescent="0.25">
      <c r="B98" s="105"/>
      <c r="C98" s="127"/>
      <c r="D98" s="120"/>
      <c r="E98" s="118">
        <v>5</v>
      </c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4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38"/>
      <c r="AQ98" s="138"/>
      <c r="AR98" s="138"/>
    </row>
    <row r="99" spans="2:44" ht="15" customHeight="1" x14ac:dyDescent="0.25">
      <c r="B99" s="105"/>
      <c r="C99" s="127"/>
      <c r="D99" s="108" t="s">
        <v>131</v>
      </c>
      <c r="E99" s="108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8"/>
      <c r="AQ99" s="138"/>
      <c r="AR99" s="138"/>
    </row>
    <row r="100" spans="2:44" ht="15" customHeight="1" x14ac:dyDescent="0.25">
      <c r="B100" s="105"/>
      <c r="C100" s="127"/>
      <c r="D100" s="108" t="s">
        <v>40</v>
      </c>
      <c r="E100" s="108"/>
      <c r="F100" s="122">
        <v>1</v>
      </c>
      <c r="G100" s="122">
        <v>2</v>
      </c>
      <c r="H100" s="122">
        <v>3</v>
      </c>
      <c r="I100" s="122">
        <v>4</v>
      </c>
      <c r="J100" s="122">
        <v>5</v>
      </c>
      <c r="K100" s="122">
        <v>6</v>
      </c>
      <c r="L100" s="122">
        <v>7</v>
      </c>
      <c r="M100" s="122">
        <v>8</v>
      </c>
      <c r="N100" s="122">
        <v>9</v>
      </c>
      <c r="O100" s="122">
        <v>10</v>
      </c>
      <c r="P100" s="122">
        <v>11</v>
      </c>
      <c r="Q100" s="122">
        <v>12</v>
      </c>
      <c r="R100" s="122">
        <v>13</v>
      </c>
      <c r="S100" s="122">
        <v>14</v>
      </c>
      <c r="T100" s="122">
        <v>15</v>
      </c>
      <c r="U100" s="122">
        <v>16</v>
      </c>
      <c r="V100" s="122">
        <v>17</v>
      </c>
      <c r="W100" s="122">
        <v>18</v>
      </c>
      <c r="X100" s="122">
        <v>19</v>
      </c>
      <c r="Y100" s="122">
        <v>20</v>
      </c>
      <c r="Z100" s="122">
        <v>21</v>
      </c>
      <c r="AA100" s="122">
        <v>22</v>
      </c>
      <c r="AB100" s="122">
        <v>23</v>
      </c>
      <c r="AC100" s="122">
        <v>24</v>
      </c>
      <c r="AD100" s="122">
        <v>25</v>
      </c>
      <c r="AE100" s="122">
        <v>26</v>
      </c>
      <c r="AF100" s="122">
        <v>27</v>
      </c>
      <c r="AG100" s="122">
        <v>28</v>
      </c>
      <c r="AH100" s="122">
        <v>29</v>
      </c>
      <c r="AI100" s="122">
        <v>30</v>
      </c>
      <c r="AJ100" s="122">
        <v>31</v>
      </c>
      <c r="AK100" s="122">
        <v>32</v>
      </c>
      <c r="AL100" s="122">
        <v>33</v>
      </c>
      <c r="AM100" s="122">
        <v>34</v>
      </c>
      <c r="AN100" s="122">
        <v>35</v>
      </c>
      <c r="AO100" s="122">
        <v>36</v>
      </c>
      <c r="AP100" s="138"/>
      <c r="AQ100" s="138"/>
      <c r="AR100" s="138"/>
    </row>
    <row r="101" spans="2:44" ht="15" customHeight="1" x14ac:dyDescent="0.25">
      <c r="B101" s="105"/>
      <c r="C101" s="127"/>
      <c r="D101" s="124"/>
      <c r="E101" s="12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P101" s="138"/>
      <c r="AQ101" s="138"/>
      <c r="AR101" s="138"/>
    </row>
    <row r="102" spans="2:44" ht="15" customHeight="1" x14ac:dyDescent="0.25">
      <c r="B102" s="105"/>
      <c r="C102" s="127"/>
      <c r="D102" s="106" t="s">
        <v>172</v>
      </c>
      <c r="E102" s="107"/>
      <c r="F102" s="108" t="s">
        <v>140</v>
      </c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38"/>
      <c r="AQ102" s="138"/>
      <c r="AR102" s="138"/>
    </row>
    <row r="103" spans="2:44" ht="14.25" customHeight="1" x14ac:dyDescent="0.25">
      <c r="B103" s="105"/>
      <c r="C103" s="127"/>
      <c r="D103" s="109"/>
      <c r="E103" s="110"/>
      <c r="F103" s="132" t="s">
        <v>143</v>
      </c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8"/>
      <c r="AQ103" s="138"/>
      <c r="AR103" s="138"/>
    </row>
    <row r="104" spans="2:44" ht="15" customHeight="1" x14ac:dyDescent="0.25">
      <c r="B104" s="105"/>
      <c r="C104" s="127"/>
      <c r="D104" s="114"/>
      <c r="E104" s="115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8"/>
      <c r="AQ104" s="138"/>
      <c r="AR104" s="138"/>
    </row>
    <row r="105" spans="2:44" ht="14.25" customHeight="1" x14ac:dyDescent="0.25">
      <c r="B105" s="105"/>
      <c r="C105" s="127"/>
      <c r="D105" s="117" t="s">
        <v>3</v>
      </c>
      <c r="E105" s="118">
        <v>1</v>
      </c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38"/>
      <c r="AQ105" s="138"/>
      <c r="AR105" s="138"/>
    </row>
    <row r="106" spans="2:44" ht="14.25" customHeight="1" x14ac:dyDescent="0.25">
      <c r="B106" s="105"/>
      <c r="C106" s="127"/>
      <c r="D106" s="119"/>
      <c r="E106" s="118">
        <v>2</v>
      </c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38"/>
      <c r="AQ106" s="138"/>
      <c r="AR106" s="138"/>
    </row>
    <row r="107" spans="2:44" ht="14.25" customHeight="1" x14ac:dyDescent="0.25">
      <c r="B107" s="105"/>
      <c r="C107" s="127"/>
      <c r="D107" s="119"/>
      <c r="E107" s="118">
        <v>3</v>
      </c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38"/>
      <c r="AQ107" s="138"/>
      <c r="AR107" s="138"/>
    </row>
    <row r="108" spans="2:44" ht="14.25" customHeight="1" x14ac:dyDescent="0.25">
      <c r="B108" s="105"/>
      <c r="C108" s="127"/>
      <c r="D108" s="119"/>
      <c r="E108" s="118">
        <v>4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38"/>
      <c r="AQ108" s="138"/>
      <c r="AR108" s="138"/>
    </row>
    <row r="109" spans="2:44" ht="14.25" customHeight="1" x14ac:dyDescent="0.25">
      <c r="B109" s="105"/>
      <c r="C109" s="127"/>
      <c r="D109" s="120"/>
      <c r="E109" s="118">
        <v>5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38"/>
      <c r="AQ109" s="138"/>
      <c r="AR109" s="138"/>
    </row>
    <row r="110" spans="2:44" ht="15" customHeight="1" x14ac:dyDescent="0.25">
      <c r="B110" s="105"/>
      <c r="C110" s="127"/>
      <c r="D110" s="108" t="s">
        <v>131</v>
      </c>
      <c r="E110" s="108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38"/>
      <c r="AQ110" s="138"/>
      <c r="AR110" s="138"/>
    </row>
    <row r="111" spans="2:44" ht="15" customHeight="1" x14ac:dyDescent="0.25">
      <c r="B111" s="105"/>
      <c r="C111" s="127"/>
      <c r="D111" s="108" t="s">
        <v>40</v>
      </c>
      <c r="E111" s="108"/>
      <c r="F111" s="122">
        <v>1</v>
      </c>
      <c r="G111" s="122">
        <v>2</v>
      </c>
      <c r="H111" s="122">
        <v>3</v>
      </c>
      <c r="I111" s="122">
        <v>4</v>
      </c>
      <c r="J111" s="122">
        <v>5</v>
      </c>
      <c r="K111" s="122">
        <v>6</v>
      </c>
      <c r="L111" s="122">
        <v>7</v>
      </c>
      <c r="M111" s="122">
        <v>8</v>
      </c>
      <c r="N111" s="122">
        <v>9</v>
      </c>
      <c r="O111" s="122">
        <v>10</v>
      </c>
      <c r="P111" s="122">
        <v>11</v>
      </c>
      <c r="Q111" s="122">
        <v>12</v>
      </c>
      <c r="R111" s="122">
        <v>13</v>
      </c>
      <c r="S111" s="122">
        <v>14</v>
      </c>
      <c r="T111" s="122">
        <v>15</v>
      </c>
      <c r="U111" s="122">
        <v>16</v>
      </c>
      <c r="V111" s="122">
        <v>17</v>
      </c>
      <c r="W111" s="122">
        <v>18</v>
      </c>
      <c r="X111" s="122">
        <v>19</v>
      </c>
      <c r="Y111" s="122">
        <v>20</v>
      </c>
      <c r="Z111" s="122">
        <v>21</v>
      </c>
      <c r="AA111" s="122">
        <v>22</v>
      </c>
      <c r="AB111" s="122">
        <v>23</v>
      </c>
      <c r="AC111" s="122">
        <v>24</v>
      </c>
      <c r="AD111" s="122">
        <v>25</v>
      </c>
      <c r="AE111" s="122">
        <v>26</v>
      </c>
      <c r="AF111" s="122">
        <v>27</v>
      </c>
      <c r="AG111" s="122">
        <v>28</v>
      </c>
      <c r="AH111" s="122">
        <v>29</v>
      </c>
      <c r="AI111" s="122">
        <v>30</v>
      </c>
      <c r="AJ111" s="122">
        <v>31</v>
      </c>
      <c r="AK111" s="122">
        <v>32</v>
      </c>
      <c r="AL111" s="122">
        <v>33</v>
      </c>
      <c r="AM111" s="122">
        <v>34</v>
      </c>
      <c r="AN111" s="122">
        <v>35</v>
      </c>
      <c r="AO111" s="122">
        <v>36</v>
      </c>
      <c r="AP111" s="138"/>
      <c r="AQ111" s="138"/>
      <c r="AR111" s="138"/>
    </row>
    <row r="112" spans="2:44" ht="15" customHeight="1" x14ac:dyDescent="0.25">
      <c r="B112" s="105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P112" s="138"/>
      <c r="AQ112" s="138"/>
      <c r="AR112" s="138"/>
    </row>
    <row r="113" spans="2:44" ht="15" customHeight="1" x14ac:dyDescent="0.25">
      <c r="B113" s="105"/>
      <c r="C113" s="127"/>
      <c r="D113" s="106" t="s">
        <v>172</v>
      </c>
      <c r="E113" s="107"/>
      <c r="F113" s="108" t="s">
        <v>141</v>
      </c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38"/>
      <c r="AQ113" s="138"/>
      <c r="AR113" s="138"/>
    </row>
    <row r="114" spans="2:44" ht="15" customHeight="1" x14ac:dyDescent="0.25">
      <c r="B114" s="105"/>
      <c r="C114" s="127"/>
      <c r="D114" s="109"/>
      <c r="E114" s="110"/>
      <c r="F114" s="132" t="s">
        <v>143</v>
      </c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8"/>
      <c r="AQ114" s="138"/>
      <c r="AR114" s="138"/>
    </row>
    <row r="115" spans="2:44" ht="15" customHeight="1" x14ac:dyDescent="0.25">
      <c r="B115" s="105"/>
      <c r="C115" s="127"/>
      <c r="D115" s="114"/>
      <c r="E115" s="115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8"/>
      <c r="AQ115" s="138"/>
      <c r="AR115" s="138"/>
    </row>
    <row r="116" spans="2:44" ht="15" customHeight="1" x14ac:dyDescent="0.25">
      <c r="B116" s="105"/>
      <c r="C116" s="127"/>
      <c r="D116" s="117" t="s">
        <v>3</v>
      </c>
      <c r="E116" s="118">
        <v>1</v>
      </c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38"/>
      <c r="AQ116" s="138"/>
      <c r="AR116" s="138"/>
    </row>
    <row r="117" spans="2:44" ht="15" customHeight="1" x14ac:dyDescent="0.25">
      <c r="B117" s="105"/>
      <c r="C117" s="127"/>
      <c r="D117" s="119"/>
      <c r="E117" s="118">
        <v>2</v>
      </c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38"/>
      <c r="AQ117" s="138"/>
      <c r="AR117" s="138"/>
    </row>
    <row r="118" spans="2:44" ht="15" customHeight="1" x14ac:dyDescent="0.25">
      <c r="B118" s="105"/>
      <c r="C118" s="127"/>
      <c r="D118" s="119"/>
      <c r="E118" s="118">
        <v>3</v>
      </c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38"/>
      <c r="AQ118" s="138"/>
      <c r="AR118" s="138"/>
    </row>
    <row r="119" spans="2:44" ht="15" customHeight="1" x14ac:dyDescent="0.25">
      <c r="B119" s="105"/>
      <c r="C119" s="127"/>
      <c r="D119" s="119"/>
      <c r="E119" s="118">
        <v>4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38"/>
      <c r="AQ119" s="138"/>
      <c r="AR119" s="138"/>
    </row>
    <row r="120" spans="2:44" ht="15" customHeight="1" x14ac:dyDescent="0.25">
      <c r="B120" s="105"/>
      <c r="C120" s="127"/>
      <c r="D120" s="120"/>
      <c r="E120" s="118">
        <v>5</v>
      </c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38"/>
      <c r="AQ120" s="138"/>
      <c r="AR120" s="138"/>
    </row>
    <row r="121" spans="2:44" ht="15" customHeight="1" x14ac:dyDescent="0.25">
      <c r="B121" s="105"/>
      <c r="C121" s="127"/>
      <c r="D121" s="108" t="s">
        <v>131</v>
      </c>
      <c r="E121" s="108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8"/>
      <c r="AQ121" s="138"/>
      <c r="AR121" s="138"/>
    </row>
    <row r="122" spans="2:44" ht="15" customHeight="1" x14ac:dyDescent="0.25">
      <c r="B122" s="105"/>
      <c r="C122" s="127"/>
      <c r="D122" s="108" t="s">
        <v>40</v>
      </c>
      <c r="E122" s="108"/>
      <c r="F122" s="122">
        <v>1</v>
      </c>
      <c r="G122" s="122">
        <v>2</v>
      </c>
      <c r="H122" s="122">
        <v>3</v>
      </c>
      <c r="I122" s="122">
        <v>4</v>
      </c>
      <c r="J122" s="122">
        <v>5</v>
      </c>
      <c r="K122" s="122">
        <v>6</v>
      </c>
      <c r="L122" s="122">
        <v>7</v>
      </c>
      <c r="M122" s="122">
        <v>8</v>
      </c>
      <c r="N122" s="122">
        <v>9</v>
      </c>
      <c r="O122" s="122">
        <v>10</v>
      </c>
      <c r="P122" s="122">
        <v>11</v>
      </c>
      <c r="Q122" s="122">
        <v>12</v>
      </c>
      <c r="R122" s="122">
        <v>13</v>
      </c>
      <c r="S122" s="122">
        <v>14</v>
      </c>
      <c r="T122" s="122">
        <v>15</v>
      </c>
      <c r="U122" s="122">
        <v>16</v>
      </c>
      <c r="V122" s="122">
        <v>17</v>
      </c>
      <c r="W122" s="122">
        <v>18</v>
      </c>
      <c r="X122" s="122">
        <v>19</v>
      </c>
      <c r="Y122" s="122">
        <v>20</v>
      </c>
      <c r="Z122" s="122">
        <v>21</v>
      </c>
      <c r="AA122" s="122">
        <v>22</v>
      </c>
      <c r="AB122" s="122">
        <v>23</v>
      </c>
      <c r="AC122" s="122">
        <v>24</v>
      </c>
      <c r="AD122" s="122">
        <v>25</v>
      </c>
      <c r="AE122" s="122">
        <v>26</v>
      </c>
      <c r="AF122" s="122">
        <v>27</v>
      </c>
      <c r="AG122" s="122">
        <v>28</v>
      </c>
      <c r="AH122" s="122">
        <v>29</v>
      </c>
      <c r="AI122" s="122">
        <v>30</v>
      </c>
      <c r="AJ122" s="122">
        <v>31</v>
      </c>
      <c r="AK122" s="122">
        <v>32</v>
      </c>
      <c r="AL122" s="122">
        <v>33</v>
      </c>
      <c r="AM122" s="122">
        <v>34</v>
      </c>
      <c r="AN122" s="122">
        <v>35</v>
      </c>
      <c r="AO122" s="122">
        <v>36</v>
      </c>
      <c r="AP122" s="138"/>
      <c r="AQ122" s="138"/>
      <c r="AR122" s="138"/>
    </row>
    <row r="123" spans="2:44" x14ac:dyDescent="0.25">
      <c r="B123" s="105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2:44" ht="15" customHeight="1" x14ac:dyDescent="0.25">
      <c r="B124" s="105"/>
      <c r="C124" s="127"/>
      <c r="D124" s="106" t="s">
        <v>172</v>
      </c>
      <c r="E124" s="107"/>
      <c r="F124" s="108" t="s">
        <v>151</v>
      </c>
      <c r="G124" s="108"/>
      <c r="H124" s="108"/>
      <c r="I124" s="108"/>
      <c r="J124" s="108" t="s">
        <v>153</v>
      </c>
      <c r="K124" s="108"/>
      <c r="L124" s="108"/>
      <c r="M124" s="108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2:44" x14ac:dyDescent="0.25">
      <c r="B125" s="105"/>
      <c r="C125" s="127"/>
      <c r="D125" s="109"/>
      <c r="E125" s="110"/>
      <c r="F125" s="108"/>
      <c r="G125" s="108"/>
      <c r="H125" s="108"/>
      <c r="I125" s="108"/>
      <c r="J125" s="108"/>
      <c r="K125" s="108"/>
      <c r="L125" s="108"/>
      <c r="M125" s="108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2:44" x14ac:dyDescent="0.25">
      <c r="B126" s="105"/>
      <c r="C126" s="127"/>
      <c r="D126" s="114"/>
      <c r="E126" s="115"/>
      <c r="F126" s="118" t="s">
        <v>152</v>
      </c>
      <c r="G126" s="118" t="b">
        <v>0</v>
      </c>
      <c r="H126" s="118" t="b">
        <v>1</v>
      </c>
      <c r="I126" s="118" t="s">
        <v>128</v>
      </c>
      <c r="J126" s="118" t="s">
        <v>152</v>
      </c>
      <c r="K126" s="118" t="b">
        <v>0</v>
      </c>
      <c r="L126" s="118" t="b">
        <v>1</v>
      </c>
      <c r="M126" s="118" t="s">
        <v>128</v>
      </c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2:44" x14ac:dyDescent="0.25">
      <c r="B127" s="105"/>
      <c r="C127" s="127"/>
      <c r="D127" s="117" t="s">
        <v>3</v>
      </c>
      <c r="E127" s="118">
        <v>1</v>
      </c>
      <c r="F127" s="118"/>
      <c r="G127" s="118"/>
      <c r="H127" s="118"/>
      <c r="I127" s="118"/>
      <c r="J127" s="118"/>
      <c r="K127" s="118"/>
      <c r="L127" s="118"/>
      <c r="M127" s="118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2:44" x14ac:dyDescent="0.25">
      <c r="B128" s="105"/>
      <c r="C128" s="127"/>
      <c r="D128" s="119"/>
      <c r="E128" s="118">
        <v>2</v>
      </c>
      <c r="F128" s="118"/>
      <c r="G128" s="118"/>
      <c r="H128" s="118"/>
      <c r="I128" s="118"/>
      <c r="J128" s="118"/>
      <c r="K128" s="118"/>
      <c r="L128" s="118"/>
      <c r="M128" s="118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2:41" x14ac:dyDescent="0.25">
      <c r="B129" s="105"/>
      <c r="C129" s="127"/>
      <c r="D129" s="119"/>
      <c r="E129" s="118">
        <v>3</v>
      </c>
      <c r="F129" s="118"/>
      <c r="G129" s="118"/>
      <c r="H129" s="118"/>
      <c r="I129" s="118"/>
      <c r="J129" s="118"/>
      <c r="K129" s="118"/>
      <c r="L129" s="118"/>
      <c r="M129" s="118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2:41" x14ac:dyDescent="0.25">
      <c r="B130" s="105"/>
      <c r="C130" s="127"/>
      <c r="D130" s="119"/>
      <c r="E130" s="118">
        <v>4</v>
      </c>
      <c r="F130" s="118"/>
      <c r="G130" s="118"/>
      <c r="H130" s="118"/>
      <c r="I130" s="118"/>
      <c r="J130" s="118"/>
      <c r="K130" s="118"/>
      <c r="L130" s="118"/>
      <c r="M130" s="118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2:41" x14ac:dyDescent="0.25">
      <c r="B131" s="105"/>
      <c r="C131" s="127"/>
      <c r="D131" s="120"/>
      <c r="E131" s="118">
        <v>5</v>
      </c>
      <c r="F131" s="118"/>
      <c r="G131" s="118"/>
      <c r="H131" s="118"/>
      <c r="I131" s="118"/>
      <c r="J131" s="118"/>
      <c r="K131" s="118"/>
      <c r="L131" s="118"/>
      <c r="M131" s="118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2:41" x14ac:dyDescent="0.2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2:41" s="128" customFormat="1" ht="6.75" customHeight="1" x14ac:dyDescent="0.25"/>
    <row r="134" spans="2:41" x14ac:dyDescent="0.2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2:41" ht="15" customHeight="1" x14ac:dyDescent="0.25">
      <c r="B135" s="105" t="s">
        <v>12</v>
      </c>
      <c r="C135" s="127"/>
      <c r="D135" s="106" t="s">
        <v>173</v>
      </c>
      <c r="E135" s="107"/>
      <c r="F135" s="108" t="s">
        <v>139</v>
      </c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</row>
    <row r="136" spans="2:41" ht="14.25" customHeight="1" x14ac:dyDescent="0.25">
      <c r="B136" s="105"/>
      <c r="C136" s="127"/>
      <c r="D136" s="109"/>
      <c r="E136" s="110"/>
      <c r="F136" s="132" t="s">
        <v>145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</row>
    <row r="137" spans="2:41" ht="15" customHeight="1" x14ac:dyDescent="0.25">
      <c r="B137" s="105"/>
      <c r="C137" s="127"/>
      <c r="D137" s="114"/>
      <c r="E137" s="115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</row>
    <row r="138" spans="2:41" ht="14.25" customHeight="1" x14ac:dyDescent="0.25">
      <c r="B138" s="105"/>
      <c r="C138" s="127"/>
      <c r="D138" s="117" t="s">
        <v>3</v>
      </c>
      <c r="E138" s="118">
        <v>1</v>
      </c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4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</row>
    <row r="139" spans="2:41" ht="14.25" customHeight="1" x14ac:dyDescent="0.25">
      <c r="B139" s="105"/>
      <c r="C139" s="127"/>
      <c r="D139" s="119"/>
      <c r="E139" s="118">
        <v>2</v>
      </c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4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</row>
    <row r="140" spans="2:41" ht="14.25" customHeight="1" x14ac:dyDescent="0.25">
      <c r="B140" s="105"/>
      <c r="C140" s="127"/>
      <c r="D140" s="119"/>
      <c r="E140" s="118">
        <v>3</v>
      </c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4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</row>
    <row r="141" spans="2:41" ht="14.25" customHeight="1" x14ac:dyDescent="0.25">
      <c r="B141" s="105"/>
      <c r="C141" s="127"/>
      <c r="D141" s="119"/>
      <c r="E141" s="118">
        <v>4</v>
      </c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4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</row>
    <row r="142" spans="2:41" ht="14.25" customHeight="1" x14ac:dyDescent="0.25">
      <c r="B142" s="105"/>
      <c r="C142" s="127"/>
      <c r="D142" s="120"/>
      <c r="E142" s="118">
        <v>5</v>
      </c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4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</row>
    <row r="143" spans="2:41" ht="15" customHeight="1" x14ac:dyDescent="0.25">
      <c r="B143" s="105"/>
      <c r="C143" s="127"/>
      <c r="D143" s="108" t="s">
        <v>131</v>
      </c>
      <c r="E143" s="108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  <c r="AL143" s="131"/>
      <c r="AM143" s="131"/>
      <c r="AN143" s="131"/>
      <c r="AO143" s="131"/>
    </row>
    <row r="144" spans="2:41" ht="15" customHeight="1" x14ac:dyDescent="0.25">
      <c r="B144" s="105"/>
      <c r="C144" s="127"/>
      <c r="D144" s="108" t="s">
        <v>40</v>
      </c>
      <c r="E144" s="108"/>
      <c r="F144" s="122">
        <v>1</v>
      </c>
      <c r="G144" s="122">
        <v>2</v>
      </c>
      <c r="H144" s="122">
        <v>3</v>
      </c>
      <c r="I144" s="122">
        <v>4</v>
      </c>
      <c r="J144" s="122">
        <v>5</v>
      </c>
      <c r="K144" s="122">
        <v>6</v>
      </c>
      <c r="L144" s="122">
        <v>7</v>
      </c>
      <c r="M144" s="122">
        <v>8</v>
      </c>
      <c r="N144" s="122">
        <v>9</v>
      </c>
      <c r="O144" s="122">
        <v>10</v>
      </c>
      <c r="P144" s="122">
        <v>11</v>
      </c>
      <c r="Q144" s="122">
        <v>12</v>
      </c>
      <c r="R144" s="122">
        <v>13</v>
      </c>
      <c r="S144" s="122">
        <v>14</v>
      </c>
      <c r="T144" s="122">
        <v>15</v>
      </c>
      <c r="U144" s="122">
        <v>16</v>
      </c>
      <c r="V144" s="122">
        <v>17</v>
      </c>
      <c r="W144" s="122">
        <v>18</v>
      </c>
      <c r="X144" s="122">
        <v>19</v>
      </c>
      <c r="Y144" s="122">
        <v>20</v>
      </c>
      <c r="Z144" s="122">
        <v>21</v>
      </c>
      <c r="AA144" s="122">
        <v>22</v>
      </c>
      <c r="AB144" s="122">
        <v>23</v>
      </c>
      <c r="AC144" s="122">
        <v>24</v>
      </c>
      <c r="AD144" s="122">
        <v>25</v>
      </c>
      <c r="AE144" s="122">
        <v>26</v>
      </c>
      <c r="AF144" s="122">
        <v>27</v>
      </c>
      <c r="AG144" s="122">
        <v>28</v>
      </c>
      <c r="AH144" s="122">
        <v>29</v>
      </c>
      <c r="AI144" s="122">
        <v>30</v>
      </c>
      <c r="AJ144" s="122">
        <v>31</v>
      </c>
      <c r="AK144" s="122">
        <v>32</v>
      </c>
      <c r="AL144" s="122">
        <v>33</v>
      </c>
      <c r="AM144" s="122">
        <v>34</v>
      </c>
      <c r="AN144" s="122">
        <v>35</v>
      </c>
      <c r="AO144" s="122">
        <v>36</v>
      </c>
    </row>
    <row r="145" spans="2:41" ht="15" customHeight="1" x14ac:dyDescent="0.25">
      <c r="B145" s="105"/>
      <c r="C145" s="127"/>
      <c r="D145" s="124"/>
      <c r="E145" s="124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spans="2:41" ht="15" customHeight="1" x14ac:dyDescent="0.25">
      <c r="B146" s="105"/>
      <c r="C146" s="127"/>
      <c r="D146" s="106" t="s">
        <v>173</v>
      </c>
      <c r="E146" s="107"/>
      <c r="F146" s="108" t="s">
        <v>140</v>
      </c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</row>
    <row r="147" spans="2:41" ht="14.25" customHeight="1" x14ac:dyDescent="0.25">
      <c r="B147" s="105"/>
      <c r="C147" s="127"/>
      <c r="D147" s="109"/>
      <c r="E147" s="110"/>
      <c r="F147" s="132" t="s">
        <v>145</v>
      </c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</row>
    <row r="148" spans="2:41" ht="15" customHeight="1" x14ac:dyDescent="0.25">
      <c r="B148" s="105"/>
      <c r="C148" s="127"/>
      <c r="D148" s="114"/>
      <c r="E148" s="115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</row>
    <row r="149" spans="2:41" ht="14.25" customHeight="1" x14ac:dyDescent="0.25">
      <c r="B149" s="105"/>
      <c r="C149" s="127"/>
      <c r="D149" s="117" t="s">
        <v>3</v>
      </c>
      <c r="E149" s="118">
        <v>1</v>
      </c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</row>
    <row r="150" spans="2:41" ht="14.25" customHeight="1" x14ac:dyDescent="0.25">
      <c r="B150" s="105"/>
      <c r="C150" s="127"/>
      <c r="D150" s="119"/>
      <c r="E150" s="118">
        <v>2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</row>
    <row r="151" spans="2:41" ht="14.25" customHeight="1" x14ac:dyDescent="0.25">
      <c r="B151" s="105"/>
      <c r="C151" s="127"/>
      <c r="D151" s="119"/>
      <c r="E151" s="118">
        <v>3</v>
      </c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</row>
    <row r="152" spans="2:41" ht="14.25" customHeight="1" x14ac:dyDescent="0.25">
      <c r="B152" s="105"/>
      <c r="C152" s="127"/>
      <c r="D152" s="119"/>
      <c r="E152" s="118">
        <v>4</v>
      </c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</row>
    <row r="153" spans="2:41" ht="14.25" customHeight="1" x14ac:dyDescent="0.25">
      <c r="B153" s="105"/>
      <c r="C153" s="127"/>
      <c r="D153" s="120"/>
      <c r="E153" s="118">
        <v>5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</row>
    <row r="154" spans="2:41" ht="15" customHeight="1" x14ac:dyDescent="0.25">
      <c r="B154" s="105"/>
      <c r="C154" s="127"/>
      <c r="D154" s="108" t="s">
        <v>131</v>
      </c>
      <c r="E154" s="108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</row>
    <row r="155" spans="2:41" ht="15" customHeight="1" x14ac:dyDescent="0.25">
      <c r="B155" s="105"/>
      <c r="C155" s="127"/>
      <c r="D155" s="108" t="s">
        <v>40</v>
      </c>
      <c r="E155" s="108"/>
      <c r="F155" s="122">
        <v>1</v>
      </c>
      <c r="G155" s="122">
        <v>2</v>
      </c>
      <c r="H155" s="122">
        <v>3</v>
      </c>
      <c r="I155" s="122">
        <v>4</v>
      </c>
      <c r="J155" s="122">
        <v>5</v>
      </c>
      <c r="K155" s="122">
        <v>6</v>
      </c>
      <c r="L155" s="122">
        <v>7</v>
      </c>
      <c r="M155" s="122">
        <v>8</v>
      </c>
      <c r="N155" s="122">
        <v>9</v>
      </c>
      <c r="O155" s="122">
        <v>10</v>
      </c>
      <c r="P155" s="122">
        <v>11</v>
      </c>
      <c r="Q155" s="122">
        <v>12</v>
      </c>
      <c r="R155" s="122">
        <v>13</v>
      </c>
      <c r="S155" s="122">
        <v>14</v>
      </c>
      <c r="T155" s="122">
        <v>15</v>
      </c>
      <c r="U155" s="122">
        <v>16</v>
      </c>
      <c r="V155" s="122">
        <v>17</v>
      </c>
      <c r="W155" s="122">
        <v>18</v>
      </c>
      <c r="X155" s="122">
        <v>19</v>
      </c>
      <c r="Y155" s="122">
        <v>20</v>
      </c>
      <c r="Z155" s="122">
        <v>21</v>
      </c>
      <c r="AA155" s="122">
        <v>22</v>
      </c>
      <c r="AB155" s="122">
        <v>23</v>
      </c>
      <c r="AC155" s="122">
        <v>24</v>
      </c>
      <c r="AD155" s="122">
        <v>25</v>
      </c>
      <c r="AE155" s="122">
        <v>26</v>
      </c>
      <c r="AF155" s="122">
        <v>27</v>
      </c>
      <c r="AG155" s="122">
        <v>28</v>
      </c>
      <c r="AH155" s="122">
        <v>29</v>
      </c>
      <c r="AI155" s="122">
        <v>30</v>
      </c>
      <c r="AJ155" s="122">
        <v>31</v>
      </c>
      <c r="AK155" s="122">
        <v>32</v>
      </c>
      <c r="AL155" s="122">
        <v>33</v>
      </c>
      <c r="AM155" s="122">
        <v>34</v>
      </c>
      <c r="AN155" s="122">
        <v>35</v>
      </c>
      <c r="AO155" s="122">
        <v>36</v>
      </c>
    </row>
    <row r="156" spans="2:41" ht="15" customHeight="1" x14ac:dyDescent="0.25">
      <c r="B156" s="105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2:41" ht="15" customHeight="1" x14ac:dyDescent="0.25">
      <c r="B157" s="105"/>
      <c r="C157" s="127"/>
      <c r="D157" s="106" t="s">
        <v>173</v>
      </c>
      <c r="E157" s="107"/>
      <c r="F157" s="108" t="s">
        <v>141</v>
      </c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</row>
    <row r="158" spans="2:41" ht="15" customHeight="1" x14ac:dyDescent="0.25">
      <c r="B158" s="105"/>
      <c r="C158" s="127"/>
      <c r="D158" s="109"/>
      <c r="E158" s="110"/>
      <c r="F158" s="132" t="s">
        <v>145</v>
      </c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</row>
    <row r="159" spans="2:41" ht="15" customHeight="1" x14ac:dyDescent="0.25">
      <c r="B159" s="105"/>
      <c r="C159" s="127"/>
      <c r="D159" s="114"/>
      <c r="E159" s="115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1"/>
    </row>
    <row r="160" spans="2:41" ht="15" customHeight="1" x14ac:dyDescent="0.25">
      <c r="B160" s="105"/>
      <c r="C160" s="127"/>
      <c r="D160" s="117" t="s">
        <v>3</v>
      </c>
      <c r="E160" s="118">
        <v>1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</row>
    <row r="161" spans="2:41" ht="15" customHeight="1" x14ac:dyDescent="0.25">
      <c r="B161" s="105"/>
      <c r="C161" s="127"/>
      <c r="D161" s="119"/>
      <c r="E161" s="118">
        <v>2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</row>
    <row r="162" spans="2:41" ht="15" customHeight="1" x14ac:dyDescent="0.25">
      <c r="B162" s="105"/>
      <c r="C162" s="127"/>
      <c r="D162" s="119"/>
      <c r="E162" s="118">
        <v>3</v>
      </c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</row>
    <row r="163" spans="2:41" ht="15" customHeight="1" x14ac:dyDescent="0.25">
      <c r="B163" s="105"/>
      <c r="C163" s="127"/>
      <c r="D163" s="119"/>
      <c r="E163" s="118">
        <v>4</v>
      </c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</row>
    <row r="164" spans="2:41" ht="15" customHeight="1" x14ac:dyDescent="0.25">
      <c r="B164" s="105"/>
      <c r="C164" s="127"/>
      <c r="D164" s="120"/>
      <c r="E164" s="118">
        <v>5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</row>
    <row r="165" spans="2:41" ht="15" customHeight="1" x14ac:dyDescent="0.25">
      <c r="B165" s="105"/>
      <c r="C165" s="127"/>
      <c r="D165" s="108" t="s">
        <v>131</v>
      </c>
      <c r="E165" s="108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1"/>
      <c r="AK165" s="131"/>
      <c r="AL165" s="131"/>
      <c r="AM165" s="131"/>
      <c r="AN165" s="131"/>
      <c r="AO165" s="131"/>
    </row>
    <row r="166" spans="2:41" ht="15" customHeight="1" x14ac:dyDescent="0.25">
      <c r="B166" s="105"/>
      <c r="C166" s="127"/>
      <c r="D166" s="108" t="s">
        <v>40</v>
      </c>
      <c r="E166" s="108"/>
      <c r="F166" s="122">
        <v>1</v>
      </c>
      <c r="G166" s="122">
        <v>2</v>
      </c>
      <c r="H166" s="122">
        <v>3</v>
      </c>
      <c r="I166" s="122">
        <v>4</v>
      </c>
      <c r="J166" s="122">
        <v>5</v>
      </c>
      <c r="K166" s="122">
        <v>6</v>
      </c>
      <c r="L166" s="122">
        <v>7</v>
      </c>
      <c r="M166" s="122">
        <v>8</v>
      </c>
      <c r="N166" s="122">
        <v>9</v>
      </c>
      <c r="O166" s="122">
        <v>10</v>
      </c>
      <c r="P166" s="122">
        <v>11</v>
      </c>
      <c r="Q166" s="122">
        <v>12</v>
      </c>
      <c r="R166" s="122">
        <v>13</v>
      </c>
      <c r="S166" s="122">
        <v>14</v>
      </c>
      <c r="T166" s="122">
        <v>15</v>
      </c>
      <c r="U166" s="122">
        <v>16</v>
      </c>
      <c r="V166" s="122">
        <v>17</v>
      </c>
      <c r="W166" s="122">
        <v>18</v>
      </c>
      <c r="X166" s="122">
        <v>19</v>
      </c>
      <c r="Y166" s="122">
        <v>20</v>
      </c>
      <c r="Z166" s="122">
        <v>21</v>
      </c>
      <c r="AA166" s="122">
        <v>22</v>
      </c>
      <c r="AB166" s="122">
        <v>23</v>
      </c>
      <c r="AC166" s="122">
        <v>24</v>
      </c>
      <c r="AD166" s="122">
        <v>25</v>
      </c>
      <c r="AE166" s="122">
        <v>26</v>
      </c>
      <c r="AF166" s="122">
        <v>27</v>
      </c>
      <c r="AG166" s="122">
        <v>28</v>
      </c>
      <c r="AH166" s="122">
        <v>29</v>
      </c>
      <c r="AI166" s="122">
        <v>30</v>
      </c>
      <c r="AJ166" s="122">
        <v>31</v>
      </c>
      <c r="AK166" s="122">
        <v>32</v>
      </c>
      <c r="AL166" s="122">
        <v>33</v>
      </c>
      <c r="AM166" s="122">
        <v>34</v>
      </c>
      <c r="AN166" s="122">
        <v>35</v>
      </c>
      <c r="AO166" s="122">
        <v>36</v>
      </c>
    </row>
    <row r="167" spans="2:41" x14ac:dyDescent="0.25">
      <c r="B167" s="105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2:41" ht="15" customHeight="1" x14ac:dyDescent="0.25">
      <c r="B168" s="105"/>
      <c r="C168" s="127"/>
      <c r="D168" s="106" t="s">
        <v>173</v>
      </c>
      <c r="E168" s="107"/>
      <c r="F168" s="108" t="s">
        <v>151</v>
      </c>
      <c r="G168" s="108"/>
      <c r="H168" s="108"/>
      <c r="I168" s="108"/>
      <c r="J168" s="108" t="s">
        <v>153</v>
      </c>
      <c r="K168" s="108"/>
      <c r="L168" s="108"/>
      <c r="M168" s="108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2:41" x14ac:dyDescent="0.25">
      <c r="B169" s="105"/>
      <c r="C169" s="127"/>
      <c r="D169" s="109"/>
      <c r="E169" s="110"/>
      <c r="F169" s="108"/>
      <c r="G169" s="108"/>
      <c r="H169" s="108"/>
      <c r="I169" s="108"/>
      <c r="J169" s="108"/>
      <c r="K169" s="108"/>
      <c r="L169" s="108"/>
      <c r="M169" s="108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2:41" x14ac:dyDescent="0.25">
      <c r="B170" s="105"/>
      <c r="C170" s="127"/>
      <c r="D170" s="114"/>
      <c r="E170" s="115"/>
      <c r="F170" s="118" t="s">
        <v>152</v>
      </c>
      <c r="G170" s="118" t="b">
        <v>0</v>
      </c>
      <c r="H170" s="118" t="b">
        <v>1</v>
      </c>
      <c r="I170" s="118" t="s">
        <v>128</v>
      </c>
      <c r="J170" s="118" t="s">
        <v>152</v>
      </c>
      <c r="K170" s="118" t="b">
        <v>0</v>
      </c>
      <c r="L170" s="118" t="b">
        <v>1</v>
      </c>
      <c r="M170" s="118" t="s">
        <v>128</v>
      </c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2:41" x14ac:dyDescent="0.25">
      <c r="B171" s="105"/>
      <c r="C171" s="127"/>
      <c r="D171" s="117" t="s">
        <v>3</v>
      </c>
      <c r="E171" s="118">
        <v>1</v>
      </c>
      <c r="F171" s="118"/>
      <c r="G171" s="118"/>
      <c r="H171" s="118"/>
      <c r="I171" s="118"/>
      <c r="J171" s="118"/>
      <c r="K171" s="118"/>
      <c r="L171" s="118"/>
      <c r="M171" s="118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2:41" x14ac:dyDescent="0.25">
      <c r="B172" s="105"/>
      <c r="C172" s="127"/>
      <c r="D172" s="119"/>
      <c r="E172" s="118">
        <v>2</v>
      </c>
      <c r="F172" s="118"/>
      <c r="G172" s="118"/>
      <c r="H172" s="118"/>
      <c r="I172" s="118"/>
      <c r="J172" s="118"/>
      <c r="K172" s="118"/>
      <c r="L172" s="118"/>
      <c r="M172" s="118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2:41" x14ac:dyDescent="0.25">
      <c r="B173" s="105"/>
      <c r="C173" s="127"/>
      <c r="D173" s="119"/>
      <c r="E173" s="118">
        <v>3</v>
      </c>
      <c r="F173" s="118"/>
      <c r="G173" s="118"/>
      <c r="H173" s="118"/>
      <c r="I173" s="118"/>
      <c r="J173" s="118"/>
      <c r="K173" s="118"/>
      <c r="L173" s="118"/>
      <c r="M173" s="118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2:41" x14ac:dyDescent="0.25">
      <c r="B174" s="105"/>
      <c r="C174" s="127"/>
      <c r="D174" s="119"/>
      <c r="E174" s="118">
        <v>4</v>
      </c>
      <c r="F174" s="118"/>
      <c r="G174" s="118"/>
      <c r="H174" s="118"/>
      <c r="I174" s="118"/>
      <c r="J174" s="118"/>
      <c r="K174" s="118"/>
      <c r="L174" s="118"/>
      <c r="M174" s="118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2:41" x14ac:dyDescent="0.25">
      <c r="B175" s="105"/>
      <c r="C175" s="127"/>
      <c r="D175" s="120"/>
      <c r="E175" s="118">
        <v>5</v>
      </c>
      <c r="F175" s="118"/>
      <c r="G175" s="118"/>
      <c r="H175" s="118"/>
      <c r="I175" s="118"/>
      <c r="J175" s="118"/>
      <c r="K175" s="118"/>
      <c r="L175" s="118"/>
      <c r="M175" s="118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2:41" x14ac:dyDescent="0.2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2:41" s="128" customFormat="1" ht="6.75" customHeight="1" x14ac:dyDescent="0.25"/>
    <row r="178" spans="2:41" x14ac:dyDescent="0.2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2:41" ht="15" customHeight="1" x14ac:dyDescent="0.25">
      <c r="B179" s="105" t="s">
        <v>13</v>
      </c>
      <c r="C179" s="127"/>
      <c r="D179" s="106" t="s">
        <v>174</v>
      </c>
      <c r="E179" s="107"/>
      <c r="F179" s="108" t="s">
        <v>139</v>
      </c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</row>
    <row r="180" spans="2:41" ht="14.25" customHeight="1" x14ac:dyDescent="0.25">
      <c r="B180" s="105"/>
      <c r="C180" s="127"/>
      <c r="D180" s="109"/>
      <c r="E180" s="110"/>
      <c r="F180" s="132" t="s">
        <v>144</v>
      </c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</row>
    <row r="181" spans="2:41" ht="15" customHeight="1" x14ac:dyDescent="0.25">
      <c r="B181" s="105"/>
      <c r="C181" s="127"/>
      <c r="D181" s="114"/>
      <c r="E181" s="115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31"/>
      <c r="AG181" s="131"/>
      <c r="AH181" s="131"/>
      <c r="AI181" s="131"/>
      <c r="AJ181" s="131"/>
      <c r="AK181" s="131"/>
      <c r="AL181" s="131"/>
      <c r="AM181" s="131"/>
      <c r="AN181" s="131"/>
      <c r="AO181" s="131"/>
    </row>
    <row r="182" spans="2:41" ht="14.25" customHeight="1" x14ac:dyDescent="0.25">
      <c r="B182" s="105"/>
      <c r="C182" s="127"/>
      <c r="D182" s="117" t="s">
        <v>3</v>
      </c>
      <c r="E182" s="118">
        <v>1</v>
      </c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4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</row>
    <row r="183" spans="2:41" ht="14.25" customHeight="1" x14ac:dyDescent="0.25">
      <c r="B183" s="105"/>
      <c r="C183" s="127"/>
      <c r="D183" s="119"/>
      <c r="E183" s="118">
        <v>2</v>
      </c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4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</row>
    <row r="184" spans="2:41" ht="14.25" customHeight="1" x14ac:dyDescent="0.25">
      <c r="B184" s="105"/>
      <c r="C184" s="127"/>
      <c r="D184" s="119"/>
      <c r="E184" s="118">
        <v>3</v>
      </c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4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</row>
    <row r="185" spans="2:41" ht="14.25" customHeight="1" x14ac:dyDescent="0.25">
      <c r="B185" s="105"/>
      <c r="C185" s="127"/>
      <c r="D185" s="119"/>
      <c r="E185" s="118">
        <v>4</v>
      </c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4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</row>
    <row r="186" spans="2:41" ht="14.25" customHeight="1" x14ac:dyDescent="0.25">
      <c r="B186" s="105"/>
      <c r="C186" s="127"/>
      <c r="D186" s="120"/>
      <c r="E186" s="118">
        <v>5</v>
      </c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4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</row>
    <row r="187" spans="2:41" ht="15" customHeight="1" x14ac:dyDescent="0.25">
      <c r="B187" s="105"/>
      <c r="C187" s="127"/>
      <c r="D187" s="108" t="s">
        <v>131</v>
      </c>
      <c r="E187" s="108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31"/>
      <c r="AJ187" s="131"/>
      <c r="AK187" s="131"/>
      <c r="AL187" s="131"/>
      <c r="AM187" s="131"/>
      <c r="AN187" s="131"/>
      <c r="AO187" s="131"/>
    </row>
    <row r="188" spans="2:41" ht="15" customHeight="1" x14ac:dyDescent="0.25">
      <c r="B188" s="105"/>
      <c r="C188" s="127"/>
      <c r="D188" s="108" t="s">
        <v>40</v>
      </c>
      <c r="E188" s="108"/>
      <c r="F188" s="122">
        <v>1</v>
      </c>
      <c r="G188" s="122">
        <v>2</v>
      </c>
      <c r="H188" s="122">
        <v>3</v>
      </c>
      <c r="I188" s="122">
        <v>4</v>
      </c>
      <c r="J188" s="122">
        <v>5</v>
      </c>
      <c r="K188" s="122">
        <v>6</v>
      </c>
      <c r="L188" s="122">
        <v>7</v>
      </c>
      <c r="M188" s="122">
        <v>8</v>
      </c>
      <c r="N188" s="122">
        <v>9</v>
      </c>
      <c r="O188" s="122">
        <v>10</v>
      </c>
      <c r="P188" s="122">
        <v>11</v>
      </c>
      <c r="Q188" s="122">
        <v>12</v>
      </c>
      <c r="R188" s="122">
        <v>13</v>
      </c>
      <c r="S188" s="122">
        <v>14</v>
      </c>
      <c r="T188" s="122">
        <v>15</v>
      </c>
      <c r="U188" s="122">
        <v>16</v>
      </c>
      <c r="V188" s="122">
        <v>17</v>
      </c>
      <c r="W188" s="122">
        <v>18</v>
      </c>
      <c r="X188" s="122">
        <v>19</v>
      </c>
      <c r="Y188" s="122">
        <v>20</v>
      </c>
      <c r="Z188" s="122">
        <v>21</v>
      </c>
      <c r="AA188" s="122">
        <v>22</v>
      </c>
      <c r="AB188" s="122">
        <v>23</v>
      </c>
      <c r="AC188" s="122">
        <v>24</v>
      </c>
      <c r="AD188" s="122">
        <v>25</v>
      </c>
      <c r="AE188" s="122">
        <v>26</v>
      </c>
      <c r="AF188" s="122">
        <v>27</v>
      </c>
      <c r="AG188" s="122">
        <v>28</v>
      </c>
      <c r="AH188" s="122">
        <v>29</v>
      </c>
      <c r="AI188" s="122">
        <v>30</v>
      </c>
      <c r="AJ188" s="122">
        <v>31</v>
      </c>
      <c r="AK188" s="122">
        <v>32</v>
      </c>
      <c r="AL188" s="122">
        <v>33</v>
      </c>
      <c r="AM188" s="122">
        <v>34</v>
      </c>
      <c r="AN188" s="122">
        <v>35</v>
      </c>
      <c r="AO188" s="122">
        <v>36</v>
      </c>
    </row>
    <row r="189" spans="2:41" ht="15" customHeight="1" x14ac:dyDescent="0.25">
      <c r="B189" s="105"/>
      <c r="C189" s="127"/>
      <c r="D189" s="124"/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spans="2:41" ht="15" customHeight="1" x14ac:dyDescent="0.25">
      <c r="B190" s="105"/>
      <c r="C190" s="127"/>
      <c r="D190" s="106" t="s">
        <v>174</v>
      </c>
      <c r="E190" s="107"/>
      <c r="F190" s="108" t="s">
        <v>140</v>
      </c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</row>
    <row r="191" spans="2:41" ht="14.25" customHeight="1" x14ac:dyDescent="0.25">
      <c r="B191" s="105"/>
      <c r="C191" s="127"/>
      <c r="D191" s="109"/>
      <c r="E191" s="110"/>
      <c r="F191" s="132" t="s">
        <v>144</v>
      </c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</row>
    <row r="192" spans="2:41" ht="15" customHeight="1" x14ac:dyDescent="0.25">
      <c r="B192" s="105"/>
      <c r="C192" s="127"/>
      <c r="D192" s="114"/>
      <c r="E192" s="115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</row>
    <row r="193" spans="2:41" ht="14.25" customHeight="1" x14ac:dyDescent="0.25">
      <c r="B193" s="105"/>
      <c r="C193" s="127"/>
      <c r="D193" s="117" t="s">
        <v>3</v>
      </c>
      <c r="E193" s="118">
        <v>1</v>
      </c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</row>
    <row r="194" spans="2:41" ht="14.25" customHeight="1" x14ac:dyDescent="0.25">
      <c r="B194" s="105"/>
      <c r="C194" s="127"/>
      <c r="D194" s="119"/>
      <c r="E194" s="118">
        <v>2</v>
      </c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</row>
    <row r="195" spans="2:41" ht="14.25" customHeight="1" x14ac:dyDescent="0.25">
      <c r="B195" s="105"/>
      <c r="C195" s="127"/>
      <c r="D195" s="119"/>
      <c r="E195" s="118">
        <v>3</v>
      </c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</row>
    <row r="196" spans="2:41" ht="14.25" customHeight="1" x14ac:dyDescent="0.25">
      <c r="B196" s="105"/>
      <c r="C196" s="127"/>
      <c r="D196" s="119"/>
      <c r="E196" s="118">
        <v>4</v>
      </c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</row>
    <row r="197" spans="2:41" ht="14.25" customHeight="1" x14ac:dyDescent="0.25">
      <c r="B197" s="105"/>
      <c r="C197" s="127"/>
      <c r="D197" s="120"/>
      <c r="E197" s="118">
        <v>5</v>
      </c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</row>
    <row r="198" spans="2:41" ht="15" customHeight="1" x14ac:dyDescent="0.25">
      <c r="B198" s="105"/>
      <c r="C198" s="127"/>
      <c r="D198" s="108" t="s">
        <v>131</v>
      </c>
      <c r="E198" s="108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/>
      <c r="AK198" s="131"/>
      <c r="AL198" s="131"/>
      <c r="AM198" s="131"/>
      <c r="AN198" s="131"/>
      <c r="AO198" s="131"/>
    </row>
    <row r="199" spans="2:41" ht="15" customHeight="1" x14ac:dyDescent="0.25">
      <c r="B199" s="105"/>
      <c r="C199" s="127"/>
      <c r="D199" s="108" t="s">
        <v>40</v>
      </c>
      <c r="E199" s="108"/>
      <c r="F199" s="122">
        <v>1</v>
      </c>
      <c r="G199" s="122">
        <v>2</v>
      </c>
      <c r="H199" s="122">
        <v>3</v>
      </c>
      <c r="I199" s="122">
        <v>4</v>
      </c>
      <c r="J199" s="122">
        <v>5</v>
      </c>
      <c r="K199" s="122">
        <v>6</v>
      </c>
      <c r="L199" s="122">
        <v>7</v>
      </c>
      <c r="M199" s="122">
        <v>8</v>
      </c>
      <c r="N199" s="122">
        <v>9</v>
      </c>
      <c r="O199" s="122">
        <v>10</v>
      </c>
      <c r="P199" s="122">
        <v>11</v>
      </c>
      <c r="Q199" s="122">
        <v>12</v>
      </c>
      <c r="R199" s="122">
        <v>13</v>
      </c>
      <c r="S199" s="122">
        <v>14</v>
      </c>
      <c r="T199" s="122">
        <v>15</v>
      </c>
      <c r="U199" s="122">
        <v>16</v>
      </c>
      <c r="V199" s="122">
        <v>17</v>
      </c>
      <c r="W199" s="122">
        <v>18</v>
      </c>
      <c r="X199" s="122">
        <v>19</v>
      </c>
      <c r="Y199" s="122">
        <v>20</v>
      </c>
      <c r="Z199" s="122">
        <v>21</v>
      </c>
      <c r="AA199" s="122">
        <v>22</v>
      </c>
      <c r="AB199" s="122">
        <v>23</v>
      </c>
      <c r="AC199" s="122">
        <v>24</v>
      </c>
      <c r="AD199" s="122">
        <v>25</v>
      </c>
      <c r="AE199" s="122">
        <v>26</v>
      </c>
      <c r="AF199" s="122">
        <v>27</v>
      </c>
      <c r="AG199" s="122">
        <v>28</v>
      </c>
      <c r="AH199" s="122">
        <v>29</v>
      </c>
      <c r="AI199" s="122">
        <v>30</v>
      </c>
      <c r="AJ199" s="122">
        <v>31</v>
      </c>
      <c r="AK199" s="122">
        <v>32</v>
      </c>
      <c r="AL199" s="122">
        <v>33</v>
      </c>
      <c r="AM199" s="122">
        <v>34</v>
      </c>
      <c r="AN199" s="122">
        <v>35</v>
      </c>
      <c r="AO199" s="122">
        <v>36</v>
      </c>
    </row>
    <row r="200" spans="2:41" ht="15" customHeight="1" x14ac:dyDescent="0.25">
      <c r="B200" s="105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2:41" ht="15" customHeight="1" x14ac:dyDescent="0.25">
      <c r="B201" s="105"/>
      <c r="C201" s="127"/>
      <c r="D201" s="106" t="s">
        <v>174</v>
      </c>
      <c r="E201" s="107"/>
      <c r="F201" s="108" t="s">
        <v>141</v>
      </c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</row>
    <row r="202" spans="2:41" ht="15" customHeight="1" x14ac:dyDescent="0.25">
      <c r="B202" s="105"/>
      <c r="C202" s="127"/>
      <c r="D202" s="109"/>
      <c r="E202" s="110"/>
      <c r="F202" s="132" t="s">
        <v>144</v>
      </c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</row>
    <row r="203" spans="2:41" ht="15" customHeight="1" x14ac:dyDescent="0.25">
      <c r="B203" s="105"/>
      <c r="C203" s="127"/>
      <c r="D203" s="114"/>
      <c r="E203" s="115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</row>
    <row r="204" spans="2:41" ht="15" customHeight="1" x14ac:dyDescent="0.25">
      <c r="B204" s="105"/>
      <c r="C204" s="127"/>
      <c r="D204" s="117" t="s">
        <v>3</v>
      </c>
      <c r="E204" s="118">
        <v>1</v>
      </c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</row>
    <row r="205" spans="2:41" ht="15" customHeight="1" x14ac:dyDescent="0.25">
      <c r="B205" s="105"/>
      <c r="C205" s="127"/>
      <c r="D205" s="119"/>
      <c r="E205" s="118">
        <v>2</v>
      </c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</row>
    <row r="206" spans="2:41" ht="15" customHeight="1" x14ac:dyDescent="0.25">
      <c r="B206" s="105"/>
      <c r="C206" s="127"/>
      <c r="D206" s="119"/>
      <c r="E206" s="118">
        <v>3</v>
      </c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</row>
    <row r="207" spans="2:41" ht="15" customHeight="1" x14ac:dyDescent="0.25">
      <c r="B207" s="105"/>
      <c r="C207" s="127"/>
      <c r="D207" s="119"/>
      <c r="E207" s="118">
        <v>4</v>
      </c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</row>
    <row r="208" spans="2:41" ht="15" customHeight="1" x14ac:dyDescent="0.25">
      <c r="B208" s="105"/>
      <c r="C208" s="127"/>
      <c r="D208" s="120"/>
      <c r="E208" s="118">
        <v>5</v>
      </c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</row>
    <row r="209" spans="2:41" ht="15" customHeight="1" x14ac:dyDescent="0.25">
      <c r="B209" s="105"/>
      <c r="C209" s="127"/>
      <c r="D209" s="108" t="s">
        <v>131</v>
      </c>
      <c r="E209" s="108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</row>
    <row r="210" spans="2:41" ht="15" customHeight="1" x14ac:dyDescent="0.25">
      <c r="B210" s="105"/>
      <c r="C210" s="127"/>
      <c r="D210" s="108" t="s">
        <v>40</v>
      </c>
      <c r="E210" s="108"/>
      <c r="F210" s="122">
        <v>1</v>
      </c>
      <c r="G210" s="122">
        <v>2</v>
      </c>
      <c r="H210" s="122">
        <v>3</v>
      </c>
      <c r="I210" s="122">
        <v>4</v>
      </c>
      <c r="J210" s="122">
        <v>5</v>
      </c>
      <c r="K210" s="122">
        <v>6</v>
      </c>
      <c r="L210" s="122">
        <v>7</v>
      </c>
      <c r="M210" s="122">
        <v>8</v>
      </c>
      <c r="N210" s="122">
        <v>9</v>
      </c>
      <c r="O210" s="122">
        <v>10</v>
      </c>
      <c r="P210" s="122">
        <v>11</v>
      </c>
      <c r="Q210" s="122">
        <v>12</v>
      </c>
      <c r="R210" s="122">
        <v>13</v>
      </c>
      <c r="S210" s="122">
        <v>14</v>
      </c>
      <c r="T210" s="122">
        <v>15</v>
      </c>
      <c r="U210" s="122">
        <v>16</v>
      </c>
      <c r="V210" s="122">
        <v>17</v>
      </c>
      <c r="W210" s="122">
        <v>18</v>
      </c>
      <c r="X210" s="122">
        <v>19</v>
      </c>
      <c r="Y210" s="122">
        <v>20</v>
      </c>
      <c r="Z210" s="122">
        <v>21</v>
      </c>
      <c r="AA210" s="122">
        <v>22</v>
      </c>
      <c r="AB210" s="122">
        <v>23</v>
      </c>
      <c r="AC210" s="122">
        <v>24</v>
      </c>
      <c r="AD210" s="122">
        <v>25</v>
      </c>
      <c r="AE210" s="122">
        <v>26</v>
      </c>
      <c r="AF210" s="122">
        <v>27</v>
      </c>
      <c r="AG210" s="122">
        <v>28</v>
      </c>
      <c r="AH210" s="122">
        <v>29</v>
      </c>
      <c r="AI210" s="122">
        <v>30</v>
      </c>
      <c r="AJ210" s="122">
        <v>31</v>
      </c>
      <c r="AK210" s="122">
        <v>32</v>
      </c>
      <c r="AL210" s="122">
        <v>33</v>
      </c>
      <c r="AM210" s="122">
        <v>34</v>
      </c>
      <c r="AN210" s="122">
        <v>35</v>
      </c>
      <c r="AO210" s="122">
        <v>36</v>
      </c>
    </row>
    <row r="211" spans="2:41" x14ac:dyDescent="0.25">
      <c r="B211" s="105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2:41" ht="15" customHeight="1" x14ac:dyDescent="0.25">
      <c r="B212" s="105"/>
      <c r="C212" s="127"/>
      <c r="D212" s="106" t="s">
        <v>174</v>
      </c>
      <c r="E212" s="107"/>
      <c r="F212" s="108" t="s">
        <v>151</v>
      </c>
      <c r="G212" s="108"/>
      <c r="H212" s="108"/>
      <c r="I212" s="108"/>
      <c r="J212" s="108" t="s">
        <v>153</v>
      </c>
      <c r="K212" s="108"/>
      <c r="L212" s="108"/>
      <c r="M212" s="108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2:41" x14ac:dyDescent="0.25">
      <c r="B213" s="105"/>
      <c r="C213" s="127"/>
      <c r="D213" s="109"/>
      <c r="E213" s="110"/>
      <c r="F213" s="108"/>
      <c r="G213" s="108"/>
      <c r="H213" s="108"/>
      <c r="I213" s="108"/>
      <c r="J213" s="108"/>
      <c r="K213" s="108"/>
      <c r="L213" s="108"/>
      <c r="M213" s="108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2:41" x14ac:dyDescent="0.25">
      <c r="B214" s="105"/>
      <c r="C214" s="127"/>
      <c r="D214" s="114"/>
      <c r="E214" s="115"/>
      <c r="F214" s="118" t="s">
        <v>152</v>
      </c>
      <c r="G214" s="118" t="b">
        <v>0</v>
      </c>
      <c r="H214" s="118" t="b">
        <v>1</v>
      </c>
      <c r="I214" s="118" t="s">
        <v>128</v>
      </c>
      <c r="J214" s="118" t="s">
        <v>152</v>
      </c>
      <c r="K214" s="118" t="b">
        <v>0</v>
      </c>
      <c r="L214" s="118" t="b">
        <v>1</v>
      </c>
      <c r="M214" s="118" t="s">
        <v>128</v>
      </c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2:41" x14ac:dyDescent="0.25">
      <c r="B215" s="105"/>
      <c r="C215" s="127"/>
      <c r="D215" s="117" t="s">
        <v>3</v>
      </c>
      <c r="E215" s="118">
        <v>1</v>
      </c>
      <c r="F215" s="142"/>
      <c r="G215" s="142"/>
      <c r="H215" s="142"/>
      <c r="I215" s="142"/>
      <c r="J215" s="142"/>
      <c r="K215" s="142"/>
      <c r="L215" s="142"/>
      <c r="M215" s="142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2:41" x14ac:dyDescent="0.25">
      <c r="B216" s="105"/>
      <c r="C216" s="127"/>
      <c r="D216" s="119"/>
      <c r="E216" s="118">
        <v>2</v>
      </c>
      <c r="F216" s="142"/>
      <c r="G216" s="142"/>
      <c r="H216" s="142"/>
      <c r="I216" s="142"/>
      <c r="J216" s="142"/>
      <c r="K216" s="142"/>
      <c r="L216" s="142"/>
      <c r="M216" s="142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2:41" x14ac:dyDescent="0.25">
      <c r="B217" s="105"/>
      <c r="C217" s="127"/>
      <c r="D217" s="119"/>
      <c r="E217" s="118">
        <v>3</v>
      </c>
      <c r="F217" s="142"/>
      <c r="G217" s="142"/>
      <c r="H217" s="142"/>
      <c r="I217" s="142"/>
      <c r="J217" s="142"/>
      <c r="K217" s="142"/>
      <c r="L217" s="142"/>
      <c r="M217" s="142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2:41" x14ac:dyDescent="0.25">
      <c r="B218" s="105"/>
      <c r="C218" s="127"/>
      <c r="D218" s="119"/>
      <c r="E218" s="118">
        <v>4</v>
      </c>
      <c r="F218" s="142"/>
      <c r="G218" s="142"/>
      <c r="H218" s="142"/>
      <c r="I218" s="142"/>
      <c r="J218" s="142"/>
      <c r="K218" s="142"/>
      <c r="L218" s="142"/>
      <c r="M218" s="142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2:41" x14ac:dyDescent="0.25">
      <c r="B219" s="105"/>
      <c r="C219" s="127"/>
      <c r="D219" s="120"/>
      <c r="E219" s="118">
        <v>5</v>
      </c>
      <c r="F219" s="142"/>
      <c r="G219" s="142"/>
      <c r="H219" s="142"/>
      <c r="I219" s="142"/>
      <c r="J219" s="142"/>
      <c r="K219" s="142"/>
      <c r="L219" s="142"/>
      <c r="M219" s="142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2:41" x14ac:dyDescent="0.2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2:41" s="128" customFormat="1" ht="6.75" customHeight="1" x14ac:dyDescent="0.25"/>
    <row r="222" spans="2:41" x14ac:dyDescent="0.2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2:41" x14ac:dyDescent="0.2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2:41" x14ac:dyDescent="0.2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2:26" x14ac:dyDescent="0.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2:26" x14ac:dyDescent="0.2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2:26" x14ac:dyDescent="0.2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2:26" x14ac:dyDescent="0.2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2:26" x14ac:dyDescent="0.2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2:26" x14ac:dyDescent="0.2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2:26" x14ac:dyDescent="0.2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2:26" x14ac:dyDescent="0.2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2:26" x14ac:dyDescent="0.2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2:26" x14ac:dyDescent="0.2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2:26" x14ac:dyDescent="0.2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2:26" x14ac:dyDescent="0.2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2:26" x14ac:dyDescent="0.2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2:26" x14ac:dyDescent="0.2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2:26" x14ac:dyDescent="0.2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2:26" x14ac:dyDescent="0.2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2:26" x14ac:dyDescent="0.2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2:26" x14ac:dyDescent="0.2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2:26" x14ac:dyDescent="0.2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2:26" x14ac:dyDescent="0.2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2:26" x14ac:dyDescent="0.2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2:26" x14ac:dyDescent="0.2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2:26" x14ac:dyDescent="0.2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2:26" x14ac:dyDescent="0.2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2:26" x14ac:dyDescent="0.2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2:26" x14ac:dyDescent="0.2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2:26" x14ac:dyDescent="0.2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2:26" x14ac:dyDescent="0.2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2:26" x14ac:dyDescent="0.2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2:26" x14ac:dyDescent="0.2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2:26" x14ac:dyDescent="0.2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2:26" x14ac:dyDescent="0.2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2:26" x14ac:dyDescent="0.2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2:26" x14ac:dyDescent="0.2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2:26" x14ac:dyDescent="0.2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2:26" x14ac:dyDescent="0.2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2:26" x14ac:dyDescent="0.2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2:26" x14ac:dyDescent="0.2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2:26" x14ac:dyDescent="0.2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2:26" x14ac:dyDescent="0.2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2:26" x14ac:dyDescent="0.2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2:26" x14ac:dyDescent="0.2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2:26" x14ac:dyDescent="0.2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2:26" x14ac:dyDescent="0.2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2:26" x14ac:dyDescent="0.2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2:26" x14ac:dyDescent="0.2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2:26" x14ac:dyDescent="0.2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2:26" x14ac:dyDescent="0.2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2:26" x14ac:dyDescent="0.2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2:26" x14ac:dyDescent="0.2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2:26" x14ac:dyDescent="0.2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2:26" x14ac:dyDescent="0.2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2:26" x14ac:dyDescent="0.2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2:26" x14ac:dyDescent="0.2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2:26" x14ac:dyDescent="0.2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2:26" x14ac:dyDescent="0.2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2:26" x14ac:dyDescent="0.2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2:26" x14ac:dyDescent="0.2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2:26" x14ac:dyDescent="0.2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2:26" x14ac:dyDescent="0.2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2:26" x14ac:dyDescent="0.2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2:26" x14ac:dyDescent="0.2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2:26" x14ac:dyDescent="0.2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2:26" x14ac:dyDescent="0.2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2:26" x14ac:dyDescent="0.2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2:26" x14ac:dyDescent="0.2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2:26" x14ac:dyDescent="0.2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2:26" x14ac:dyDescent="0.2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2:26" x14ac:dyDescent="0.2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2:26" x14ac:dyDescent="0.2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2:26" x14ac:dyDescent="0.2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2:26" x14ac:dyDescent="0.2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2:26" x14ac:dyDescent="0.2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2:26" x14ac:dyDescent="0.2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2:26" x14ac:dyDescent="0.2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2:26" x14ac:dyDescent="0.2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2:26" x14ac:dyDescent="0.2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2:26" x14ac:dyDescent="0.2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2:26" x14ac:dyDescent="0.2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2:26" x14ac:dyDescent="0.2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2:26" x14ac:dyDescent="0.2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2:26" x14ac:dyDescent="0.2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2:26" x14ac:dyDescent="0.2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2:26" x14ac:dyDescent="0.2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2:26" x14ac:dyDescent="0.2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2:26" x14ac:dyDescent="0.2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2:26" x14ac:dyDescent="0.2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2:26" x14ac:dyDescent="0.2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2:26" x14ac:dyDescent="0.2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2:26" x14ac:dyDescent="0.2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2:26" x14ac:dyDescent="0.2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2:26" x14ac:dyDescent="0.2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2:26" x14ac:dyDescent="0.2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2:26" x14ac:dyDescent="0.2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2:26" x14ac:dyDescent="0.2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2:26" x14ac:dyDescent="0.2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2:26" x14ac:dyDescent="0.2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2:26" x14ac:dyDescent="0.2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2:26" x14ac:dyDescent="0.2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2:26" x14ac:dyDescent="0.2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2:26" x14ac:dyDescent="0.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2:26" x14ac:dyDescent="0.2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2:26" x14ac:dyDescent="0.2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2:26" x14ac:dyDescent="0.2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2:26" x14ac:dyDescent="0.2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2:26" x14ac:dyDescent="0.2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2:26" x14ac:dyDescent="0.2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2:26" x14ac:dyDescent="0.2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2:26" x14ac:dyDescent="0.2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2:26" x14ac:dyDescent="0.2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2:26" x14ac:dyDescent="0.2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2:26" x14ac:dyDescent="0.2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2:26" x14ac:dyDescent="0.2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2:26" x14ac:dyDescent="0.2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2:26" x14ac:dyDescent="0.2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2:26" x14ac:dyDescent="0.2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2:26" x14ac:dyDescent="0.2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2:26" x14ac:dyDescent="0.2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2:26" x14ac:dyDescent="0.2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2:26" x14ac:dyDescent="0.2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2:26" x14ac:dyDescent="0.2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2:26" x14ac:dyDescent="0.2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2:26" x14ac:dyDescent="0.2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2:26" x14ac:dyDescent="0.2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2:26" x14ac:dyDescent="0.2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2:26" x14ac:dyDescent="0.2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2:26" x14ac:dyDescent="0.2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2:26" x14ac:dyDescent="0.2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2:26" x14ac:dyDescent="0.2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2:26" x14ac:dyDescent="0.2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2:26" x14ac:dyDescent="0.2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2:26" x14ac:dyDescent="0.2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2:26" x14ac:dyDescent="0.2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2:26" x14ac:dyDescent="0.2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2:26" x14ac:dyDescent="0.2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2:26" x14ac:dyDescent="0.2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2:26" x14ac:dyDescent="0.2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2:26" x14ac:dyDescent="0.2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2:26" x14ac:dyDescent="0.2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2:26" x14ac:dyDescent="0.2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2:26" x14ac:dyDescent="0.2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2:26" x14ac:dyDescent="0.2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2:26" x14ac:dyDescent="0.2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2:26" x14ac:dyDescent="0.2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2:26" x14ac:dyDescent="0.2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2:26" x14ac:dyDescent="0.2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2:26" x14ac:dyDescent="0.2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2:26" x14ac:dyDescent="0.2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2:26" x14ac:dyDescent="0.2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2:26" x14ac:dyDescent="0.2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2:26" x14ac:dyDescent="0.2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2:26" x14ac:dyDescent="0.2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2:26" x14ac:dyDescent="0.2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2:26" x14ac:dyDescent="0.2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2:26" x14ac:dyDescent="0.2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2:26" x14ac:dyDescent="0.2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2:26" x14ac:dyDescent="0.2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2:26" x14ac:dyDescent="0.2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2:26" x14ac:dyDescent="0.2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2:26" x14ac:dyDescent="0.2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2:26" x14ac:dyDescent="0.2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2:26" x14ac:dyDescent="0.2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2:26" x14ac:dyDescent="0.2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2:26" x14ac:dyDescent="0.2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2:26" x14ac:dyDescent="0.2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2:26" x14ac:dyDescent="0.2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2:26" x14ac:dyDescent="0.2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2:26" x14ac:dyDescent="0.2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2:26" x14ac:dyDescent="0.25"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2:26" x14ac:dyDescent="0.25"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2:26" x14ac:dyDescent="0.25"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2:26" x14ac:dyDescent="0.25"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2:26" x14ac:dyDescent="0.25"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2:26" x14ac:dyDescent="0.25"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2:26" x14ac:dyDescent="0.25"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2:26" x14ac:dyDescent="0.25"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2:26" x14ac:dyDescent="0.25"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2:26" x14ac:dyDescent="0.25"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2:26" x14ac:dyDescent="0.25"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2:26" x14ac:dyDescent="0.25"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2:26" x14ac:dyDescent="0.25"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2:26" x14ac:dyDescent="0.25"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2:26" x14ac:dyDescent="0.25"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2:26" x14ac:dyDescent="0.25"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2:26" x14ac:dyDescent="0.25"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2:26" x14ac:dyDescent="0.25"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2:26" x14ac:dyDescent="0.25"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2:26" x14ac:dyDescent="0.25"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2:26" x14ac:dyDescent="0.25"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2:26" x14ac:dyDescent="0.25"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2:26" x14ac:dyDescent="0.25"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2:26" x14ac:dyDescent="0.25"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2:26" x14ac:dyDescent="0.25"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2:26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2:26" x14ac:dyDescent="0.25"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2:26" x14ac:dyDescent="0.25"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2:26" x14ac:dyDescent="0.25"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2:26" x14ac:dyDescent="0.25"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2:26" x14ac:dyDescent="0.25"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2:26" x14ac:dyDescent="0.25"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2:26" x14ac:dyDescent="0.25"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2:26" x14ac:dyDescent="0.25"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2:26" x14ac:dyDescent="0.25"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2:26" x14ac:dyDescent="0.25"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2:26" x14ac:dyDescent="0.25"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2:26" x14ac:dyDescent="0.25"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2:26" x14ac:dyDescent="0.25"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2:26" x14ac:dyDescent="0.25"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2:26" x14ac:dyDescent="0.25"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2:26" x14ac:dyDescent="0.25"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2:26" x14ac:dyDescent="0.25"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2:26" x14ac:dyDescent="0.25"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2:26" x14ac:dyDescent="0.25"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2:26" x14ac:dyDescent="0.25"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2:26" x14ac:dyDescent="0.25"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2:26" x14ac:dyDescent="0.25"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2:26" x14ac:dyDescent="0.25"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2:26" x14ac:dyDescent="0.25"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2:26" x14ac:dyDescent="0.25"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2:26" x14ac:dyDescent="0.25"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2:26" x14ac:dyDescent="0.25"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2:26" x14ac:dyDescent="0.25"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2:26" x14ac:dyDescent="0.25"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2:26" x14ac:dyDescent="0.25"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2:26" x14ac:dyDescent="0.25"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2:26" x14ac:dyDescent="0.25"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2:26" x14ac:dyDescent="0.25"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2:26" x14ac:dyDescent="0.25"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2:26" x14ac:dyDescent="0.25"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2:26" x14ac:dyDescent="0.25"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2:26" x14ac:dyDescent="0.25"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2:26" x14ac:dyDescent="0.25"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2:26" x14ac:dyDescent="0.25"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2:26" x14ac:dyDescent="0.25"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2:26" x14ac:dyDescent="0.25"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2:26" x14ac:dyDescent="0.25"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2:26" x14ac:dyDescent="0.25"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2:26" x14ac:dyDescent="0.25"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2:26" x14ac:dyDescent="0.25"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2:26" x14ac:dyDescent="0.25"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2:26" x14ac:dyDescent="0.25"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2:26" x14ac:dyDescent="0.25"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2:26" x14ac:dyDescent="0.25"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2:26" x14ac:dyDescent="0.25"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2:26" x14ac:dyDescent="0.25"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2:26" x14ac:dyDescent="0.25"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2:26" x14ac:dyDescent="0.25"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2:26" x14ac:dyDescent="0.25"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2:26" x14ac:dyDescent="0.25"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2:26" x14ac:dyDescent="0.25"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2:26" x14ac:dyDescent="0.25"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2:26" x14ac:dyDescent="0.25"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2:26" x14ac:dyDescent="0.25"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2:26" x14ac:dyDescent="0.25"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2:26" x14ac:dyDescent="0.25"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2:26" x14ac:dyDescent="0.25"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2:26" x14ac:dyDescent="0.25"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2:26" x14ac:dyDescent="0.25"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2:26" x14ac:dyDescent="0.25"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2:26" x14ac:dyDescent="0.25"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2:26" x14ac:dyDescent="0.25"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2:26" x14ac:dyDescent="0.25"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2:26" x14ac:dyDescent="0.25"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2:26" x14ac:dyDescent="0.25"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2:26" x14ac:dyDescent="0.25"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2:26" x14ac:dyDescent="0.25"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2:26" x14ac:dyDescent="0.25"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2:26" x14ac:dyDescent="0.25"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2:26" x14ac:dyDescent="0.25"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2:26" x14ac:dyDescent="0.25"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2:26" x14ac:dyDescent="0.25"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2:26" x14ac:dyDescent="0.25"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2:26" x14ac:dyDescent="0.25"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2:26" x14ac:dyDescent="0.25"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2:26" x14ac:dyDescent="0.25"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2:26" x14ac:dyDescent="0.25"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2:26" x14ac:dyDescent="0.25"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2:26" x14ac:dyDescent="0.25"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2:26" x14ac:dyDescent="0.25"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2:26" x14ac:dyDescent="0.25"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2:26" x14ac:dyDescent="0.25"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2:26" x14ac:dyDescent="0.25"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2:26" x14ac:dyDescent="0.25"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2:26" x14ac:dyDescent="0.25"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2:26" x14ac:dyDescent="0.25"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2:26" x14ac:dyDescent="0.25"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2:26" x14ac:dyDescent="0.25"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2:26" x14ac:dyDescent="0.25"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2:26" x14ac:dyDescent="0.25"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2:26" x14ac:dyDescent="0.25"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2:26" x14ac:dyDescent="0.25"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2:26" x14ac:dyDescent="0.25"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2:26" x14ac:dyDescent="0.25"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2:26" x14ac:dyDescent="0.25"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2:26" x14ac:dyDescent="0.25"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2:26" x14ac:dyDescent="0.25"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2:26" x14ac:dyDescent="0.25"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2:26" x14ac:dyDescent="0.25"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2:26" x14ac:dyDescent="0.25"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2:26" x14ac:dyDescent="0.25"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2:26" x14ac:dyDescent="0.25"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2:26" x14ac:dyDescent="0.25"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2:26" x14ac:dyDescent="0.25"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2:26" x14ac:dyDescent="0.25"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2:26" x14ac:dyDescent="0.25"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2:26" x14ac:dyDescent="0.25"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2:26" x14ac:dyDescent="0.25"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2:26" x14ac:dyDescent="0.25"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2:26" x14ac:dyDescent="0.25"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2:26" x14ac:dyDescent="0.25"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2:26" x14ac:dyDescent="0.25"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2:26" x14ac:dyDescent="0.25"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2:26" x14ac:dyDescent="0.25"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2:26" x14ac:dyDescent="0.25"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2:26" x14ac:dyDescent="0.25"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2:26" x14ac:dyDescent="0.25"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2:26" x14ac:dyDescent="0.25"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2:26" x14ac:dyDescent="0.25"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2:26" x14ac:dyDescent="0.25"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2:26" x14ac:dyDescent="0.25"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2:26" x14ac:dyDescent="0.25"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2:26" x14ac:dyDescent="0.25"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2:26" x14ac:dyDescent="0.25"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2:26" x14ac:dyDescent="0.25"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2:26" x14ac:dyDescent="0.25"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2:26" x14ac:dyDescent="0.25"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2:26" x14ac:dyDescent="0.25"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2:26" x14ac:dyDescent="0.25"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2:26" x14ac:dyDescent="0.25"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2:26" x14ac:dyDescent="0.25"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2:26" x14ac:dyDescent="0.25"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2:26" x14ac:dyDescent="0.25"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2:26" x14ac:dyDescent="0.25"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2:26" x14ac:dyDescent="0.25"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2:26" x14ac:dyDescent="0.25"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2:26" x14ac:dyDescent="0.25"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2:26" x14ac:dyDescent="0.25"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2:26" x14ac:dyDescent="0.25"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2:26" x14ac:dyDescent="0.25"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2:26" x14ac:dyDescent="0.25"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2:26" x14ac:dyDescent="0.25"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2:26" x14ac:dyDescent="0.25"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2:26" x14ac:dyDescent="0.25"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2:26" x14ac:dyDescent="0.25"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</sheetData>
  <mergeCells count="116">
    <mergeCell ref="D215:D219"/>
    <mergeCell ref="D204:D208"/>
    <mergeCell ref="D209:E209"/>
    <mergeCell ref="D210:E210"/>
    <mergeCell ref="D212:E214"/>
    <mergeCell ref="F212:I213"/>
    <mergeCell ref="J212:M213"/>
    <mergeCell ref="F191:AO191"/>
    <mergeCell ref="D193:D197"/>
    <mergeCell ref="D198:E198"/>
    <mergeCell ref="D199:E199"/>
    <mergeCell ref="D201:E203"/>
    <mergeCell ref="F201:AO201"/>
    <mergeCell ref="F202:AO202"/>
    <mergeCell ref="D171:D175"/>
    <mergeCell ref="B179:B219"/>
    <mergeCell ref="D179:E181"/>
    <mergeCell ref="F179:AO179"/>
    <mergeCell ref="F180:AO180"/>
    <mergeCell ref="D182:D186"/>
    <mergeCell ref="D187:E187"/>
    <mergeCell ref="D188:E188"/>
    <mergeCell ref="D190:E192"/>
    <mergeCell ref="F190:AO190"/>
    <mergeCell ref="D160:D164"/>
    <mergeCell ref="D165:E165"/>
    <mergeCell ref="D166:E166"/>
    <mergeCell ref="D168:E170"/>
    <mergeCell ref="F168:I169"/>
    <mergeCell ref="J168:M169"/>
    <mergeCell ref="F147:AO147"/>
    <mergeCell ref="D149:D153"/>
    <mergeCell ref="D154:E154"/>
    <mergeCell ref="D155:E155"/>
    <mergeCell ref="D157:E159"/>
    <mergeCell ref="F157:AO157"/>
    <mergeCell ref="F158:AO158"/>
    <mergeCell ref="D127:D131"/>
    <mergeCell ref="B135:B175"/>
    <mergeCell ref="D135:E137"/>
    <mergeCell ref="F135:AO135"/>
    <mergeCell ref="F136:AO136"/>
    <mergeCell ref="D138:D142"/>
    <mergeCell ref="D143:E143"/>
    <mergeCell ref="D144:E144"/>
    <mergeCell ref="D146:E148"/>
    <mergeCell ref="F146:AO146"/>
    <mergeCell ref="D116:D120"/>
    <mergeCell ref="D121:E121"/>
    <mergeCell ref="D122:E122"/>
    <mergeCell ref="D124:E126"/>
    <mergeCell ref="F124:I125"/>
    <mergeCell ref="J124:M125"/>
    <mergeCell ref="F103:AO103"/>
    <mergeCell ref="D105:D109"/>
    <mergeCell ref="D110:E110"/>
    <mergeCell ref="D111:E111"/>
    <mergeCell ref="D113:E115"/>
    <mergeCell ref="F113:AO113"/>
    <mergeCell ref="F114:AO114"/>
    <mergeCell ref="D83:D87"/>
    <mergeCell ref="B91:B131"/>
    <mergeCell ref="D91:E93"/>
    <mergeCell ref="F91:AO91"/>
    <mergeCell ref="F92:AO92"/>
    <mergeCell ref="D94:D98"/>
    <mergeCell ref="D99:E99"/>
    <mergeCell ref="D100:E100"/>
    <mergeCell ref="D102:E104"/>
    <mergeCell ref="F102:AO102"/>
    <mergeCell ref="D72:D76"/>
    <mergeCell ref="D77:E77"/>
    <mergeCell ref="D78:E78"/>
    <mergeCell ref="D80:E82"/>
    <mergeCell ref="F80:I81"/>
    <mergeCell ref="J80:M81"/>
    <mergeCell ref="F59:AO59"/>
    <mergeCell ref="D61:D65"/>
    <mergeCell ref="D66:E66"/>
    <mergeCell ref="D67:E67"/>
    <mergeCell ref="D69:E71"/>
    <mergeCell ref="F69:AO69"/>
    <mergeCell ref="F70:AO70"/>
    <mergeCell ref="D39:D43"/>
    <mergeCell ref="B47:B87"/>
    <mergeCell ref="D47:E49"/>
    <mergeCell ref="F47:AO47"/>
    <mergeCell ref="F48:AO48"/>
    <mergeCell ref="D50:D54"/>
    <mergeCell ref="D55:E55"/>
    <mergeCell ref="D56:E56"/>
    <mergeCell ref="D58:E60"/>
    <mergeCell ref="F58:AO58"/>
    <mergeCell ref="D28:D32"/>
    <mergeCell ref="D33:E33"/>
    <mergeCell ref="D34:E34"/>
    <mergeCell ref="D36:E38"/>
    <mergeCell ref="F36:I37"/>
    <mergeCell ref="J36:M37"/>
    <mergeCell ref="F15:AO15"/>
    <mergeCell ref="D17:D21"/>
    <mergeCell ref="D22:E22"/>
    <mergeCell ref="D23:E23"/>
    <mergeCell ref="D25:E27"/>
    <mergeCell ref="F25:AO25"/>
    <mergeCell ref="F26:AO26"/>
    <mergeCell ref="F1:AO2"/>
    <mergeCell ref="B3:B43"/>
    <mergeCell ref="D3:E5"/>
    <mergeCell ref="F3:AO3"/>
    <mergeCell ref="F4:AO4"/>
    <mergeCell ref="D6:D10"/>
    <mergeCell ref="D11:E11"/>
    <mergeCell ref="D12:E12"/>
    <mergeCell ref="D14:E16"/>
    <mergeCell ref="F14:AO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68"/>
  <sheetViews>
    <sheetView zoomScale="55" zoomScaleNormal="55" workbookViewId="0">
      <selection activeCell="AV31" sqref="A1:XFD1048576"/>
    </sheetView>
  </sheetViews>
  <sheetFormatPr defaultRowHeight="15" x14ac:dyDescent="0.25"/>
  <cols>
    <col min="1" max="1" width="9.140625" style="101"/>
    <col min="2" max="2" width="16" style="100" customWidth="1"/>
    <col min="3" max="3" width="5.85546875" style="100" customWidth="1"/>
    <col min="4" max="4" width="9.140625" style="100"/>
    <col min="5" max="5" width="9.42578125" style="100" customWidth="1"/>
    <col min="6" max="26" width="9.140625" style="100"/>
    <col min="27" max="16384" width="9.140625" style="101"/>
  </cols>
  <sheetData>
    <row r="1" spans="2:48" ht="25.5" x14ac:dyDescent="0.25">
      <c r="D1" s="101"/>
      <c r="E1" s="102"/>
      <c r="F1" s="103" t="s">
        <v>136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</row>
    <row r="2" spans="2:48" ht="15" customHeight="1" x14ac:dyDescent="0.25"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</row>
    <row r="3" spans="2:48" ht="15" customHeight="1" x14ac:dyDescent="0.25">
      <c r="B3" s="105" t="s">
        <v>7</v>
      </c>
      <c r="D3" s="106" t="s">
        <v>175</v>
      </c>
      <c r="E3" s="107"/>
      <c r="F3" s="108" t="s">
        <v>139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45"/>
      <c r="AR3" s="145"/>
      <c r="AS3" s="145"/>
      <c r="AT3" s="145"/>
      <c r="AU3" s="145"/>
      <c r="AV3" s="145"/>
    </row>
    <row r="4" spans="2:48" ht="14.25" customHeight="1" x14ac:dyDescent="0.25">
      <c r="B4" s="105"/>
      <c r="D4" s="109"/>
      <c r="E4" s="110"/>
      <c r="F4" s="132" t="s">
        <v>138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45"/>
      <c r="AR4" s="145"/>
      <c r="AS4" s="145"/>
      <c r="AT4" s="145"/>
      <c r="AU4" s="145"/>
      <c r="AV4" s="145"/>
    </row>
    <row r="5" spans="2:48" ht="15" customHeight="1" x14ac:dyDescent="0.25">
      <c r="B5" s="105"/>
      <c r="D5" s="114"/>
      <c r="E5" s="115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5"/>
      <c r="AR5" s="135"/>
      <c r="AS5" s="135"/>
      <c r="AT5" s="135"/>
      <c r="AU5" s="135"/>
      <c r="AV5" s="135"/>
    </row>
    <row r="6" spans="2:48" ht="14.25" customHeight="1" x14ac:dyDescent="0.25">
      <c r="B6" s="105"/>
      <c r="D6" s="117" t="s">
        <v>3</v>
      </c>
      <c r="E6" s="118">
        <v>1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35"/>
      <c r="AR6" s="135"/>
      <c r="AS6" s="135"/>
      <c r="AT6" s="135"/>
      <c r="AU6" s="135"/>
      <c r="AV6" s="135"/>
    </row>
    <row r="7" spans="2:48" ht="14.25" customHeight="1" x14ac:dyDescent="0.25">
      <c r="B7" s="105"/>
      <c r="D7" s="119"/>
      <c r="E7" s="118">
        <v>2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35"/>
      <c r="AR7" s="135"/>
      <c r="AS7" s="135"/>
      <c r="AT7" s="135"/>
      <c r="AU7" s="135"/>
      <c r="AV7" s="135"/>
    </row>
    <row r="8" spans="2:48" ht="14.25" customHeight="1" x14ac:dyDescent="0.25">
      <c r="B8" s="105"/>
      <c r="D8" s="119"/>
      <c r="E8" s="118">
        <v>3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35"/>
      <c r="AR8" s="135"/>
      <c r="AS8" s="135"/>
      <c r="AT8" s="135"/>
      <c r="AU8" s="135"/>
      <c r="AV8" s="135"/>
    </row>
    <row r="9" spans="2:48" ht="14.25" customHeight="1" x14ac:dyDescent="0.25">
      <c r="B9" s="105"/>
      <c r="D9" s="119"/>
      <c r="E9" s="118">
        <v>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35"/>
      <c r="AR9" s="135"/>
      <c r="AS9" s="135"/>
      <c r="AT9" s="135"/>
      <c r="AU9" s="135"/>
      <c r="AV9" s="135"/>
    </row>
    <row r="10" spans="2:48" ht="14.25" customHeight="1" x14ac:dyDescent="0.25">
      <c r="B10" s="105"/>
      <c r="D10" s="120"/>
      <c r="E10" s="118">
        <v>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35"/>
      <c r="AR10" s="135"/>
      <c r="AS10" s="135"/>
      <c r="AT10" s="135"/>
      <c r="AU10" s="135"/>
      <c r="AV10" s="135"/>
    </row>
    <row r="11" spans="2:48" ht="15" customHeight="1" x14ac:dyDescent="0.25">
      <c r="B11" s="105"/>
      <c r="D11" s="108" t="s">
        <v>131</v>
      </c>
      <c r="E11" s="108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</row>
    <row r="12" spans="2:48" ht="15" customHeight="1" x14ac:dyDescent="0.25">
      <c r="B12" s="105"/>
      <c r="D12" s="108" t="s">
        <v>40</v>
      </c>
      <c r="E12" s="108"/>
      <c r="F12" s="122">
        <v>1</v>
      </c>
      <c r="G12" s="122">
        <v>2</v>
      </c>
      <c r="H12" s="122">
        <v>3</v>
      </c>
      <c r="I12" s="122">
        <v>4</v>
      </c>
      <c r="J12" s="122">
        <v>5</v>
      </c>
      <c r="K12" s="122">
        <v>6</v>
      </c>
      <c r="L12" s="122">
        <v>7</v>
      </c>
      <c r="M12" s="122">
        <v>8</v>
      </c>
      <c r="N12" s="122">
        <v>9</v>
      </c>
      <c r="O12" s="122">
        <v>10</v>
      </c>
      <c r="P12" s="122">
        <v>11</v>
      </c>
      <c r="Q12" s="122">
        <v>12</v>
      </c>
      <c r="R12" s="122">
        <v>13</v>
      </c>
      <c r="S12" s="122">
        <v>14</v>
      </c>
      <c r="T12" s="122">
        <v>15</v>
      </c>
      <c r="U12" s="122">
        <v>16</v>
      </c>
      <c r="V12" s="122">
        <v>17</v>
      </c>
      <c r="W12" s="122">
        <v>18</v>
      </c>
      <c r="X12" s="122">
        <v>19</v>
      </c>
      <c r="Y12" s="122">
        <v>20</v>
      </c>
      <c r="Z12" s="122">
        <v>21</v>
      </c>
      <c r="AA12" s="122">
        <v>22</v>
      </c>
      <c r="AB12" s="122">
        <v>23</v>
      </c>
      <c r="AC12" s="122">
        <v>24</v>
      </c>
      <c r="AD12" s="122">
        <v>25</v>
      </c>
      <c r="AE12" s="122">
        <v>26</v>
      </c>
      <c r="AF12" s="122">
        <v>27</v>
      </c>
      <c r="AG12" s="122">
        <v>28</v>
      </c>
      <c r="AH12" s="122">
        <v>29</v>
      </c>
      <c r="AI12" s="122">
        <v>30</v>
      </c>
      <c r="AJ12" s="122">
        <v>31</v>
      </c>
      <c r="AK12" s="122">
        <v>32</v>
      </c>
      <c r="AL12" s="122">
        <v>33</v>
      </c>
      <c r="AM12" s="122">
        <v>34</v>
      </c>
      <c r="AN12" s="122">
        <v>35</v>
      </c>
      <c r="AO12" s="122">
        <v>36</v>
      </c>
      <c r="AP12" s="122">
        <v>37</v>
      </c>
    </row>
    <row r="13" spans="2:48" ht="15" customHeight="1" x14ac:dyDescent="0.25">
      <c r="B13" s="105"/>
      <c r="C13" s="123"/>
      <c r="D13" s="124"/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48" ht="15" customHeight="1" x14ac:dyDescent="0.25">
      <c r="B14" s="105"/>
      <c r="C14" s="123"/>
      <c r="D14" s="106" t="s">
        <v>175</v>
      </c>
      <c r="E14" s="107"/>
      <c r="F14" s="108" t="s">
        <v>140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</row>
    <row r="15" spans="2:48" ht="14.25" customHeight="1" x14ac:dyDescent="0.25">
      <c r="B15" s="105"/>
      <c r="C15" s="123"/>
      <c r="D15" s="109"/>
      <c r="E15" s="110"/>
      <c r="F15" s="132" t="s">
        <v>138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</row>
    <row r="16" spans="2:48" ht="15" customHeight="1" x14ac:dyDescent="0.25">
      <c r="B16" s="105"/>
      <c r="C16" s="123"/>
      <c r="D16" s="114"/>
      <c r="E16" s="115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</row>
    <row r="17" spans="2:42" ht="14.25" customHeight="1" x14ac:dyDescent="0.25">
      <c r="B17" s="105"/>
      <c r="C17" s="123"/>
      <c r="D17" s="117" t="s">
        <v>3</v>
      </c>
      <c r="E17" s="118">
        <v>1</v>
      </c>
      <c r="F17" s="142"/>
      <c r="G17" s="143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</row>
    <row r="18" spans="2:42" ht="14.25" customHeight="1" x14ac:dyDescent="0.25">
      <c r="B18" s="105"/>
      <c r="C18" s="123"/>
      <c r="D18" s="119"/>
      <c r="E18" s="118">
        <v>2</v>
      </c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</row>
    <row r="19" spans="2:42" ht="14.25" customHeight="1" x14ac:dyDescent="0.25">
      <c r="B19" s="105"/>
      <c r="C19" s="123"/>
      <c r="D19" s="119"/>
      <c r="E19" s="118">
        <v>3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</row>
    <row r="20" spans="2:42" ht="14.25" customHeight="1" x14ac:dyDescent="0.25">
      <c r="B20" s="105"/>
      <c r="C20" s="123"/>
      <c r="D20" s="119"/>
      <c r="E20" s="118">
        <v>4</v>
      </c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</row>
    <row r="21" spans="2:42" ht="14.25" customHeight="1" x14ac:dyDescent="0.25">
      <c r="B21" s="105"/>
      <c r="C21" s="123"/>
      <c r="D21" s="120"/>
      <c r="E21" s="118">
        <v>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</row>
    <row r="22" spans="2:42" ht="15" customHeight="1" x14ac:dyDescent="0.25">
      <c r="B22" s="105"/>
      <c r="C22" s="123"/>
      <c r="D22" s="108" t="s">
        <v>131</v>
      </c>
      <c r="E22" s="108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</row>
    <row r="23" spans="2:42" ht="15" customHeight="1" x14ac:dyDescent="0.25">
      <c r="B23" s="105"/>
      <c r="C23" s="123"/>
      <c r="D23" s="108" t="s">
        <v>40</v>
      </c>
      <c r="E23" s="108"/>
      <c r="F23" s="122">
        <v>1</v>
      </c>
      <c r="G23" s="122">
        <v>2</v>
      </c>
      <c r="H23" s="122">
        <v>3</v>
      </c>
      <c r="I23" s="122">
        <v>4</v>
      </c>
      <c r="J23" s="122">
        <v>5</v>
      </c>
      <c r="K23" s="122">
        <v>6</v>
      </c>
      <c r="L23" s="122">
        <v>7</v>
      </c>
      <c r="M23" s="122">
        <v>8</v>
      </c>
      <c r="N23" s="122">
        <v>9</v>
      </c>
      <c r="O23" s="122">
        <v>10</v>
      </c>
      <c r="P23" s="122">
        <v>11</v>
      </c>
      <c r="Q23" s="122">
        <v>12</v>
      </c>
      <c r="R23" s="122">
        <v>13</v>
      </c>
      <c r="S23" s="122">
        <v>14</v>
      </c>
      <c r="T23" s="122">
        <v>15</v>
      </c>
      <c r="U23" s="122">
        <v>16</v>
      </c>
      <c r="V23" s="122">
        <v>17</v>
      </c>
      <c r="W23" s="122">
        <v>18</v>
      </c>
      <c r="X23" s="122">
        <v>19</v>
      </c>
      <c r="Y23" s="122">
        <v>20</v>
      </c>
      <c r="Z23" s="122">
        <v>21</v>
      </c>
      <c r="AA23" s="122">
        <v>22</v>
      </c>
      <c r="AB23" s="122">
        <v>23</v>
      </c>
      <c r="AC23" s="122">
        <v>24</v>
      </c>
      <c r="AD23" s="122">
        <v>25</v>
      </c>
      <c r="AE23" s="122">
        <v>26</v>
      </c>
      <c r="AF23" s="122">
        <v>27</v>
      </c>
      <c r="AG23" s="122">
        <v>28</v>
      </c>
      <c r="AH23" s="122">
        <v>29</v>
      </c>
      <c r="AI23" s="122">
        <v>30</v>
      </c>
      <c r="AJ23" s="122">
        <v>31</v>
      </c>
      <c r="AK23" s="122">
        <v>32</v>
      </c>
      <c r="AL23" s="122">
        <v>33</v>
      </c>
      <c r="AM23" s="122">
        <v>34</v>
      </c>
      <c r="AN23" s="122">
        <v>35</v>
      </c>
      <c r="AO23" s="122">
        <v>36</v>
      </c>
      <c r="AP23" s="122">
        <v>37</v>
      </c>
    </row>
    <row r="24" spans="2:42" ht="14.25" customHeight="1" x14ac:dyDescent="0.25">
      <c r="B24" s="105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42" ht="15" customHeight="1" x14ac:dyDescent="0.25">
      <c r="B25" s="105"/>
      <c r="C25" s="127"/>
      <c r="D25" s="106" t="s">
        <v>175</v>
      </c>
      <c r="E25" s="107"/>
      <c r="F25" s="108" t="s">
        <v>141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</row>
    <row r="26" spans="2:42" ht="14.25" customHeight="1" x14ac:dyDescent="0.25">
      <c r="B26" s="105"/>
      <c r="C26" s="127"/>
      <c r="D26" s="109"/>
      <c r="E26" s="110"/>
      <c r="F26" s="132" t="s">
        <v>138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</row>
    <row r="27" spans="2:42" ht="15" customHeight="1" x14ac:dyDescent="0.25">
      <c r="B27" s="105"/>
      <c r="C27" s="127"/>
      <c r="D27" s="114"/>
      <c r="E27" s="115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</row>
    <row r="28" spans="2:42" ht="14.25" customHeight="1" x14ac:dyDescent="0.25">
      <c r="B28" s="105"/>
      <c r="C28" s="127"/>
      <c r="D28" s="117" t="s">
        <v>3</v>
      </c>
      <c r="E28" s="118">
        <v>1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</row>
    <row r="29" spans="2:42" ht="14.25" customHeight="1" x14ac:dyDescent="0.25">
      <c r="B29" s="105"/>
      <c r="C29" s="127"/>
      <c r="D29" s="119"/>
      <c r="E29" s="118">
        <v>2</v>
      </c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</row>
    <row r="30" spans="2:42" ht="14.25" customHeight="1" x14ac:dyDescent="0.25">
      <c r="B30" s="105"/>
      <c r="C30" s="127"/>
      <c r="D30" s="119"/>
      <c r="E30" s="118">
        <v>3</v>
      </c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</row>
    <row r="31" spans="2:42" ht="14.25" customHeight="1" x14ac:dyDescent="0.25">
      <c r="B31" s="105"/>
      <c r="C31" s="127"/>
      <c r="D31" s="119"/>
      <c r="E31" s="118">
        <v>4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</row>
    <row r="32" spans="2:42" ht="14.25" customHeight="1" x14ac:dyDescent="0.25">
      <c r="B32" s="105"/>
      <c r="C32" s="127"/>
      <c r="D32" s="120"/>
      <c r="E32" s="118">
        <v>5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</row>
    <row r="33" spans="2:42" ht="15" customHeight="1" x14ac:dyDescent="0.25">
      <c r="B33" s="105"/>
      <c r="C33" s="127"/>
      <c r="D33" s="108" t="s">
        <v>131</v>
      </c>
      <c r="E33" s="108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</row>
    <row r="34" spans="2:42" ht="15" customHeight="1" x14ac:dyDescent="0.25">
      <c r="B34" s="105"/>
      <c r="C34" s="127"/>
      <c r="D34" s="108" t="s">
        <v>40</v>
      </c>
      <c r="E34" s="108"/>
      <c r="F34" s="122">
        <v>1</v>
      </c>
      <c r="G34" s="122">
        <v>2</v>
      </c>
      <c r="H34" s="122">
        <v>3</v>
      </c>
      <c r="I34" s="122">
        <v>4</v>
      </c>
      <c r="J34" s="122">
        <v>5</v>
      </c>
      <c r="K34" s="122">
        <v>6</v>
      </c>
      <c r="L34" s="122">
        <v>7</v>
      </c>
      <c r="M34" s="122">
        <v>8</v>
      </c>
      <c r="N34" s="122">
        <v>9</v>
      </c>
      <c r="O34" s="122">
        <v>10</v>
      </c>
      <c r="P34" s="122">
        <v>11</v>
      </c>
      <c r="Q34" s="122">
        <v>12</v>
      </c>
      <c r="R34" s="122">
        <v>13</v>
      </c>
      <c r="S34" s="122">
        <v>14</v>
      </c>
      <c r="T34" s="122">
        <v>15</v>
      </c>
      <c r="U34" s="122">
        <v>16</v>
      </c>
      <c r="V34" s="122">
        <v>17</v>
      </c>
      <c r="W34" s="122">
        <v>18</v>
      </c>
      <c r="X34" s="122">
        <v>19</v>
      </c>
      <c r="Y34" s="122">
        <v>20</v>
      </c>
      <c r="Z34" s="122">
        <v>21</v>
      </c>
      <c r="AA34" s="122">
        <v>22</v>
      </c>
      <c r="AB34" s="122">
        <v>23</v>
      </c>
      <c r="AC34" s="122">
        <v>24</v>
      </c>
      <c r="AD34" s="122">
        <v>25</v>
      </c>
      <c r="AE34" s="122">
        <v>26</v>
      </c>
      <c r="AF34" s="122">
        <v>27</v>
      </c>
      <c r="AG34" s="122">
        <v>28</v>
      </c>
      <c r="AH34" s="122">
        <v>29</v>
      </c>
      <c r="AI34" s="122">
        <v>30</v>
      </c>
      <c r="AJ34" s="122">
        <v>31</v>
      </c>
      <c r="AK34" s="122">
        <v>32</v>
      </c>
      <c r="AL34" s="122">
        <v>33</v>
      </c>
      <c r="AM34" s="122">
        <v>34</v>
      </c>
      <c r="AN34" s="122">
        <v>35</v>
      </c>
      <c r="AO34" s="122">
        <v>36</v>
      </c>
      <c r="AP34" s="122">
        <v>37</v>
      </c>
    </row>
    <row r="35" spans="2:42" x14ac:dyDescent="0.25">
      <c r="B35" s="10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42" x14ac:dyDescent="0.25">
      <c r="B36" s="105"/>
      <c r="C36" s="127"/>
      <c r="D36" s="106" t="s">
        <v>175</v>
      </c>
      <c r="E36" s="107"/>
      <c r="F36" s="108" t="s">
        <v>151</v>
      </c>
      <c r="G36" s="108"/>
      <c r="H36" s="108"/>
      <c r="I36" s="108"/>
      <c r="J36" s="108" t="s">
        <v>153</v>
      </c>
      <c r="K36" s="108"/>
      <c r="L36" s="108"/>
      <c r="M36" s="108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42" x14ac:dyDescent="0.25">
      <c r="B37" s="105"/>
      <c r="C37" s="127"/>
      <c r="D37" s="109"/>
      <c r="E37" s="110"/>
      <c r="F37" s="108"/>
      <c r="G37" s="108"/>
      <c r="H37" s="108"/>
      <c r="I37" s="108"/>
      <c r="J37" s="108"/>
      <c r="K37" s="108"/>
      <c r="L37" s="108"/>
      <c r="M37" s="108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42" x14ac:dyDescent="0.25">
      <c r="B38" s="105"/>
      <c r="C38" s="127"/>
      <c r="D38" s="114"/>
      <c r="E38" s="115"/>
      <c r="F38" s="118" t="s">
        <v>152</v>
      </c>
      <c r="G38" s="118" t="b">
        <v>0</v>
      </c>
      <c r="H38" s="118" t="b">
        <v>1</v>
      </c>
      <c r="I38" s="118" t="s">
        <v>128</v>
      </c>
      <c r="J38" s="118" t="s">
        <v>152</v>
      </c>
      <c r="K38" s="118" t="b">
        <v>0</v>
      </c>
      <c r="L38" s="118" t="b">
        <v>1</v>
      </c>
      <c r="M38" s="118" t="s">
        <v>128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42" x14ac:dyDescent="0.25">
      <c r="B39" s="105"/>
      <c r="C39" s="127"/>
      <c r="D39" s="117" t="s">
        <v>3</v>
      </c>
      <c r="E39" s="118">
        <v>1</v>
      </c>
      <c r="F39" s="118"/>
      <c r="G39" s="118"/>
      <c r="H39" s="118"/>
      <c r="I39" s="118"/>
      <c r="J39" s="118"/>
      <c r="K39" s="118"/>
      <c r="L39" s="118"/>
      <c r="M39" s="118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42" x14ac:dyDescent="0.25">
      <c r="B40" s="105"/>
      <c r="C40" s="127"/>
      <c r="D40" s="119"/>
      <c r="E40" s="118">
        <v>2</v>
      </c>
      <c r="F40" s="118"/>
      <c r="G40" s="118"/>
      <c r="H40" s="118"/>
      <c r="I40" s="118"/>
      <c r="J40" s="118"/>
      <c r="K40" s="118"/>
      <c r="L40" s="118"/>
      <c r="M40" s="118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42" x14ac:dyDescent="0.25">
      <c r="B41" s="105"/>
      <c r="C41" s="127"/>
      <c r="D41" s="119"/>
      <c r="E41" s="118">
        <v>3</v>
      </c>
      <c r="F41" s="118"/>
      <c r="G41" s="118"/>
      <c r="H41" s="118"/>
      <c r="I41" s="118"/>
      <c r="J41" s="118"/>
      <c r="K41" s="118"/>
      <c r="L41" s="118"/>
      <c r="M41" s="118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42" x14ac:dyDescent="0.25">
      <c r="B42" s="105"/>
      <c r="C42" s="127"/>
      <c r="D42" s="119"/>
      <c r="E42" s="118">
        <v>4</v>
      </c>
      <c r="F42" s="118"/>
      <c r="G42" s="118"/>
      <c r="H42" s="118"/>
      <c r="I42" s="118"/>
      <c r="J42" s="118"/>
      <c r="K42" s="118"/>
      <c r="L42" s="118"/>
      <c r="M42" s="118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42" x14ac:dyDescent="0.25">
      <c r="B43" s="105"/>
      <c r="C43" s="127"/>
      <c r="D43" s="120"/>
      <c r="E43" s="118">
        <v>5</v>
      </c>
      <c r="F43" s="118"/>
      <c r="G43" s="118"/>
      <c r="H43" s="118"/>
      <c r="I43" s="118"/>
      <c r="J43" s="118"/>
      <c r="K43" s="118"/>
      <c r="L43" s="118"/>
      <c r="M43" s="118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42" x14ac:dyDescent="0.25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42" s="128" customFormat="1" ht="6.75" customHeight="1" x14ac:dyDescent="0.25"/>
    <row r="46" spans="2:42" x14ac:dyDescent="0.25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42" ht="15" customHeight="1" x14ac:dyDescent="0.25">
      <c r="B47" s="105" t="s">
        <v>10</v>
      </c>
      <c r="D47" s="106" t="s">
        <v>176</v>
      </c>
      <c r="E47" s="107"/>
      <c r="F47" s="108" t="s">
        <v>139</v>
      </c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</row>
    <row r="48" spans="2:42" ht="14.25" customHeight="1" x14ac:dyDescent="0.25">
      <c r="B48" s="105"/>
      <c r="D48" s="109"/>
      <c r="E48" s="110"/>
      <c r="F48" s="132" t="s">
        <v>142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</row>
    <row r="49" spans="2:42" ht="15" customHeight="1" x14ac:dyDescent="0.25">
      <c r="B49" s="105"/>
      <c r="D49" s="114"/>
      <c r="E49" s="115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</row>
    <row r="50" spans="2:42" ht="14.25" customHeight="1" x14ac:dyDescent="0.25">
      <c r="B50" s="105"/>
      <c r="D50" s="117" t="s">
        <v>3</v>
      </c>
      <c r="E50" s="118">
        <v>1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</row>
    <row r="51" spans="2:42" ht="14.25" customHeight="1" x14ac:dyDescent="0.25">
      <c r="B51" s="105"/>
      <c r="D51" s="119"/>
      <c r="E51" s="118">
        <v>2</v>
      </c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</row>
    <row r="52" spans="2:42" ht="14.25" customHeight="1" x14ac:dyDescent="0.25">
      <c r="B52" s="105"/>
      <c r="D52" s="119"/>
      <c r="E52" s="118">
        <v>3</v>
      </c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4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</row>
    <row r="53" spans="2:42" ht="14.25" customHeight="1" x14ac:dyDescent="0.25">
      <c r="B53" s="105"/>
      <c r="D53" s="119"/>
      <c r="E53" s="118">
        <v>4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4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</row>
    <row r="54" spans="2:42" ht="14.25" customHeight="1" x14ac:dyDescent="0.25">
      <c r="B54" s="105"/>
      <c r="D54" s="120"/>
      <c r="E54" s="118">
        <v>5</v>
      </c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4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</row>
    <row r="55" spans="2:42" ht="15" customHeight="1" x14ac:dyDescent="0.25">
      <c r="B55" s="105"/>
      <c r="D55" s="108" t="s">
        <v>131</v>
      </c>
      <c r="E55" s="108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</row>
    <row r="56" spans="2:42" ht="15" customHeight="1" x14ac:dyDescent="0.25">
      <c r="B56" s="105"/>
      <c r="D56" s="108" t="s">
        <v>40</v>
      </c>
      <c r="E56" s="108"/>
      <c r="F56" s="122">
        <v>1</v>
      </c>
      <c r="G56" s="122">
        <v>2</v>
      </c>
      <c r="H56" s="122">
        <v>3</v>
      </c>
      <c r="I56" s="122">
        <v>4</v>
      </c>
      <c r="J56" s="122">
        <v>5</v>
      </c>
      <c r="K56" s="122">
        <v>6</v>
      </c>
      <c r="L56" s="122">
        <v>7</v>
      </c>
      <c r="M56" s="122">
        <v>8</v>
      </c>
      <c r="N56" s="122">
        <v>9</v>
      </c>
      <c r="O56" s="122">
        <v>10</v>
      </c>
      <c r="P56" s="122">
        <v>11</v>
      </c>
      <c r="Q56" s="122">
        <v>12</v>
      </c>
      <c r="R56" s="122">
        <v>13</v>
      </c>
      <c r="S56" s="122">
        <v>14</v>
      </c>
      <c r="T56" s="122">
        <v>15</v>
      </c>
      <c r="U56" s="122">
        <v>16</v>
      </c>
      <c r="V56" s="122">
        <v>17</v>
      </c>
      <c r="W56" s="122">
        <v>18</v>
      </c>
      <c r="X56" s="122">
        <v>19</v>
      </c>
      <c r="Y56" s="122">
        <v>20</v>
      </c>
      <c r="Z56" s="122">
        <v>21</v>
      </c>
      <c r="AA56" s="122">
        <v>22</v>
      </c>
      <c r="AB56" s="122">
        <v>23</v>
      </c>
      <c r="AC56" s="122">
        <v>24</v>
      </c>
      <c r="AD56" s="122">
        <v>25</v>
      </c>
      <c r="AE56" s="122">
        <v>26</v>
      </c>
      <c r="AF56" s="122">
        <v>27</v>
      </c>
      <c r="AG56" s="122">
        <v>28</v>
      </c>
      <c r="AH56" s="122">
        <v>29</v>
      </c>
      <c r="AI56" s="122">
        <v>30</v>
      </c>
      <c r="AJ56" s="122">
        <v>31</v>
      </c>
      <c r="AK56" s="122">
        <v>32</v>
      </c>
      <c r="AL56" s="122">
        <v>33</v>
      </c>
      <c r="AM56" s="122">
        <v>34</v>
      </c>
      <c r="AN56" s="122">
        <v>35</v>
      </c>
      <c r="AO56" s="122">
        <v>36</v>
      </c>
      <c r="AP56" s="122">
        <v>37</v>
      </c>
    </row>
    <row r="57" spans="2:42" ht="15" customHeight="1" x14ac:dyDescent="0.25">
      <c r="B57" s="105"/>
      <c r="C57" s="123"/>
      <c r="D57" s="124"/>
      <c r="E57" s="124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2:42" ht="15" customHeight="1" x14ac:dyDescent="0.25">
      <c r="B58" s="105"/>
      <c r="C58" s="123"/>
      <c r="D58" s="106" t="s">
        <v>176</v>
      </c>
      <c r="E58" s="107"/>
      <c r="F58" s="108" t="s">
        <v>140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</row>
    <row r="59" spans="2:42" ht="14.25" customHeight="1" x14ac:dyDescent="0.25">
      <c r="B59" s="105"/>
      <c r="C59" s="123"/>
      <c r="D59" s="109"/>
      <c r="E59" s="110"/>
      <c r="F59" s="132" t="s">
        <v>142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</row>
    <row r="60" spans="2:42" ht="15" customHeight="1" x14ac:dyDescent="0.25">
      <c r="B60" s="105"/>
      <c r="C60" s="123"/>
      <c r="D60" s="114"/>
      <c r="E60" s="115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</row>
    <row r="61" spans="2:42" ht="14.25" customHeight="1" x14ac:dyDescent="0.25">
      <c r="B61" s="105"/>
      <c r="C61" s="123"/>
      <c r="D61" s="117" t="s">
        <v>3</v>
      </c>
      <c r="E61" s="118">
        <v>1</v>
      </c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</row>
    <row r="62" spans="2:42" ht="14.25" customHeight="1" x14ac:dyDescent="0.25">
      <c r="B62" s="105"/>
      <c r="C62" s="123"/>
      <c r="D62" s="119"/>
      <c r="E62" s="118">
        <v>2</v>
      </c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</row>
    <row r="63" spans="2:42" ht="14.25" customHeight="1" x14ac:dyDescent="0.25">
      <c r="B63" s="105"/>
      <c r="C63" s="123"/>
      <c r="D63" s="119"/>
      <c r="E63" s="118">
        <v>3</v>
      </c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</row>
    <row r="64" spans="2:42" ht="14.25" customHeight="1" x14ac:dyDescent="0.25">
      <c r="B64" s="105"/>
      <c r="C64" s="123"/>
      <c r="D64" s="119"/>
      <c r="E64" s="118">
        <v>4</v>
      </c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</row>
    <row r="65" spans="2:42" ht="14.25" customHeight="1" x14ac:dyDescent="0.25">
      <c r="B65" s="105"/>
      <c r="C65" s="123"/>
      <c r="D65" s="120"/>
      <c r="E65" s="118">
        <v>5</v>
      </c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</row>
    <row r="66" spans="2:42" ht="15" customHeight="1" x14ac:dyDescent="0.25">
      <c r="B66" s="105"/>
      <c r="C66" s="123"/>
      <c r="D66" s="108" t="s">
        <v>131</v>
      </c>
      <c r="E66" s="108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</row>
    <row r="67" spans="2:42" ht="15" customHeight="1" x14ac:dyDescent="0.25">
      <c r="B67" s="105"/>
      <c r="C67" s="123"/>
      <c r="D67" s="108" t="s">
        <v>40</v>
      </c>
      <c r="E67" s="108"/>
      <c r="F67" s="122">
        <v>1</v>
      </c>
      <c r="G67" s="122">
        <v>2</v>
      </c>
      <c r="H67" s="122">
        <v>3</v>
      </c>
      <c r="I67" s="122">
        <v>4</v>
      </c>
      <c r="J67" s="122">
        <v>5</v>
      </c>
      <c r="K67" s="122">
        <v>6</v>
      </c>
      <c r="L67" s="122">
        <v>7</v>
      </c>
      <c r="M67" s="122">
        <v>8</v>
      </c>
      <c r="N67" s="122">
        <v>9</v>
      </c>
      <c r="O67" s="122">
        <v>10</v>
      </c>
      <c r="P67" s="122">
        <v>11</v>
      </c>
      <c r="Q67" s="122">
        <v>12</v>
      </c>
      <c r="R67" s="122">
        <v>13</v>
      </c>
      <c r="S67" s="122">
        <v>14</v>
      </c>
      <c r="T67" s="122">
        <v>15</v>
      </c>
      <c r="U67" s="122">
        <v>16</v>
      </c>
      <c r="V67" s="122">
        <v>17</v>
      </c>
      <c r="W67" s="122">
        <v>18</v>
      </c>
      <c r="X67" s="122">
        <v>19</v>
      </c>
      <c r="Y67" s="122">
        <v>20</v>
      </c>
      <c r="Z67" s="122">
        <v>21</v>
      </c>
      <c r="AA67" s="122">
        <v>22</v>
      </c>
      <c r="AB67" s="122">
        <v>23</v>
      </c>
      <c r="AC67" s="122">
        <v>24</v>
      </c>
      <c r="AD67" s="122">
        <v>25</v>
      </c>
      <c r="AE67" s="122">
        <v>26</v>
      </c>
      <c r="AF67" s="122">
        <v>27</v>
      </c>
      <c r="AG67" s="122">
        <v>28</v>
      </c>
      <c r="AH67" s="122">
        <v>29</v>
      </c>
      <c r="AI67" s="122">
        <v>30</v>
      </c>
      <c r="AJ67" s="122">
        <v>31</v>
      </c>
      <c r="AK67" s="122">
        <v>32</v>
      </c>
      <c r="AL67" s="122">
        <v>33</v>
      </c>
      <c r="AM67" s="122">
        <v>34</v>
      </c>
      <c r="AN67" s="122">
        <v>35</v>
      </c>
      <c r="AO67" s="122">
        <v>36</v>
      </c>
      <c r="AP67" s="122">
        <v>37</v>
      </c>
    </row>
    <row r="68" spans="2:42" ht="15" customHeight="1" x14ac:dyDescent="0.25">
      <c r="B68" s="105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2:42" ht="15" customHeight="1" x14ac:dyDescent="0.25">
      <c r="B69" s="105"/>
      <c r="C69" s="127"/>
      <c r="D69" s="106" t="s">
        <v>176</v>
      </c>
      <c r="E69" s="107"/>
      <c r="F69" s="108" t="s">
        <v>141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</row>
    <row r="70" spans="2:42" ht="15" customHeight="1" x14ac:dyDescent="0.25">
      <c r="B70" s="105"/>
      <c r="C70" s="127"/>
      <c r="D70" s="109"/>
      <c r="E70" s="110"/>
      <c r="F70" s="132" t="s">
        <v>142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</row>
    <row r="71" spans="2:42" ht="15" customHeight="1" x14ac:dyDescent="0.25">
      <c r="B71" s="105"/>
      <c r="C71" s="127"/>
      <c r="D71" s="114"/>
      <c r="E71" s="115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</row>
    <row r="72" spans="2:42" ht="15" customHeight="1" x14ac:dyDescent="0.25">
      <c r="B72" s="105"/>
      <c r="C72" s="127"/>
      <c r="D72" s="117" t="s">
        <v>3</v>
      </c>
      <c r="E72" s="118">
        <v>1</v>
      </c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</row>
    <row r="73" spans="2:42" ht="15" customHeight="1" x14ac:dyDescent="0.25">
      <c r="B73" s="105"/>
      <c r="C73" s="127"/>
      <c r="D73" s="119"/>
      <c r="E73" s="118">
        <v>2</v>
      </c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</row>
    <row r="74" spans="2:42" ht="15" customHeight="1" x14ac:dyDescent="0.25">
      <c r="B74" s="105"/>
      <c r="C74" s="127"/>
      <c r="D74" s="119"/>
      <c r="E74" s="118">
        <v>3</v>
      </c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</row>
    <row r="75" spans="2:42" ht="15" customHeight="1" x14ac:dyDescent="0.25">
      <c r="B75" s="105"/>
      <c r="C75" s="127"/>
      <c r="D75" s="119"/>
      <c r="E75" s="118">
        <v>4</v>
      </c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</row>
    <row r="76" spans="2:42" ht="15" customHeight="1" x14ac:dyDescent="0.25">
      <c r="B76" s="105"/>
      <c r="C76" s="127"/>
      <c r="D76" s="120"/>
      <c r="E76" s="118">
        <v>5</v>
      </c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</row>
    <row r="77" spans="2:42" ht="15" customHeight="1" x14ac:dyDescent="0.25">
      <c r="B77" s="105"/>
      <c r="C77" s="127"/>
      <c r="D77" s="108" t="s">
        <v>131</v>
      </c>
      <c r="E77" s="108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</row>
    <row r="78" spans="2:42" ht="15" customHeight="1" x14ac:dyDescent="0.25">
      <c r="B78" s="105"/>
      <c r="C78" s="127"/>
      <c r="D78" s="108" t="s">
        <v>40</v>
      </c>
      <c r="E78" s="108"/>
      <c r="F78" s="122">
        <v>1</v>
      </c>
      <c r="G78" s="122">
        <v>2</v>
      </c>
      <c r="H78" s="122">
        <v>3</v>
      </c>
      <c r="I78" s="122">
        <v>4</v>
      </c>
      <c r="J78" s="122">
        <v>5</v>
      </c>
      <c r="K78" s="122">
        <v>6</v>
      </c>
      <c r="L78" s="122">
        <v>7</v>
      </c>
      <c r="M78" s="122">
        <v>8</v>
      </c>
      <c r="N78" s="122">
        <v>9</v>
      </c>
      <c r="O78" s="122">
        <v>10</v>
      </c>
      <c r="P78" s="122">
        <v>11</v>
      </c>
      <c r="Q78" s="122">
        <v>12</v>
      </c>
      <c r="R78" s="122">
        <v>13</v>
      </c>
      <c r="S78" s="122">
        <v>14</v>
      </c>
      <c r="T78" s="122">
        <v>15</v>
      </c>
      <c r="U78" s="122">
        <v>16</v>
      </c>
      <c r="V78" s="122">
        <v>17</v>
      </c>
      <c r="W78" s="122">
        <v>18</v>
      </c>
      <c r="X78" s="122">
        <v>19</v>
      </c>
      <c r="Y78" s="122">
        <v>20</v>
      </c>
      <c r="Z78" s="122">
        <v>21</v>
      </c>
      <c r="AA78" s="122">
        <v>22</v>
      </c>
      <c r="AB78" s="122">
        <v>23</v>
      </c>
      <c r="AC78" s="122">
        <v>24</v>
      </c>
      <c r="AD78" s="122">
        <v>25</v>
      </c>
      <c r="AE78" s="122">
        <v>26</v>
      </c>
      <c r="AF78" s="122">
        <v>27</v>
      </c>
      <c r="AG78" s="122">
        <v>28</v>
      </c>
      <c r="AH78" s="122">
        <v>29</v>
      </c>
      <c r="AI78" s="122">
        <v>30</v>
      </c>
      <c r="AJ78" s="122">
        <v>31</v>
      </c>
      <c r="AK78" s="122">
        <v>32</v>
      </c>
      <c r="AL78" s="122">
        <v>33</v>
      </c>
      <c r="AM78" s="122">
        <v>34</v>
      </c>
      <c r="AN78" s="122">
        <v>35</v>
      </c>
      <c r="AO78" s="122">
        <v>36</v>
      </c>
      <c r="AP78" s="122">
        <v>37</v>
      </c>
    </row>
    <row r="79" spans="2:42" x14ac:dyDescent="0.25">
      <c r="B79" s="105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2:42" ht="15" customHeight="1" x14ac:dyDescent="0.25">
      <c r="B80" s="105"/>
      <c r="C80" s="127"/>
      <c r="D80" s="106" t="s">
        <v>176</v>
      </c>
      <c r="E80" s="107"/>
      <c r="F80" s="108" t="s">
        <v>151</v>
      </c>
      <c r="G80" s="108"/>
      <c r="H80" s="108"/>
      <c r="I80" s="108"/>
      <c r="J80" s="108" t="s">
        <v>153</v>
      </c>
      <c r="K80" s="108"/>
      <c r="L80" s="108"/>
      <c r="M80" s="108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2:45" x14ac:dyDescent="0.25">
      <c r="B81" s="105"/>
      <c r="C81" s="127"/>
      <c r="D81" s="109"/>
      <c r="E81" s="110"/>
      <c r="F81" s="108"/>
      <c r="G81" s="108"/>
      <c r="H81" s="108"/>
      <c r="I81" s="108"/>
      <c r="J81" s="108"/>
      <c r="K81" s="108"/>
      <c r="L81" s="108"/>
      <c r="M81" s="108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2:45" x14ac:dyDescent="0.25">
      <c r="B82" s="105"/>
      <c r="C82" s="127"/>
      <c r="D82" s="114"/>
      <c r="E82" s="115"/>
      <c r="F82" s="118" t="s">
        <v>152</v>
      </c>
      <c r="G82" s="118" t="b">
        <v>0</v>
      </c>
      <c r="H82" s="118" t="b">
        <v>1</v>
      </c>
      <c r="I82" s="118" t="s">
        <v>128</v>
      </c>
      <c r="J82" s="118" t="s">
        <v>152</v>
      </c>
      <c r="K82" s="118" t="b">
        <v>0</v>
      </c>
      <c r="L82" s="118" t="b">
        <v>1</v>
      </c>
      <c r="M82" s="118" t="s">
        <v>128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2:45" x14ac:dyDescent="0.25">
      <c r="B83" s="105"/>
      <c r="C83" s="127"/>
      <c r="D83" s="117" t="s">
        <v>3</v>
      </c>
      <c r="E83" s="118">
        <v>1</v>
      </c>
      <c r="F83" s="118"/>
      <c r="G83" s="118"/>
      <c r="H83" s="118"/>
      <c r="I83" s="118"/>
      <c r="J83" s="118"/>
      <c r="K83" s="118"/>
      <c r="L83" s="118"/>
      <c r="M83" s="118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2:45" x14ac:dyDescent="0.25">
      <c r="B84" s="105"/>
      <c r="C84" s="127"/>
      <c r="D84" s="119"/>
      <c r="E84" s="118">
        <v>2</v>
      </c>
      <c r="F84" s="118"/>
      <c r="G84" s="118"/>
      <c r="H84" s="118"/>
      <c r="I84" s="118"/>
      <c r="J84" s="118"/>
      <c r="K84" s="118"/>
      <c r="L84" s="118"/>
      <c r="M84" s="118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2:45" x14ac:dyDescent="0.25">
      <c r="B85" s="105"/>
      <c r="C85" s="127"/>
      <c r="D85" s="119"/>
      <c r="E85" s="118">
        <v>3</v>
      </c>
      <c r="F85" s="118"/>
      <c r="G85" s="118"/>
      <c r="H85" s="118"/>
      <c r="I85" s="118"/>
      <c r="J85" s="118"/>
      <c r="K85" s="118"/>
      <c r="L85" s="118"/>
      <c r="M85" s="118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2:45" x14ac:dyDescent="0.25">
      <c r="B86" s="105"/>
      <c r="C86" s="127"/>
      <c r="D86" s="119"/>
      <c r="E86" s="118">
        <v>4</v>
      </c>
      <c r="F86" s="118"/>
      <c r="G86" s="118"/>
      <c r="H86" s="118"/>
      <c r="I86" s="118"/>
      <c r="J86" s="118"/>
      <c r="K86" s="118"/>
      <c r="L86" s="118"/>
      <c r="M86" s="118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2:45" x14ac:dyDescent="0.25">
      <c r="B87" s="105"/>
      <c r="C87" s="127"/>
      <c r="D87" s="120"/>
      <c r="E87" s="118">
        <v>5</v>
      </c>
      <c r="F87" s="118"/>
      <c r="G87" s="118"/>
      <c r="H87" s="118"/>
      <c r="I87" s="118"/>
      <c r="J87" s="118"/>
      <c r="K87" s="118"/>
      <c r="L87" s="118"/>
      <c r="M87" s="118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2:45" x14ac:dyDescent="0.25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2:45" s="128" customFormat="1" ht="6.75" customHeight="1" x14ac:dyDescent="0.25"/>
    <row r="90" spans="2:45" x14ac:dyDescent="0.25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2:45" ht="15" customHeight="1" x14ac:dyDescent="0.25">
      <c r="B91" s="105" t="s">
        <v>11</v>
      </c>
      <c r="C91" s="127"/>
      <c r="D91" s="106" t="s">
        <v>177</v>
      </c>
      <c r="E91" s="107"/>
      <c r="F91" s="108" t="s">
        <v>139</v>
      </c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</row>
    <row r="92" spans="2:45" ht="14.25" customHeight="1" x14ac:dyDescent="0.25">
      <c r="B92" s="105"/>
      <c r="C92" s="127"/>
      <c r="D92" s="109"/>
      <c r="E92" s="110"/>
      <c r="F92" s="132" t="s">
        <v>143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8"/>
      <c r="AR92" s="138"/>
      <c r="AS92" s="138"/>
    </row>
    <row r="93" spans="2:45" ht="15" customHeight="1" x14ac:dyDescent="0.25">
      <c r="B93" s="105"/>
      <c r="C93" s="127"/>
      <c r="D93" s="114"/>
      <c r="E93" s="115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4"/>
      <c r="AR93" s="135"/>
      <c r="AS93" s="138"/>
    </row>
    <row r="94" spans="2:45" ht="14.25" customHeight="1" x14ac:dyDescent="0.25">
      <c r="B94" s="105"/>
      <c r="C94" s="127"/>
      <c r="D94" s="117" t="s">
        <v>3</v>
      </c>
      <c r="E94" s="118">
        <v>1</v>
      </c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38"/>
      <c r="AR94" s="138"/>
      <c r="AS94" s="138"/>
    </row>
    <row r="95" spans="2:45" ht="14.25" customHeight="1" x14ac:dyDescent="0.25">
      <c r="B95" s="105"/>
      <c r="C95" s="127"/>
      <c r="D95" s="119"/>
      <c r="E95" s="118">
        <v>2</v>
      </c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38"/>
      <c r="AR95" s="138"/>
      <c r="AS95" s="138"/>
    </row>
    <row r="96" spans="2:45" ht="14.25" customHeight="1" x14ac:dyDescent="0.25">
      <c r="B96" s="105"/>
      <c r="C96" s="127"/>
      <c r="D96" s="119"/>
      <c r="E96" s="118">
        <v>3</v>
      </c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4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38"/>
      <c r="AR96" s="138"/>
      <c r="AS96" s="138"/>
    </row>
    <row r="97" spans="2:45" ht="14.25" customHeight="1" x14ac:dyDescent="0.25">
      <c r="B97" s="105"/>
      <c r="C97" s="127"/>
      <c r="D97" s="119"/>
      <c r="E97" s="118">
        <v>4</v>
      </c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4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38"/>
      <c r="AR97" s="138"/>
      <c r="AS97" s="138"/>
    </row>
    <row r="98" spans="2:45" ht="14.25" customHeight="1" x14ac:dyDescent="0.25">
      <c r="B98" s="105"/>
      <c r="C98" s="127"/>
      <c r="D98" s="120"/>
      <c r="E98" s="118">
        <v>5</v>
      </c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4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38"/>
      <c r="AR98" s="138"/>
      <c r="AS98" s="138"/>
    </row>
    <row r="99" spans="2:45" ht="15" customHeight="1" x14ac:dyDescent="0.25">
      <c r="B99" s="105"/>
      <c r="C99" s="127"/>
      <c r="D99" s="108" t="s">
        <v>131</v>
      </c>
      <c r="E99" s="108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8"/>
      <c r="AR99" s="138"/>
      <c r="AS99" s="138"/>
    </row>
    <row r="100" spans="2:45" ht="15" customHeight="1" x14ac:dyDescent="0.25">
      <c r="B100" s="105"/>
      <c r="C100" s="127"/>
      <c r="D100" s="108" t="s">
        <v>40</v>
      </c>
      <c r="E100" s="108"/>
      <c r="F100" s="122">
        <v>1</v>
      </c>
      <c r="G100" s="122">
        <v>2</v>
      </c>
      <c r="H100" s="122">
        <v>3</v>
      </c>
      <c r="I100" s="122">
        <v>4</v>
      </c>
      <c r="J100" s="122">
        <v>5</v>
      </c>
      <c r="K100" s="122">
        <v>6</v>
      </c>
      <c r="L100" s="122">
        <v>7</v>
      </c>
      <c r="M100" s="122">
        <v>8</v>
      </c>
      <c r="N100" s="122">
        <v>9</v>
      </c>
      <c r="O100" s="122">
        <v>10</v>
      </c>
      <c r="P100" s="122">
        <v>11</v>
      </c>
      <c r="Q100" s="122">
        <v>12</v>
      </c>
      <c r="R100" s="122">
        <v>13</v>
      </c>
      <c r="S100" s="122">
        <v>14</v>
      </c>
      <c r="T100" s="122">
        <v>15</v>
      </c>
      <c r="U100" s="122">
        <v>16</v>
      </c>
      <c r="V100" s="122">
        <v>17</v>
      </c>
      <c r="W100" s="122">
        <v>18</v>
      </c>
      <c r="X100" s="122">
        <v>19</v>
      </c>
      <c r="Y100" s="122">
        <v>20</v>
      </c>
      <c r="Z100" s="122">
        <v>21</v>
      </c>
      <c r="AA100" s="122">
        <v>22</v>
      </c>
      <c r="AB100" s="122">
        <v>23</v>
      </c>
      <c r="AC100" s="122">
        <v>24</v>
      </c>
      <c r="AD100" s="122">
        <v>25</v>
      </c>
      <c r="AE100" s="122">
        <v>26</v>
      </c>
      <c r="AF100" s="122">
        <v>27</v>
      </c>
      <c r="AG100" s="122">
        <v>28</v>
      </c>
      <c r="AH100" s="122">
        <v>29</v>
      </c>
      <c r="AI100" s="122">
        <v>30</v>
      </c>
      <c r="AJ100" s="122">
        <v>31</v>
      </c>
      <c r="AK100" s="122">
        <v>32</v>
      </c>
      <c r="AL100" s="122">
        <v>33</v>
      </c>
      <c r="AM100" s="122">
        <v>34</v>
      </c>
      <c r="AN100" s="122">
        <v>35</v>
      </c>
      <c r="AO100" s="122">
        <v>36</v>
      </c>
      <c r="AP100" s="122">
        <v>37</v>
      </c>
      <c r="AQ100" s="138"/>
      <c r="AR100" s="138"/>
      <c r="AS100" s="138"/>
    </row>
    <row r="101" spans="2:45" ht="15" customHeight="1" x14ac:dyDescent="0.25">
      <c r="B101" s="105"/>
      <c r="C101" s="127"/>
      <c r="D101" s="124"/>
      <c r="E101" s="124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Q101" s="138"/>
      <c r="AR101" s="138"/>
      <c r="AS101" s="138"/>
    </row>
    <row r="102" spans="2:45" ht="15" customHeight="1" x14ac:dyDescent="0.25">
      <c r="B102" s="105"/>
      <c r="C102" s="127"/>
      <c r="D102" s="106" t="s">
        <v>177</v>
      </c>
      <c r="E102" s="107"/>
      <c r="F102" s="108" t="s">
        <v>140</v>
      </c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38"/>
      <c r="AR102" s="138"/>
      <c r="AS102" s="138"/>
    </row>
    <row r="103" spans="2:45" ht="14.25" customHeight="1" x14ac:dyDescent="0.25">
      <c r="B103" s="105"/>
      <c r="C103" s="127"/>
      <c r="D103" s="109"/>
      <c r="E103" s="110"/>
      <c r="F103" s="132" t="s">
        <v>143</v>
      </c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8"/>
      <c r="AR103" s="138"/>
      <c r="AS103" s="138"/>
    </row>
    <row r="104" spans="2:45" ht="15" customHeight="1" x14ac:dyDescent="0.25">
      <c r="B104" s="105"/>
      <c r="C104" s="127"/>
      <c r="D104" s="114"/>
      <c r="E104" s="115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8"/>
      <c r="AR104" s="138"/>
      <c r="AS104" s="138"/>
    </row>
    <row r="105" spans="2:45" ht="14.25" customHeight="1" x14ac:dyDescent="0.25">
      <c r="B105" s="105"/>
      <c r="C105" s="127"/>
      <c r="D105" s="117" t="s">
        <v>3</v>
      </c>
      <c r="E105" s="118">
        <v>1</v>
      </c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38"/>
      <c r="AR105" s="138"/>
      <c r="AS105" s="138"/>
    </row>
    <row r="106" spans="2:45" ht="14.25" customHeight="1" x14ac:dyDescent="0.25">
      <c r="B106" s="105"/>
      <c r="C106" s="127"/>
      <c r="D106" s="119"/>
      <c r="E106" s="118">
        <v>2</v>
      </c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38"/>
      <c r="AR106" s="138"/>
      <c r="AS106" s="138"/>
    </row>
    <row r="107" spans="2:45" ht="14.25" customHeight="1" x14ac:dyDescent="0.25">
      <c r="B107" s="105"/>
      <c r="C107" s="127"/>
      <c r="D107" s="119"/>
      <c r="E107" s="118">
        <v>3</v>
      </c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38"/>
      <c r="AR107" s="138"/>
      <c r="AS107" s="138"/>
    </row>
    <row r="108" spans="2:45" ht="14.25" customHeight="1" x14ac:dyDescent="0.25">
      <c r="B108" s="105"/>
      <c r="C108" s="127"/>
      <c r="D108" s="119"/>
      <c r="E108" s="118">
        <v>4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38"/>
      <c r="AR108" s="138"/>
      <c r="AS108" s="138"/>
    </row>
    <row r="109" spans="2:45" ht="14.25" customHeight="1" x14ac:dyDescent="0.25">
      <c r="B109" s="105"/>
      <c r="C109" s="127"/>
      <c r="D109" s="120"/>
      <c r="E109" s="118">
        <v>5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38"/>
      <c r="AR109" s="138"/>
      <c r="AS109" s="138"/>
    </row>
    <row r="110" spans="2:45" ht="15" customHeight="1" x14ac:dyDescent="0.25">
      <c r="B110" s="105"/>
      <c r="C110" s="127"/>
      <c r="D110" s="108" t="s">
        <v>131</v>
      </c>
      <c r="E110" s="108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31"/>
      <c r="AQ110" s="138"/>
      <c r="AR110" s="138"/>
      <c r="AS110" s="138"/>
    </row>
    <row r="111" spans="2:45" ht="15" customHeight="1" x14ac:dyDescent="0.25">
      <c r="B111" s="105"/>
      <c r="C111" s="127"/>
      <c r="D111" s="108" t="s">
        <v>40</v>
      </c>
      <c r="E111" s="108"/>
      <c r="F111" s="122">
        <v>1</v>
      </c>
      <c r="G111" s="122">
        <v>2</v>
      </c>
      <c r="H111" s="122">
        <v>3</v>
      </c>
      <c r="I111" s="122">
        <v>4</v>
      </c>
      <c r="J111" s="122">
        <v>5</v>
      </c>
      <c r="K111" s="122">
        <v>6</v>
      </c>
      <c r="L111" s="122">
        <v>7</v>
      </c>
      <c r="M111" s="122">
        <v>8</v>
      </c>
      <c r="N111" s="122">
        <v>9</v>
      </c>
      <c r="O111" s="122">
        <v>10</v>
      </c>
      <c r="P111" s="122">
        <v>11</v>
      </c>
      <c r="Q111" s="122">
        <v>12</v>
      </c>
      <c r="R111" s="122">
        <v>13</v>
      </c>
      <c r="S111" s="122">
        <v>14</v>
      </c>
      <c r="T111" s="122">
        <v>15</v>
      </c>
      <c r="U111" s="122">
        <v>16</v>
      </c>
      <c r="V111" s="122">
        <v>17</v>
      </c>
      <c r="W111" s="122">
        <v>18</v>
      </c>
      <c r="X111" s="122">
        <v>19</v>
      </c>
      <c r="Y111" s="122">
        <v>20</v>
      </c>
      <c r="Z111" s="122">
        <v>21</v>
      </c>
      <c r="AA111" s="122">
        <v>22</v>
      </c>
      <c r="AB111" s="122">
        <v>23</v>
      </c>
      <c r="AC111" s="122">
        <v>24</v>
      </c>
      <c r="AD111" s="122">
        <v>25</v>
      </c>
      <c r="AE111" s="122">
        <v>26</v>
      </c>
      <c r="AF111" s="122">
        <v>27</v>
      </c>
      <c r="AG111" s="122">
        <v>28</v>
      </c>
      <c r="AH111" s="122">
        <v>29</v>
      </c>
      <c r="AI111" s="122">
        <v>30</v>
      </c>
      <c r="AJ111" s="122">
        <v>31</v>
      </c>
      <c r="AK111" s="122">
        <v>32</v>
      </c>
      <c r="AL111" s="122">
        <v>33</v>
      </c>
      <c r="AM111" s="122">
        <v>34</v>
      </c>
      <c r="AN111" s="122">
        <v>35</v>
      </c>
      <c r="AO111" s="122">
        <v>36</v>
      </c>
      <c r="AP111" s="122">
        <v>37</v>
      </c>
      <c r="AQ111" s="138"/>
      <c r="AR111" s="138"/>
      <c r="AS111" s="138"/>
    </row>
    <row r="112" spans="2:45" ht="15" customHeight="1" x14ac:dyDescent="0.25">
      <c r="B112" s="105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Q112" s="138"/>
      <c r="AR112" s="138"/>
      <c r="AS112" s="138"/>
    </row>
    <row r="113" spans="2:45" ht="15" customHeight="1" x14ac:dyDescent="0.25">
      <c r="B113" s="105"/>
      <c r="C113" s="127"/>
      <c r="D113" s="106" t="s">
        <v>177</v>
      </c>
      <c r="E113" s="107"/>
      <c r="F113" s="108" t="s">
        <v>141</v>
      </c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38"/>
      <c r="AR113" s="138"/>
      <c r="AS113" s="138"/>
    </row>
    <row r="114" spans="2:45" ht="15" customHeight="1" x14ac:dyDescent="0.25">
      <c r="B114" s="105"/>
      <c r="C114" s="127"/>
      <c r="D114" s="109"/>
      <c r="E114" s="110"/>
      <c r="F114" s="132" t="s">
        <v>143</v>
      </c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8"/>
      <c r="AR114" s="138"/>
      <c r="AS114" s="138"/>
    </row>
    <row r="115" spans="2:45" ht="15" customHeight="1" x14ac:dyDescent="0.25">
      <c r="B115" s="105"/>
      <c r="C115" s="127"/>
      <c r="D115" s="114"/>
      <c r="E115" s="115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8"/>
      <c r="AR115" s="138"/>
      <c r="AS115" s="138"/>
    </row>
    <row r="116" spans="2:45" ht="15" customHeight="1" x14ac:dyDescent="0.25">
      <c r="B116" s="105"/>
      <c r="C116" s="127"/>
      <c r="D116" s="117" t="s">
        <v>3</v>
      </c>
      <c r="E116" s="118">
        <v>1</v>
      </c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38"/>
      <c r="AR116" s="138"/>
      <c r="AS116" s="138"/>
    </row>
    <row r="117" spans="2:45" ht="15" customHeight="1" x14ac:dyDescent="0.25">
      <c r="B117" s="105"/>
      <c r="C117" s="127"/>
      <c r="D117" s="119"/>
      <c r="E117" s="118">
        <v>2</v>
      </c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38"/>
      <c r="AR117" s="138"/>
      <c r="AS117" s="138"/>
    </row>
    <row r="118" spans="2:45" ht="15" customHeight="1" x14ac:dyDescent="0.25">
      <c r="B118" s="105"/>
      <c r="C118" s="127"/>
      <c r="D118" s="119"/>
      <c r="E118" s="118">
        <v>3</v>
      </c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38"/>
      <c r="AR118" s="138"/>
      <c r="AS118" s="138"/>
    </row>
    <row r="119" spans="2:45" ht="15" customHeight="1" x14ac:dyDescent="0.25">
      <c r="B119" s="105"/>
      <c r="C119" s="127"/>
      <c r="D119" s="119"/>
      <c r="E119" s="118">
        <v>4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38"/>
      <c r="AR119" s="138"/>
      <c r="AS119" s="138"/>
    </row>
    <row r="120" spans="2:45" ht="15" customHeight="1" x14ac:dyDescent="0.25">
      <c r="B120" s="105"/>
      <c r="C120" s="127"/>
      <c r="D120" s="120"/>
      <c r="E120" s="118">
        <v>5</v>
      </c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38"/>
      <c r="AR120" s="138"/>
      <c r="AS120" s="138"/>
    </row>
    <row r="121" spans="2:45" ht="15" customHeight="1" x14ac:dyDescent="0.25">
      <c r="B121" s="105"/>
      <c r="C121" s="127"/>
      <c r="D121" s="108" t="s">
        <v>131</v>
      </c>
      <c r="E121" s="108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8"/>
      <c r="AR121" s="138"/>
      <c r="AS121" s="138"/>
    </row>
    <row r="122" spans="2:45" ht="15" customHeight="1" x14ac:dyDescent="0.25">
      <c r="B122" s="105"/>
      <c r="C122" s="127"/>
      <c r="D122" s="108" t="s">
        <v>40</v>
      </c>
      <c r="E122" s="108"/>
      <c r="F122" s="122">
        <v>1</v>
      </c>
      <c r="G122" s="122">
        <v>2</v>
      </c>
      <c r="H122" s="122">
        <v>3</v>
      </c>
      <c r="I122" s="122">
        <v>4</v>
      </c>
      <c r="J122" s="122">
        <v>5</v>
      </c>
      <c r="K122" s="122">
        <v>6</v>
      </c>
      <c r="L122" s="122">
        <v>7</v>
      </c>
      <c r="M122" s="122">
        <v>8</v>
      </c>
      <c r="N122" s="122">
        <v>9</v>
      </c>
      <c r="O122" s="122">
        <v>10</v>
      </c>
      <c r="P122" s="122">
        <v>11</v>
      </c>
      <c r="Q122" s="122">
        <v>12</v>
      </c>
      <c r="R122" s="122">
        <v>13</v>
      </c>
      <c r="S122" s="122">
        <v>14</v>
      </c>
      <c r="T122" s="122">
        <v>15</v>
      </c>
      <c r="U122" s="122">
        <v>16</v>
      </c>
      <c r="V122" s="122">
        <v>17</v>
      </c>
      <c r="W122" s="122">
        <v>18</v>
      </c>
      <c r="X122" s="122">
        <v>19</v>
      </c>
      <c r="Y122" s="122">
        <v>20</v>
      </c>
      <c r="Z122" s="122">
        <v>21</v>
      </c>
      <c r="AA122" s="122">
        <v>22</v>
      </c>
      <c r="AB122" s="122">
        <v>23</v>
      </c>
      <c r="AC122" s="122">
        <v>24</v>
      </c>
      <c r="AD122" s="122">
        <v>25</v>
      </c>
      <c r="AE122" s="122">
        <v>26</v>
      </c>
      <c r="AF122" s="122">
        <v>27</v>
      </c>
      <c r="AG122" s="122">
        <v>28</v>
      </c>
      <c r="AH122" s="122">
        <v>29</v>
      </c>
      <c r="AI122" s="122">
        <v>30</v>
      </c>
      <c r="AJ122" s="122">
        <v>31</v>
      </c>
      <c r="AK122" s="122">
        <v>32</v>
      </c>
      <c r="AL122" s="122">
        <v>33</v>
      </c>
      <c r="AM122" s="122">
        <v>34</v>
      </c>
      <c r="AN122" s="122">
        <v>35</v>
      </c>
      <c r="AO122" s="122">
        <v>36</v>
      </c>
      <c r="AP122" s="122">
        <v>37</v>
      </c>
      <c r="AQ122" s="138"/>
      <c r="AR122" s="138"/>
      <c r="AS122" s="138"/>
    </row>
    <row r="123" spans="2:45" x14ac:dyDescent="0.25">
      <c r="B123" s="105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2:45" ht="15" customHeight="1" x14ac:dyDescent="0.25">
      <c r="B124" s="105"/>
      <c r="C124" s="127"/>
      <c r="D124" s="106" t="s">
        <v>177</v>
      </c>
      <c r="E124" s="107"/>
      <c r="F124" s="108" t="s">
        <v>151</v>
      </c>
      <c r="G124" s="108"/>
      <c r="H124" s="108"/>
      <c r="I124" s="108"/>
      <c r="J124" s="108" t="s">
        <v>153</v>
      </c>
      <c r="K124" s="108"/>
      <c r="L124" s="108"/>
      <c r="M124" s="108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2:45" x14ac:dyDescent="0.25">
      <c r="B125" s="105"/>
      <c r="C125" s="127"/>
      <c r="D125" s="109"/>
      <c r="E125" s="110"/>
      <c r="F125" s="108"/>
      <c r="G125" s="108"/>
      <c r="H125" s="108"/>
      <c r="I125" s="108"/>
      <c r="J125" s="108"/>
      <c r="K125" s="108"/>
      <c r="L125" s="108"/>
      <c r="M125" s="108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2:45" x14ac:dyDescent="0.25">
      <c r="B126" s="105"/>
      <c r="C126" s="127"/>
      <c r="D126" s="114"/>
      <c r="E126" s="115"/>
      <c r="F126" s="118" t="s">
        <v>152</v>
      </c>
      <c r="G126" s="118" t="b">
        <v>0</v>
      </c>
      <c r="H126" s="118" t="b">
        <v>1</v>
      </c>
      <c r="I126" s="118" t="s">
        <v>128</v>
      </c>
      <c r="J126" s="118" t="s">
        <v>152</v>
      </c>
      <c r="K126" s="118" t="b">
        <v>0</v>
      </c>
      <c r="L126" s="118" t="b">
        <v>1</v>
      </c>
      <c r="M126" s="118" t="s">
        <v>128</v>
      </c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2:45" x14ac:dyDescent="0.25">
      <c r="B127" s="105"/>
      <c r="C127" s="127"/>
      <c r="D127" s="117" t="s">
        <v>3</v>
      </c>
      <c r="E127" s="118">
        <v>1</v>
      </c>
      <c r="F127" s="118"/>
      <c r="G127" s="118"/>
      <c r="H127" s="118"/>
      <c r="I127" s="118"/>
      <c r="J127" s="118"/>
      <c r="K127" s="118"/>
      <c r="L127" s="118"/>
      <c r="M127" s="118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2:45" x14ac:dyDescent="0.25">
      <c r="B128" s="105"/>
      <c r="C128" s="127"/>
      <c r="D128" s="119"/>
      <c r="E128" s="118">
        <v>2</v>
      </c>
      <c r="F128" s="118"/>
      <c r="G128" s="118"/>
      <c r="H128" s="118"/>
      <c r="I128" s="118"/>
      <c r="J128" s="118"/>
      <c r="K128" s="118"/>
      <c r="L128" s="118"/>
      <c r="M128" s="118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2:42" x14ac:dyDescent="0.25">
      <c r="B129" s="105"/>
      <c r="C129" s="127"/>
      <c r="D129" s="119"/>
      <c r="E129" s="118">
        <v>3</v>
      </c>
      <c r="F129" s="118"/>
      <c r="G129" s="118"/>
      <c r="H129" s="118"/>
      <c r="I129" s="118"/>
      <c r="J129" s="118"/>
      <c r="K129" s="118"/>
      <c r="L129" s="118"/>
      <c r="M129" s="118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2:42" x14ac:dyDescent="0.25">
      <c r="B130" s="105"/>
      <c r="C130" s="127"/>
      <c r="D130" s="119"/>
      <c r="E130" s="118">
        <v>4</v>
      </c>
      <c r="F130" s="118"/>
      <c r="G130" s="118"/>
      <c r="H130" s="118"/>
      <c r="I130" s="118"/>
      <c r="J130" s="118"/>
      <c r="K130" s="118"/>
      <c r="L130" s="118"/>
      <c r="M130" s="118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2:42" x14ac:dyDescent="0.25">
      <c r="B131" s="105"/>
      <c r="C131" s="127"/>
      <c r="D131" s="120"/>
      <c r="E131" s="118">
        <v>5</v>
      </c>
      <c r="F131" s="118"/>
      <c r="G131" s="118"/>
      <c r="H131" s="118"/>
      <c r="I131" s="118"/>
      <c r="J131" s="118"/>
      <c r="K131" s="118"/>
      <c r="L131" s="118"/>
      <c r="M131" s="118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2:42" x14ac:dyDescent="0.25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2:42" s="128" customFormat="1" ht="6.75" customHeight="1" x14ac:dyDescent="0.25"/>
    <row r="134" spans="2:42" x14ac:dyDescent="0.25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2:42" ht="15" customHeight="1" x14ac:dyDescent="0.25">
      <c r="B135" s="105" t="s">
        <v>12</v>
      </c>
      <c r="C135" s="127"/>
      <c r="D135" s="106" t="s">
        <v>178</v>
      </c>
      <c r="E135" s="107"/>
      <c r="F135" s="108" t="s">
        <v>139</v>
      </c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</row>
    <row r="136" spans="2:42" ht="14.25" customHeight="1" x14ac:dyDescent="0.25">
      <c r="B136" s="105"/>
      <c r="C136" s="127"/>
      <c r="D136" s="109"/>
      <c r="E136" s="110"/>
      <c r="F136" s="132" t="s">
        <v>145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</row>
    <row r="137" spans="2:42" ht="15" customHeight="1" x14ac:dyDescent="0.25">
      <c r="B137" s="105"/>
      <c r="C137" s="127"/>
      <c r="D137" s="114"/>
      <c r="E137" s="115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  <c r="AP137" s="131"/>
    </row>
    <row r="138" spans="2:42" ht="14.25" customHeight="1" x14ac:dyDescent="0.25">
      <c r="B138" s="105"/>
      <c r="C138" s="127"/>
      <c r="D138" s="117" t="s">
        <v>3</v>
      </c>
      <c r="E138" s="118">
        <v>1</v>
      </c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4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</row>
    <row r="139" spans="2:42" ht="14.25" customHeight="1" x14ac:dyDescent="0.25">
      <c r="B139" s="105"/>
      <c r="C139" s="127"/>
      <c r="D139" s="119"/>
      <c r="E139" s="118">
        <v>2</v>
      </c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4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</row>
    <row r="140" spans="2:42" ht="14.25" customHeight="1" x14ac:dyDescent="0.25">
      <c r="B140" s="105"/>
      <c r="C140" s="127"/>
      <c r="D140" s="119"/>
      <c r="E140" s="118">
        <v>3</v>
      </c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4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</row>
    <row r="141" spans="2:42" ht="14.25" customHeight="1" x14ac:dyDescent="0.25">
      <c r="B141" s="105"/>
      <c r="C141" s="127"/>
      <c r="D141" s="119"/>
      <c r="E141" s="118">
        <v>4</v>
      </c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4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</row>
    <row r="142" spans="2:42" ht="14.25" customHeight="1" x14ac:dyDescent="0.25">
      <c r="B142" s="105"/>
      <c r="C142" s="127"/>
      <c r="D142" s="120"/>
      <c r="E142" s="118">
        <v>5</v>
      </c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4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</row>
    <row r="143" spans="2:42" ht="15" customHeight="1" x14ac:dyDescent="0.25">
      <c r="B143" s="105"/>
      <c r="C143" s="127"/>
      <c r="D143" s="108" t="s">
        <v>131</v>
      </c>
      <c r="E143" s="108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  <c r="AL143" s="131"/>
      <c r="AM143" s="131"/>
      <c r="AN143" s="131"/>
      <c r="AO143" s="131"/>
      <c r="AP143" s="131"/>
    </row>
    <row r="144" spans="2:42" ht="15" customHeight="1" x14ac:dyDescent="0.25">
      <c r="B144" s="105"/>
      <c r="C144" s="127"/>
      <c r="D144" s="108" t="s">
        <v>40</v>
      </c>
      <c r="E144" s="108"/>
      <c r="F144" s="122">
        <v>1</v>
      </c>
      <c r="G144" s="122">
        <v>2</v>
      </c>
      <c r="H144" s="122">
        <v>3</v>
      </c>
      <c r="I144" s="122">
        <v>4</v>
      </c>
      <c r="J144" s="122">
        <v>5</v>
      </c>
      <c r="K144" s="122">
        <v>6</v>
      </c>
      <c r="L144" s="122">
        <v>7</v>
      </c>
      <c r="M144" s="122">
        <v>8</v>
      </c>
      <c r="N144" s="122">
        <v>9</v>
      </c>
      <c r="O144" s="122">
        <v>10</v>
      </c>
      <c r="P144" s="122">
        <v>11</v>
      </c>
      <c r="Q144" s="122">
        <v>12</v>
      </c>
      <c r="R144" s="122">
        <v>13</v>
      </c>
      <c r="S144" s="122">
        <v>14</v>
      </c>
      <c r="T144" s="122">
        <v>15</v>
      </c>
      <c r="U144" s="122">
        <v>16</v>
      </c>
      <c r="V144" s="122">
        <v>17</v>
      </c>
      <c r="W144" s="122">
        <v>18</v>
      </c>
      <c r="X144" s="122">
        <v>19</v>
      </c>
      <c r="Y144" s="122">
        <v>20</v>
      </c>
      <c r="Z144" s="122">
        <v>21</v>
      </c>
      <c r="AA144" s="122">
        <v>22</v>
      </c>
      <c r="AB144" s="122">
        <v>23</v>
      </c>
      <c r="AC144" s="122">
        <v>24</v>
      </c>
      <c r="AD144" s="122">
        <v>25</v>
      </c>
      <c r="AE144" s="122">
        <v>26</v>
      </c>
      <c r="AF144" s="122">
        <v>27</v>
      </c>
      <c r="AG144" s="122">
        <v>28</v>
      </c>
      <c r="AH144" s="122">
        <v>29</v>
      </c>
      <c r="AI144" s="122">
        <v>30</v>
      </c>
      <c r="AJ144" s="122">
        <v>31</v>
      </c>
      <c r="AK144" s="122">
        <v>32</v>
      </c>
      <c r="AL144" s="122">
        <v>33</v>
      </c>
      <c r="AM144" s="122">
        <v>34</v>
      </c>
      <c r="AN144" s="122">
        <v>35</v>
      </c>
      <c r="AO144" s="122">
        <v>36</v>
      </c>
      <c r="AP144" s="122">
        <v>37</v>
      </c>
    </row>
    <row r="145" spans="2:42" ht="15" customHeight="1" x14ac:dyDescent="0.25">
      <c r="B145" s="105"/>
      <c r="C145" s="127"/>
      <c r="D145" s="124"/>
      <c r="E145" s="124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spans="2:42" ht="15" customHeight="1" x14ac:dyDescent="0.25">
      <c r="B146" s="105"/>
      <c r="C146" s="127"/>
      <c r="D146" s="106" t="s">
        <v>178</v>
      </c>
      <c r="E146" s="107"/>
      <c r="F146" s="108" t="s">
        <v>140</v>
      </c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</row>
    <row r="147" spans="2:42" ht="14.25" customHeight="1" x14ac:dyDescent="0.25">
      <c r="B147" s="105"/>
      <c r="C147" s="127"/>
      <c r="D147" s="109"/>
      <c r="E147" s="110"/>
      <c r="F147" s="132" t="s">
        <v>145</v>
      </c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</row>
    <row r="148" spans="2:42" ht="15" customHeight="1" x14ac:dyDescent="0.25">
      <c r="B148" s="105"/>
      <c r="C148" s="127"/>
      <c r="D148" s="114"/>
      <c r="E148" s="115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1"/>
    </row>
    <row r="149" spans="2:42" ht="14.25" customHeight="1" x14ac:dyDescent="0.25">
      <c r="B149" s="105"/>
      <c r="C149" s="127"/>
      <c r="D149" s="117" t="s">
        <v>3</v>
      </c>
      <c r="E149" s="118">
        <v>1</v>
      </c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</row>
    <row r="150" spans="2:42" ht="14.25" customHeight="1" x14ac:dyDescent="0.25">
      <c r="B150" s="105"/>
      <c r="C150" s="127"/>
      <c r="D150" s="119"/>
      <c r="E150" s="118">
        <v>2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</row>
    <row r="151" spans="2:42" ht="14.25" customHeight="1" x14ac:dyDescent="0.25">
      <c r="B151" s="105"/>
      <c r="C151" s="127"/>
      <c r="D151" s="119"/>
      <c r="E151" s="118">
        <v>3</v>
      </c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</row>
    <row r="152" spans="2:42" ht="14.25" customHeight="1" x14ac:dyDescent="0.25">
      <c r="B152" s="105"/>
      <c r="C152" s="127"/>
      <c r="D152" s="119"/>
      <c r="E152" s="118">
        <v>4</v>
      </c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</row>
    <row r="153" spans="2:42" ht="14.25" customHeight="1" x14ac:dyDescent="0.25">
      <c r="B153" s="105"/>
      <c r="C153" s="127"/>
      <c r="D153" s="120"/>
      <c r="E153" s="118">
        <v>5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</row>
    <row r="154" spans="2:42" ht="15" customHeight="1" x14ac:dyDescent="0.25">
      <c r="B154" s="105"/>
      <c r="C154" s="127"/>
      <c r="D154" s="108" t="s">
        <v>131</v>
      </c>
      <c r="E154" s="108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  <c r="AP154" s="131"/>
    </row>
    <row r="155" spans="2:42" ht="15" customHeight="1" x14ac:dyDescent="0.25">
      <c r="B155" s="105"/>
      <c r="C155" s="127"/>
      <c r="D155" s="108" t="s">
        <v>40</v>
      </c>
      <c r="E155" s="108"/>
      <c r="F155" s="122">
        <v>1</v>
      </c>
      <c r="G155" s="122">
        <v>2</v>
      </c>
      <c r="H155" s="122">
        <v>3</v>
      </c>
      <c r="I155" s="122">
        <v>4</v>
      </c>
      <c r="J155" s="122">
        <v>5</v>
      </c>
      <c r="K155" s="122">
        <v>6</v>
      </c>
      <c r="L155" s="122">
        <v>7</v>
      </c>
      <c r="M155" s="122">
        <v>8</v>
      </c>
      <c r="N155" s="122">
        <v>9</v>
      </c>
      <c r="O155" s="122">
        <v>10</v>
      </c>
      <c r="P155" s="122">
        <v>11</v>
      </c>
      <c r="Q155" s="122">
        <v>12</v>
      </c>
      <c r="R155" s="122">
        <v>13</v>
      </c>
      <c r="S155" s="122">
        <v>14</v>
      </c>
      <c r="T155" s="122">
        <v>15</v>
      </c>
      <c r="U155" s="122">
        <v>16</v>
      </c>
      <c r="V155" s="122">
        <v>17</v>
      </c>
      <c r="W155" s="122">
        <v>18</v>
      </c>
      <c r="X155" s="122">
        <v>19</v>
      </c>
      <c r="Y155" s="122">
        <v>20</v>
      </c>
      <c r="Z155" s="122">
        <v>21</v>
      </c>
      <c r="AA155" s="122">
        <v>22</v>
      </c>
      <c r="AB155" s="122">
        <v>23</v>
      </c>
      <c r="AC155" s="122">
        <v>24</v>
      </c>
      <c r="AD155" s="122">
        <v>25</v>
      </c>
      <c r="AE155" s="122">
        <v>26</v>
      </c>
      <c r="AF155" s="122">
        <v>27</v>
      </c>
      <c r="AG155" s="122">
        <v>28</v>
      </c>
      <c r="AH155" s="122">
        <v>29</v>
      </c>
      <c r="AI155" s="122">
        <v>30</v>
      </c>
      <c r="AJ155" s="122">
        <v>31</v>
      </c>
      <c r="AK155" s="122">
        <v>32</v>
      </c>
      <c r="AL155" s="122">
        <v>33</v>
      </c>
      <c r="AM155" s="122">
        <v>34</v>
      </c>
      <c r="AN155" s="122">
        <v>35</v>
      </c>
      <c r="AO155" s="122">
        <v>36</v>
      </c>
      <c r="AP155" s="122">
        <v>37</v>
      </c>
    </row>
    <row r="156" spans="2:42" ht="15" customHeight="1" x14ac:dyDescent="0.25">
      <c r="B156" s="105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2:42" ht="15" customHeight="1" x14ac:dyDescent="0.25">
      <c r="B157" s="105"/>
      <c r="C157" s="127"/>
      <c r="D157" s="106" t="s">
        <v>178</v>
      </c>
      <c r="E157" s="107"/>
      <c r="F157" s="108" t="s">
        <v>141</v>
      </c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</row>
    <row r="158" spans="2:42" ht="15" customHeight="1" x14ac:dyDescent="0.25">
      <c r="B158" s="105"/>
      <c r="C158" s="127"/>
      <c r="D158" s="109"/>
      <c r="E158" s="110"/>
      <c r="F158" s="132" t="s">
        <v>145</v>
      </c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</row>
    <row r="159" spans="2:42" ht="15" customHeight="1" x14ac:dyDescent="0.25">
      <c r="B159" s="105"/>
      <c r="C159" s="127"/>
      <c r="D159" s="114"/>
      <c r="E159" s="115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1"/>
      <c r="AP159" s="131"/>
    </row>
    <row r="160" spans="2:42" ht="15" customHeight="1" x14ac:dyDescent="0.25">
      <c r="B160" s="105"/>
      <c r="C160" s="127"/>
      <c r="D160" s="117" t="s">
        <v>3</v>
      </c>
      <c r="E160" s="118">
        <v>1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</row>
    <row r="161" spans="2:42" ht="15" customHeight="1" x14ac:dyDescent="0.25">
      <c r="B161" s="105"/>
      <c r="C161" s="127"/>
      <c r="D161" s="119"/>
      <c r="E161" s="118">
        <v>2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</row>
    <row r="162" spans="2:42" ht="15" customHeight="1" x14ac:dyDescent="0.25">
      <c r="B162" s="105"/>
      <c r="C162" s="127"/>
      <c r="D162" s="119"/>
      <c r="E162" s="118">
        <v>3</v>
      </c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</row>
    <row r="163" spans="2:42" ht="15" customHeight="1" x14ac:dyDescent="0.25">
      <c r="B163" s="105"/>
      <c r="C163" s="127"/>
      <c r="D163" s="119"/>
      <c r="E163" s="118">
        <v>4</v>
      </c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</row>
    <row r="164" spans="2:42" ht="15" customHeight="1" x14ac:dyDescent="0.25">
      <c r="B164" s="105"/>
      <c r="C164" s="127"/>
      <c r="D164" s="120"/>
      <c r="E164" s="118">
        <v>5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</row>
    <row r="165" spans="2:42" ht="15" customHeight="1" x14ac:dyDescent="0.25">
      <c r="B165" s="105"/>
      <c r="C165" s="127"/>
      <c r="D165" s="108" t="s">
        <v>131</v>
      </c>
      <c r="E165" s="108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1"/>
      <c r="AK165" s="131"/>
      <c r="AL165" s="131"/>
      <c r="AM165" s="131"/>
      <c r="AN165" s="131"/>
      <c r="AO165" s="131"/>
      <c r="AP165" s="131"/>
    </row>
    <row r="166" spans="2:42" ht="15" customHeight="1" x14ac:dyDescent="0.25">
      <c r="B166" s="105"/>
      <c r="C166" s="127"/>
      <c r="D166" s="108" t="s">
        <v>40</v>
      </c>
      <c r="E166" s="108"/>
      <c r="F166" s="122">
        <v>1</v>
      </c>
      <c r="G166" s="122">
        <v>2</v>
      </c>
      <c r="H166" s="122">
        <v>3</v>
      </c>
      <c r="I166" s="122">
        <v>4</v>
      </c>
      <c r="J166" s="122">
        <v>5</v>
      </c>
      <c r="K166" s="122">
        <v>6</v>
      </c>
      <c r="L166" s="122">
        <v>7</v>
      </c>
      <c r="M166" s="122">
        <v>8</v>
      </c>
      <c r="N166" s="122">
        <v>9</v>
      </c>
      <c r="O166" s="122">
        <v>10</v>
      </c>
      <c r="P166" s="122">
        <v>11</v>
      </c>
      <c r="Q166" s="122">
        <v>12</v>
      </c>
      <c r="R166" s="122">
        <v>13</v>
      </c>
      <c r="S166" s="122">
        <v>14</v>
      </c>
      <c r="T166" s="122">
        <v>15</v>
      </c>
      <c r="U166" s="122">
        <v>16</v>
      </c>
      <c r="V166" s="122">
        <v>17</v>
      </c>
      <c r="W166" s="122">
        <v>18</v>
      </c>
      <c r="X166" s="122">
        <v>19</v>
      </c>
      <c r="Y166" s="122">
        <v>20</v>
      </c>
      <c r="Z166" s="122">
        <v>21</v>
      </c>
      <c r="AA166" s="122">
        <v>22</v>
      </c>
      <c r="AB166" s="122">
        <v>23</v>
      </c>
      <c r="AC166" s="122">
        <v>24</v>
      </c>
      <c r="AD166" s="122">
        <v>25</v>
      </c>
      <c r="AE166" s="122">
        <v>26</v>
      </c>
      <c r="AF166" s="122">
        <v>27</v>
      </c>
      <c r="AG166" s="122">
        <v>28</v>
      </c>
      <c r="AH166" s="122">
        <v>29</v>
      </c>
      <c r="AI166" s="122">
        <v>30</v>
      </c>
      <c r="AJ166" s="122">
        <v>31</v>
      </c>
      <c r="AK166" s="122">
        <v>32</v>
      </c>
      <c r="AL166" s="122">
        <v>33</v>
      </c>
      <c r="AM166" s="122">
        <v>34</v>
      </c>
      <c r="AN166" s="122">
        <v>35</v>
      </c>
      <c r="AO166" s="122">
        <v>36</v>
      </c>
      <c r="AP166" s="122">
        <v>37</v>
      </c>
    </row>
    <row r="167" spans="2:42" x14ac:dyDescent="0.25">
      <c r="B167" s="105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2:42" ht="15" customHeight="1" x14ac:dyDescent="0.25">
      <c r="B168" s="105"/>
      <c r="C168" s="127"/>
      <c r="D168" s="106" t="s">
        <v>178</v>
      </c>
      <c r="E168" s="107"/>
      <c r="F168" s="108" t="s">
        <v>151</v>
      </c>
      <c r="G168" s="108"/>
      <c r="H168" s="108"/>
      <c r="I168" s="108"/>
      <c r="J168" s="108" t="s">
        <v>153</v>
      </c>
      <c r="K168" s="108"/>
      <c r="L168" s="108"/>
      <c r="M168" s="108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2:42" x14ac:dyDescent="0.25">
      <c r="B169" s="105"/>
      <c r="C169" s="127"/>
      <c r="D169" s="109"/>
      <c r="E169" s="110"/>
      <c r="F169" s="108"/>
      <c r="G169" s="108"/>
      <c r="H169" s="108"/>
      <c r="I169" s="108"/>
      <c r="J169" s="108"/>
      <c r="K169" s="108"/>
      <c r="L169" s="108"/>
      <c r="M169" s="108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2:42" x14ac:dyDescent="0.25">
      <c r="B170" s="105"/>
      <c r="C170" s="127"/>
      <c r="D170" s="114"/>
      <c r="E170" s="115"/>
      <c r="F170" s="118" t="s">
        <v>152</v>
      </c>
      <c r="G170" s="118" t="b">
        <v>0</v>
      </c>
      <c r="H170" s="118" t="b">
        <v>1</v>
      </c>
      <c r="I170" s="118" t="s">
        <v>128</v>
      </c>
      <c r="J170" s="118" t="s">
        <v>152</v>
      </c>
      <c r="K170" s="118" t="b">
        <v>0</v>
      </c>
      <c r="L170" s="118" t="b">
        <v>1</v>
      </c>
      <c r="M170" s="118" t="s">
        <v>128</v>
      </c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2:42" x14ac:dyDescent="0.25">
      <c r="B171" s="105"/>
      <c r="C171" s="127"/>
      <c r="D171" s="117" t="s">
        <v>3</v>
      </c>
      <c r="E171" s="118">
        <v>1</v>
      </c>
      <c r="F171" s="118"/>
      <c r="G171" s="118"/>
      <c r="H171" s="118"/>
      <c r="I171" s="118"/>
      <c r="J171" s="118"/>
      <c r="K171" s="118"/>
      <c r="L171" s="118"/>
      <c r="M171" s="118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2:42" x14ac:dyDescent="0.25">
      <c r="B172" s="105"/>
      <c r="C172" s="127"/>
      <c r="D172" s="119"/>
      <c r="E172" s="118">
        <v>2</v>
      </c>
      <c r="F172" s="118"/>
      <c r="G172" s="118"/>
      <c r="H172" s="118"/>
      <c r="I172" s="118"/>
      <c r="J172" s="118"/>
      <c r="K172" s="118"/>
      <c r="L172" s="118"/>
      <c r="M172" s="118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2:42" x14ac:dyDescent="0.25">
      <c r="B173" s="105"/>
      <c r="C173" s="127"/>
      <c r="D173" s="119"/>
      <c r="E173" s="118">
        <v>3</v>
      </c>
      <c r="F173" s="118"/>
      <c r="G173" s="118"/>
      <c r="H173" s="118"/>
      <c r="I173" s="118"/>
      <c r="J173" s="118"/>
      <c r="K173" s="118"/>
      <c r="L173" s="118"/>
      <c r="M173" s="118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2:42" x14ac:dyDescent="0.25">
      <c r="B174" s="105"/>
      <c r="C174" s="127"/>
      <c r="D174" s="119"/>
      <c r="E174" s="118">
        <v>4</v>
      </c>
      <c r="F174" s="118"/>
      <c r="G174" s="118"/>
      <c r="H174" s="118"/>
      <c r="I174" s="118"/>
      <c r="J174" s="118"/>
      <c r="K174" s="118"/>
      <c r="L174" s="118"/>
      <c r="M174" s="118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2:42" x14ac:dyDescent="0.25">
      <c r="B175" s="105"/>
      <c r="C175" s="127"/>
      <c r="D175" s="120"/>
      <c r="E175" s="118">
        <v>5</v>
      </c>
      <c r="F175" s="118"/>
      <c r="G175" s="118"/>
      <c r="H175" s="118"/>
      <c r="I175" s="118"/>
      <c r="J175" s="118"/>
      <c r="K175" s="118"/>
      <c r="L175" s="118"/>
      <c r="M175" s="118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2:42" x14ac:dyDescent="0.25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2:42" s="128" customFormat="1" ht="6.75" customHeight="1" x14ac:dyDescent="0.25"/>
    <row r="178" spans="2:42" x14ac:dyDescent="0.25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2:42" ht="15" customHeight="1" x14ac:dyDescent="0.25">
      <c r="B179" s="105" t="s">
        <v>13</v>
      </c>
      <c r="C179" s="127"/>
      <c r="D179" s="106" t="s">
        <v>179</v>
      </c>
      <c r="E179" s="107"/>
      <c r="F179" s="108" t="s">
        <v>139</v>
      </c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</row>
    <row r="180" spans="2:42" ht="14.25" customHeight="1" x14ac:dyDescent="0.25">
      <c r="B180" s="105"/>
      <c r="C180" s="127"/>
      <c r="D180" s="109"/>
      <c r="E180" s="110"/>
      <c r="F180" s="132" t="s">
        <v>144</v>
      </c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</row>
    <row r="181" spans="2:42" ht="15" customHeight="1" x14ac:dyDescent="0.25">
      <c r="B181" s="105"/>
      <c r="C181" s="127"/>
      <c r="D181" s="114"/>
      <c r="E181" s="115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31"/>
      <c r="AG181" s="131"/>
      <c r="AH181" s="131"/>
      <c r="AI181" s="131"/>
      <c r="AJ181" s="131"/>
      <c r="AK181" s="131"/>
      <c r="AL181" s="131"/>
      <c r="AM181" s="131"/>
      <c r="AN181" s="131"/>
      <c r="AO181" s="131"/>
      <c r="AP181" s="131"/>
    </row>
    <row r="182" spans="2:42" ht="14.25" customHeight="1" x14ac:dyDescent="0.25">
      <c r="B182" s="105"/>
      <c r="C182" s="127"/>
      <c r="D182" s="117" t="s">
        <v>3</v>
      </c>
      <c r="E182" s="118">
        <v>1</v>
      </c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4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</row>
    <row r="183" spans="2:42" ht="14.25" customHeight="1" x14ac:dyDescent="0.25">
      <c r="B183" s="105"/>
      <c r="C183" s="127"/>
      <c r="D183" s="119"/>
      <c r="E183" s="118">
        <v>2</v>
      </c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4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</row>
    <row r="184" spans="2:42" ht="14.25" customHeight="1" x14ac:dyDescent="0.25">
      <c r="B184" s="105"/>
      <c r="C184" s="127"/>
      <c r="D184" s="119"/>
      <c r="E184" s="118">
        <v>3</v>
      </c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4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</row>
    <row r="185" spans="2:42" ht="14.25" customHeight="1" x14ac:dyDescent="0.25">
      <c r="B185" s="105"/>
      <c r="C185" s="127"/>
      <c r="D185" s="119"/>
      <c r="E185" s="118">
        <v>4</v>
      </c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4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</row>
    <row r="186" spans="2:42" ht="14.25" customHeight="1" x14ac:dyDescent="0.25">
      <c r="B186" s="105"/>
      <c r="C186" s="127"/>
      <c r="D186" s="120"/>
      <c r="E186" s="118">
        <v>5</v>
      </c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4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</row>
    <row r="187" spans="2:42" ht="15" customHeight="1" x14ac:dyDescent="0.25">
      <c r="B187" s="105"/>
      <c r="C187" s="127"/>
      <c r="D187" s="108" t="s">
        <v>131</v>
      </c>
      <c r="E187" s="108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31"/>
      <c r="AJ187" s="131"/>
      <c r="AK187" s="131"/>
      <c r="AL187" s="131"/>
      <c r="AM187" s="131"/>
      <c r="AN187" s="131"/>
      <c r="AO187" s="131"/>
      <c r="AP187" s="131"/>
    </row>
    <row r="188" spans="2:42" ht="15" customHeight="1" x14ac:dyDescent="0.25">
      <c r="B188" s="105"/>
      <c r="C188" s="127"/>
      <c r="D188" s="108" t="s">
        <v>40</v>
      </c>
      <c r="E188" s="108"/>
      <c r="F188" s="122">
        <v>1</v>
      </c>
      <c r="G188" s="122">
        <v>2</v>
      </c>
      <c r="H188" s="122">
        <v>3</v>
      </c>
      <c r="I188" s="122">
        <v>4</v>
      </c>
      <c r="J188" s="122">
        <v>5</v>
      </c>
      <c r="K188" s="122">
        <v>6</v>
      </c>
      <c r="L188" s="122">
        <v>7</v>
      </c>
      <c r="M188" s="122">
        <v>8</v>
      </c>
      <c r="N188" s="122">
        <v>9</v>
      </c>
      <c r="O188" s="122">
        <v>10</v>
      </c>
      <c r="P188" s="122">
        <v>11</v>
      </c>
      <c r="Q188" s="122">
        <v>12</v>
      </c>
      <c r="R188" s="122">
        <v>13</v>
      </c>
      <c r="S188" s="122">
        <v>14</v>
      </c>
      <c r="T188" s="122">
        <v>15</v>
      </c>
      <c r="U188" s="122">
        <v>16</v>
      </c>
      <c r="V188" s="122">
        <v>17</v>
      </c>
      <c r="W188" s="122">
        <v>18</v>
      </c>
      <c r="X188" s="122">
        <v>19</v>
      </c>
      <c r="Y188" s="122">
        <v>20</v>
      </c>
      <c r="Z188" s="122">
        <v>21</v>
      </c>
      <c r="AA188" s="122">
        <v>22</v>
      </c>
      <c r="AB188" s="122">
        <v>23</v>
      </c>
      <c r="AC188" s="122">
        <v>24</v>
      </c>
      <c r="AD188" s="122">
        <v>25</v>
      </c>
      <c r="AE188" s="122">
        <v>26</v>
      </c>
      <c r="AF188" s="122">
        <v>27</v>
      </c>
      <c r="AG188" s="122">
        <v>28</v>
      </c>
      <c r="AH188" s="122">
        <v>29</v>
      </c>
      <c r="AI188" s="122">
        <v>30</v>
      </c>
      <c r="AJ188" s="122">
        <v>31</v>
      </c>
      <c r="AK188" s="122">
        <v>32</v>
      </c>
      <c r="AL188" s="122">
        <v>33</v>
      </c>
      <c r="AM188" s="122">
        <v>34</v>
      </c>
      <c r="AN188" s="122">
        <v>35</v>
      </c>
      <c r="AO188" s="122">
        <v>36</v>
      </c>
      <c r="AP188" s="122">
        <v>37</v>
      </c>
    </row>
    <row r="189" spans="2:42" ht="15" customHeight="1" x14ac:dyDescent="0.25">
      <c r="B189" s="105"/>
      <c r="C189" s="127"/>
      <c r="D189" s="124"/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spans="2:42" ht="15" customHeight="1" x14ac:dyDescent="0.25">
      <c r="B190" s="105"/>
      <c r="C190" s="127"/>
      <c r="D190" s="106" t="s">
        <v>179</v>
      </c>
      <c r="E190" s="107"/>
      <c r="F190" s="108" t="s">
        <v>140</v>
      </c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</row>
    <row r="191" spans="2:42" ht="14.25" customHeight="1" x14ac:dyDescent="0.25">
      <c r="B191" s="105"/>
      <c r="C191" s="127"/>
      <c r="D191" s="109"/>
      <c r="E191" s="110"/>
      <c r="F191" s="132" t="s">
        <v>144</v>
      </c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</row>
    <row r="192" spans="2:42" ht="15" customHeight="1" x14ac:dyDescent="0.25">
      <c r="B192" s="105"/>
      <c r="C192" s="127"/>
      <c r="D192" s="114"/>
      <c r="E192" s="115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  <c r="AP192" s="131"/>
    </row>
    <row r="193" spans="2:42" ht="14.25" customHeight="1" x14ac:dyDescent="0.25">
      <c r="B193" s="105"/>
      <c r="C193" s="127"/>
      <c r="D193" s="117" t="s">
        <v>3</v>
      </c>
      <c r="E193" s="118">
        <v>1</v>
      </c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</row>
    <row r="194" spans="2:42" ht="14.25" customHeight="1" x14ac:dyDescent="0.25">
      <c r="B194" s="105"/>
      <c r="C194" s="127"/>
      <c r="D194" s="119"/>
      <c r="E194" s="118">
        <v>2</v>
      </c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</row>
    <row r="195" spans="2:42" ht="14.25" customHeight="1" x14ac:dyDescent="0.25">
      <c r="B195" s="105"/>
      <c r="C195" s="127"/>
      <c r="D195" s="119"/>
      <c r="E195" s="118">
        <v>3</v>
      </c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</row>
    <row r="196" spans="2:42" ht="14.25" customHeight="1" x14ac:dyDescent="0.25">
      <c r="B196" s="105"/>
      <c r="C196" s="127"/>
      <c r="D196" s="119"/>
      <c r="E196" s="118">
        <v>4</v>
      </c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</row>
    <row r="197" spans="2:42" ht="14.25" customHeight="1" x14ac:dyDescent="0.25">
      <c r="B197" s="105"/>
      <c r="C197" s="127"/>
      <c r="D197" s="120"/>
      <c r="E197" s="118">
        <v>5</v>
      </c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</row>
    <row r="198" spans="2:42" ht="15" customHeight="1" x14ac:dyDescent="0.25">
      <c r="B198" s="105"/>
      <c r="C198" s="127"/>
      <c r="D198" s="108" t="s">
        <v>131</v>
      </c>
      <c r="E198" s="108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/>
      <c r="AK198" s="131"/>
      <c r="AL198" s="131"/>
      <c r="AM198" s="131"/>
      <c r="AN198" s="131"/>
      <c r="AO198" s="131"/>
      <c r="AP198" s="131"/>
    </row>
    <row r="199" spans="2:42" ht="15" customHeight="1" x14ac:dyDescent="0.25">
      <c r="B199" s="105"/>
      <c r="C199" s="127"/>
      <c r="D199" s="108" t="s">
        <v>40</v>
      </c>
      <c r="E199" s="108"/>
      <c r="F199" s="122">
        <v>1</v>
      </c>
      <c r="G199" s="122">
        <v>2</v>
      </c>
      <c r="H199" s="122">
        <v>3</v>
      </c>
      <c r="I199" s="122">
        <v>4</v>
      </c>
      <c r="J199" s="122">
        <v>5</v>
      </c>
      <c r="K199" s="122">
        <v>6</v>
      </c>
      <c r="L199" s="122">
        <v>7</v>
      </c>
      <c r="M199" s="122">
        <v>8</v>
      </c>
      <c r="N199" s="122">
        <v>9</v>
      </c>
      <c r="O199" s="122">
        <v>10</v>
      </c>
      <c r="P199" s="122">
        <v>11</v>
      </c>
      <c r="Q199" s="122">
        <v>12</v>
      </c>
      <c r="R199" s="122">
        <v>13</v>
      </c>
      <c r="S199" s="122">
        <v>14</v>
      </c>
      <c r="T199" s="122">
        <v>15</v>
      </c>
      <c r="U199" s="122">
        <v>16</v>
      </c>
      <c r="V199" s="122">
        <v>17</v>
      </c>
      <c r="W199" s="122">
        <v>18</v>
      </c>
      <c r="X199" s="122">
        <v>19</v>
      </c>
      <c r="Y199" s="122">
        <v>20</v>
      </c>
      <c r="Z199" s="122">
        <v>21</v>
      </c>
      <c r="AA199" s="122">
        <v>22</v>
      </c>
      <c r="AB199" s="122">
        <v>23</v>
      </c>
      <c r="AC199" s="122">
        <v>24</v>
      </c>
      <c r="AD199" s="122">
        <v>25</v>
      </c>
      <c r="AE199" s="122">
        <v>26</v>
      </c>
      <c r="AF199" s="122">
        <v>27</v>
      </c>
      <c r="AG199" s="122">
        <v>28</v>
      </c>
      <c r="AH199" s="122">
        <v>29</v>
      </c>
      <c r="AI199" s="122">
        <v>30</v>
      </c>
      <c r="AJ199" s="122">
        <v>31</v>
      </c>
      <c r="AK199" s="122">
        <v>32</v>
      </c>
      <c r="AL199" s="122">
        <v>33</v>
      </c>
      <c r="AM199" s="122">
        <v>34</v>
      </c>
      <c r="AN199" s="122">
        <v>35</v>
      </c>
      <c r="AO199" s="122">
        <v>36</v>
      </c>
      <c r="AP199" s="122">
        <v>37</v>
      </c>
    </row>
    <row r="200" spans="2:42" ht="15" customHeight="1" x14ac:dyDescent="0.25">
      <c r="B200" s="105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2:42" ht="15" customHeight="1" x14ac:dyDescent="0.25">
      <c r="B201" s="105"/>
      <c r="C201" s="127"/>
      <c r="D201" s="106" t="s">
        <v>179</v>
      </c>
      <c r="E201" s="107"/>
      <c r="F201" s="108" t="s">
        <v>141</v>
      </c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</row>
    <row r="202" spans="2:42" ht="15" customHeight="1" x14ac:dyDescent="0.25">
      <c r="B202" s="105"/>
      <c r="C202" s="127"/>
      <c r="D202" s="109"/>
      <c r="E202" s="110"/>
      <c r="F202" s="132" t="s">
        <v>144</v>
      </c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</row>
    <row r="203" spans="2:42" ht="15" customHeight="1" x14ac:dyDescent="0.25">
      <c r="B203" s="105"/>
      <c r="C203" s="127"/>
      <c r="D203" s="114"/>
      <c r="E203" s="115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  <c r="AP203" s="131"/>
    </row>
    <row r="204" spans="2:42" ht="15" customHeight="1" x14ac:dyDescent="0.25">
      <c r="B204" s="105"/>
      <c r="C204" s="127"/>
      <c r="D204" s="117" t="s">
        <v>3</v>
      </c>
      <c r="E204" s="118">
        <v>1</v>
      </c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</row>
    <row r="205" spans="2:42" ht="15" customHeight="1" x14ac:dyDescent="0.25">
      <c r="B205" s="105"/>
      <c r="C205" s="127"/>
      <c r="D205" s="119"/>
      <c r="E205" s="118">
        <v>2</v>
      </c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</row>
    <row r="206" spans="2:42" ht="15" customHeight="1" x14ac:dyDescent="0.25">
      <c r="B206" s="105"/>
      <c r="C206" s="127"/>
      <c r="D206" s="119"/>
      <c r="E206" s="118">
        <v>3</v>
      </c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</row>
    <row r="207" spans="2:42" ht="15" customHeight="1" x14ac:dyDescent="0.25">
      <c r="B207" s="105"/>
      <c r="C207" s="127"/>
      <c r="D207" s="119"/>
      <c r="E207" s="118">
        <v>4</v>
      </c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</row>
    <row r="208" spans="2:42" ht="15" customHeight="1" x14ac:dyDescent="0.25">
      <c r="B208" s="105"/>
      <c r="C208" s="127"/>
      <c r="D208" s="120"/>
      <c r="E208" s="118">
        <v>5</v>
      </c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</row>
    <row r="209" spans="2:42" ht="15" customHeight="1" x14ac:dyDescent="0.25">
      <c r="B209" s="105"/>
      <c r="C209" s="127"/>
      <c r="D209" s="108" t="s">
        <v>131</v>
      </c>
      <c r="E209" s="108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</row>
    <row r="210" spans="2:42" ht="15" customHeight="1" x14ac:dyDescent="0.25">
      <c r="B210" s="105"/>
      <c r="C210" s="127"/>
      <c r="D210" s="108" t="s">
        <v>40</v>
      </c>
      <c r="E210" s="108"/>
      <c r="F210" s="122">
        <v>1</v>
      </c>
      <c r="G210" s="122">
        <v>2</v>
      </c>
      <c r="H210" s="122">
        <v>3</v>
      </c>
      <c r="I210" s="122">
        <v>4</v>
      </c>
      <c r="J210" s="122">
        <v>5</v>
      </c>
      <c r="K210" s="122">
        <v>6</v>
      </c>
      <c r="L210" s="122">
        <v>7</v>
      </c>
      <c r="M210" s="122">
        <v>8</v>
      </c>
      <c r="N210" s="122">
        <v>9</v>
      </c>
      <c r="O210" s="122">
        <v>10</v>
      </c>
      <c r="P210" s="122">
        <v>11</v>
      </c>
      <c r="Q210" s="122">
        <v>12</v>
      </c>
      <c r="R210" s="122">
        <v>13</v>
      </c>
      <c r="S210" s="122">
        <v>14</v>
      </c>
      <c r="T210" s="122">
        <v>15</v>
      </c>
      <c r="U210" s="122">
        <v>16</v>
      </c>
      <c r="V210" s="122">
        <v>17</v>
      </c>
      <c r="W210" s="122">
        <v>18</v>
      </c>
      <c r="X210" s="122">
        <v>19</v>
      </c>
      <c r="Y210" s="122">
        <v>20</v>
      </c>
      <c r="Z210" s="122">
        <v>21</v>
      </c>
      <c r="AA210" s="122">
        <v>22</v>
      </c>
      <c r="AB210" s="122">
        <v>23</v>
      </c>
      <c r="AC210" s="122">
        <v>24</v>
      </c>
      <c r="AD210" s="122">
        <v>25</v>
      </c>
      <c r="AE210" s="122">
        <v>26</v>
      </c>
      <c r="AF210" s="122">
        <v>27</v>
      </c>
      <c r="AG210" s="122">
        <v>28</v>
      </c>
      <c r="AH210" s="122">
        <v>29</v>
      </c>
      <c r="AI210" s="122">
        <v>30</v>
      </c>
      <c r="AJ210" s="122">
        <v>31</v>
      </c>
      <c r="AK210" s="122">
        <v>32</v>
      </c>
      <c r="AL210" s="122">
        <v>33</v>
      </c>
      <c r="AM210" s="122">
        <v>34</v>
      </c>
      <c r="AN210" s="122">
        <v>35</v>
      </c>
      <c r="AO210" s="122">
        <v>36</v>
      </c>
      <c r="AP210" s="122">
        <v>37</v>
      </c>
    </row>
    <row r="211" spans="2:42" x14ac:dyDescent="0.25">
      <c r="B211" s="105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2:42" ht="15" customHeight="1" x14ac:dyDescent="0.25">
      <c r="B212" s="105"/>
      <c r="C212" s="127"/>
      <c r="D212" s="106" t="s">
        <v>179</v>
      </c>
      <c r="E212" s="107"/>
      <c r="F212" s="108" t="s">
        <v>151</v>
      </c>
      <c r="G212" s="108"/>
      <c r="H212" s="108"/>
      <c r="I212" s="108"/>
      <c r="J212" s="108" t="s">
        <v>153</v>
      </c>
      <c r="K212" s="108"/>
      <c r="L212" s="108"/>
      <c r="M212" s="108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2:42" x14ac:dyDescent="0.25">
      <c r="B213" s="105"/>
      <c r="C213" s="127"/>
      <c r="D213" s="109"/>
      <c r="E213" s="110"/>
      <c r="F213" s="108"/>
      <c r="G213" s="108"/>
      <c r="H213" s="108"/>
      <c r="I213" s="108"/>
      <c r="J213" s="108"/>
      <c r="K213" s="108"/>
      <c r="L213" s="108"/>
      <c r="M213" s="108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2:42" x14ac:dyDescent="0.25">
      <c r="B214" s="105"/>
      <c r="C214" s="127"/>
      <c r="D214" s="114"/>
      <c r="E214" s="115"/>
      <c r="F214" s="118" t="s">
        <v>152</v>
      </c>
      <c r="G214" s="118" t="b">
        <v>0</v>
      </c>
      <c r="H214" s="118" t="b">
        <v>1</v>
      </c>
      <c r="I214" s="118" t="s">
        <v>128</v>
      </c>
      <c r="J214" s="118" t="s">
        <v>152</v>
      </c>
      <c r="K214" s="118" t="b">
        <v>0</v>
      </c>
      <c r="L214" s="118" t="b">
        <v>1</v>
      </c>
      <c r="M214" s="118" t="s">
        <v>128</v>
      </c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2:42" x14ac:dyDescent="0.25">
      <c r="B215" s="105"/>
      <c r="C215" s="127"/>
      <c r="D215" s="117" t="s">
        <v>3</v>
      </c>
      <c r="E215" s="118">
        <v>1</v>
      </c>
      <c r="F215" s="142"/>
      <c r="G215" s="142"/>
      <c r="H215" s="142"/>
      <c r="I215" s="142"/>
      <c r="J215" s="142"/>
      <c r="K215" s="142"/>
      <c r="L215" s="142"/>
      <c r="M215" s="142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2:42" x14ac:dyDescent="0.25">
      <c r="B216" s="105"/>
      <c r="C216" s="127"/>
      <c r="D216" s="119"/>
      <c r="E216" s="118">
        <v>2</v>
      </c>
      <c r="F216" s="142"/>
      <c r="G216" s="142"/>
      <c r="H216" s="142"/>
      <c r="I216" s="142"/>
      <c r="J216" s="142"/>
      <c r="K216" s="142"/>
      <c r="L216" s="142"/>
      <c r="M216" s="142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2:42" x14ac:dyDescent="0.25">
      <c r="B217" s="105"/>
      <c r="C217" s="127"/>
      <c r="D217" s="119"/>
      <c r="E217" s="118">
        <v>3</v>
      </c>
      <c r="F217" s="142"/>
      <c r="G217" s="142"/>
      <c r="H217" s="142"/>
      <c r="I217" s="142"/>
      <c r="J217" s="142"/>
      <c r="K217" s="142"/>
      <c r="L217" s="142"/>
      <c r="M217" s="142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2:42" x14ac:dyDescent="0.25">
      <c r="B218" s="105"/>
      <c r="C218" s="127"/>
      <c r="D218" s="119"/>
      <c r="E218" s="118">
        <v>4</v>
      </c>
      <c r="F218" s="142"/>
      <c r="G218" s="142"/>
      <c r="H218" s="142"/>
      <c r="I218" s="142"/>
      <c r="J218" s="142"/>
      <c r="K218" s="142"/>
      <c r="L218" s="142"/>
      <c r="M218" s="142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2:42" x14ac:dyDescent="0.25">
      <c r="B219" s="105"/>
      <c r="C219" s="127"/>
      <c r="D219" s="120"/>
      <c r="E219" s="118">
        <v>5</v>
      </c>
      <c r="F219" s="142"/>
      <c r="G219" s="142"/>
      <c r="H219" s="142"/>
      <c r="I219" s="142"/>
      <c r="J219" s="142"/>
      <c r="K219" s="142"/>
      <c r="L219" s="142"/>
      <c r="M219" s="142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2:42" x14ac:dyDescent="0.25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2:42" s="128" customFormat="1" ht="6.75" customHeight="1" x14ac:dyDescent="0.25"/>
    <row r="222" spans="2:42" x14ac:dyDescent="0.25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2:42" x14ac:dyDescent="0.25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2:42" x14ac:dyDescent="0.25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2:26" x14ac:dyDescent="0.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2:26" x14ac:dyDescent="0.25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2:26" x14ac:dyDescent="0.25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2:26" x14ac:dyDescent="0.25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2:26" x14ac:dyDescent="0.25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2:26" x14ac:dyDescent="0.25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2:26" x14ac:dyDescent="0.25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2:26" x14ac:dyDescent="0.25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2:26" x14ac:dyDescent="0.25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2:26" x14ac:dyDescent="0.25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2:26" x14ac:dyDescent="0.2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2:26" x14ac:dyDescent="0.25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2:26" x14ac:dyDescent="0.25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2:26" x14ac:dyDescent="0.25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2:26" x14ac:dyDescent="0.25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2:26" x14ac:dyDescent="0.25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2:26" x14ac:dyDescent="0.25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2:26" x14ac:dyDescent="0.25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2:26" x14ac:dyDescent="0.25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2:26" x14ac:dyDescent="0.25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2:26" x14ac:dyDescent="0.2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2:26" x14ac:dyDescent="0.25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2:26" x14ac:dyDescent="0.25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2:26" x14ac:dyDescent="0.25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2:26" x14ac:dyDescent="0.25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2:26" x14ac:dyDescent="0.25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2:26" x14ac:dyDescent="0.25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2:26" x14ac:dyDescent="0.25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2:26" x14ac:dyDescent="0.25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2:26" x14ac:dyDescent="0.25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2:26" x14ac:dyDescent="0.2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2:26" x14ac:dyDescent="0.25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2:26" x14ac:dyDescent="0.25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2:26" x14ac:dyDescent="0.25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2:26" x14ac:dyDescent="0.25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2:26" x14ac:dyDescent="0.25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2:26" x14ac:dyDescent="0.25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2:26" x14ac:dyDescent="0.25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2:26" x14ac:dyDescent="0.25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2:26" x14ac:dyDescent="0.25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2:26" x14ac:dyDescent="0.2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2:26" x14ac:dyDescent="0.25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2:26" x14ac:dyDescent="0.25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2:26" x14ac:dyDescent="0.25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2:26" x14ac:dyDescent="0.25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2:26" x14ac:dyDescent="0.25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2:26" x14ac:dyDescent="0.25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2:26" x14ac:dyDescent="0.25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2:26" x14ac:dyDescent="0.25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2:26" x14ac:dyDescent="0.25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2:26" x14ac:dyDescent="0.2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2:26" x14ac:dyDescent="0.25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2:26" x14ac:dyDescent="0.25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2:26" x14ac:dyDescent="0.25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2:26" x14ac:dyDescent="0.25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2:26" x14ac:dyDescent="0.25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2:26" x14ac:dyDescent="0.25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2:26" x14ac:dyDescent="0.25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2:26" x14ac:dyDescent="0.25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2:26" x14ac:dyDescent="0.25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2:26" x14ac:dyDescent="0.2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2:26" x14ac:dyDescent="0.25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2:26" x14ac:dyDescent="0.25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2:26" x14ac:dyDescent="0.25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2:26" x14ac:dyDescent="0.25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2:26" x14ac:dyDescent="0.25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2:26" x14ac:dyDescent="0.25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2:26" x14ac:dyDescent="0.25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2:26" x14ac:dyDescent="0.25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2:26" x14ac:dyDescent="0.25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2:26" x14ac:dyDescent="0.2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2:26" x14ac:dyDescent="0.25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2:26" x14ac:dyDescent="0.25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2:26" x14ac:dyDescent="0.25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2:26" x14ac:dyDescent="0.25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2:26" x14ac:dyDescent="0.25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2:26" x14ac:dyDescent="0.25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2:26" x14ac:dyDescent="0.25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2:26" x14ac:dyDescent="0.25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2:26" x14ac:dyDescent="0.25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2:26" x14ac:dyDescent="0.2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2:26" x14ac:dyDescent="0.25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2:26" x14ac:dyDescent="0.25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2:26" x14ac:dyDescent="0.25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2:26" x14ac:dyDescent="0.25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2:26" x14ac:dyDescent="0.25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2:26" x14ac:dyDescent="0.25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2:26" x14ac:dyDescent="0.25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2:26" x14ac:dyDescent="0.25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2:26" x14ac:dyDescent="0.25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2:26" x14ac:dyDescent="0.2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2:26" x14ac:dyDescent="0.25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2:26" x14ac:dyDescent="0.25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2:26" x14ac:dyDescent="0.25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2:26" x14ac:dyDescent="0.25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2:26" x14ac:dyDescent="0.25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2:26" x14ac:dyDescent="0.25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2:26" x14ac:dyDescent="0.25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2:26" x14ac:dyDescent="0.25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2:26" x14ac:dyDescent="0.25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2:26" x14ac:dyDescent="0.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2:26" x14ac:dyDescent="0.25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2:26" x14ac:dyDescent="0.25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2:26" x14ac:dyDescent="0.25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2:26" x14ac:dyDescent="0.25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2:26" x14ac:dyDescent="0.25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2:26" x14ac:dyDescent="0.25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2:26" x14ac:dyDescent="0.25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2:26" x14ac:dyDescent="0.25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2:26" x14ac:dyDescent="0.25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2:26" x14ac:dyDescent="0.2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2:26" x14ac:dyDescent="0.25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2:26" x14ac:dyDescent="0.25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2:26" x14ac:dyDescent="0.25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2:26" x14ac:dyDescent="0.25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2:26" x14ac:dyDescent="0.25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2:26" x14ac:dyDescent="0.25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2:26" x14ac:dyDescent="0.25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2:26" x14ac:dyDescent="0.25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2:26" x14ac:dyDescent="0.25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2:26" x14ac:dyDescent="0.2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2:26" x14ac:dyDescent="0.25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2:26" x14ac:dyDescent="0.25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2:26" x14ac:dyDescent="0.25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2:26" x14ac:dyDescent="0.25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2:26" x14ac:dyDescent="0.25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2:26" x14ac:dyDescent="0.25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2:26" x14ac:dyDescent="0.25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2:26" x14ac:dyDescent="0.25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2:26" x14ac:dyDescent="0.25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2:26" x14ac:dyDescent="0.2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2:26" x14ac:dyDescent="0.25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2:26" x14ac:dyDescent="0.25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2:26" x14ac:dyDescent="0.25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2:26" x14ac:dyDescent="0.25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2:26" x14ac:dyDescent="0.25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2:26" x14ac:dyDescent="0.25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2:26" x14ac:dyDescent="0.25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2:26" x14ac:dyDescent="0.25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2:26" x14ac:dyDescent="0.25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2:26" x14ac:dyDescent="0.2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2:26" x14ac:dyDescent="0.25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2:26" x14ac:dyDescent="0.25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2:26" x14ac:dyDescent="0.25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2:26" x14ac:dyDescent="0.25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2:26" x14ac:dyDescent="0.25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2:26" x14ac:dyDescent="0.25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2:26" x14ac:dyDescent="0.25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2:26" x14ac:dyDescent="0.25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2:26" x14ac:dyDescent="0.25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2:26" x14ac:dyDescent="0.2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2:26" x14ac:dyDescent="0.25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2:26" x14ac:dyDescent="0.25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2:26" x14ac:dyDescent="0.25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2:26" x14ac:dyDescent="0.25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2:26" x14ac:dyDescent="0.25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2:26" x14ac:dyDescent="0.25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2:26" x14ac:dyDescent="0.25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2:26" x14ac:dyDescent="0.25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2:26" x14ac:dyDescent="0.25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2:26" x14ac:dyDescent="0.2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2:26" x14ac:dyDescent="0.25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2:26" x14ac:dyDescent="0.25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2:26" x14ac:dyDescent="0.25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2:26" x14ac:dyDescent="0.25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2:26" x14ac:dyDescent="0.25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2:26" x14ac:dyDescent="0.25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2:26" x14ac:dyDescent="0.25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2:26" x14ac:dyDescent="0.25"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2:26" x14ac:dyDescent="0.25"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2:26" x14ac:dyDescent="0.25"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2:26" x14ac:dyDescent="0.25"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2:26" x14ac:dyDescent="0.25"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2:26" x14ac:dyDescent="0.25"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2:26" x14ac:dyDescent="0.25"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2:26" x14ac:dyDescent="0.25"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2:26" x14ac:dyDescent="0.25"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2:26" x14ac:dyDescent="0.25"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2:26" x14ac:dyDescent="0.25"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2:26" x14ac:dyDescent="0.25"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2:26" x14ac:dyDescent="0.25"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2:26" x14ac:dyDescent="0.25"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2:26" x14ac:dyDescent="0.25"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2:26" x14ac:dyDescent="0.25"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2:26" x14ac:dyDescent="0.25"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2:26" x14ac:dyDescent="0.25"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2:26" x14ac:dyDescent="0.25"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2:26" x14ac:dyDescent="0.25"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2:26" x14ac:dyDescent="0.25"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2:26" x14ac:dyDescent="0.25"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2:26" x14ac:dyDescent="0.25"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2:26" x14ac:dyDescent="0.25"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2:26" x14ac:dyDescent="0.25"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2:26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2:26" x14ac:dyDescent="0.25"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2:26" x14ac:dyDescent="0.25"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2:26" x14ac:dyDescent="0.25"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2:26" x14ac:dyDescent="0.25"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2:26" x14ac:dyDescent="0.25"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2:26" x14ac:dyDescent="0.25"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2:26" x14ac:dyDescent="0.25"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2:26" x14ac:dyDescent="0.25"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2:26" x14ac:dyDescent="0.25"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2:26" x14ac:dyDescent="0.25"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2:26" x14ac:dyDescent="0.25"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2:26" x14ac:dyDescent="0.25"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2:26" x14ac:dyDescent="0.25"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2:26" x14ac:dyDescent="0.25"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2:26" x14ac:dyDescent="0.25"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2:26" x14ac:dyDescent="0.25"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2:26" x14ac:dyDescent="0.25"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2:26" x14ac:dyDescent="0.25"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2:26" x14ac:dyDescent="0.25"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2:26" x14ac:dyDescent="0.25"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2:26" x14ac:dyDescent="0.25"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2:26" x14ac:dyDescent="0.25"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2:26" x14ac:dyDescent="0.25"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2:26" x14ac:dyDescent="0.25"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2:26" x14ac:dyDescent="0.25"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2:26" x14ac:dyDescent="0.25"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2:26" x14ac:dyDescent="0.25"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2:26" x14ac:dyDescent="0.25"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2:26" x14ac:dyDescent="0.25"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2:26" x14ac:dyDescent="0.25"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2:26" x14ac:dyDescent="0.25"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2:26" x14ac:dyDescent="0.25"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2:26" x14ac:dyDescent="0.25"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2:26" x14ac:dyDescent="0.25"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2:26" x14ac:dyDescent="0.25"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2:26" x14ac:dyDescent="0.25"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2:26" x14ac:dyDescent="0.25"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2:26" x14ac:dyDescent="0.25"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2:26" x14ac:dyDescent="0.25"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2:26" x14ac:dyDescent="0.25"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2:26" x14ac:dyDescent="0.25"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2:26" x14ac:dyDescent="0.25"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2:26" x14ac:dyDescent="0.25"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2:26" x14ac:dyDescent="0.25"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2:26" x14ac:dyDescent="0.25"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2:26" x14ac:dyDescent="0.25"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2:26" x14ac:dyDescent="0.25"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2:26" x14ac:dyDescent="0.25"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2:26" x14ac:dyDescent="0.25"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2:26" x14ac:dyDescent="0.25"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2:26" x14ac:dyDescent="0.25"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2:26" x14ac:dyDescent="0.25"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2:26" x14ac:dyDescent="0.25"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2:26" x14ac:dyDescent="0.25"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2:26" x14ac:dyDescent="0.25"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2:26" x14ac:dyDescent="0.25"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2:26" x14ac:dyDescent="0.25"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2:26" x14ac:dyDescent="0.25"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2:26" x14ac:dyDescent="0.25"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2:26" x14ac:dyDescent="0.25"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2:26" x14ac:dyDescent="0.25"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2:26" x14ac:dyDescent="0.25"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2:26" x14ac:dyDescent="0.25"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2:26" x14ac:dyDescent="0.25"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2:26" x14ac:dyDescent="0.25"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2:26" x14ac:dyDescent="0.25"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2:26" x14ac:dyDescent="0.25"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2:26" x14ac:dyDescent="0.25"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2:26" x14ac:dyDescent="0.25"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2:26" x14ac:dyDescent="0.25"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2:26" x14ac:dyDescent="0.25"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2:26" x14ac:dyDescent="0.25"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2:26" x14ac:dyDescent="0.25"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2:26" x14ac:dyDescent="0.25"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2:26" x14ac:dyDescent="0.25"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2:26" x14ac:dyDescent="0.25"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2:26" x14ac:dyDescent="0.25"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2:26" x14ac:dyDescent="0.25"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2:26" x14ac:dyDescent="0.25"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2:26" x14ac:dyDescent="0.25"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2:26" x14ac:dyDescent="0.25"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2:26" x14ac:dyDescent="0.25"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2:26" x14ac:dyDescent="0.25"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2:26" x14ac:dyDescent="0.25"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2:26" x14ac:dyDescent="0.25"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2:26" x14ac:dyDescent="0.25"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2:26" x14ac:dyDescent="0.25"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2:26" x14ac:dyDescent="0.25"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2:26" x14ac:dyDescent="0.25"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2:26" x14ac:dyDescent="0.25"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2:26" x14ac:dyDescent="0.25"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2:26" x14ac:dyDescent="0.25"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2:26" x14ac:dyDescent="0.25"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2:26" x14ac:dyDescent="0.25"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2:26" x14ac:dyDescent="0.25"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2:26" x14ac:dyDescent="0.25"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2:26" x14ac:dyDescent="0.25"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2:26" x14ac:dyDescent="0.25"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2:26" x14ac:dyDescent="0.25"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2:26" x14ac:dyDescent="0.25"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2:26" x14ac:dyDescent="0.25"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2:26" x14ac:dyDescent="0.25"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2:26" x14ac:dyDescent="0.25"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2:26" x14ac:dyDescent="0.25"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2:26" x14ac:dyDescent="0.25"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2:26" x14ac:dyDescent="0.25"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2:26" x14ac:dyDescent="0.25"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2:26" x14ac:dyDescent="0.25"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2:26" x14ac:dyDescent="0.25"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2:26" x14ac:dyDescent="0.25"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2:26" x14ac:dyDescent="0.25"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2:26" x14ac:dyDescent="0.25"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2:26" x14ac:dyDescent="0.25"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2:26" x14ac:dyDescent="0.25"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2:26" x14ac:dyDescent="0.25"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2:26" x14ac:dyDescent="0.25"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2:26" x14ac:dyDescent="0.25"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2:26" x14ac:dyDescent="0.25"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2:26" x14ac:dyDescent="0.25"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2:26" x14ac:dyDescent="0.25"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2:26" x14ac:dyDescent="0.25"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2:26" x14ac:dyDescent="0.25"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2:26" x14ac:dyDescent="0.25"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2:26" x14ac:dyDescent="0.25"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2:26" x14ac:dyDescent="0.25"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2:26" x14ac:dyDescent="0.25"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2:26" x14ac:dyDescent="0.25"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2:26" x14ac:dyDescent="0.25"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2:26" x14ac:dyDescent="0.25"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2:26" x14ac:dyDescent="0.25"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2:26" x14ac:dyDescent="0.25"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2:26" x14ac:dyDescent="0.25"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2:26" x14ac:dyDescent="0.25"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2:26" x14ac:dyDescent="0.25"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2:26" x14ac:dyDescent="0.25"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2:26" x14ac:dyDescent="0.25"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2:26" x14ac:dyDescent="0.25"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2:26" x14ac:dyDescent="0.25"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2:26" x14ac:dyDescent="0.25"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2:26" x14ac:dyDescent="0.25"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2:26" x14ac:dyDescent="0.25"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2:26" x14ac:dyDescent="0.25"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2:26" x14ac:dyDescent="0.25"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2:26" x14ac:dyDescent="0.25"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2:26" x14ac:dyDescent="0.25"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2:26" x14ac:dyDescent="0.25"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2:26" x14ac:dyDescent="0.25"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2:26" x14ac:dyDescent="0.25"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2:26" x14ac:dyDescent="0.25"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2:26" x14ac:dyDescent="0.25"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</sheetData>
  <mergeCells count="116">
    <mergeCell ref="D215:D219"/>
    <mergeCell ref="D204:D208"/>
    <mergeCell ref="D209:E209"/>
    <mergeCell ref="D210:E210"/>
    <mergeCell ref="D212:E214"/>
    <mergeCell ref="F212:I213"/>
    <mergeCell ref="J212:M213"/>
    <mergeCell ref="F191:AP191"/>
    <mergeCell ref="D193:D197"/>
    <mergeCell ref="D198:E198"/>
    <mergeCell ref="D199:E199"/>
    <mergeCell ref="D201:E203"/>
    <mergeCell ref="F201:AP201"/>
    <mergeCell ref="F202:AP202"/>
    <mergeCell ref="D171:D175"/>
    <mergeCell ref="B179:B219"/>
    <mergeCell ref="D179:E181"/>
    <mergeCell ref="F179:AP179"/>
    <mergeCell ref="F180:AP180"/>
    <mergeCell ref="D182:D186"/>
    <mergeCell ref="D187:E187"/>
    <mergeCell ref="D188:E188"/>
    <mergeCell ref="D190:E192"/>
    <mergeCell ref="F190:AP190"/>
    <mergeCell ref="D160:D164"/>
    <mergeCell ref="D165:E165"/>
    <mergeCell ref="D166:E166"/>
    <mergeCell ref="D168:E170"/>
    <mergeCell ref="F168:I169"/>
    <mergeCell ref="J168:M169"/>
    <mergeCell ref="F147:AP147"/>
    <mergeCell ref="D149:D153"/>
    <mergeCell ref="D154:E154"/>
    <mergeCell ref="D155:E155"/>
    <mergeCell ref="D157:E159"/>
    <mergeCell ref="F157:AP157"/>
    <mergeCell ref="F158:AP158"/>
    <mergeCell ref="D127:D131"/>
    <mergeCell ref="B135:B175"/>
    <mergeCell ref="D135:E137"/>
    <mergeCell ref="F135:AP135"/>
    <mergeCell ref="F136:AP136"/>
    <mergeCell ref="D138:D142"/>
    <mergeCell ref="D143:E143"/>
    <mergeCell ref="D144:E144"/>
    <mergeCell ref="D146:E148"/>
    <mergeCell ref="F146:AP146"/>
    <mergeCell ref="D116:D120"/>
    <mergeCell ref="D121:E121"/>
    <mergeCell ref="D122:E122"/>
    <mergeCell ref="D124:E126"/>
    <mergeCell ref="F124:I125"/>
    <mergeCell ref="J124:M125"/>
    <mergeCell ref="F103:AP103"/>
    <mergeCell ref="D105:D109"/>
    <mergeCell ref="D110:E110"/>
    <mergeCell ref="D111:E111"/>
    <mergeCell ref="D113:E115"/>
    <mergeCell ref="F113:AP113"/>
    <mergeCell ref="F114:AP114"/>
    <mergeCell ref="D83:D87"/>
    <mergeCell ref="B91:B131"/>
    <mergeCell ref="D91:E93"/>
    <mergeCell ref="F91:AP91"/>
    <mergeCell ref="F92:AP92"/>
    <mergeCell ref="D94:D98"/>
    <mergeCell ref="D99:E99"/>
    <mergeCell ref="D100:E100"/>
    <mergeCell ref="D102:E104"/>
    <mergeCell ref="F102:AP102"/>
    <mergeCell ref="D72:D76"/>
    <mergeCell ref="D77:E77"/>
    <mergeCell ref="D78:E78"/>
    <mergeCell ref="D80:E82"/>
    <mergeCell ref="F80:I81"/>
    <mergeCell ref="J80:M81"/>
    <mergeCell ref="F59:AP59"/>
    <mergeCell ref="D61:D65"/>
    <mergeCell ref="D66:E66"/>
    <mergeCell ref="D67:E67"/>
    <mergeCell ref="D69:E71"/>
    <mergeCell ref="F69:AP69"/>
    <mergeCell ref="F70:AP70"/>
    <mergeCell ref="D39:D43"/>
    <mergeCell ref="B47:B87"/>
    <mergeCell ref="D47:E49"/>
    <mergeCell ref="F47:AP47"/>
    <mergeCell ref="F48:AP48"/>
    <mergeCell ref="D50:D54"/>
    <mergeCell ref="D55:E55"/>
    <mergeCell ref="D56:E56"/>
    <mergeCell ref="D58:E60"/>
    <mergeCell ref="F58:AP58"/>
    <mergeCell ref="D28:D32"/>
    <mergeCell ref="D33:E33"/>
    <mergeCell ref="D34:E34"/>
    <mergeCell ref="D36:E38"/>
    <mergeCell ref="F36:I37"/>
    <mergeCell ref="J36:M37"/>
    <mergeCell ref="F15:AP15"/>
    <mergeCell ref="D17:D21"/>
    <mergeCell ref="D22:E22"/>
    <mergeCell ref="D23:E23"/>
    <mergeCell ref="D25:E27"/>
    <mergeCell ref="F25:AP25"/>
    <mergeCell ref="F26:AP26"/>
    <mergeCell ref="F1:AP2"/>
    <mergeCell ref="B3:B43"/>
    <mergeCell ref="D3:E5"/>
    <mergeCell ref="F3:AP3"/>
    <mergeCell ref="F4:AP4"/>
    <mergeCell ref="D6:D10"/>
    <mergeCell ref="D11:E11"/>
    <mergeCell ref="D12:E12"/>
    <mergeCell ref="D14:E16"/>
    <mergeCell ref="F14:A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EBD</vt:lpstr>
      <vt:lpstr>pd-pf</vt:lpstr>
      <vt:lpstr>Score &amp; Rank</vt:lpstr>
      <vt:lpstr>CM1</vt:lpstr>
      <vt:lpstr>KC3</vt:lpstr>
      <vt:lpstr>MW1</vt:lpstr>
      <vt:lpstr>PC1</vt:lpstr>
      <vt:lpstr>PC2</vt:lpstr>
      <vt:lpstr>PC3</vt:lpstr>
      <vt:lpstr>PC4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Pralienka Bani Muhamad</dc:creator>
  <cp:lastModifiedBy>Fachrul Pralienka Bani Muhamad</cp:lastModifiedBy>
  <dcterms:created xsi:type="dcterms:W3CDTF">2017-06-27T04:53:46Z</dcterms:created>
  <dcterms:modified xsi:type="dcterms:W3CDTF">2017-07-07T01:28:29Z</dcterms:modified>
</cp:coreProperties>
</file>