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779A16A4-D549-415C-87A7-00F71A17A936}" xr6:coauthVersionLast="41" xr6:coauthVersionMax="41" xr10:uidLastSave="{00000000-0000-0000-0000-000000000000}"/>
  <bookViews>
    <workbookView xWindow="-120" yWindow="-120" windowWidth="29040" windowHeight="15840" tabRatio="851" activeTab="9" xr2:uid="{9E5EBF5C-35EF-4D98-A641-A1750B1D59BE}"/>
  </bookViews>
  <sheets>
    <sheet name="HDR Students" sheetId="1" r:id="rId1"/>
    <sheet name="ALH Programs" sheetId="4" r:id="rId2"/>
    <sheet name="Grades" sheetId="3" r:id="rId3"/>
    <sheet name="Applications and Offers" sheetId="5" r:id="rId4"/>
    <sheet name="KPIs" sheetId="6" r:id="rId5"/>
    <sheet name="Completetions" sheetId="7" r:id="rId6"/>
    <sheet name="Reasearch Performance" sheetId="8" r:id="rId7"/>
    <sheet name="Staff Workforce" sheetId="9" r:id="rId8"/>
    <sheet name="Learning Teaching" sheetId="10" r:id="rId9"/>
    <sheet name="Budget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5" i="3" l="1"/>
</calcChain>
</file>

<file path=xl/sharedStrings.xml><?xml version="1.0" encoding="utf-8"?>
<sst xmlns="http://schemas.openxmlformats.org/spreadsheetml/2006/main" count="96" uniqueCount="62">
  <si>
    <t>HDR Students</t>
  </si>
  <si>
    <t>Current</t>
  </si>
  <si>
    <t>Under Examination</t>
  </si>
  <si>
    <t>Undertaking Corrections</t>
  </si>
  <si>
    <t>Grades</t>
  </si>
  <si>
    <t>HD</t>
  </si>
  <si>
    <t>D</t>
  </si>
  <si>
    <t>C</t>
  </si>
  <si>
    <t>P1</t>
  </si>
  <si>
    <t>P2</t>
  </si>
  <si>
    <t>F1</t>
  </si>
  <si>
    <t>F2</t>
  </si>
  <si>
    <t>WF</t>
  </si>
  <si>
    <t>Roster</t>
  </si>
  <si>
    <t>Other Pass</t>
  </si>
  <si>
    <t>Other Grade</t>
  </si>
  <si>
    <t>F</t>
  </si>
  <si>
    <t>ALH Programs by last acreditation year</t>
  </si>
  <si>
    <t>Column1</t>
  </si>
  <si>
    <t>Year</t>
  </si>
  <si>
    <t>Count</t>
  </si>
  <si>
    <t>Provisional Enrolment</t>
  </si>
  <si>
    <t>Student Count</t>
  </si>
  <si>
    <t>Label</t>
  </si>
  <si>
    <t>Domestic</t>
  </si>
  <si>
    <t>Applications</t>
  </si>
  <si>
    <t>Offers</t>
  </si>
  <si>
    <t>International</t>
  </si>
  <si>
    <t>Course Satisfaction</t>
  </si>
  <si>
    <t>Teacher Satisfaction</t>
  </si>
  <si>
    <t>Programs with Course Satisfaction Over 75%</t>
  </si>
  <si>
    <t>Programs with Teacher Satisfaction Over 80%</t>
  </si>
  <si>
    <t>2018</t>
  </si>
  <si>
    <t>2019</t>
  </si>
  <si>
    <t>Program and Student Satisfaction</t>
  </si>
  <si>
    <t>Student Engagement</t>
  </si>
  <si>
    <t>UniSA Retention into 2019</t>
  </si>
  <si>
    <t>Budget 2019</t>
  </si>
  <si>
    <t>Operating Income ($mil)</t>
  </si>
  <si>
    <t>Operating Result ($mil)</t>
  </si>
  <si>
    <t>Underlying Operating Result ($mil)</t>
  </si>
  <si>
    <t>Underlying Operating Cash Flow ($mil)</t>
  </si>
  <si>
    <t>Netcash ($mil)</t>
  </si>
  <si>
    <t>Financial</t>
  </si>
  <si>
    <t>2014</t>
  </si>
  <si>
    <t>2015</t>
  </si>
  <si>
    <t>2016</t>
  </si>
  <si>
    <t>2017</t>
  </si>
  <si>
    <t>Total</t>
  </si>
  <si>
    <t>Total Completions</t>
  </si>
  <si>
    <t>Research Leadership Capacity</t>
  </si>
  <si>
    <t>Research Income ($mil)</t>
  </si>
  <si>
    <t>Publication Quality</t>
  </si>
  <si>
    <t>Academic Staff with Docorate Qualifications</t>
  </si>
  <si>
    <t>Headcount</t>
  </si>
  <si>
    <t>Gender</t>
  </si>
  <si>
    <t>Female</t>
  </si>
  <si>
    <t>Male</t>
  </si>
  <si>
    <t>Teaching Quality</t>
  </si>
  <si>
    <t>Satisfied</t>
  </si>
  <si>
    <t>National Average</t>
  </si>
  <si>
    <t>Net Cash ($mil)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</si>
</sst>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66666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medium">
        <color rgb="FFDCDCDC"/>
      </bottom>
      <diagonal/>
    </border>
    <border>
      <left style="medium">
        <color rgb="FFDCDCDC"/>
      </left>
      <right/>
      <top style="medium">
        <color rgb="FFDCDCDC"/>
      </top>
      <bottom style="medium">
        <color rgb="FFDCDCDC"/>
      </bottom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/>
      <diagonal/>
    </border>
    <border>
      <left style="medium">
        <color rgb="FFDCDCDC"/>
      </left>
      <right/>
      <top style="medium">
        <color rgb="FFDCDCDC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0" fontId="2" fillId="3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vertical="top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6666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DCDCDC"/>
        </left>
        <right style="medium">
          <color rgb="FFDCDCD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6666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6666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DCDCDC"/>
        </left>
        <right/>
        <top style="medium">
          <color rgb="FFDCDCDC"/>
        </top>
        <bottom style="medium">
          <color rgb="FFDCDC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6666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DCDCDC"/>
        </left>
        <right style="medium">
          <color rgb="FFDCDCDC"/>
        </right>
        <top style="medium">
          <color rgb="FFDCDCDC"/>
        </top>
        <bottom style="medium">
          <color rgb="FFDCDC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6666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DCDCDC"/>
        </left>
        <right style="medium">
          <color rgb="FFDCDCDC"/>
        </right>
        <top style="medium">
          <color rgb="FFDCDCDC"/>
        </top>
        <bottom style="medium">
          <color rgb="FFDCDC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6666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DCDCDC"/>
        </left>
        <right style="medium">
          <color rgb="FFDCDCDC"/>
        </right>
        <top style="medium">
          <color rgb="FFDCDCDC"/>
        </top>
        <bottom style="medium">
          <color rgb="FFDCDC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6666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DCDCDC"/>
        </left>
        <right style="medium">
          <color rgb="FFDCDCDC"/>
        </right>
        <top style="medium">
          <color rgb="FFDCDCDC"/>
        </top>
        <bottom style="medium">
          <color rgb="FFDCDC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6666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DCDCDC"/>
        </left>
        <right style="medium">
          <color rgb="FFDCDCDC"/>
        </right>
        <top style="medium">
          <color rgb="FFDCDCDC"/>
        </top>
        <bottom style="medium">
          <color rgb="FFDCDC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6666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DCDCDC"/>
        </left>
        <right style="medium">
          <color rgb="FFDCDCDC"/>
        </right>
        <top style="medium">
          <color rgb="FFDCDCDC"/>
        </top>
        <bottom style="medium">
          <color rgb="FFDCDC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6666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DCDCDC"/>
        </left>
        <right style="medium">
          <color rgb="FFDCDCDC"/>
        </right>
        <top style="medium">
          <color rgb="FFDCDCDC"/>
        </top>
        <bottom style="medium">
          <color rgb="FFDCDCDC"/>
        </bottom>
        <vertical/>
        <horizontal/>
      </border>
    </dxf>
    <dxf>
      <border outline="0">
        <right style="medium">
          <color rgb="FFDCDCDC"/>
        </right>
        <bottom style="medium">
          <color rgb="FFDCDCDC"/>
        </bottom>
      </border>
    </dxf>
    <dxf>
      <numFmt numFmtId="13" formatCode="0%"/>
    </dxf>
    <dxf>
      <numFmt numFmtId="14" formatCode="0.0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'HDR Students'!$B$2</c:f>
              <c:strCache>
                <c:ptCount val="1"/>
                <c:pt idx="0">
                  <c:v>Student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'HDR Students'!$A$3:$A$6</c:f>
              <c:strCache>
                <c:ptCount val="4"/>
                <c:pt idx="0">
                  <c:v>Provisional Enrolment</c:v>
                </c:pt>
                <c:pt idx="1">
                  <c:v>Current</c:v>
                </c:pt>
                <c:pt idx="2">
                  <c:v>Under Examination</c:v>
                </c:pt>
                <c:pt idx="3">
                  <c:v>Undertaking Corrections</c:v>
                </c:pt>
              </c:strCache>
            </c:strRef>
          </c:cat>
          <c:val>
            <c:numRef>
              <c:f>'HDR Students'!$B$3:$B$6</c:f>
              <c:numCache>
                <c:formatCode>General</c:formatCode>
                <c:ptCount val="4"/>
                <c:pt idx="0">
                  <c:v>21</c:v>
                </c:pt>
                <c:pt idx="1">
                  <c:v>65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D-43F4-B951-1B2FBC2DC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0390160"/>
        <c:axId val="588657280"/>
      </c:barChart>
      <c:catAx>
        <c:axId val="48039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57280"/>
        <c:crosses val="autoZero"/>
        <c:auto val="1"/>
        <c:lblAlgn val="ctr"/>
        <c:lblOffset val="100"/>
        <c:noMultiLvlLbl val="0"/>
      </c:catAx>
      <c:valAx>
        <c:axId val="58865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9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'ALH Programs'!$B$2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'ALH Programs'!$A$3:$A$7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'ALH Programs'!$B$3:$B$7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13</c:v>
                </c:pt>
                <c:pt idx="3">
                  <c:v>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E-4347-BFAC-D17BE28D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643040"/>
        <c:axId val="594132384"/>
      </c:barChart>
      <c:catAx>
        <c:axId val="7446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32384"/>
        <c:crosses val="autoZero"/>
        <c:auto val="1"/>
        <c:lblAlgn val="ctr"/>
        <c:lblOffset val="100"/>
        <c:noMultiLvlLbl val="0"/>
      </c:catAx>
      <c:valAx>
        <c:axId val="5941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4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Grades!$B$1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Grades!$A$2:$A$14</c:f>
              <c:strCache>
                <c:ptCount val="13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P1</c:v>
                </c:pt>
                <c:pt idx="4">
                  <c:v>P2</c:v>
                </c:pt>
                <c:pt idx="5">
                  <c:v>Other Pass</c:v>
                </c:pt>
                <c:pt idx="6">
                  <c:v>F1</c:v>
                </c:pt>
                <c:pt idx="7">
                  <c:v>F2</c:v>
                </c:pt>
                <c:pt idx="8">
                  <c:v>F</c:v>
                </c:pt>
                <c:pt idx="9">
                  <c:v>WF</c:v>
                </c:pt>
                <c:pt idx="10">
                  <c:v>Other Grade</c:v>
                </c:pt>
                <c:pt idx="11">
                  <c:v>Roster</c:v>
                </c:pt>
                <c:pt idx="12">
                  <c:v>Grades</c:v>
                </c:pt>
              </c:strCache>
            </c:strRef>
          </c:cat>
          <c:val>
            <c:numRef>
              <c:f>Grades!$B$2:$B$14</c:f>
              <c:numCache>
                <c:formatCode>General</c:formatCode>
                <c:ptCount val="13"/>
                <c:pt idx="0">
                  <c:v>1043</c:v>
                </c:pt>
                <c:pt idx="1">
                  <c:v>2108</c:v>
                </c:pt>
                <c:pt idx="2">
                  <c:v>1904</c:v>
                </c:pt>
                <c:pt idx="3">
                  <c:v>765</c:v>
                </c:pt>
                <c:pt idx="4">
                  <c:v>124</c:v>
                </c:pt>
                <c:pt idx="5">
                  <c:v>155</c:v>
                </c:pt>
                <c:pt idx="6">
                  <c:v>216</c:v>
                </c:pt>
                <c:pt idx="7">
                  <c:v>229</c:v>
                </c:pt>
                <c:pt idx="8">
                  <c:v>6</c:v>
                </c:pt>
                <c:pt idx="9">
                  <c:v>0</c:v>
                </c:pt>
                <c:pt idx="10">
                  <c:v>18</c:v>
                </c:pt>
                <c:pt idx="11">
                  <c:v>6776</c:v>
                </c:pt>
                <c:pt idx="12">
                  <c:v>6776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E-4E5B-9BC1-6F26B8C9B5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Completions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Completetions!$A$2:$A$19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xVal>
          <c:yVal>
            <c:numRef>
              <c:f>Completetions!$B$2:$B$19</c:f>
              <c:numCache>
                <c:formatCode>General</c:formatCode>
                <c:ptCount val="18"/>
                <c:pt idx="0">
                  <c:v>449</c:v>
                </c:pt>
                <c:pt idx="1">
                  <c:v>426</c:v>
                </c:pt>
                <c:pt idx="2">
                  <c:v>435</c:v>
                </c:pt>
                <c:pt idx="3">
                  <c:v>487</c:v>
                </c:pt>
                <c:pt idx="4">
                  <c:v>540</c:v>
                </c:pt>
                <c:pt idx="5">
                  <c:v>557</c:v>
                </c:pt>
                <c:pt idx="6">
                  <c:v>495</c:v>
                </c:pt>
                <c:pt idx="7">
                  <c:v>513</c:v>
                </c:pt>
                <c:pt idx="8">
                  <c:v>583</c:v>
                </c:pt>
                <c:pt idx="9">
                  <c:v>554</c:v>
                </c:pt>
                <c:pt idx="10">
                  <c:v>611</c:v>
                </c:pt>
                <c:pt idx="11">
                  <c:v>606</c:v>
                </c:pt>
                <c:pt idx="12">
                  <c:v>733</c:v>
                </c:pt>
                <c:pt idx="13">
                  <c:v>681</c:v>
                </c:pt>
                <c:pt idx="14">
                  <c:v>660</c:v>
                </c:pt>
                <c:pt idx="15">
                  <c:v>706</c:v>
                </c:pt>
                <c:pt idx="16">
                  <c:v>784</c:v>
                </c:pt>
                <c:pt idx="17">
                  <c:v>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8-4D67-A37E-D3E7D45D2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84320"/>
        <c:axId val="426822080"/>
      </c:scatterChart>
      <c:valAx>
        <c:axId val="61998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22080"/>
        <c:crosses val="autoZero"/>
        <c:crossBetween val="midCat"/>
      </c:valAx>
      <c:valAx>
        <c:axId val="4268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8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995362</xdr:colOff>
      <xdr:row>1</xdr:row>
      <xdr:rowOff>119062</xdr:rowOff>
    </xdr:from>
    <xdr:to>
      <xdr:col>7</xdr:col>
      <xdr:colOff>519112</xdr:colOff>
      <xdr:row>15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521CD6-8510-4075-AB9E-9A94552A8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1</xdr:row>
      <xdr:rowOff>61912</xdr:rowOff>
    </xdr:from>
    <xdr:to>
      <xdr:col>10</xdr:col>
      <xdr:colOff>566737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35D51-138E-49A3-BB0B-371B43504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157161</xdr:colOff>
      <xdr:row>1</xdr:row>
      <xdr:rowOff>52386</xdr:rowOff>
    </xdr:from>
    <xdr:to>
      <xdr:col>14</xdr:col>
      <xdr:colOff>180974</xdr:colOff>
      <xdr:row>19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633C7-FE7D-4F21-B6E7-5A78341DF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3</xdr:row>
      <xdr:rowOff>109537</xdr:rowOff>
    </xdr:from>
    <xdr:to>
      <xdr:col>10</xdr:col>
      <xdr:colOff>566737</xdr:colOff>
      <xdr:row>17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11249C-6D9D-4EF0-BE7A-E756377C4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6F9236-06F3-4DA2-B878-5D2E3CA83511}" name="HDRStudents" displayName="HDRStudents" ref="A2:B6" totalsRowShown="0">
  <autoFilter ref="A2:B6" xr:uid="{5A866E10-5E86-4BA4-A1EF-61F23DC7351C}"/>
  <tableColumns count="2">
    <tableColumn id="1" xr3:uid="{2E08BD03-BFE1-47D2-B54E-DDD0924A2DB9}" name="Label"/>
    <tableColumn id="2" xr3:uid="{B62BD5BE-6D02-4767-A70E-701936F91892}" name="Student 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E4420F7-FBAA-4B6A-A242-9B29654565A5}" name="Table20" displayName="Table20" ref="A2:B5" totalsRowShown="0">
  <autoFilter ref="A2:B5" xr:uid="{B7E624E5-7EEF-4147-995C-C672F39FF7D3}"/>
  <tableColumns count="2">
    <tableColumn id="1" xr3:uid="{45A6926F-385E-4984-AD90-6B051180A392}" name="Year"/>
    <tableColumn id="2" xr3:uid="{456655B8-33C0-4D89-8DFA-ACBB188BF640}" name="Coun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560996E-64B0-40A7-951E-3C63F55C89EB}" name="ResearchIncomeTable" displayName="ResearchIncomeTable" ref="A11:B14" totalsRowShown="0">
  <autoFilter ref="A11:B14" xr:uid="{6222068E-2C9B-4FD1-BE4B-02803563902E}"/>
  <tableColumns count="2">
    <tableColumn id="1" xr3:uid="{CD2A66FC-A0E5-48FE-8B86-C88625F30182}" name="Year"/>
    <tableColumn id="2" xr3:uid="{D552B8D8-3FCB-4B7F-8930-092391BDFDD0}" name="Coun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D5243D9-68BC-48F2-BBD6-3DB568BBEEEE}" name="ResPubQualityTable" displayName="ResPubQualityTable" ref="A19:B22" totalsRowShown="0">
  <autoFilter ref="A19:B22" xr:uid="{90958561-BA9C-440E-8960-E9D04B1EEA4A}"/>
  <tableColumns count="2">
    <tableColumn id="1" xr3:uid="{E5BE337E-27C0-4995-A705-DB813BC2249C}" name="Year"/>
    <tableColumn id="2" xr3:uid="{30F83160-D9A2-4345-AD4E-A3FBE742EC1E}" name="Count" dataDxfId="1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7966A0D-2D17-4B3B-BBE2-378667DE42E9}" name="StaffAcademicDocTable" displayName="StaffAcademicDocTable" ref="A2:B7" totalsRowShown="0">
  <autoFilter ref="A2:B7" xr:uid="{EBFECF54-5946-44E2-8E22-79BFB9959C5F}"/>
  <tableColumns count="2">
    <tableColumn id="1" xr3:uid="{01EC40A3-0C7A-412F-8104-61F83D4E5274}" name="Year"/>
    <tableColumn id="2" xr3:uid="{D4691CDE-6173-4A0D-BCF4-6BA8EC9EEAC0}" name="Headcoun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309BF6A-3C72-4C1F-95CF-C47D022623D7}" name="StaffGenderTable" displayName="StaffGenderTable" ref="A11:B12" totalsRowShown="0">
  <autoFilter ref="A11:B12" xr:uid="{B7299B3F-C844-42EB-BF64-B58F88A3C580}"/>
  <tableColumns count="2">
    <tableColumn id="1" xr3:uid="{10CD6B50-97F7-4C66-A325-055C3839C6AB}" name="Female" dataDxfId="12"/>
    <tableColumn id="2" xr3:uid="{EDFC6A93-2F99-40F1-9CFE-F957EE634E50}" name="Male" dataDxfId="1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96EBB94-A414-43C0-86CE-1F1C72BA627A}" name="LearningSatisfactionTable" displayName="LearningSatisfactionTable" ref="A2:C7" totalsRowShown="0">
  <autoFilter ref="A2:C7" xr:uid="{46D3C8E0-11E1-40E0-B49C-BC42530C6B3F}"/>
  <tableColumns count="3">
    <tableColumn id="1" xr3:uid="{37D303C3-EEC7-4277-8B40-596DA5966135}" name="Year"/>
    <tableColumn id="2" xr3:uid="{C5B08590-2986-4136-B294-3674EB6FBFAE}" name="Satisfied"/>
    <tableColumn id="3" xr3:uid="{71E9015E-91B0-4BF3-B61F-729091AE9191}" name="National Averag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F327501-572A-49B9-8849-EF7263EB4CF2}" name="BudgetTable" displayName="BudgetTable" ref="A1:H6" totalsRowShown="0" headerRowDxfId="0" dataDxfId="1" tableBorderDxfId="10">
  <autoFilter ref="A1:H6" xr:uid="{9C4EDFBD-0034-416C-A1C3-9ADEE355BAB9}"/>
  <tableColumns count="8">
    <tableColumn id="1" xr3:uid="{FB885A2A-A091-4F37-926A-B949CDBEFEE6}" name="Column1" dataDxfId="9"/>
    <tableColumn id="2" xr3:uid="{AEB425C8-D863-4FE8-98DD-847E269A7A97}" name="2014" dataDxfId="8"/>
    <tableColumn id="3" xr3:uid="{1319E731-7838-484B-8954-73F67F88230D}" name="2015" dataDxfId="7"/>
    <tableColumn id="4" xr3:uid="{57863488-6CB3-4C12-A595-849F19D34C90}" name="2016" dataDxfId="6"/>
    <tableColumn id="5" xr3:uid="{2FEAF6F9-369A-4017-8C27-0DF3083F33FF}" name="2017" dataDxfId="5"/>
    <tableColumn id="6" xr3:uid="{226AF3F2-7E10-4C68-AC84-9142EE156CC8}" name="2018" dataDxfId="4"/>
    <tableColumn id="7" xr3:uid="{33F7DA71-E53B-4E1E-8E29-62B1289D7227}" name="2019" dataDxfId="3"/>
    <tableColumn id="8" xr3:uid="{4785145C-C70C-440A-A9F3-44E475B4BA1C}" name="Budget 2019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E7C1A16-ADA2-40F9-B467-9F323005971F}" name="ALHTable" displayName="ALHTable" ref="A2:B7" totalsRowShown="0">
  <autoFilter ref="A2:B7" xr:uid="{20CE708B-CC2D-474F-9002-5FAD4ECA569E}"/>
  <tableColumns count="2">
    <tableColumn id="1" xr3:uid="{E69323B6-C93B-4231-8E89-883C7DEF9463}" name="Year"/>
    <tableColumn id="2" xr3:uid="{945AA6AF-D805-401B-9A95-B2D776E16E1C}" name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5D22D8-E7D5-417D-97B8-99D202D107BF}" name="Table7" displayName="Table7" ref="A1:B14" totalsRowShown="0">
  <autoFilter ref="A1:B14" xr:uid="{406D6497-B954-4E67-B562-9410872E8C7F}"/>
  <tableColumns count="2">
    <tableColumn id="1" xr3:uid="{AC1EB459-C9DE-46C4-AC45-D285611C03A7}" name="Grades"/>
    <tableColumn id="2" xr3:uid="{0DC3950D-5E0E-4C80-B37F-1FDDD47BB9EE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CEDAA69-1587-4F85-99E9-96CF4AF44D9E}" name="Table12" displayName="Table12" ref="A2:B4" totalsRowShown="0">
  <autoFilter ref="A2:B4" xr:uid="{FB4E9DA8-E149-45CD-87E4-A29B1B8C7565}"/>
  <tableColumns count="2">
    <tableColumn id="1" xr3:uid="{060D246A-63F5-4524-8EB1-20C6ABAC58B4}" name="Label"/>
    <tableColumn id="2" xr3:uid="{C190BC64-A20C-459A-B785-B2D4DB63D830}" name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D6D7C39-AEA2-4818-BE5E-820CC367F16C}" name="IntApplicationsTable" displayName="IntApplicationsTable" ref="D2:E4" totalsRowShown="0">
  <autoFilter ref="D2:E4" xr:uid="{8BC1BDA9-5159-4129-BF57-FCE04E00374F}"/>
  <tableColumns count="2">
    <tableColumn id="1" xr3:uid="{E912379C-038C-44D9-A83E-F851F97D66DE}" name="Label"/>
    <tableColumn id="2" xr3:uid="{3F1BD987-AAAC-4977-BD76-6FD7617C1CB3}" name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E143F99-72D2-402D-87ED-CEC873306453}" name="SatisfactionKPITable" displayName="SatisfactionKPITable" ref="A2:C6" totalsRowShown="0">
  <autoFilter ref="A2:C6" xr:uid="{61ED7346-79AB-4B57-9308-711F12FA845F}"/>
  <tableColumns count="3">
    <tableColumn id="1" xr3:uid="{71B11146-54B1-4655-AD64-A69C0B1628AA}" name="Label"/>
    <tableColumn id="2" xr3:uid="{9302D991-D67C-4889-A72A-B9E88A4EB9FA}" name="2018"/>
    <tableColumn id="3" xr3:uid="{942C8557-8ED7-48D8-9C0A-278DBE134213}" name="201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AE5621E-F632-43C9-99BE-7DF6BD9217A8}" name="RetentionTable" displayName="RetentionTable" ref="A9:C10" totalsRowShown="0">
  <autoFilter ref="A9:C10" xr:uid="{F55A5DA3-A342-4B10-A1CF-3E77B99BFD49}"/>
  <tableColumns count="3">
    <tableColumn id="1" xr3:uid="{5083F563-4796-4530-B594-E6B13123822C}" name="UniSA Retention into 2019"/>
    <tableColumn id="2" xr3:uid="{BE0F53D7-25D3-437F-A56E-32CFDA778730}" name="2018"/>
    <tableColumn id="3" xr3:uid="{C033F450-DED5-4E1F-994D-2287E41807DC}" name="20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15DD22F-5DE8-4A5B-90D5-19CF4DC10A6B}" name="FinancialKPITable" displayName="FinancialKPITable" ref="A13:H18" totalsRowShown="0">
  <autoFilter ref="A13:H18" xr:uid="{58D34FBD-CFBF-4B73-8065-D1D8C833084E}"/>
  <tableColumns count="8">
    <tableColumn id="1" xr3:uid="{6209E204-394E-42E4-A0B6-D0F6B38C26FD}" name="Label"/>
    <tableColumn id="2" xr3:uid="{E92E77AA-6DE6-4B21-87BC-72987F89DDC9}" name="2014"/>
    <tableColumn id="3" xr3:uid="{B73C67AB-004E-4A61-9AD0-32B1F64A750F}" name="2015"/>
    <tableColumn id="4" xr3:uid="{22753ED1-B15E-4012-ACA5-A29607CA81D1}" name="2016"/>
    <tableColumn id="5" xr3:uid="{1381B7D9-979F-4969-A334-D067E801587F}" name="2017"/>
    <tableColumn id="6" xr3:uid="{A66BD7F5-F814-480A-A456-C9DB064CDBED}" name="2018"/>
    <tableColumn id="7" xr3:uid="{FA8EB99D-C80B-4A19-B1A0-A184B57B8D03}" name="2019"/>
    <tableColumn id="8" xr3:uid="{2FBEBA54-C8A5-4E07-8372-E51657732958}" name="Budget 201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DC88A19-6BA6-4936-B42C-02D7A9CC6A7C}" name="CompletionsTable" displayName="CompletionsTable" ref="A1:B20" totalsRowShown="0">
  <autoFilter ref="A1:B20" xr:uid="{D8FF20C0-5445-4344-8389-2051ADCDF01A}"/>
  <tableColumns count="2">
    <tableColumn id="1" xr3:uid="{DB496E43-7E4D-40E6-8E0F-53CFAD940974}" name="Year"/>
    <tableColumn id="2" xr3:uid="{9D693556-2E9D-47EA-88DD-C2151E330B64}" name="Total Comple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3A1B8-381B-4ED8-B663-DE4943A57730}">
  <dimension ref="A1:B6"/>
  <sheetViews>
    <sheetView workbookViewId="0">
      <selection activeCell="A6" sqref="A6"/>
    </sheetView>
  </sheetViews>
  <sheetFormatPr defaultRowHeight="15" x14ac:dyDescent="0.25"/>
  <cols>
    <col min="1" max="1" width="22" customWidth="1"/>
    <col min="2" max="2" width="15.85546875" customWidth="1"/>
    <col min="3" max="3" width="20.140625" customWidth="1"/>
    <col min="4" max="4" width="24.7109375" customWidth="1"/>
    <col min="6" max="6" width="12.5703125" customWidth="1"/>
    <col min="12" max="12" width="14.140625" customWidth="1"/>
    <col min="14" max="14" width="9.42578125" customWidth="1"/>
  </cols>
  <sheetData>
    <row r="1" spans="1:2" x14ac:dyDescent="0.25">
      <c r="A1" t="s">
        <v>0</v>
      </c>
    </row>
    <row r="2" spans="1:2" x14ac:dyDescent="0.25">
      <c r="A2" t="s">
        <v>23</v>
      </c>
      <c r="B2" t="s">
        <v>22</v>
      </c>
    </row>
    <row r="3" spans="1:2" ht="16.5" customHeight="1" x14ac:dyDescent="0.25">
      <c r="A3" t="s">
        <v>21</v>
      </c>
      <c r="B3">
        <v>21</v>
      </c>
    </row>
    <row r="4" spans="1:2" ht="16.5" customHeight="1" x14ac:dyDescent="0.25">
      <c r="A4" t="s">
        <v>1</v>
      </c>
      <c r="B4">
        <v>65</v>
      </c>
    </row>
    <row r="5" spans="1:2" ht="16.5" customHeight="1" x14ac:dyDescent="0.25">
      <c r="A5" t="s">
        <v>2</v>
      </c>
      <c r="B5">
        <v>7</v>
      </c>
    </row>
    <row r="6" spans="1:2" x14ac:dyDescent="0.25">
      <c r="A6" t="s">
        <v>3</v>
      </c>
      <c r="B6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D98FB-190E-467D-8CB7-8652E8DF36A2}">
  <dimension ref="A1:H6"/>
  <sheetViews>
    <sheetView tabSelected="1" workbookViewId="0">
      <selection activeCell="A4" sqref="A4"/>
    </sheetView>
  </sheetViews>
  <sheetFormatPr defaultColWidth="37.5703125" defaultRowHeight="15" x14ac:dyDescent="0.25"/>
  <cols>
    <col min="1" max="1" width="33.5703125" bestFit="1" customWidth="1"/>
    <col min="2" max="2" width="7.85546875" bestFit="1" customWidth="1"/>
    <col min="3" max="6" width="7.7109375" customWidth="1"/>
    <col min="7" max="7" width="9.42578125" customWidth="1"/>
    <col min="8" max="8" width="16" bestFit="1" customWidth="1"/>
  </cols>
  <sheetData>
    <row r="1" spans="1:8" ht="15.75" thickBot="1" x14ac:dyDescent="0.3">
      <c r="A1" t="s">
        <v>18</v>
      </c>
      <c r="B1" s="8" t="s">
        <v>44</v>
      </c>
      <c r="C1" s="8" t="s">
        <v>45</v>
      </c>
      <c r="D1" s="8" t="s">
        <v>46</v>
      </c>
      <c r="E1" s="8" t="s">
        <v>47</v>
      </c>
      <c r="F1" s="8" t="s">
        <v>32</v>
      </c>
      <c r="G1" s="8" t="s">
        <v>33</v>
      </c>
      <c r="H1" s="9" t="s">
        <v>37</v>
      </c>
    </row>
    <row r="2" spans="1:8" ht="15.75" thickBot="1" x14ac:dyDescent="0.3">
      <c r="A2" s="6" t="s">
        <v>38</v>
      </c>
      <c r="B2" s="7">
        <v>3</v>
      </c>
      <c r="C2" s="7">
        <v>3.1</v>
      </c>
      <c r="D2" s="7">
        <v>3.2</v>
      </c>
      <c r="E2" s="7">
        <v>3.3</v>
      </c>
      <c r="F2" s="7">
        <v>3.3</v>
      </c>
      <c r="G2" s="7">
        <v>3.4</v>
      </c>
      <c r="H2" s="10">
        <v>35.6</v>
      </c>
    </row>
    <row r="3" spans="1:8" ht="15.75" thickBot="1" x14ac:dyDescent="0.3">
      <c r="A3" s="6" t="s">
        <v>39</v>
      </c>
      <c r="B3" s="7">
        <v>0.8</v>
      </c>
      <c r="C3" s="7">
        <v>1.1000000000000001</v>
      </c>
      <c r="D3" s="7">
        <v>1</v>
      </c>
      <c r="E3" s="7">
        <v>1.2</v>
      </c>
      <c r="F3" s="7">
        <v>1.6</v>
      </c>
      <c r="G3" s="7">
        <v>1.5</v>
      </c>
      <c r="H3" s="10">
        <v>2</v>
      </c>
    </row>
    <row r="4" spans="1:8" ht="15.75" thickBot="1" x14ac:dyDescent="0.3">
      <c r="A4" s="6" t="s">
        <v>40</v>
      </c>
      <c r="B4" s="7">
        <v>0.8</v>
      </c>
      <c r="C4" s="7">
        <v>1.2</v>
      </c>
      <c r="D4" s="7">
        <v>1.3</v>
      </c>
      <c r="E4" s="7">
        <v>1.1000000000000001</v>
      </c>
      <c r="F4" s="7">
        <v>1.2</v>
      </c>
      <c r="G4" s="7">
        <v>1</v>
      </c>
      <c r="H4" s="10">
        <v>0.8</v>
      </c>
    </row>
    <row r="5" spans="1:8" ht="29.25" thickBot="1" x14ac:dyDescent="0.3">
      <c r="A5" s="6" t="s">
        <v>41</v>
      </c>
      <c r="B5" s="7">
        <v>2.1</v>
      </c>
      <c r="C5" s="7">
        <v>2.4</v>
      </c>
      <c r="D5" s="7">
        <v>2.2999999999999998</v>
      </c>
      <c r="E5" s="7">
        <v>2.2000000000000002</v>
      </c>
      <c r="F5" s="7">
        <v>1.7</v>
      </c>
      <c r="G5" s="7">
        <v>2.2000000000000002</v>
      </c>
      <c r="H5" s="10">
        <v>2</v>
      </c>
    </row>
    <row r="6" spans="1:8" x14ac:dyDescent="0.25">
      <c r="A6" s="11" t="s">
        <v>61</v>
      </c>
      <c r="B6" s="12">
        <v>17.2</v>
      </c>
      <c r="C6" s="12">
        <v>16</v>
      </c>
      <c r="D6" s="12">
        <v>18.100000000000001</v>
      </c>
      <c r="E6" s="12">
        <v>15</v>
      </c>
      <c r="F6" s="12">
        <v>14</v>
      </c>
      <c r="G6" s="12">
        <v>15.1</v>
      </c>
      <c r="H6" s="13">
        <v>18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3645-1919-4B6A-A92F-D42B2CC5833D}">
  <dimension ref="A1:B7"/>
  <sheetViews>
    <sheetView workbookViewId="0">
      <selection activeCell="J26" sqref="J26"/>
    </sheetView>
  </sheetViews>
  <sheetFormatPr defaultRowHeight="15" x14ac:dyDescent="0.25"/>
  <sheetData>
    <row r="1" spans="1:2" x14ac:dyDescent="0.25">
      <c r="A1" t="s">
        <v>17</v>
      </c>
    </row>
    <row r="2" spans="1:2" x14ac:dyDescent="0.25">
      <c r="A2" t="s">
        <v>19</v>
      </c>
      <c r="B2" t="s">
        <v>20</v>
      </c>
    </row>
    <row r="3" spans="1:2" x14ac:dyDescent="0.25">
      <c r="A3">
        <v>2021</v>
      </c>
      <c r="B3">
        <v>7</v>
      </c>
    </row>
    <row r="4" spans="1:2" x14ac:dyDescent="0.25">
      <c r="A4">
        <v>2022</v>
      </c>
      <c r="B4">
        <v>3</v>
      </c>
    </row>
    <row r="5" spans="1:2" x14ac:dyDescent="0.25">
      <c r="A5">
        <v>2023</v>
      </c>
      <c r="B5">
        <v>13</v>
      </c>
    </row>
    <row r="6" spans="1:2" x14ac:dyDescent="0.25">
      <c r="A6">
        <v>2024</v>
      </c>
      <c r="B6">
        <v>0</v>
      </c>
    </row>
    <row r="7" spans="1:2" x14ac:dyDescent="0.25">
      <c r="A7">
        <v>2025</v>
      </c>
      <c r="B7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FD28-AA03-4FCE-8590-3971B22569BC}">
  <dimension ref="A1:Q15"/>
  <sheetViews>
    <sheetView workbookViewId="0">
      <selection activeCell="A12" sqref="A12:XFD12"/>
    </sheetView>
  </sheetViews>
  <sheetFormatPr defaultRowHeight="15" x14ac:dyDescent="0.25"/>
  <cols>
    <col min="1" max="1" width="25.5703125" customWidth="1"/>
    <col min="2" max="2" width="8.5703125" bestFit="1" customWidth="1"/>
  </cols>
  <sheetData>
    <row r="1" spans="1:17" x14ac:dyDescent="0.25">
      <c r="A1" t="s">
        <v>4</v>
      </c>
      <c r="B1" t="s">
        <v>20</v>
      </c>
    </row>
    <row r="2" spans="1:17" x14ac:dyDescent="0.25">
      <c r="A2" t="s">
        <v>5</v>
      </c>
      <c r="B2">
        <v>1043</v>
      </c>
    </row>
    <row r="3" spans="1:17" x14ac:dyDescent="0.25">
      <c r="A3" t="s">
        <v>6</v>
      </c>
      <c r="B3">
        <v>2108</v>
      </c>
    </row>
    <row r="4" spans="1:17" x14ac:dyDescent="0.25">
      <c r="A4" t="s">
        <v>7</v>
      </c>
      <c r="B4">
        <v>1904</v>
      </c>
      <c r="Q4" s="1">
        <v>1043</v>
      </c>
    </row>
    <row r="5" spans="1:17" x14ac:dyDescent="0.25">
      <c r="A5" t="s">
        <v>8</v>
      </c>
      <c r="B5">
        <v>765</v>
      </c>
      <c r="Q5" s="2">
        <v>2108</v>
      </c>
    </row>
    <row r="6" spans="1:17" x14ac:dyDescent="0.25">
      <c r="A6" t="s">
        <v>9</v>
      </c>
      <c r="B6">
        <v>124</v>
      </c>
      <c r="Q6" s="1">
        <v>1904</v>
      </c>
    </row>
    <row r="7" spans="1:17" x14ac:dyDescent="0.25">
      <c r="A7" t="s">
        <v>14</v>
      </c>
      <c r="B7">
        <v>155</v>
      </c>
      <c r="Q7" s="2">
        <v>765</v>
      </c>
    </row>
    <row r="8" spans="1:17" x14ac:dyDescent="0.25">
      <c r="A8" t="s">
        <v>10</v>
      </c>
      <c r="B8">
        <v>216</v>
      </c>
      <c r="Q8" s="1">
        <v>124</v>
      </c>
    </row>
    <row r="9" spans="1:17" x14ac:dyDescent="0.25">
      <c r="A9" t="s">
        <v>11</v>
      </c>
      <c r="B9">
        <v>229</v>
      </c>
      <c r="Q9" s="2">
        <v>155</v>
      </c>
    </row>
    <row r="10" spans="1:17" x14ac:dyDescent="0.25">
      <c r="A10" t="s">
        <v>16</v>
      </c>
      <c r="B10">
        <v>6</v>
      </c>
      <c r="Q10" s="1">
        <v>216</v>
      </c>
    </row>
    <row r="11" spans="1:17" x14ac:dyDescent="0.25">
      <c r="A11" t="s">
        <v>12</v>
      </c>
      <c r="B11">
        <v>0</v>
      </c>
      <c r="Q11" s="2">
        <v>229</v>
      </c>
    </row>
    <row r="12" spans="1:17" x14ac:dyDescent="0.25">
      <c r="A12" t="s">
        <v>15</v>
      </c>
      <c r="B12">
        <v>18</v>
      </c>
      <c r="Q12" s="2">
        <v>0</v>
      </c>
    </row>
    <row r="13" spans="1:17" x14ac:dyDescent="0.25">
      <c r="A13" t="s">
        <v>13</v>
      </c>
      <c r="B13">
        <v>6776</v>
      </c>
      <c r="Q13" s="1">
        <v>0</v>
      </c>
    </row>
    <row r="14" spans="1:17" x14ac:dyDescent="0.25">
      <c r="A14" t="s">
        <v>4</v>
      </c>
      <c r="B14">
        <v>6776</v>
      </c>
      <c r="Q14" s="2">
        <v>18</v>
      </c>
    </row>
    <row r="15" spans="1:17" x14ac:dyDescent="0.25">
      <c r="Q15">
        <f>SUM(Q4:Q14)</f>
        <v>6562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4C66-A787-41AC-86FB-DADD6C5AEBB1}">
  <dimension ref="A1:E4"/>
  <sheetViews>
    <sheetView workbookViewId="0">
      <selection activeCell="E4" sqref="E4"/>
    </sheetView>
  </sheetViews>
  <sheetFormatPr defaultRowHeight="15" x14ac:dyDescent="0.25"/>
  <cols>
    <col min="1" max="1" width="12" bestFit="1" customWidth="1"/>
    <col min="2" max="2" width="11" customWidth="1"/>
    <col min="4" max="4" width="12.5703125" bestFit="1" customWidth="1"/>
  </cols>
  <sheetData>
    <row r="1" spans="1:5" x14ac:dyDescent="0.25">
      <c r="A1" t="s">
        <v>24</v>
      </c>
      <c r="D1" t="s">
        <v>27</v>
      </c>
    </row>
    <row r="2" spans="1:5" x14ac:dyDescent="0.25">
      <c r="A2" t="s">
        <v>23</v>
      </c>
      <c r="B2" t="s">
        <v>20</v>
      </c>
      <c r="D2" t="s">
        <v>23</v>
      </c>
      <c r="E2" t="s">
        <v>20</v>
      </c>
    </row>
    <row r="3" spans="1:5" x14ac:dyDescent="0.25">
      <c r="A3" t="s">
        <v>25</v>
      </c>
      <c r="B3">
        <v>1741</v>
      </c>
      <c r="D3" t="s">
        <v>25</v>
      </c>
      <c r="E3">
        <v>720</v>
      </c>
    </row>
    <row r="4" spans="1:5" x14ac:dyDescent="0.25">
      <c r="A4" t="s">
        <v>26</v>
      </c>
      <c r="B4">
        <v>1228</v>
      </c>
      <c r="D4" t="s">
        <v>26</v>
      </c>
      <c r="E4">
        <v>69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AB5C-2293-405D-AEEA-8FC8556B3134}">
  <dimension ref="A1:H18"/>
  <sheetViews>
    <sheetView workbookViewId="0">
      <selection activeCell="A13" sqref="A13"/>
    </sheetView>
  </sheetViews>
  <sheetFormatPr defaultRowHeight="15" x14ac:dyDescent="0.25"/>
  <cols>
    <col min="1" max="1" width="41.7109375" bestFit="1" customWidth="1"/>
    <col min="8" max="8" width="13.85546875" customWidth="1"/>
  </cols>
  <sheetData>
    <row r="1" spans="1:8" x14ac:dyDescent="0.25">
      <c r="A1" s="3" t="s">
        <v>34</v>
      </c>
    </row>
    <row r="2" spans="1:8" x14ac:dyDescent="0.25">
      <c r="A2" t="s">
        <v>23</v>
      </c>
      <c r="B2" t="s">
        <v>32</v>
      </c>
      <c r="C2" t="s">
        <v>33</v>
      </c>
    </row>
    <row r="3" spans="1:8" x14ac:dyDescent="0.25">
      <c r="A3" t="s">
        <v>28</v>
      </c>
      <c r="B3">
        <v>88.8</v>
      </c>
      <c r="C3">
        <v>79</v>
      </c>
    </row>
    <row r="4" spans="1:8" x14ac:dyDescent="0.25">
      <c r="A4" t="s">
        <v>29</v>
      </c>
      <c r="B4">
        <v>94.5</v>
      </c>
      <c r="C4">
        <v>84.7</v>
      </c>
    </row>
    <row r="5" spans="1:8" x14ac:dyDescent="0.25">
      <c r="A5" t="s">
        <v>30</v>
      </c>
      <c r="B5">
        <v>88</v>
      </c>
      <c r="C5">
        <v>79</v>
      </c>
    </row>
    <row r="6" spans="1:8" x14ac:dyDescent="0.25">
      <c r="A6" t="s">
        <v>31</v>
      </c>
      <c r="B6">
        <v>93</v>
      </c>
      <c r="C6">
        <v>89</v>
      </c>
    </row>
    <row r="8" spans="1:8" x14ac:dyDescent="0.25">
      <c r="A8" s="3" t="s">
        <v>35</v>
      </c>
    </row>
    <row r="9" spans="1:8" x14ac:dyDescent="0.25">
      <c r="A9" t="s">
        <v>36</v>
      </c>
      <c r="B9" t="s">
        <v>32</v>
      </c>
      <c r="C9" t="s">
        <v>33</v>
      </c>
    </row>
    <row r="10" spans="1:8" x14ac:dyDescent="0.25">
      <c r="B10">
        <v>81.2</v>
      </c>
      <c r="C10">
        <v>84.6</v>
      </c>
    </row>
    <row r="12" spans="1:8" x14ac:dyDescent="0.25">
      <c r="A12" s="3" t="s">
        <v>43</v>
      </c>
    </row>
    <row r="13" spans="1:8" x14ac:dyDescent="0.25">
      <c r="A13" t="s">
        <v>23</v>
      </c>
      <c r="B13" t="s">
        <v>44</v>
      </c>
      <c r="C13" t="s">
        <v>45</v>
      </c>
      <c r="D13" t="s">
        <v>46</v>
      </c>
      <c r="E13" t="s">
        <v>47</v>
      </c>
      <c r="F13" t="s">
        <v>32</v>
      </c>
      <c r="G13" t="s">
        <v>33</v>
      </c>
      <c r="H13" t="s">
        <v>37</v>
      </c>
    </row>
    <row r="14" spans="1:8" x14ac:dyDescent="0.25">
      <c r="A14" t="s">
        <v>38</v>
      </c>
      <c r="B14">
        <v>3</v>
      </c>
      <c r="C14">
        <v>3.1</v>
      </c>
      <c r="D14">
        <v>3.2</v>
      </c>
      <c r="E14">
        <v>3.3</v>
      </c>
      <c r="F14">
        <v>3.3</v>
      </c>
      <c r="G14">
        <v>3.4</v>
      </c>
      <c r="H14">
        <v>35.6</v>
      </c>
    </row>
    <row r="15" spans="1:8" x14ac:dyDescent="0.25">
      <c r="A15" t="s">
        <v>39</v>
      </c>
      <c r="B15">
        <v>0.8</v>
      </c>
      <c r="C15">
        <v>1.1000000000000001</v>
      </c>
      <c r="D15">
        <v>1</v>
      </c>
      <c r="E15">
        <v>1.2</v>
      </c>
      <c r="F15">
        <v>1.6</v>
      </c>
      <c r="G15">
        <v>1.5</v>
      </c>
      <c r="H15">
        <v>2</v>
      </c>
    </row>
    <row r="16" spans="1:8" x14ac:dyDescent="0.25">
      <c r="A16" t="s">
        <v>40</v>
      </c>
      <c r="B16">
        <v>0.8</v>
      </c>
      <c r="C16">
        <v>1.2</v>
      </c>
      <c r="D16">
        <v>1.3</v>
      </c>
      <c r="E16">
        <v>1.1000000000000001</v>
      </c>
      <c r="F16">
        <v>1.2</v>
      </c>
      <c r="G16">
        <v>1</v>
      </c>
      <c r="H16">
        <v>0.8</v>
      </c>
    </row>
    <row r="17" spans="1:8" x14ac:dyDescent="0.25">
      <c r="A17" t="s">
        <v>41</v>
      </c>
      <c r="B17">
        <v>2.1</v>
      </c>
      <c r="C17">
        <v>2.4</v>
      </c>
      <c r="D17">
        <v>2.2999999999999998</v>
      </c>
      <c r="E17">
        <v>2.2000000000000002</v>
      </c>
      <c r="F17">
        <v>1.7</v>
      </c>
      <c r="G17">
        <v>2.2000000000000002</v>
      </c>
      <c r="H17">
        <v>2</v>
      </c>
    </row>
    <row r="18" spans="1:8" x14ac:dyDescent="0.25">
      <c r="A18" t="s">
        <v>42</v>
      </c>
      <c r="B18">
        <v>17.2</v>
      </c>
      <c r="C18">
        <v>16</v>
      </c>
      <c r="D18">
        <v>18.100000000000001</v>
      </c>
      <c r="E18">
        <v>15</v>
      </c>
      <c r="F18">
        <v>14</v>
      </c>
      <c r="G18">
        <v>15.1</v>
      </c>
      <c r="H18">
        <v>18</v>
      </c>
    </row>
  </sheetData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BB79-2357-458C-807F-05801B9575EB}">
  <dimension ref="A1:B20"/>
  <sheetViews>
    <sheetView workbookViewId="0">
      <selection activeCell="K30" sqref="K30"/>
    </sheetView>
  </sheetViews>
  <sheetFormatPr defaultRowHeight="15" x14ac:dyDescent="0.25"/>
  <cols>
    <col min="1" max="1" width="15.42578125" customWidth="1"/>
    <col min="2" max="2" width="19.7109375" bestFit="1" customWidth="1"/>
  </cols>
  <sheetData>
    <row r="1" spans="1:2" x14ac:dyDescent="0.25">
      <c r="A1" t="s">
        <v>19</v>
      </c>
      <c r="B1" t="s">
        <v>49</v>
      </c>
    </row>
    <row r="2" spans="1:2" x14ac:dyDescent="0.25">
      <c r="A2">
        <v>2001</v>
      </c>
      <c r="B2">
        <v>449</v>
      </c>
    </row>
    <row r="3" spans="1:2" x14ac:dyDescent="0.25">
      <c r="A3">
        <v>2002</v>
      </c>
      <c r="B3">
        <v>426</v>
      </c>
    </row>
    <row r="4" spans="1:2" x14ac:dyDescent="0.25">
      <c r="A4">
        <v>2003</v>
      </c>
      <c r="B4">
        <v>435</v>
      </c>
    </row>
    <row r="5" spans="1:2" x14ac:dyDescent="0.25">
      <c r="A5">
        <v>2004</v>
      </c>
      <c r="B5">
        <v>487</v>
      </c>
    </row>
    <row r="6" spans="1:2" x14ac:dyDescent="0.25">
      <c r="A6">
        <v>2005</v>
      </c>
      <c r="B6">
        <v>540</v>
      </c>
    </row>
    <row r="7" spans="1:2" x14ac:dyDescent="0.25">
      <c r="A7">
        <v>2006</v>
      </c>
      <c r="B7">
        <v>557</v>
      </c>
    </row>
    <row r="8" spans="1:2" x14ac:dyDescent="0.25">
      <c r="A8">
        <v>2007</v>
      </c>
      <c r="B8">
        <v>495</v>
      </c>
    </row>
    <row r="9" spans="1:2" x14ac:dyDescent="0.25">
      <c r="A9">
        <v>2008</v>
      </c>
      <c r="B9">
        <v>513</v>
      </c>
    </row>
    <row r="10" spans="1:2" x14ac:dyDescent="0.25">
      <c r="A10">
        <v>2009</v>
      </c>
      <c r="B10">
        <v>583</v>
      </c>
    </row>
    <row r="11" spans="1:2" x14ac:dyDescent="0.25">
      <c r="A11">
        <v>2010</v>
      </c>
      <c r="B11">
        <v>554</v>
      </c>
    </row>
    <row r="12" spans="1:2" x14ac:dyDescent="0.25">
      <c r="A12">
        <v>2011</v>
      </c>
      <c r="B12">
        <v>611</v>
      </c>
    </row>
    <row r="13" spans="1:2" x14ac:dyDescent="0.25">
      <c r="A13">
        <v>2012</v>
      </c>
      <c r="B13">
        <v>606</v>
      </c>
    </row>
    <row r="14" spans="1:2" x14ac:dyDescent="0.25">
      <c r="A14">
        <v>2013</v>
      </c>
      <c r="B14">
        <v>733</v>
      </c>
    </row>
    <row r="15" spans="1:2" x14ac:dyDescent="0.25">
      <c r="A15">
        <v>2014</v>
      </c>
      <c r="B15">
        <v>681</v>
      </c>
    </row>
    <row r="16" spans="1:2" x14ac:dyDescent="0.25">
      <c r="A16">
        <v>2015</v>
      </c>
      <c r="B16">
        <v>660</v>
      </c>
    </row>
    <row r="17" spans="1:2" x14ac:dyDescent="0.25">
      <c r="A17">
        <v>2016</v>
      </c>
      <c r="B17">
        <v>706</v>
      </c>
    </row>
    <row r="18" spans="1:2" x14ac:dyDescent="0.25">
      <c r="A18">
        <v>2017</v>
      </c>
      <c r="B18">
        <v>784</v>
      </c>
    </row>
    <row r="19" spans="1:2" x14ac:dyDescent="0.25">
      <c r="A19">
        <v>2018</v>
      </c>
      <c r="B19">
        <v>757</v>
      </c>
    </row>
    <row r="20" spans="1:2" x14ac:dyDescent="0.25">
      <c r="A20" t="s">
        <v>48</v>
      </c>
      <c r="B20">
        <v>10574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203D-482D-4DA3-A907-BAC95B88708C}">
  <dimension ref="A1:B22"/>
  <sheetViews>
    <sheetView workbookViewId="0">
      <selection activeCell="A18" sqref="A18"/>
    </sheetView>
  </sheetViews>
  <sheetFormatPr defaultRowHeight="15" x14ac:dyDescent="0.25"/>
  <cols>
    <col min="1" max="2" width="11" customWidth="1"/>
  </cols>
  <sheetData>
    <row r="1" spans="1:2" x14ac:dyDescent="0.25">
      <c r="A1" t="s">
        <v>50</v>
      </c>
    </row>
    <row r="2" spans="1:2" x14ac:dyDescent="0.25">
      <c r="A2" t="s">
        <v>19</v>
      </c>
      <c r="B2" t="s">
        <v>20</v>
      </c>
    </row>
    <row r="3" spans="1:2" x14ac:dyDescent="0.25">
      <c r="A3">
        <v>2017</v>
      </c>
      <c r="B3">
        <v>17</v>
      </c>
    </row>
    <row r="4" spans="1:2" x14ac:dyDescent="0.25">
      <c r="A4">
        <v>2018</v>
      </c>
      <c r="B4">
        <v>14</v>
      </c>
    </row>
    <row r="5" spans="1:2" x14ac:dyDescent="0.25">
      <c r="A5">
        <v>2019</v>
      </c>
      <c r="B5">
        <v>17</v>
      </c>
    </row>
    <row r="10" spans="1:2" x14ac:dyDescent="0.25">
      <c r="A10" t="s">
        <v>51</v>
      </c>
    </row>
    <row r="11" spans="1:2" x14ac:dyDescent="0.25">
      <c r="A11" t="s">
        <v>19</v>
      </c>
      <c r="B11" t="s">
        <v>20</v>
      </c>
    </row>
    <row r="12" spans="1:2" x14ac:dyDescent="0.25">
      <c r="A12">
        <v>2017</v>
      </c>
      <c r="B12">
        <v>4</v>
      </c>
    </row>
    <row r="13" spans="1:2" x14ac:dyDescent="0.25">
      <c r="A13">
        <v>2018</v>
      </c>
      <c r="B13">
        <v>5</v>
      </c>
    </row>
    <row r="14" spans="1:2" x14ac:dyDescent="0.25">
      <c r="A14">
        <v>2019</v>
      </c>
      <c r="B14">
        <v>6</v>
      </c>
    </row>
    <row r="18" spans="1:2" x14ac:dyDescent="0.25">
      <c r="A18" t="s">
        <v>52</v>
      </c>
    </row>
    <row r="19" spans="1:2" x14ac:dyDescent="0.25">
      <c r="A19" t="s">
        <v>19</v>
      </c>
      <c r="B19" t="s">
        <v>20</v>
      </c>
    </row>
    <row r="20" spans="1:2" x14ac:dyDescent="0.25">
      <c r="A20">
        <v>2017</v>
      </c>
      <c r="B20" s="4">
        <v>0.5</v>
      </c>
    </row>
    <row r="21" spans="1:2" x14ac:dyDescent="0.25">
      <c r="A21">
        <v>2018</v>
      </c>
      <c r="B21" s="4">
        <v>0.6</v>
      </c>
    </row>
    <row r="22" spans="1:2" x14ac:dyDescent="0.25">
      <c r="A22">
        <v>2019</v>
      </c>
      <c r="B22" s="4">
        <v>0.6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212C0-ACB1-4C06-931A-193EB31D2074}">
  <dimension ref="A1:B12"/>
  <sheetViews>
    <sheetView workbookViewId="0">
      <selection activeCell="N7" sqref="N7"/>
    </sheetView>
  </sheetViews>
  <sheetFormatPr defaultRowHeight="15" x14ac:dyDescent="0.25"/>
  <cols>
    <col min="1" max="1" width="40.7109375" bestFit="1" customWidth="1"/>
    <col min="2" max="2" width="12.7109375" customWidth="1"/>
  </cols>
  <sheetData>
    <row r="1" spans="1:2" x14ac:dyDescent="0.25">
      <c r="A1" t="s">
        <v>53</v>
      </c>
    </row>
    <row r="2" spans="1:2" x14ac:dyDescent="0.25">
      <c r="A2" t="s">
        <v>19</v>
      </c>
      <c r="B2" t="s">
        <v>54</v>
      </c>
    </row>
    <row r="3" spans="1:2" x14ac:dyDescent="0.25">
      <c r="A3">
        <v>2015</v>
      </c>
      <c r="B3">
        <v>58.8</v>
      </c>
    </row>
    <row r="4" spans="1:2" x14ac:dyDescent="0.25">
      <c r="A4">
        <v>2016</v>
      </c>
      <c r="B4">
        <v>65.7</v>
      </c>
    </row>
    <row r="5" spans="1:2" x14ac:dyDescent="0.25">
      <c r="A5">
        <v>2017</v>
      </c>
      <c r="B5">
        <v>65.900000000000006</v>
      </c>
    </row>
    <row r="6" spans="1:2" x14ac:dyDescent="0.25">
      <c r="A6">
        <v>2018</v>
      </c>
      <c r="B6">
        <v>67.900000000000006</v>
      </c>
    </row>
    <row r="7" spans="1:2" x14ac:dyDescent="0.25">
      <c r="A7">
        <v>2019</v>
      </c>
      <c r="B7">
        <v>67.400000000000006</v>
      </c>
    </row>
    <row r="10" spans="1:2" x14ac:dyDescent="0.25">
      <c r="A10" t="s">
        <v>55</v>
      </c>
    </row>
    <row r="11" spans="1:2" x14ac:dyDescent="0.25">
      <c r="A11" t="s">
        <v>56</v>
      </c>
      <c r="B11" t="s">
        <v>57</v>
      </c>
    </row>
    <row r="12" spans="1:2" x14ac:dyDescent="0.25">
      <c r="A12" s="5">
        <v>0.63</v>
      </c>
      <c r="B12" s="4">
        <v>0.37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C7F0-20F7-479D-94A4-1CAB2618A8B5}">
  <dimension ref="A1:C7"/>
  <sheetViews>
    <sheetView workbookViewId="0">
      <selection activeCell="G18" sqref="G18"/>
    </sheetView>
  </sheetViews>
  <sheetFormatPr defaultRowHeight="15" x14ac:dyDescent="0.25"/>
  <cols>
    <col min="2" max="2" width="10.85546875" customWidth="1"/>
    <col min="3" max="3" width="18.42578125" customWidth="1"/>
  </cols>
  <sheetData>
    <row r="1" spans="1:3" x14ac:dyDescent="0.25">
      <c r="A1" t="s">
        <v>58</v>
      </c>
    </row>
    <row r="2" spans="1:3" x14ac:dyDescent="0.25">
      <c r="A2" t="s">
        <v>19</v>
      </c>
      <c r="B2" t="s">
        <v>59</v>
      </c>
      <c r="C2" t="s">
        <v>60</v>
      </c>
    </row>
    <row r="3" spans="1:3" x14ac:dyDescent="0.25">
      <c r="A3">
        <v>2014</v>
      </c>
      <c r="B3">
        <v>83.2</v>
      </c>
      <c r="C3">
        <v>84.4</v>
      </c>
    </row>
    <row r="4" spans="1:3" x14ac:dyDescent="0.25">
      <c r="A4">
        <v>2015</v>
      </c>
      <c r="B4">
        <v>83.6</v>
      </c>
      <c r="C4">
        <v>90.9</v>
      </c>
    </row>
    <row r="5" spans="1:3" x14ac:dyDescent="0.25">
      <c r="A5">
        <v>2016</v>
      </c>
      <c r="B5">
        <v>82.9</v>
      </c>
      <c r="C5">
        <v>90.3</v>
      </c>
    </row>
    <row r="6" spans="1:3" x14ac:dyDescent="0.25">
      <c r="A6">
        <v>2017</v>
      </c>
      <c r="B6">
        <v>82.9</v>
      </c>
      <c r="C6">
        <v>91.8</v>
      </c>
    </row>
    <row r="7" spans="1:3" x14ac:dyDescent="0.25">
      <c r="A7">
        <v>2018</v>
      </c>
      <c r="B7">
        <v>83.4</v>
      </c>
      <c r="C7">
        <v>79.7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HDR Students</vt:lpstr>
      <vt:lpstr>ALH Programs</vt:lpstr>
      <vt:lpstr>Grades</vt:lpstr>
      <vt:lpstr>Applications and Offers</vt:lpstr>
      <vt:lpstr>KPIs</vt:lpstr>
      <vt:lpstr>Completetions</vt:lpstr>
      <vt:lpstr>Reasearch Performance</vt:lpstr>
      <vt:lpstr>Staff Workforce</vt:lpstr>
      <vt:lpstr>Learning Teaching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McGarry</dc:creator>
  <cp:lastModifiedBy>David McGarry</cp:lastModifiedBy>
  <dcterms:created xsi:type="dcterms:W3CDTF">2020-01-17T22:24:05Z</dcterms:created>
  <dcterms:modified xsi:type="dcterms:W3CDTF">2020-01-19T07:15:38Z</dcterms:modified>
</cp:coreProperties>
</file>