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04306540-EFE4-4179-860F-0D37BF78C2A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4" i="1"/>
  <c r="D25" i="1"/>
  <c r="D26" i="1"/>
  <c r="D27" i="1"/>
  <c r="D28" i="1"/>
  <c r="D29" i="1"/>
  <c r="D49" i="1" s="1"/>
  <c r="D69" i="1" s="1"/>
  <c r="D89" i="1" s="1"/>
  <c r="D109" i="1" s="1"/>
  <c r="D129" i="1" s="1"/>
  <c r="D149" i="1" s="1"/>
  <c r="D30" i="1"/>
  <c r="D50" i="1" s="1"/>
  <c r="D70" i="1" s="1"/>
  <c r="D90" i="1" s="1"/>
  <c r="D110" i="1" s="1"/>
  <c r="D130" i="1" s="1"/>
  <c r="D150" i="1" s="1"/>
  <c r="D31" i="1"/>
  <c r="D51" i="1" s="1"/>
  <c r="D71" i="1" s="1"/>
  <c r="D91" i="1" s="1"/>
  <c r="D111" i="1" s="1"/>
  <c r="D131" i="1" s="1"/>
  <c r="D151" i="1" s="1"/>
  <c r="D32" i="1"/>
  <c r="D52" i="1" s="1"/>
  <c r="D72" i="1" s="1"/>
  <c r="D92" i="1" s="1"/>
  <c r="D112" i="1" s="1"/>
  <c r="D132" i="1" s="1"/>
  <c r="D152" i="1" s="1"/>
  <c r="D33" i="1"/>
  <c r="D34" i="1"/>
  <c r="D35" i="1"/>
  <c r="D36" i="1"/>
  <c r="D37" i="1"/>
  <c r="D57" i="1" s="1"/>
  <c r="D77" i="1" s="1"/>
  <c r="D97" i="1" s="1"/>
  <c r="D117" i="1" s="1"/>
  <c r="D137" i="1" s="1"/>
  <c r="D157" i="1" s="1"/>
  <c r="D38" i="1"/>
  <c r="D58" i="1" s="1"/>
  <c r="D78" i="1" s="1"/>
  <c r="D98" i="1" s="1"/>
  <c r="D118" i="1" s="1"/>
  <c r="D138" i="1" s="1"/>
  <c r="D158" i="1" s="1"/>
  <c r="D39" i="1"/>
  <c r="D59" i="1" s="1"/>
  <c r="D79" i="1" s="1"/>
  <c r="D99" i="1" s="1"/>
  <c r="D119" i="1" s="1"/>
  <c r="D139" i="1" s="1"/>
  <c r="D159" i="1" s="1"/>
  <c r="D40" i="1"/>
  <c r="D60" i="1" s="1"/>
  <c r="D80" i="1" s="1"/>
  <c r="D100" i="1" s="1"/>
  <c r="D120" i="1" s="1"/>
  <c r="D140" i="1" s="1"/>
  <c r="D160" i="1" s="1"/>
  <c r="D41" i="1"/>
  <c r="D42" i="1"/>
  <c r="D43" i="1"/>
  <c r="D44" i="1"/>
  <c r="D45" i="1"/>
  <c r="D65" i="1" s="1"/>
  <c r="D85" i="1" s="1"/>
  <c r="D105" i="1" s="1"/>
  <c r="D125" i="1" s="1"/>
  <c r="D145" i="1" s="1"/>
  <c r="D46" i="1"/>
  <c r="D66" i="1" s="1"/>
  <c r="D86" i="1" s="1"/>
  <c r="D106" i="1" s="1"/>
  <c r="D126" i="1" s="1"/>
  <c r="D146" i="1" s="1"/>
  <c r="D47" i="1"/>
  <c r="D67" i="1" s="1"/>
  <c r="D87" i="1" s="1"/>
  <c r="D107" i="1" s="1"/>
  <c r="D127" i="1" s="1"/>
  <c r="D147" i="1" s="1"/>
  <c r="D48" i="1"/>
  <c r="D68" i="1" s="1"/>
  <c r="D88" i="1" s="1"/>
  <c r="D108" i="1" s="1"/>
  <c r="D128" i="1" s="1"/>
  <c r="D148" i="1" s="1"/>
  <c r="D53" i="1"/>
  <c r="D73" i="1" s="1"/>
  <c r="D93" i="1" s="1"/>
  <c r="D113" i="1" s="1"/>
  <c r="D133" i="1" s="1"/>
  <c r="D153" i="1" s="1"/>
  <c r="D54" i="1"/>
  <c r="D74" i="1" s="1"/>
  <c r="D94" i="1" s="1"/>
  <c r="D114" i="1" s="1"/>
  <c r="D134" i="1" s="1"/>
  <c r="D154" i="1" s="1"/>
  <c r="D55" i="1"/>
  <c r="D75" i="1" s="1"/>
  <c r="D95" i="1" s="1"/>
  <c r="D115" i="1" s="1"/>
  <c r="D135" i="1" s="1"/>
  <c r="D155" i="1" s="1"/>
  <c r="D56" i="1"/>
  <c r="D76" i="1" s="1"/>
  <c r="D96" i="1" s="1"/>
  <c r="D116" i="1" s="1"/>
  <c r="D136" i="1" s="1"/>
  <c r="D156" i="1" s="1"/>
  <c r="D61" i="1"/>
  <c r="D81" i="1" s="1"/>
  <c r="D101" i="1" s="1"/>
  <c r="D121" i="1" s="1"/>
  <c r="D141" i="1" s="1"/>
  <c r="D161" i="1" s="1"/>
  <c r="D62" i="1"/>
  <c r="D82" i="1" s="1"/>
  <c r="D102" i="1" s="1"/>
  <c r="D122" i="1" s="1"/>
  <c r="D142" i="1" s="1"/>
  <c r="D162" i="1" s="1"/>
  <c r="D63" i="1"/>
  <c r="D83" i="1" s="1"/>
  <c r="D103" i="1" s="1"/>
  <c r="D123" i="1" s="1"/>
  <c r="D143" i="1" s="1"/>
  <c r="D163" i="1" s="1"/>
  <c r="D64" i="1"/>
  <c r="D84" i="1" s="1"/>
  <c r="D104" i="1" s="1"/>
  <c r="D124" i="1" s="1"/>
  <c r="D144" i="1" s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B72" i="1"/>
  <c r="B92" i="1" s="1"/>
  <c r="B112" i="1" s="1"/>
  <c r="B132" i="1" s="1"/>
  <c r="B152" i="1" s="1"/>
  <c r="B73" i="1"/>
  <c r="B93" i="1" s="1"/>
  <c r="B113" i="1" s="1"/>
  <c r="B133" i="1" s="1"/>
  <c r="B153" i="1" s="1"/>
  <c r="B74" i="1"/>
  <c r="B75" i="1"/>
  <c r="B76" i="1"/>
  <c r="B77" i="1"/>
  <c r="B78" i="1"/>
  <c r="B98" i="1" s="1"/>
  <c r="B118" i="1" s="1"/>
  <c r="B138" i="1" s="1"/>
  <c r="B158" i="1" s="1"/>
  <c r="B79" i="1"/>
  <c r="B99" i="1" s="1"/>
  <c r="B119" i="1" s="1"/>
  <c r="B139" i="1" s="1"/>
  <c r="B159" i="1" s="1"/>
  <c r="B80" i="1"/>
  <c r="B100" i="1" s="1"/>
  <c r="B120" i="1" s="1"/>
  <c r="B140" i="1" s="1"/>
  <c r="B160" i="1" s="1"/>
  <c r="B81" i="1"/>
  <c r="B101" i="1" s="1"/>
  <c r="B121" i="1" s="1"/>
  <c r="B141" i="1" s="1"/>
  <c r="B161" i="1" s="1"/>
  <c r="B82" i="1"/>
  <c r="B83" i="1"/>
  <c r="B84" i="1"/>
  <c r="B85" i="1"/>
  <c r="B86" i="1"/>
  <c r="B106" i="1" s="1"/>
  <c r="B126" i="1" s="1"/>
  <c r="B146" i="1" s="1"/>
  <c r="B87" i="1"/>
  <c r="B107" i="1" s="1"/>
  <c r="B127" i="1" s="1"/>
  <c r="B147" i="1" s="1"/>
  <c r="B88" i="1"/>
  <c r="B108" i="1" s="1"/>
  <c r="B128" i="1" s="1"/>
  <c r="B148" i="1" s="1"/>
  <c r="B89" i="1"/>
  <c r="B109" i="1" s="1"/>
  <c r="B129" i="1" s="1"/>
  <c r="B149" i="1" s="1"/>
  <c r="B90" i="1"/>
  <c r="B91" i="1"/>
  <c r="B94" i="1"/>
  <c r="B114" i="1" s="1"/>
  <c r="B134" i="1" s="1"/>
  <c r="B154" i="1" s="1"/>
  <c r="B95" i="1"/>
  <c r="B115" i="1" s="1"/>
  <c r="B135" i="1" s="1"/>
  <c r="B155" i="1" s="1"/>
  <c r="B96" i="1"/>
  <c r="B116" i="1" s="1"/>
  <c r="B136" i="1" s="1"/>
  <c r="B156" i="1" s="1"/>
  <c r="B97" i="1"/>
  <c r="B117" i="1" s="1"/>
  <c r="B137" i="1" s="1"/>
  <c r="B157" i="1" s="1"/>
  <c r="B102" i="1"/>
  <c r="B122" i="1" s="1"/>
  <c r="B142" i="1" s="1"/>
  <c r="B162" i="1" s="1"/>
  <c r="B103" i="1"/>
  <c r="B123" i="1" s="1"/>
  <c r="B143" i="1" s="1"/>
  <c r="B163" i="1" s="1"/>
  <c r="B104" i="1"/>
  <c r="B124" i="1" s="1"/>
  <c r="B144" i="1" s="1"/>
  <c r="B105" i="1"/>
  <c r="B125" i="1" s="1"/>
  <c r="B145" i="1" s="1"/>
  <c r="B110" i="1"/>
  <c r="B130" i="1" s="1"/>
  <c r="B150" i="1" s="1"/>
  <c r="B111" i="1"/>
  <c r="B131" i="1" s="1"/>
  <c r="B151" i="1" s="1"/>
  <c r="B25" i="1"/>
  <c r="B26" i="1"/>
  <c r="B27" i="1"/>
  <c r="B28" i="1"/>
  <c r="B29" i="1"/>
  <c r="B49" i="1" s="1"/>
  <c r="B69" i="1" s="1"/>
  <c r="B30" i="1"/>
  <c r="B31" i="1"/>
  <c r="B32" i="1"/>
  <c r="B33" i="1"/>
  <c r="B34" i="1"/>
  <c r="B35" i="1"/>
  <c r="B36" i="1"/>
  <c r="B37" i="1"/>
  <c r="B57" i="1" s="1"/>
  <c r="B38" i="1"/>
  <c r="B39" i="1"/>
  <c r="B40" i="1"/>
  <c r="B41" i="1"/>
  <c r="B42" i="1"/>
  <c r="B43" i="1"/>
  <c r="B44" i="1"/>
  <c r="B45" i="1"/>
  <c r="B65" i="1" s="1"/>
  <c r="B46" i="1"/>
  <c r="B47" i="1"/>
  <c r="B48" i="1"/>
  <c r="B50" i="1"/>
  <c r="B51" i="1"/>
  <c r="B52" i="1"/>
  <c r="B53" i="1"/>
  <c r="B54" i="1"/>
  <c r="B55" i="1"/>
  <c r="B56" i="1"/>
  <c r="B58" i="1"/>
  <c r="B59" i="1"/>
  <c r="B60" i="1"/>
  <c r="B61" i="1"/>
  <c r="B62" i="1"/>
  <c r="B63" i="1"/>
  <c r="B64" i="1"/>
  <c r="B66" i="1"/>
  <c r="B67" i="1"/>
  <c r="B68" i="1"/>
  <c r="B70" i="1"/>
  <c r="B71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4" i="1"/>
  <c r="D24" i="1"/>
  <c r="B24" i="1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N28" i="2" l="1"/>
  <c r="N29" i="2"/>
  <c r="N30" i="2"/>
  <c r="N31" i="2"/>
  <c r="N32" i="2"/>
  <c r="N33" i="2"/>
  <c r="N34" i="2"/>
  <c r="N27" i="2"/>
</calcChain>
</file>

<file path=xl/sharedStrings.xml><?xml version="1.0" encoding="utf-8"?>
<sst xmlns="http://schemas.openxmlformats.org/spreadsheetml/2006/main" count="42" uniqueCount="31">
  <si>
    <t>id</t>
    <phoneticPr fontId="1" type="noConversion"/>
  </si>
  <si>
    <t>lv</t>
    <phoneticPr fontId="1" type="noConversion"/>
  </si>
  <si>
    <t>exp</t>
    <phoneticPr fontId="1" type="noConversion"/>
  </si>
  <si>
    <t>int</t>
    <phoneticPr fontId="1" type="noConversion"/>
  </si>
  <si>
    <t>等级</t>
    <phoneticPr fontId="1" type="noConversion"/>
  </si>
  <si>
    <t>升级经验</t>
    <phoneticPr fontId="1" type="noConversion"/>
  </si>
  <si>
    <t>int</t>
    <phoneticPr fontId="1" type="noConversion"/>
  </si>
  <si>
    <t>shoot_exp</t>
    <phoneticPr fontId="1" type="noConversion"/>
  </si>
  <si>
    <t>shoot_type</t>
    <phoneticPr fontId="1" type="noConversion"/>
  </si>
  <si>
    <t>类型经验
2601歌舞经验
2602爱情经验
2603喜剧经验
2604叙事经验
2605动作经验
2606恐怖经验
2607动画经验
2608悬疑经验</t>
    <phoneticPr fontId="1" type="noConversion"/>
  </si>
  <si>
    <t>ID  
拍摄类型ID*100+等级</t>
    <phoneticPr fontId="1" type="noConversion"/>
  </si>
  <si>
    <t>拍摄类型
2201歌舞
2202爱情
2203喜剧
2204叙事
2205动作
2206恐怖
2207动画
2208悬疑</t>
    <phoneticPr fontId="1" type="noConversion"/>
  </si>
  <si>
    <t>DTProficiency</t>
    <phoneticPr fontId="1" type="noConversion"/>
  </si>
  <si>
    <t>proficiency</t>
    <phoneticPr fontId="1" type="noConversion"/>
  </si>
  <si>
    <t>熟练度加成
属性类型：加成值</t>
    <phoneticPr fontId="1" type="noConversion"/>
  </si>
  <si>
    <t>场面</t>
  </si>
  <si>
    <t>表演</t>
  </si>
  <si>
    <t>剧情</t>
  </si>
  <si>
    <t>艺术</t>
  </si>
  <si>
    <t>娱乐</t>
  </si>
  <si>
    <t>歌舞</t>
  </si>
  <si>
    <t>爱情</t>
  </si>
  <si>
    <t>喜剧</t>
  </si>
  <si>
    <t>叙事</t>
  </si>
  <si>
    <t>动作</t>
  </si>
  <si>
    <t>恐怖</t>
  </si>
  <si>
    <t>动画</t>
  </si>
  <si>
    <t>悬疑</t>
  </si>
  <si>
    <t>等级</t>
    <phoneticPr fontId="1" type="noConversion"/>
  </si>
  <si>
    <t>加成值</t>
    <phoneticPr fontId="1" type="noConversion"/>
  </si>
  <si>
    <t>熟练度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</si>
</sst>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tabSelected="1" workbookViewId="0">
      <pane ySplit="3" topLeftCell="A4" activePane="bottomLeft" state="frozen"/>
      <selection pane="bottomLeft" activeCell="I21" sqref="I21"/>
    </sheetView>
  </sheetViews>
  <sheetFormatPr defaultRowHeight="14.25" x14ac:dyDescent="0.2"/>
  <cols>
    <col min="1" max="1" width="20.5" bestFit="1" customWidth="1"/>
    <col min="2" max="2" width="10.875" bestFit="1" customWidth="1"/>
    <col min="4" max="4" width="13.75" customWidth="1"/>
    <col min="6" max="6" width="18.375" style="5" customWidth="1"/>
  </cols>
  <sheetData>
    <row r="1" spans="1:6" x14ac:dyDescent="0.2">
      <c r="A1" t="s">
        <v>3</v>
      </c>
      <c r="B1" t="s">
        <v>3</v>
      </c>
      <c r="C1" t="s">
        <v>3</v>
      </c>
      <c r="D1" t="s">
        <v>6</v>
      </c>
      <c r="E1" t="s">
        <v>3</v>
      </c>
      <c r="F1" s="5" t="s">
        <v>12</v>
      </c>
    </row>
    <row r="2" spans="1:6" s="1" customFormat="1" ht="128.25" x14ac:dyDescent="0.2">
      <c r="A2" s="1" t="s">
        <v>10</v>
      </c>
      <c r="B2" s="1" t="s">
        <v>11</v>
      </c>
      <c r="C2" s="1" t="s">
        <v>4</v>
      </c>
      <c r="D2" s="1" t="s">
        <v>9</v>
      </c>
      <c r="E2" s="1" t="s">
        <v>5</v>
      </c>
      <c r="F2" s="6" t="s">
        <v>14</v>
      </c>
    </row>
    <row r="3" spans="1:6" x14ac:dyDescent="0.2">
      <c r="A3" t="s">
        <v>0</v>
      </c>
      <c r="B3" t="s">
        <v>8</v>
      </c>
      <c r="C3" t="s">
        <v>1</v>
      </c>
      <c r="D3" t="s">
        <v>7</v>
      </c>
      <c r="E3" t="s">
        <v>2</v>
      </c>
      <c r="F3" s="5" t="s">
        <v>13</v>
      </c>
    </row>
    <row r="4" spans="1:6" x14ac:dyDescent="0.2">
      <c r="A4" s="2">
        <f>B4*100+C4</f>
        <v>220101</v>
      </c>
      <c r="B4">
        <v>2201</v>
      </c>
      <c r="C4">
        <v>1</v>
      </c>
      <c r="D4">
        <v>2601</v>
      </c>
      <c r="E4">
        <f>VLOOKUP(C4,Sheet2!$S$11:$U$31,2,0)</f>
        <v>8</v>
      </c>
      <c r="F4" s="5" t="str">
        <f>VLOOKUP(B4,Sheet2!$K$27:$N$34,4,0)&amp;":"&amp;VLOOKUP(C4,Sheet2!$S$11:$U$31,3,0)</f>
        <v>1604:101</v>
      </c>
    </row>
    <row r="5" spans="1:6" x14ac:dyDescent="0.2">
      <c r="A5" s="2">
        <f t="shared" ref="A5:A68" si="0">B5*100+C5</f>
        <v>220102</v>
      </c>
      <c r="B5">
        <v>2201</v>
      </c>
      <c r="C5">
        <v>2</v>
      </c>
      <c r="D5">
        <v>2601</v>
      </c>
      <c r="E5">
        <f>VLOOKUP(C5,Sheet2!$S$11:$U$31,2,0)</f>
        <v>16</v>
      </c>
      <c r="F5" s="5" t="str">
        <f>VLOOKUP(B5,Sheet2!$K$27:$N$34,4,0)&amp;":"&amp;VLOOKUP(C5,Sheet2!$S$11:$U$31,3,0)</f>
        <v>1604:102</v>
      </c>
    </row>
    <row r="6" spans="1:6" x14ac:dyDescent="0.2">
      <c r="A6" s="2">
        <f t="shared" si="0"/>
        <v>220103</v>
      </c>
      <c r="B6">
        <v>2201</v>
      </c>
      <c r="C6">
        <v>3</v>
      </c>
      <c r="D6">
        <v>2601</v>
      </c>
      <c r="E6">
        <f>VLOOKUP(C6,Sheet2!$S$11:$U$31,2,0)</f>
        <v>32</v>
      </c>
      <c r="F6" s="5" t="str">
        <f>VLOOKUP(B6,Sheet2!$K$27:$N$34,4,0)&amp;":"&amp;VLOOKUP(C6,Sheet2!$S$11:$U$31,3,0)</f>
        <v>1604:103</v>
      </c>
    </row>
    <row r="7" spans="1:6" x14ac:dyDescent="0.2">
      <c r="A7" s="2">
        <f t="shared" si="0"/>
        <v>220104</v>
      </c>
      <c r="B7">
        <v>2201</v>
      </c>
      <c r="C7">
        <v>4</v>
      </c>
      <c r="D7">
        <v>2601</v>
      </c>
      <c r="E7">
        <f>VLOOKUP(C7,Sheet2!$S$11:$U$31,2,0)</f>
        <v>64</v>
      </c>
      <c r="F7" s="5" t="str">
        <f>VLOOKUP(B7,Sheet2!$K$27:$N$34,4,0)&amp;":"&amp;VLOOKUP(C7,Sheet2!$S$11:$U$31,3,0)</f>
        <v>1604:104</v>
      </c>
    </row>
    <row r="8" spans="1:6" x14ac:dyDescent="0.2">
      <c r="A8" s="2">
        <f t="shared" si="0"/>
        <v>220105</v>
      </c>
      <c r="B8">
        <v>2201</v>
      </c>
      <c r="C8">
        <v>5</v>
      </c>
      <c r="D8">
        <v>2601</v>
      </c>
      <c r="E8">
        <f>VLOOKUP(C8,Sheet2!$S$11:$U$31,2,0)</f>
        <v>128</v>
      </c>
      <c r="F8" s="5" t="str">
        <f>VLOOKUP(B8,Sheet2!$K$27:$N$34,4,0)&amp;":"&amp;VLOOKUP(C8,Sheet2!$S$11:$U$31,3,0)</f>
        <v>1604:105</v>
      </c>
    </row>
    <row r="9" spans="1:6" x14ac:dyDescent="0.2">
      <c r="A9" s="2">
        <f t="shared" si="0"/>
        <v>220106</v>
      </c>
      <c r="B9">
        <v>2201</v>
      </c>
      <c r="C9">
        <v>6</v>
      </c>
      <c r="D9">
        <v>2601</v>
      </c>
      <c r="E9">
        <f>VLOOKUP(C9,Sheet2!$S$11:$U$31,2,0)</f>
        <v>256</v>
      </c>
      <c r="F9" s="5" t="str">
        <f>VLOOKUP(B9,Sheet2!$K$27:$N$34,4,0)&amp;":"&amp;VLOOKUP(C9,Sheet2!$S$11:$U$31,3,0)</f>
        <v>1604:106</v>
      </c>
    </row>
    <row r="10" spans="1:6" x14ac:dyDescent="0.2">
      <c r="A10" s="2">
        <f t="shared" si="0"/>
        <v>220107</v>
      </c>
      <c r="B10">
        <v>2201</v>
      </c>
      <c r="C10">
        <v>7</v>
      </c>
      <c r="D10">
        <v>2601</v>
      </c>
      <c r="E10">
        <f>VLOOKUP(C10,Sheet2!$S$11:$U$31,2,0)</f>
        <v>512</v>
      </c>
      <c r="F10" s="5" t="str">
        <f>VLOOKUP(B10,Sheet2!$K$27:$N$34,4,0)&amp;":"&amp;VLOOKUP(C10,Sheet2!$S$11:$U$31,3,0)</f>
        <v>1604:107</v>
      </c>
    </row>
    <row r="11" spans="1:6" x14ac:dyDescent="0.2">
      <c r="A11" s="2">
        <f t="shared" si="0"/>
        <v>220108</v>
      </c>
      <c r="B11">
        <v>2201</v>
      </c>
      <c r="C11">
        <v>8</v>
      </c>
      <c r="D11">
        <v>2601</v>
      </c>
      <c r="E11">
        <f>VLOOKUP(C11,Sheet2!$S$11:$U$31,2,0)</f>
        <v>1024</v>
      </c>
      <c r="F11" s="5" t="str">
        <f>VLOOKUP(B11,Sheet2!$K$27:$N$34,4,0)&amp;":"&amp;VLOOKUP(C11,Sheet2!$S$11:$U$31,3,0)</f>
        <v>1604:108</v>
      </c>
    </row>
    <row r="12" spans="1:6" x14ac:dyDescent="0.2">
      <c r="A12" s="2">
        <f t="shared" si="0"/>
        <v>220109</v>
      </c>
      <c r="B12">
        <v>2201</v>
      </c>
      <c r="C12">
        <v>9</v>
      </c>
      <c r="D12">
        <v>2601</v>
      </c>
      <c r="E12">
        <f>VLOOKUP(C12,Sheet2!$S$11:$U$31,2,0)</f>
        <v>2048</v>
      </c>
      <c r="F12" s="5" t="str">
        <f>VLOOKUP(B12,Sheet2!$K$27:$N$34,4,0)&amp;":"&amp;VLOOKUP(C12,Sheet2!$S$11:$U$31,3,0)</f>
        <v>1604:109</v>
      </c>
    </row>
    <row r="13" spans="1:6" x14ac:dyDescent="0.2">
      <c r="A13" s="2">
        <f t="shared" si="0"/>
        <v>220110</v>
      </c>
      <c r="B13">
        <v>2201</v>
      </c>
      <c r="C13">
        <v>10</v>
      </c>
      <c r="D13">
        <v>2601</v>
      </c>
      <c r="E13">
        <f>VLOOKUP(C13,Sheet2!$S$11:$U$31,2,0)</f>
        <v>4096</v>
      </c>
      <c r="F13" s="5" t="str">
        <f>VLOOKUP(B13,Sheet2!$K$27:$N$34,4,0)&amp;":"&amp;VLOOKUP(C13,Sheet2!$S$11:$U$31,3,0)</f>
        <v>1604:110</v>
      </c>
    </row>
    <row r="14" spans="1:6" x14ac:dyDescent="0.2">
      <c r="A14" s="2">
        <f t="shared" si="0"/>
        <v>220111</v>
      </c>
      <c r="B14">
        <v>2201</v>
      </c>
      <c r="C14">
        <v>11</v>
      </c>
      <c r="D14">
        <v>2601</v>
      </c>
      <c r="E14">
        <f>VLOOKUP(C14,Sheet2!$S$11:$U$31,2,0)</f>
        <v>8192</v>
      </c>
      <c r="F14" s="5" t="str">
        <f>VLOOKUP(B14,Sheet2!$K$27:$N$34,4,0)&amp;":"&amp;VLOOKUP(C14,Sheet2!$S$11:$U$31,3,0)</f>
        <v>1604:111</v>
      </c>
    </row>
    <row r="15" spans="1:6" x14ac:dyDescent="0.2">
      <c r="A15" s="2">
        <f t="shared" si="0"/>
        <v>220112</v>
      </c>
      <c r="B15">
        <v>2201</v>
      </c>
      <c r="C15">
        <v>12</v>
      </c>
      <c r="D15">
        <v>2601</v>
      </c>
      <c r="E15">
        <f>VLOOKUP(C15,Sheet2!$S$11:$U$31,2,0)</f>
        <v>16384</v>
      </c>
      <c r="F15" s="5" t="str">
        <f>VLOOKUP(B15,Sheet2!$K$27:$N$34,4,0)&amp;":"&amp;VLOOKUP(C15,Sheet2!$S$11:$U$31,3,0)</f>
        <v>1604:112</v>
      </c>
    </row>
    <row r="16" spans="1:6" x14ac:dyDescent="0.2">
      <c r="A16" s="2">
        <f t="shared" si="0"/>
        <v>220113</v>
      </c>
      <c r="B16">
        <v>2201</v>
      </c>
      <c r="C16">
        <v>13</v>
      </c>
      <c r="D16">
        <v>2601</v>
      </c>
      <c r="E16">
        <f>VLOOKUP(C16,Sheet2!$S$11:$U$31,2,0)</f>
        <v>32768</v>
      </c>
      <c r="F16" s="5" t="str">
        <f>VLOOKUP(B16,Sheet2!$K$27:$N$34,4,0)&amp;":"&amp;VLOOKUP(C16,Sheet2!$S$11:$U$31,3,0)</f>
        <v>1604:113</v>
      </c>
    </row>
    <row r="17" spans="1:6" x14ac:dyDescent="0.2">
      <c r="A17" s="2">
        <f t="shared" si="0"/>
        <v>220114</v>
      </c>
      <c r="B17">
        <v>2201</v>
      </c>
      <c r="C17">
        <v>14</v>
      </c>
      <c r="D17">
        <v>2601</v>
      </c>
      <c r="E17">
        <f>VLOOKUP(C17,Sheet2!$S$11:$U$31,2,0)</f>
        <v>65536</v>
      </c>
      <c r="F17" s="5" t="str">
        <f>VLOOKUP(B17,Sheet2!$K$27:$N$34,4,0)&amp;":"&amp;VLOOKUP(C17,Sheet2!$S$11:$U$31,3,0)</f>
        <v>1604:114</v>
      </c>
    </row>
    <row r="18" spans="1:6" x14ac:dyDescent="0.2">
      <c r="A18" s="2">
        <f t="shared" si="0"/>
        <v>220115</v>
      </c>
      <c r="B18">
        <v>2201</v>
      </c>
      <c r="C18">
        <v>15</v>
      </c>
      <c r="D18">
        <v>2601</v>
      </c>
      <c r="E18">
        <f>VLOOKUP(C18,Sheet2!$S$11:$U$31,2,0)</f>
        <v>131072</v>
      </c>
      <c r="F18" s="5" t="str">
        <f>VLOOKUP(B18,Sheet2!$K$27:$N$34,4,0)&amp;":"&amp;VLOOKUP(C18,Sheet2!$S$11:$U$31,3,0)</f>
        <v>1604:115</v>
      </c>
    </row>
    <row r="19" spans="1:6" x14ac:dyDescent="0.2">
      <c r="A19" s="2">
        <f t="shared" si="0"/>
        <v>220116</v>
      </c>
      <c r="B19">
        <v>2201</v>
      </c>
      <c r="C19">
        <v>16</v>
      </c>
      <c r="D19">
        <v>2601</v>
      </c>
      <c r="E19">
        <f>VLOOKUP(C19,Sheet2!$S$11:$U$31,2,0)</f>
        <v>262144</v>
      </c>
      <c r="F19" s="5" t="str">
        <f>VLOOKUP(B19,Sheet2!$K$27:$N$34,4,0)&amp;":"&amp;VLOOKUP(C19,Sheet2!$S$11:$U$31,3,0)</f>
        <v>1604:116</v>
      </c>
    </row>
    <row r="20" spans="1:6" x14ac:dyDescent="0.2">
      <c r="A20" s="2">
        <f t="shared" si="0"/>
        <v>220117</v>
      </c>
      <c r="B20">
        <v>2201</v>
      </c>
      <c r="C20">
        <v>17</v>
      </c>
      <c r="D20">
        <v>2601</v>
      </c>
      <c r="E20">
        <f>VLOOKUP(C20,Sheet2!$S$11:$U$31,2,0)</f>
        <v>524288</v>
      </c>
      <c r="F20" s="5" t="str">
        <f>VLOOKUP(B20,Sheet2!$K$27:$N$34,4,0)&amp;":"&amp;VLOOKUP(C20,Sheet2!$S$11:$U$31,3,0)</f>
        <v>1604:117</v>
      </c>
    </row>
    <row r="21" spans="1:6" x14ac:dyDescent="0.2">
      <c r="A21" s="2">
        <f t="shared" si="0"/>
        <v>220118</v>
      </c>
      <c r="B21">
        <v>2201</v>
      </c>
      <c r="C21">
        <v>18</v>
      </c>
      <c r="D21">
        <v>2601</v>
      </c>
      <c r="E21">
        <f>VLOOKUP(C21,Sheet2!$S$11:$U$31,2,0)</f>
        <v>1048576</v>
      </c>
      <c r="F21" s="5" t="str">
        <f>VLOOKUP(B21,Sheet2!$K$27:$N$34,4,0)&amp;":"&amp;VLOOKUP(C21,Sheet2!$S$11:$U$31,3,0)</f>
        <v>1604:118</v>
      </c>
    </row>
    <row r="22" spans="1:6" x14ac:dyDescent="0.2">
      <c r="A22" s="2">
        <f t="shared" si="0"/>
        <v>220119</v>
      </c>
      <c r="B22">
        <v>2201</v>
      </c>
      <c r="C22">
        <v>19</v>
      </c>
      <c r="D22">
        <v>2601</v>
      </c>
      <c r="E22">
        <f>VLOOKUP(C22,Sheet2!$S$11:$U$31,2,0)</f>
        <v>2097152</v>
      </c>
      <c r="F22" s="5" t="str">
        <f>VLOOKUP(B22,Sheet2!$K$27:$N$34,4,0)&amp;":"&amp;VLOOKUP(C22,Sheet2!$S$11:$U$31,3,0)</f>
        <v>1604:119</v>
      </c>
    </row>
    <row r="23" spans="1:6" x14ac:dyDescent="0.2">
      <c r="A23" s="2">
        <f t="shared" si="0"/>
        <v>220120</v>
      </c>
      <c r="B23">
        <v>2201</v>
      </c>
      <c r="C23">
        <v>20</v>
      </c>
      <c r="D23">
        <v>2601</v>
      </c>
      <c r="E23">
        <f>VLOOKUP(C23,Sheet2!$S$11:$U$31,2,0)</f>
        <v>4194304</v>
      </c>
      <c r="F23" s="5" t="str">
        <f>VLOOKUP(B23,Sheet2!$K$27:$N$34,4,0)&amp;":"&amp;VLOOKUP(C23,Sheet2!$S$11:$U$31,3,0)</f>
        <v>1604:120</v>
      </c>
    </row>
    <row r="24" spans="1:6" x14ac:dyDescent="0.2">
      <c r="A24" s="2">
        <f t="shared" si="0"/>
        <v>220201</v>
      </c>
      <c r="B24">
        <f>B4+1</f>
        <v>2202</v>
      </c>
      <c r="C24">
        <v>1</v>
      </c>
      <c r="D24">
        <f>D4+1</f>
        <v>2602</v>
      </c>
      <c r="E24">
        <f>VLOOKUP(C24,Sheet2!$S$11:$U$31,2,0)</f>
        <v>8</v>
      </c>
      <c r="F24" s="5" t="str">
        <f>VLOOKUP(B24,Sheet2!$K$27:$N$34,4,0)&amp;":"&amp;VLOOKUP(C24,Sheet2!$S$11:$U$31,3,0)</f>
        <v>1602:101</v>
      </c>
    </row>
    <row r="25" spans="1:6" x14ac:dyDescent="0.2">
      <c r="A25" s="2">
        <f t="shared" si="0"/>
        <v>220202</v>
      </c>
      <c r="B25">
        <f t="shared" ref="B25:B88" si="1">B5+1</f>
        <v>2202</v>
      </c>
      <c r="C25">
        <v>2</v>
      </c>
      <c r="D25">
        <f t="shared" ref="D25:D88" si="2">D5+1</f>
        <v>2602</v>
      </c>
      <c r="E25">
        <f>VLOOKUP(C25,Sheet2!$S$11:$U$31,2,0)</f>
        <v>16</v>
      </c>
      <c r="F25" s="5" t="str">
        <f>VLOOKUP(B25,Sheet2!$K$27:$N$34,4,0)&amp;":"&amp;VLOOKUP(C25,Sheet2!$S$11:$U$31,3,0)</f>
        <v>1602:102</v>
      </c>
    </row>
    <row r="26" spans="1:6" x14ac:dyDescent="0.2">
      <c r="A26" s="2">
        <f t="shared" si="0"/>
        <v>220203</v>
      </c>
      <c r="B26">
        <f t="shared" si="1"/>
        <v>2202</v>
      </c>
      <c r="C26">
        <v>3</v>
      </c>
      <c r="D26">
        <f t="shared" si="2"/>
        <v>2602</v>
      </c>
      <c r="E26">
        <f>VLOOKUP(C26,Sheet2!$S$11:$U$31,2,0)</f>
        <v>32</v>
      </c>
      <c r="F26" s="5" t="str">
        <f>VLOOKUP(B26,Sheet2!$K$27:$N$34,4,0)&amp;":"&amp;VLOOKUP(C26,Sheet2!$S$11:$U$31,3,0)</f>
        <v>1602:103</v>
      </c>
    </row>
    <row r="27" spans="1:6" x14ac:dyDescent="0.2">
      <c r="A27" s="2">
        <f t="shared" si="0"/>
        <v>220204</v>
      </c>
      <c r="B27">
        <f t="shared" si="1"/>
        <v>2202</v>
      </c>
      <c r="C27">
        <v>4</v>
      </c>
      <c r="D27">
        <f t="shared" si="2"/>
        <v>2602</v>
      </c>
      <c r="E27">
        <f>VLOOKUP(C27,Sheet2!$S$11:$U$31,2,0)</f>
        <v>64</v>
      </c>
      <c r="F27" s="5" t="str">
        <f>VLOOKUP(B27,Sheet2!$K$27:$N$34,4,0)&amp;":"&amp;VLOOKUP(C27,Sheet2!$S$11:$U$31,3,0)</f>
        <v>1602:104</v>
      </c>
    </row>
    <row r="28" spans="1:6" x14ac:dyDescent="0.2">
      <c r="A28" s="2">
        <f t="shared" si="0"/>
        <v>220205</v>
      </c>
      <c r="B28">
        <f t="shared" si="1"/>
        <v>2202</v>
      </c>
      <c r="C28">
        <v>5</v>
      </c>
      <c r="D28">
        <f t="shared" si="2"/>
        <v>2602</v>
      </c>
      <c r="E28">
        <f>VLOOKUP(C28,Sheet2!$S$11:$U$31,2,0)</f>
        <v>128</v>
      </c>
      <c r="F28" s="5" t="str">
        <f>VLOOKUP(B28,Sheet2!$K$27:$N$34,4,0)&amp;":"&amp;VLOOKUP(C28,Sheet2!$S$11:$U$31,3,0)</f>
        <v>1602:105</v>
      </c>
    </row>
    <row r="29" spans="1:6" x14ac:dyDescent="0.2">
      <c r="A29" s="2">
        <f t="shared" si="0"/>
        <v>220206</v>
      </c>
      <c r="B29">
        <f t="shared" si="1"/>
        <v>2202</v>
      </c>
      <c r="C29">
        <v>6</v>
      </c>
      <c r="D29">
        <f t="shared" si="2"/>
        <v>2602</v>
      </c>
      <c r="E29">
        <f>VLOOKUP(C29,Sheet2!$S$11:$U$31,2,0)</f>
        <v>256</v>
      </c>
      <c r="F29" s="5" t="str">
        <f>VLOOKUP(B29,Sheet2!$K$27:$N$34,4,0)&amp;":"&amp;VLOOKUP(C29,Sheet2!$S$11:$U$31,3,0)</f>
        <v>1602:106</v>
      </c>
    </row>
    <row r="30" spans="1:6" x14ac:dyDescent="0.2">
      <c r="A30" s="2">
        <f t="shared" si="0"/>
        <v>220207</v>
      </c>
      <c r="B30">
        <f t="shared" si="1"/>
        <v>2202</v>
      </c>
      <c r="C30">
        <v>7</v>
      </c>
      <c r="D30">
        <f t="shared" si="2"/>
        <v>2602</v>
      </c>
      <c r="E30">
        <f>VLOOKUP(C30,Sheet2!$S$11:$U$31,2,0)</f>
        <v>512</v>
      </c>
      <c r="F30" s="5" t="str">
        <f>VLOOKUP(B30,Sheet2!$K$27:$N$34,4,0)&amp;":"&amp;VLOOKUP(C30,Sheet2!$S$11:$U$31,3,0)</f>
        <v>1602:107</v>
      </c>
    </row>
    <row r="31" spans="1:6" x14ac:dyDescent="0.2">
      <c r="A31" s="2">
        <f t="shared" si="0"/>
        <v>220208</v>
      </c>
      <c r="B31">
        <f t="shared" si="1"/>
        <v>2202</v>
      </c>
      <c r="C31">
        <v>8</v>
      </c>
      <c r="D31">
        <f t="shared" si="2"/>
        <v>2602</v>
      </c>
      <c r="E31">
        <f>VLOOKUP(C31,Sheet2!$S$11:$U$31,2,0)</f>
        <v>1024</v>
      </c>
      <c r="F31" s="5" t="str">
        <f>VLOOKUP(B31,Sheet2!$K$27:$N$34,4,0)&amp;":"&amp;VLOOKUP(C31,Sheet2!$S$11:$U$31,3,0)</f>
        <v>1602:108</v>
      </c>
    </row>
    <row r="32" spans="1:6" x14ac:dyDescent="0.2">
      <c r="A32" s="2">
        <f t="shared" si="0"/>
        <v>220209</v>
      </c>
      <c r="B32">
        <f t="shared" si="1"/>
        <v>2202</v>
      </c>
      <c r="C32">
        <v>9</v>
      </c>
      <c r="D32">
        <f t="shared" si="2"/>
        <v>2602</v>
      </c>
      <c r="E32">
        <f>VLOOKUP(C32,Sheet2!$S$11:$U$31,2,0)</f>
        <v>2048</v>
      </c>
      <c r="F32" s="5" t="str">
        <f>VLOOKUP(B32,Sheet2!$K$27:$N$34,4,0)&amp;":"&amp;VLOOKUP(C32,Sheet2!$S$11:$U$31,3,0)</f>
        <v>1602:109</v>
      </c>
    </row>
    <row r="33" spans="1:6" x14ac:dyDescent="0.2">
      <c r="A33" s="2">
        <f t="shared" si="0"/>
        <v>220210</v>
      </c>
      <c r="B33">
        <f t="shared" si="1"/>
        <v>2202</v>
      </c>
      <c r="C33">
        <v>10</v>
      </c>
      <c r="D33">
        <f t="shared" si="2"/>
        <v>2602</v>
      </c>
      <c r="E33">
        <f>VLOOKUP(C33,Sheet2!$S$11:$U$31,2,0)</f>
        <v>4096</v>
      </c>
      <c r="F33" s="5" t="str">
        <f>VLOOKUP(B33,Sheet2!$K$27:$N$34,4,0)&amp;":"&amp;VLOOKUP(C33,Sheet2!$S$11:$U$31,3,0)</f>
        <v>1602:110</v>
      </c>
    </row>
    <row r="34" spans="1:6" x14ac:dyDescent="0.2">
      <c r="A34" s="2">
        <f t="shared" si="0"/>
        <v>220211</v>
      </c>
      <c r="B34">
        <f t="shared" si="1"/>
        <v>2202</v>
      </c>
      <c r="C34">
        <v>11</v>
      </c>
      <c r="D34">
        <f t="shared" si="2"/>
        <v>2602</v>
      </c>
      <c r="E34">
        <f>VLOOKUP(C34,Sheet2!$S$11:$U$31,2,0)</f>
        <v>8192</v>
      </c>
      <c r="F34" s="5" t="str">
        <f>VLOOKUP(B34,Sheet2!$K$27:$N$34,4,0)&amp;":"&amp;VLOOKUP(C34,Sheet2!$S$11:$U$31,3,0)</f>
        <v>1602:111</v>
      </c>
    </row>
    <row r="35" spans="1:6" x14ac:dyDescent="0.2">
      <c r="A35" s="2">
        <f t="shared" si="0"/>
        <v>220212</v>
      </c>
      <c r="B35">
        <f t="shared" si="1"/>
        <v>2202</v>
      </c>
      <c r="C35">
        <v>12</v>
      </c>
      <c r="D35">
        <f t="shared" si="2"/>
        <v>2602</v>
      </c>
      <c r="E35">
        <f>VLOOKUP(C35,Sheet2!$S$11:$U$31,2,0)</f>
        <v>16384</v>
      </c>
      <c r="F35" s="5" t="str">
        <f>VLOOKUP(B35,Sheet2!$K$27:$N$34,4,0)&amp;":"&amp;VLOOKUP(C35,Sheet2!$S$11:$U$31,3,0)</f>
        <v>1602:112</v>
      </c>
    </row>
    <row r="36" spans="1:6" x14ac:dyDescent="0.2">
      <c r="A36" s="2">
        <f t="shared" si="0"/>
        <v>220213</v>
      </c>
      <c r="B36">
        <f t="shared" si="1"/>
        <v>2202</v>
      </c>
      <c r="C36">
        <v>13</v>
      </c>
      <c r="D36">
        <f t="shared" si="2"/>
        <v>2602</v>
      </c>
      <c r="E36">
        <f>VLOOKUP(C36,Sheet2!$S$11:$U$31,2,0)</f>
        <v>32768</v>
      </c>
      <c r="F36" s="5" t="str">
        <f>VLOOKUP(B36,Sheet2!$K$27:$N$34,4,0)&amp;":"&amp;VLOOKUP(C36,Sheet2!$S$11:$U$31,3,0)</f>
        <v>1602:113</v>
      </c>
    </row>
    <row r="37" spans="1:6" x14ac:dyDescent="0.2">
      <c r="A37" s="2">
        <f t="shared" si="0"/>
        <v>220214</v>
      </c>
      <c r="B37">
        <f t="shared" si="1"/>
        <v>2202</v>
      </c>
      <c r="C37">
        <v>14</v>
      </c>
      <c r="D37">
        <f t="shared" si="2"/>
        <v>2602</v>
      </c>
      <c r="E37">
        <f>VLOOKUP(C37,Sheet2!$S$11:$U$31,2,0)</f>
        <v>65536</v>
      </c>
      <c r="F37" s="5" t="str">
        <f>VLOOKUP(B37,Sheet2!$K$27:$N$34,4,0)&amp;":"&amp;VLOOKUP(C37,Sheet2!$S$11:$U$31,3,0)</f>
        <v>1602:114</v>
      </c>
    </row>
    <row r="38" spans="1:6" x14ac:dyDescent="0.2">
      <c r="A38" s="2">
        <f t="shared" si="0"/>
        <v>220215</v>
      </c>
      <c r="B38">
        <f t="shared" si="1"/>
        <v>2202</v>
      </c>
      <c r="C38">
        <v>15</v>
      </c>
      <c r="D38">
        <f t="shared" si="2"/>
        <v>2602</v>
      </c>
      <c r="E38">
        <f>VLOOKUP(C38,Sheet2!$S$11:$U$31,2,0)</f>
        <v>131072</v>
      </c>
      <c r="F38" s="5" t="str">
        <f>VLOOKUP(B38,Sheet2!$K$27:$N$34,4,0)&amp;":"&amp;VLOOKUP(C38,Sheet2!$S$11:$U$31,3,0)</f>
        <v>1602:115</v>
      </c>
    </row>
    <row r="39" spans="1:6" x14ac:dyDescent="0.2">
      <c r="A39" s="2">
        <f t="shared" si="0"/>
        <v>220216</v>
      </c>
      <c r="B39">
        <f t="shared" si="1"/>
        <v>2202</v>
      </c>
      <c r="C39">
        <v>16</v>
      </c>
      <c r="D39">
        <f t="shared" si="2"/>
        <v>2602</v>
      </c>
      <c r="E39">
        <f>VLOOKUP(C39,Sheet2!$S$11:$U$31,2,0)</f>
        <v>262144</v>
      </c>
      <c r="F39" s="5" t="str">
        <f>VLOOKUP(B39,Sheet2!$K$27:$N$34,4,0)&amp;":"&amp;VLOOKUP(C39,Sheet2!$S$11:$U$31,3,0)</f>
        <v>1602:116</v>
      </c>
    </row>
    <row r="40" spans="1:6" x14ac:dyDescent="0.2">
      <c r="A40" s="2">
        <f t="shared" si="0"/>
        <v>220217</v>
      </c>
      <c r="B40">
        <f t="shared" si="1"/>
        <v>2202</v>
      </c>
      <c r="C40">
        <v>17</v>
      </c>
      <c r="D40">
        <f t="shared" si="2"/>
        <v>2602</v>
      </c>
      <c r="E40">
        <f>VLOOKUP(C40,Sheet2!$S$11:$U$31,2,0)</f>
        <v>524288</v>
      </c>
      <c r="F40" s="5" t="str">
        <f>VLOOKUP(B40,Sheet2!$K$27:$N$34,4,0)&amp;":"&amp;VLOOKUP(C40,Sheet2!$S$11:$U$31,3,0)</f>
        <v>1602:117</v>
      </c>
    </row>
    <row r="41" spans="1:6" x14ac:dyDescent="0.2">
      <c r="A41" s="2">
        <f t="shared" si="0"/>
        <v>220218</v>
      </c>
      <c r="B41">
        <f t="shared" si="1"/>
        <v>2202</v>
      </c>
      <c r="C41">
        <v>18</v>
      </c>
      <c r="D41">
        <f t="shared" si="2"/>
        <v>2602</v>
      </c>
      <c r="E41">
        <f>VLOOKUP(C41,Sheet2!$S$11:$U$31,2,0)</f>
        <v>1048576</v>
      </c>
      <c r="F41" s="5" t="str">
        <f>VLOOKUP(B41,Sheet2!$K$27:$N$34,4,0)&amp;":"&amp;VLOOKUP(C41,Sheet2!$S$11:$U$31,3,0)</f>
        <v>1602:118</v>
      </c>
    </row>
    <row r="42" spans="1:6" x14ac:dyDescent="0.2">
      <c r="A42" s="2">
        <f t="shared" si="0"/>
        <v>220219</v>
      </c>
      <c r="B42">
        <f t="shared" si="1"/>
        <v>2202</v>
      </c>
      <c r="C42">
        <v>19</v>
      </c>
      <c r="D42">
        <f t="shared" si="2"/>
        <v>2602</v>
      </c>
      <c r="E42">
        <f>VLOOKUP(C42,Sheet2!$S$11:$U$31,2,0)</f>
        <v>2097152</v>
      </c>
      <c r="F42" s="5" t="str">
        <f>VLOOKUP(B42,Sheet2!$K$27:$N$34,4,0)&amp;":"&amp;VLOOKUP(C42,Sheet2!$S$11:$U$31,3,0)</f>
        <v>1602:119</v>
      </c>
    </row>
    <row r="43" spans="1:6" x14ac:dyDescent="0.2">
      <c r="A43" s="2">
        <f t="shared" si="0"/>
        <v>220220</v>
      </c>
      <c r="B43">
        <f t="shared" si="1"/>
        <v>2202</v>
      </c>
      <c r="C43">
        <v>20</v>
      </c>
      <c r="D43">
        <f t="shared" si="2"/>
        <v>2602</v>
      </c>
      <c r="E43">
        <f>VLOOKUP(C43,Sheet2!$S$11:$U$31,2,0)</f>
        <v>4194304</v>
      </c>
      <c r="F43" s="5" t="str">
        <f>VLOOKUP(B43,Sheet2!$K$27:$N$34,4,0)&amp;":"&amp;VLOOKUP(C43,Sheet2!$S$11:$U$31,3,0)</f>
        <v>1602:120</v>
      </c>
    </row>
    <row r="44" spans="1:6" x14ac:dyDescent="0.2">
      <c r="A44" s="2">
        <f t="shared" si="0"/>
        <v>220301</v>
      </c>
      <c r="B44">
        <f t="shared" si="1"/>
        <v>2203</v>
      </c>
      <c r="C44">
        <v>1</v>
      </c>
      <c r="D44">
        <f t="shared" si="2"/>
        <v>2603</v>
      </c>
      <c r="E44">
        <f>VLOOKUP(C44,Sheet2!$S$11:$U$31,2,0)</f>
        <v>8</v>
      </c>
      <c r="F44" s="5" t="str">
        <f>VLOOKUP(B44,Sheet2!$K$27:$N$34,4,0)&amp;":"&amp;VLOOKUP(C44,Sheet2!$S$11:$U$31,3,0)</f>
        <v>1605:101</v>
      </c>
    </row>
    <row r="45" spans="1:6" x14ac:dyDescent="0.2">
      <c r="A45" s="2">
        <f t="shared" si="0"/>
        <v>220302</v>
      </c>
      <c r="B45">
        <f t="shared" si="1"/>
        <v>2203</v>
      </c>
      <c r="C45">
        <v>2</v>
      </c>
      <c r="D45">
        <f t="shared" si="2"/>
        <v>2603</v>
      </c>
      <c r="E45">
        <f>VLOOKUP(C45,Sheet2!$S$11:$U$31,2,0)</f>
        <v>16</v>
      </c>
      <c r="F45" s="5" t="str">
        <f>VLOOKUP(B45,Sheet2!$K$27:$N$34,4,0)&amp;":"&amp;VLOOKUP(C45,Sheet2!$S$11:$U$31,3,0)</f>
        <v>1605:102</v>
      </c>
    </row>
    <row r="46" spans="1:6" x14ac:dyDescent="0.2">
      <c r="A46" s="2">
        <f t="shared" si="0"/>
        <v>220303</v>
      </c>
      <c r="B46">
        <f t="shared" si="1"/>
        <v>2203</v>
      </c>
      <c r="C46">
        <v>3</v>
      </c>
      <c r="D46">
        <f t="shared" si="2"/>
        <v>2603</v>
      </c>
      <c r="E46">
        <f>VLOOKUP(C46,Sheet2!$S$11:$U$31,2,0)</f>
        <v>32</v>
      </c>
      <c r="F46" s="5" t="str">
        <f>VLOOKUP(B46,Sheet2!$K$27:$N$34,4,0)&amp;":"&amp;VLOOKUP(C46,Sheet2!$S$11:$U$31,3,0)</f>
        <v>1605:103</v>
      </c>
    </row>
    <row r="47" spans="1:6" x14ac:dyDescent="0.2">
      <c r="A47" s="2">
        <f t="shared" si="0"/>
        <v>220304</v>
      </c>
      <c r="B47">
        <f t="shared" si="1"/>
        <v>2203</v>
      </c>
      <c r="C47">
        <v>4</v>
      </c>
      <c r="D47">
        <f t="shared" si="2"/>
        <v>2603</v>
      </c>
      <c r="E47">
        <f>VLOOKUP(C47,Sheet2!$S$11:$U$31,2,0)</f>
        <v>64</v>
      </c>
      <c r="F47" s="5" t="str">
        <f>VLOOKUP(B47,Sheet2!$K$27:$N$34,4,0)&amp;":"&amp;VLOOKUP(C47,Sheet2!$S$11:$U$31,3,0)</f>
        <v>1605:104</v>
      </c>
    </row>
    <row r="48" spans="1:6" x14ac:dyDescent="0.2">
      <c r="A48" s="2">
        <f t="shared" si="0"/>
        <v>220305</v>
      </c>
      <c r="B48">
        <f t="shared" si="1"/>
        <v>2203</v>
      </c>
      <c r="C48">
        <v>5</v>
      </c>
      <c r="D48">
        <f t="shared" si="2"/>
        <v>2603</v>
      </c>
      <c r="E48">
        <f>VLOOKUP(C48,Sheet2!$S$11:$U$31,2,0)</f>
        <v>128</v>
      </c>
      <c r="F48" s="5" t="str">
        <f>VLOOKUP(B48,Sheet2!$K$27:$N$34,4,0)&amp;":"&amp;VLOOKUP(C48,Sheet2!$S$11:$U$31,3,0)</f>
        <v>1605:105</v>
      </c>
    </row>
    <row r="49" spans="1:6" x14ac:dyDescent="0.2">
      <c r="A49" s="2">
        <f t="shared" si="0"/>
        <v>220306</v>
      </c>
      <c r="B49">
        <f t="shared" si="1"/>
        <v>2203</v>
      </c>
      <c r="C49">
        <v>6</v>
      </c>
      <c r="D49">
        <f t="shared" si="2"/>
        <v>2603</v>
      </c>
      <c r="E49">
        <f>VLOOKUP(C49,Sheet2!$S$11:$U$31,2,0)</f>
        <v>256</v>
      </c>
      <c r="F49" s="5" t="str">
        <f>VLOOKUP(B49,Sheet2!$K$27:$N$34,4,0)&amp;":"&amp;VLOOKUP(C49,Sheet2!$S$11:$U$31,3,0)</f>
        <v>1605:106</v>
      </c>
    </row>
    <row r="50" spans="1:6" x14ac:dyDescent="0.2">
      <c r="A50" s="2">
        <f t="shared" si="0"/>
        <v>220307</v>
      </c>
      <c r="B50">
        <f t="shared" si="1"/>
        <v>2203</v>
      </c>
      <c r="C50">
        <v>7</v>
      </c>
      <c r="D50">
        <f t="shared" si="2"/>
        <v>2603</v>
      </c>
      <c r="E50">
        <f>VLOOKUP(C50,Sheet2!$S$11:$U$31,2,0)</f>
        <v>512</v>
      </c>
      <c r="F50" s="5" t="str">
        <f>VLOOKUP(B50,Sheet2!$K$27:$N$34,4,0)&amp;":"&amp;VLOOKUP(C50,Sheet2!$S$11:$U$31,3,0)</f>
        <v>1605:107</v>
      </c>
    </row>
    <row r="51" spans="1:6" x14ac:dyDescent="0.2">
      <c r="A51" s="2">
        <f t="shared" si="0"/>
        <v>220308</v>
      </c>
      <c r="B51">
        <f t="shared" si="1"/>
        <v>2203</v>
      </c>
      <c r="C51">
        <v>8</v>
      </c>
      <c r="D51">
        <f t="shared" si="2"/>
        <v>2603</v>
      </c>
      <c r="E51">
        <f>VLOOKUP(C51,Sheet2!$S$11:$U$31,2,0)</f>
        <v>1024</v>
      </c>
      <c r="F51" s="5" t="str">
        <f>VLOOKUP(B51,Sheet2!$K$27:$N$34,4,0)&amp;":"&amp;VLOOKUP(C51,Sheet2!$S$11:$U$31,3,0)</f>
        <v>1605:108</v>
      </c>
    </row>
    <row r="52" spans="1:6" x14ac:dyDescent="0.2">
      <c r="A52" s="2">
        <f t="shared" si="0"/>
        <v>220309</v>
      </c>
      <c r="B52">
        <f t="shared" si="1"/>
        <v>2203</v>
      </c>
      <c r="C52">
        <v>9</v>
      </c>
      <c r="D52">
        <f t="shared" si="2"/>
        <v>2603</v>
      </c>
      <c r="E52">
        <f>VLOOKUP(C52,Sheet2!$S$11:$U$31,2,0)</f>
        <v>2048</v>
      </c>
      <c r="F52" s="5" t="str">
        <f>VLOOKUP(B52,Sheet2!$K$27:$N$34,4,0)&amp;":"&amp;VLOOKUP(C52,Sheet2!$S$11:$U$31,3,0)</f>
        <v>1605:109</v>
      </c>
    </row>
    <row r="53" spans="1:6" x14ac:dyDescent="0.2">
      <c r="A53" s="2">
        <f t="shared" si="0"/>
        <v>220310</v>
      </c>
      <c r="B53">
        <f t="shared" si="1"/>
        <v>2203</v>
      </c>
      <c r="C53">
        <v>10</v>
      </c>
      <c r="D53">
        <f t="shared" si="2"/>
        <v>2603</v>
      </c>
      <c r="E53">
        <f>VLOOKUP(C53,Sheet2!$S$11:$U$31,2,0)</f>
        <v>4096</v>
      </c>
      <c r="F53" s="5" t="str">
        <f>VLOOKUP(B53,Sheet2!$K$27:$N$34,4,0)&amp;":"&amp;VLOOKUP(C53,Sheet2!$S$11:$U$31,3,0)</f>
        <v>1605:110</v>
      </c>
    </row>
    <row r="54" spans="1:6" x14ac:dyDescent="0.2">
      <c r="A54" s="2">
        <f t="shared" si="0"/>
        <v>220311</v>
      </c>
      <c r="B54">
        <f t="shared" si="1"/>
        <v>2203</v>
      </c>
      <c r="C54">
        <v>11</v>
      </c>
      <c r="D54">
        <f t="shared" si="2"/>
        <v>2603</v>
      </c>
      <c r="E54">
        <f>VLOOKUP(C54,Sheet2!$S$11:$U$31,2,0)</f>
        <v>8192</v>
      </c>
      <c r="F54" s="5" t="str">
        <f>VLOOKUP(B54,Sheet2!$K$27:$N$34,4,0)&amp;":"&amp;VLOOKUP(C54,Sheet2!$S$11:$U$31,3,0)</f>
        <v>1605:111</v>
      </c>
    </row>
    <row r="55" spans="1:6" x14ac:dyDescent="0.2">
      <c r="A55" s="2">
        <f t="shared" si="0"/>
        <v>220312</v>
      </c>
      <c r="B55">
        <f t="shared" si="1"/>
        <v>2203</v>
      </c>
      <c r="C55">
        <v>12</v>
      </c>
      <c r="D55">
        <f t="shared" si="2"/>
        <v>2603</v>
      </c>
      <c r="E55">
        <f>VLOOKUP(C55,Sheet2!$S$11:$U$31,2,0)</f>
        <v>16384</v>
      </c>
      <c r="F55" s="5" t="str">
        <f>VLOOKUP(B55,Sheet2!$K$27:$N$34,4,0)&amp;":"&amp;VLOOKUP(C55,Sheet2!$S$11:$U$31,3,0)</f>
        <v>1605:112</v>
      </c>
    </row>
    <row r="56" spans="1:6" x14ac:dyDescent="0.2">
      <c r="A56" s="2">
        <f t="shared" si="0"/>
        <v>220313</v>
      </c>
      <c r="B56">
        <f t="shared" si="1"/>
        <v>2203</v>
      </c>
      <c r="C56">
        <v>13</v>
      </c>
      <c r="D56">
        <f t="shared" si="2"/>
        <v>2603</v>
      </c>
      <c r="E56">
        <f>VLOOKUP(C56,Sheet2!$S$11:$U$31,2,0)</f>
        <v>32768</v>
      </c>
      <c r="F56" s="5" t="str">
        <f>VLOOKUP(B56,Sheet2!$K$27:$N$34,4,0)&amp;":"&amp;VLOOKUP(C56,Sheet2!$S$11:$U$31,3,0)</f>
        <v>1605:113</v>
      </c>
    </row>
    <row r="57" spans="1:6" x14ac:dyDescent="0.2">
      <c r="A57" s="2">
        <f t="shared" si="0"/>
        <v>220314</v>
      </c>
      <c r="B57">
        <f t="shared" si="1"/>
        <v>2203</v>
      </c>
      <c r="C57">
        <v>14</v>
      </c>
      <c r="D57">
        <f t="shared" si="2"/>
        <v>2603</v>
      </c>
      <c r="E57">
        <f>VLOOKUP(C57,Sheet2!$S$11:$U$31,2,0)</f>
        <v>65536</v>
      </c>
      <c r="F57" s="5" t="str">
        <f>VLOOKUP(B57,Sheet2!$K$27:$N$34,4,0)&amp;":"&amp;VLOOKUP(C57,Sheet2!$S$11:$U$31,3,0)</f>
        <v>1605:114</v>
      </c>
    </row>
    <row r="58" spans="1:6" x14ac:dyDescent="0.2">
      <c r="A58" s="2">
        <f t="shared" si="0"/>
        <v>220315</v>
      </c>
      <c r="B58">
        <f t="shared" si="1"/>
        <v>2203</v>
      </c>
      <c r="C58">
        <v>15</v>
      </c>
      <c r="D58">
        <f t="shared" si="2"/>
        <v>2603</v>
      </c>
      <c r="E58">
        <f>VLOOKUP(C58,Sheet2!$S$11:$U$31,2,0)</f>
        <v>131072</v>
      </c>
      <c r="F58" s="5" t="str">
        <f>VLOOKUP(B58,Sheet2!$K$27:$N$34,4,0)&amp;":"&amp;VLOOKUP(C58,Sheet2!$S$11:$U$31,3,0)</f>
        <v>1605:115</v>
      </c>
    </row>
    <row r="59" spans="1:6" x14ac:dyDescent="0.2">
      <c r="A59" s="2">
        <f t="shared" si="0"/>
        <v>220316</v>
      </c>
      <c r="B59">
        <f t="shared" si="1"/>
        <v>2203</v>
      </c>
      <c r="C59">
        <v>16</v>
      </c>
      <c r="D59">
        <f t="shared" si="2"/>
        <v>2603</v>
      </c>
      <c r="E59">
        <f>VLOOKUP(C59,Sheet2!$S$11:$U$31,2,0)</f>
        <v>262144</v>
      </c>
      <c r="F59" s="5" t="str">
        <f>VLOOKUP(B59,Sheet2!$K$27:$N$34,4,0)&amp;":"&amp;VLOOKUP(C59,Sheet2!$S$11:$U$31,3,0)</f>
        <v>1605:116</v>
      </c>
    </row>
    <row r="60" spans="1:6" x14ac:dyDescent="0.2">
      <c r="A60" s="2">
        <f t="shared" si="0"/>
        <v>220317</v>
      </c>
      <c r="B60">
        <f t="shared" si="1"/>
        <v>2203</v>
      </c>
      <c r="C60">
        <v>17</v>
      </c>
      <c r="D60">
        <f t="shared" si="2"/>
        <v>2603</v>
      </c>
      <c r="E60">
        <f>VLOOKUP(C60,Sheet2!$S$11:$U$31,2,0)</f>
        <v>524288</v>
      </c>
      <c r="F60" s="5" t="str">
        <f>VLOOKUP(B60,Sheet2!$K$27:$N$34,4,0)&amp;":"&amp;VLOOKUP(C60,Sheet2!$S$11:$U$31,3,0)</f>
        <v>1605:117</v>
      </c>
    </row>
    <row r="61" spans="1:6" x14ac:dyDescent="0.2">
      <c r="A61" s="2">
        <f t="shared" si="0"/>
        <v>220318</v>
      </c>
      <c r="B61">
        <f t="shared" si="1"/>
        <v>2203</v>
      </c>
      <c r="C61">
        <v>18</v>
      </c>
      <c r="D61">
        <f t="shared" si="2"/>
        <v>2603</v>
      </c>
      <c r="E61">
        <f>VLOOKUP(C61,Sheet2!$S$11:$U$31,2,0)</f>
        <v>1048576</v>
      </c>
      <c r="F61" s="5" t="str">
        <f>VLOOKUP(B61,Sheet2!$K$27:$N$34,4,0)&amp;":"&amp;VLOOKUP(C61,Sheet2!$S$11:$U$31,3,0)</f>
        <v>1605:118</v>
      </c>
    </row>
    <row r="62" spans="1:6" x14ac:dyDescent="0.2">
      <c r="A62" s="2">
        <f t="shared" si="0"/>
        <v>220319</v>
      </c>
      <c r="B62">
        <f t="shared" si="1"/>
        <v>2203</v>
      </c>
      <c r="C62">
        <v>19</v>
      </c>
      <c r="D62">
        <f t="shared" si="2"/>
        <v>2603</v>
      </c>
      <c r="E62">
        <f>VLOOKUP(C62,Sheet2!$S$11:$U$31,2,0)</f>
        <v>2097152</v>
      </c>
      <c r="F62" s="5" t="str">
        <f>VLOOKUP(B62,Sheet2!$K$27:$N$34,4,0)&amp;":"&amp;VLOOKUP(C62,Sheet2!$S$11:$U$31,3,0)</f>
        <v>1605:119</v>
      </c>
    </row>
    <row r="63" spans="1:6" x14ac:dyDescent="0.2">
      <c r="A63" s="2">
        <f t="shared" si="0"/>
        <v>220320</v>
      </c>
      <c r="B63">
        <f t="shared" si="1"/>
        <v>2203</v>
      </c>
      <c r="C63">
        <v>20</v>
      </c>
      <c r="D63">
        <f t="shared" si="2"/>
        <v>2603</v>
      </c>
      <c r="E63">
        <f>VLOOKUP(C63,Sheet2!$S$11:$U$31,2,0)</f>
        <v>4194304</v>
      </c>
      <c r="F63" s="5" t="str">
        <f>VLOOKUP(B63,Sheet2!$K$27:$N$34,4,0)&amp;":"&amp;VLOOKUP(C63,Sheet2!$S$11:$U$31,3,0)</f>
        <v>1605:120</v>
      </c>
    </row>
    <row r="64" spans="1:6" x14ac:dyDescent="0.2">
      <c r="A64" s="2">
        <f t="shared" si="0"/>
        <v>220401</v>
      </c>
      <c r="B64">
        <f t="shared" si="1"/>
        <v>2204</v>
      </c>
      <c r="C64">
        <v>1</v>
      </c>
      <c r="D64">
        <f t="shared" si="2"/>
        <v>2604</v>
      </c>
      <c r="E64">
        <f>VLOOKUP(C64,Sheet2!$S$11:$U$31,2,0)</f>
        <v>8</v>
      </c>
      <c r="F64" s="5" t="str">
        <f>VLOOKUP(B64,Sheet2!$K$27:$N$34,4,0)&amp;":"&amp;VLOOKUP(C64,Sheet2!$S$11:$U$31,3,0)</f>
        <v>1601:101</v>
      </c>
    </row>
    <row r="65" spans="1:6" x14ac:dyDescent="0.2">
      <c r="A65" s="2">
        <f t="shared" si="0"/>
        <v>220402</v>
      </c>
      <c r="B65">
        <f t="shared" si="1"/>
        <v>2204</v>
      </c>
      <c r="C65">
        <v>2</v>
      </c>
      <c r="D65">
        <f t="shared" si="2"/>
        <v>2604</v>
      </c>
      <c r="E65">
        <f>VLOOKUP(C65,Sheet2!$S$11:$U$31,2,0)</f>
        <v>16</v>
      </c>
      <c r="F65" s="5" t="str">
        <f>VLOOKUP(B65,Sheet2!$K$27:$N$34,4,0)&amp;":"&amp;VLOOKUP(C65,Sheet2!$S$11:$U$31,3,0)</f>
        <v>1601:102</v>
      </c>
    </row>
    <row r="66" spans="1:6" x14ac:dyDescent="0.2">
      <c r="A66" s="2">
        <f t="shared" si="0"/>
        <v>220403</v>
      </c>
      <c r="B66">
        <f t="shared" si="1"/>
        <v>2204</v>
      </c>
      <c r="C66">
        <v>3</v>
      </c>
      <c r="D66">
        <f t="shared" si="2"/>
        <v>2604</v>
      </c>
      <c r="E66">
        <f>VLOOKUP(C66,Sheet2!$S$11:$U$31,2,0)</f>
        <v>32</v>
      </c>
      <c r="F66" s="5" t="str">
        <f>VLOOKUP(B66,Sheet2!$K$27:$N$34,4,0)&amp;":"&amp;VLOOKUP(C66,Sheet2!$S$11:$U$31,3,0)</f>
        <v>1601:103</v>
      </c>
    </row>
    <row r="67" spans="1:6" x14ac:dyDescent="0.2">
      <c r="A67" s="2">
        <f t="shared" si="0"/>
        <v>220404</v>
      </c>
      <c r="B67">
        <f t="shared" si="1"/>
        <v>2204</v>
      </c>
      <c r="C67">
        <v>4</v>
      </c>
      <c r="D67">
        <f t="shared" si="2"/>
        <v>2604</v>
      </c>
      <c r="E67">
        <f>VLOOKUP(C67,Sheet2!$S$11:$U$31,2,0)</f>
        <v>64</v>
      </c>
      <c r="F67" s="5" t="str">
        <f>VLOOKUP(B67,Sheet2!$K$27:$N$34,4,0)&amp;":"&amp;VLOOKUP(C67,Sheet2!$S$11:$U$31,3,0)</f>
        <v>1601:104</v>
      </c>
    </row>
    <row r="68" spans="1:6" x14ac:dyDescent="0.2">
      <c r="A68" s="2">
        <f t="shared" si="0"/>
        <v>220405</v>
      </c>
      <c r="B68">
        <f t="shared" si="1"/>
        <v>2204</v>
      </c>
      <c r="C68">
        <v>5</v>
      </c>
      <c r="D68">
        <f t="shared" si="2"/>
        <v>2604</v>
      </c>
      <c r="E68">
        <f>VLOOKUP(C68,Sheet2!$S$11:$U$31,2,0)</f>
        <v>128</v>
      </c>
      <c r="F68" s="5" t="str">
        <f>VLOOKUP(B68,Sheet2!$K$27:$N$34,4,0)&amp;":"&amp;VLOOKUP(C68,Sheet2!$S$11:$U$31,3,0)</f>
        <v>1601:105</v>
      </c>
    </row>
    <row r="69" spans="1:6" x14ac:dyDescent="0.2">
      <c r="A69" s="2">
        <f t="shared" ref="A69:A132" si="3">B69*100+C69</f>
        <v>220406</v>
      </c>
      <c r="B69">
        <f t="shared" si="1"/>
        <v>2204</v>
      </c>
      <c r="C69">
        <v>6</v>
      </c>
      <c r="D69">
        <f t="shared" si="2"/>
        <v>2604</v>
      </c>
      <c r="E69">
        <f>VLOOKUP(C69,Sheet2!$S$11:$U$31,2,0)</f>
        <v>256</v>
      </c>
      <c r="F69" s="5" t="str">
        <f>VLOOKUP(B69,Sheet2!$K$27:$N$34,4,0)&amp;":"&amp;VLOOKUP(C69,Sheet2!$S$11:$U$31,3,0)</f>
        <v>1601:106</v>
      </c>
    </row>
    <row r="70" spans="1:6" x14ac:dyDescent="0.2">
      <c r="A70" s="2">
        <f t="shared" si="3"/>
        <v>220407</v>
      </c>
      <c r="B70">
        <f t="shared" si="1"/>
        <v>2204</v>
      </c>
      <c r="C70">
        <v>7</v>
      </c>
      <c r="D70">
        <f t="shared" si="2"/>
        <v>2604</v>
      </c>
      <c r="E70">
        <f>VLOOKUP(C70,Sheet2!$S$11:$U$31,2,0)</f>
        <v>512</v>
      </c>
      <c r="F70" s="5" t="str">
        <f>VLOOKUP(B70,Sheet2!$K$27:$N$34,4,0)&amp;":"&amp;VLOOKUP(C70,Sheet2!$S$11:$U$31,3,0)</f>
        <v>1601:107</v>
      </c>
    </row>
    <row r="71" spans="1:6" x14ac:dyDescent="0.2">
      <c r="A71" s="2">
        <f t="shared" si="3"/>
        <v>220408</v>
      </c>
      <c r="B71">
        <f t="shared" si="1"/>
        <v>2204</v>
      </c>
      <c r="C71">
        <v>8</v>
      </c>
      <c r="D71">
        <f t="shared" si="2"/>
        <v>2604</v>
      </c>
      <c r="E71">
        <f>VLOOKUP(C71,Sheet2!$S$11:$U$31,2,0)</f>
        <v>1024</v>
      </c>
      <c r="F71" s="5" t="str">
        <f>VLOOKUP(B71,Sheet2!$K$27:$N$34,4,0)&amp;":"&amp;VLOOKUP(C71,Sheet2!$S$11:$U$31,3,0)</f>
        <v>1601:108</v>
      </c>
    </row>
    <row r="72" spans="1:6" x14ac:dyDescent="0.2">
      <c r="A72" s="2">
        <f t="shared" si="3"/>
        <v>220409</v>
      </c>
      <c r="B72">
        <f t="shared" si="1"/>
        <v>2204</v>
      </c>
      <c r="C72">
        <v>9</v>
      </c>
      <c r="D72">
        <f t="shared" si="2"/>
        <v>2604</v>
      </c>
      <c r="E72">
        <f>VLOOKUP(C72,Sheet2!$S$11:$U$31,2,0)</f>
        <v>2048</v>
      </c>
      <c r="F72" s="5" t="str">
        <f>VLOOKUP(B72,Sheet2!$K$27:$N$34,4,0)&amp;":"&amp;VLOOKUP(C72,Sheet2!$S$11:$U$31,3,0)</f>
        <v>1601:109</v>
      </c>
    </row>
    <row r="73" spans="1:6" x14ac:dyDescent="0.2">
      <c r="A73" s="2">
        <f t="shared" si="3"/>
        <v>220410</v>
      </c>
      <c r="B73">
        <f t="shared" si="1"/>
        <v>2204</v>
      </c>
      <c r="C73">
        <v>10</v>
      </c>
      <c r="D73">
        <f t="shared" si="2"/>
        <v>2604</v>
      </c>
      <c r="E73">
        <f>VLOOKUP(C73,Sheet2!$S$11:$U$31,2,0)</f>
        <v>4096</v>
      </c>
      <c r="F73" s="5" t="str">
        <f>VLOOKUP(B73,Sheet2!$K$27:$N$34,4,0)&amp;":"&amp;VLOOKUP(C73,Sheet2!$S$11:$U$31,3,0)</f>
        <v>1601:110</v>
      </c>
    </row>
    <row r="74" spans="1:6" x14ac:dyDescent="0.2">
      <c r="A74" s="2">
        <f t="shared" si="3"/>
        <v>220411</v>
      </c>
      <c r="B74">
        <f t="shared" si="1"/>
        <v>2204</v>
      </c>
      <c r="C74">
        <v>11</v>
      </c>
      <c r="D74">
        <f t="shared" si="2"/>
        <v>2604</v>
      </c>
      <c r="E74">
        <f>VLOOKUP(C74,Sheet2!$S$11:$U$31,2,0)</f>
        <v>8192</v>
      </c>
      <c r="F74" s="5" t="str">
        <f>VLOOKUP(B74,Sheet2!$K$27:$N$34,4,0)&amp;":"&amp;VLOOKUP(C74,Sheet2!$S$11:$U$31,3,0)</f>
        <v>1601:111</v>
      </c>
    </row>
    <row r="75" spans="1:6" x14ac:dyDescent="0.2">
      <c r="A75" s="2">
        <f t="shared" si="3"/>
        <v>220412</v>
      </c>
      <c r="B75">
        <f t="shared" si="1"/>
        <v>2204</v>
      </c>
      <c r="C75">
        <v>12</v>
      </c>
      <c r="D75">
        <f t="shared" si="2"/>
        <v>2604</v>
      </c>
      <c r="E75">
        <f>VLOOKUP(C75,Sheet2!$S$11:$U$31,2,0)</f>
        <v>16384</v>
      </c>
      <c r="F75" s="5" t="str">
        <f>VLOOKUP(B75,Sheet2!$K$27:$N$34,4,0)&amp;":"&amp;VLOOKUP(C75,Sheet2!$S$11:$U$31,3,0)</f>
        <v>1601:112</v>
      </c>
    </row>
    <row r="76" spans="1:6" x14ac:dyDescent="0.2">
      <c r="A76" s="2">
        <f t="shared" si="3"/>
        <v>220413</v>
      </c>
      <c r="B76">
        <f t="shared" si="1"/>
        <v>2204</v>
      </c>
      <c r="C76">
        <v>13</v>
      </c>
      <c r="D76">
        <f t="shared" si="2"/>
        <v>2604</v>
      </c>
      <c r="E76">
        <f>VLOOKUP(C76,Sheet2!$S$11:$U$31,2,0)</f>
        <v>32768</v>
      </c>
      <c r="F76" s="5" t="str">
        <f>VLOOKUP(B76,Sheet2!$K$27:$N$34,4,0)&amp;":"&amp;VLOOKUP(C76,Sheet2!$S$11:$U$31,3,0)</f>
        <v>1601:113</v>
      </c>
    </row>
    <row r="77" spans="1:6" x14ac:dyDescent="0.2">
      <c r="A77" s="2">
        <f t="shared" si="3"/>
        <v>220414</v>
      </c>
      <c r="B77">
        <f t="shared" si="1"/>
        <v>2204</v>
      </c>
      <c r="C77">
        <v>14</v>
      </c>
      <c r="D77">
        <f t="shared" si="2"/>
        <v>2604</v>
      </c>
      <c r="E77">
        <f>VLOOKUP(C77,Sheet2!$S$11:$U$31,2,0)</f>
        <v>65536</v>
      </c>
      <c r="F77" s="5" t="str">
        <f>VLOOKUP(B77,Sheet2!$K$27:$N$34,4,0)&amp;":"&amp;VLOOKUP(C77,Sheet2!$S$11:$U$31,3,0)</f>
        <v>1601:114</v>
      </c>
    </row>
    <row r="78" spans="1:6" x14ac:dyDescent="0.2">
      <c r="A78" s="2">
        <f t="shared" si="3"/>
        <v>220415</v>
      </c>
      <c r="B78">
        <f t="shared" si="1"/>
        <v>2204</v>
      </c>
      <c r="C78">
        <v>15</v>
      </c>
      <c r="D78">
        <f t="shared" si="2"/>
        <v>2604</v>
      </c>
      <c r="E78">
        <f>VLOOKUP(C78,Sheet2!$S$11:$U$31,2,0)</f>
        <v>131072</v>
      </c>
      <c r="F78" s="5" t="str">
        <f>VLOOKUP(B78,Sheet2!$K$27:$N$34,4,0)&amp;":"&amp;VLOOKUP(C78,Sheet2!$S$11:$U$31,3,0)</f>
        <v>1601:115</v>
      </c>
    </row>
    <row r="79" spans="1:6" x14ac:dyDescent="0.2">
      <c r="A79" s="2">
        <f t="shared" si="3"/>
        <v>220416</v>
      </c>
      <c r="B79">
        <f t="shared" si="1"/>
        <v>2204</v>
      </c>
      <c r="C79">
        <v>16</v>
      </c>
      <c r="D79">
        <f t="shared" si="2"/>
        <v>2604</v>
      </c>
      <c r="E79">
        <f>VLOOKUP(C79,Sheet2!$S$11:$U$31,2,0)</f>
        <v>262144</v>
      </c>
      <c r="F79" s="5" t="str">
        <f>VLOOKUP(B79,Sheet2!$K$27:$N$34,4,0)&amp;":"&amp;VLOOKUP(C79,Sheet2!$S$11:$U$31,3,0)</f>
        <v>1601:116</v>
      </c>
    </row>
    <row r="80" spans="1:6" x14ac:dyDescent="0.2">
      <c r="A80" s="2">
        <f t="shared" si="3"/>
        <v>220417</v>
      </c>
      <c r="B80">
        <f t="shared" si="1"/>
        <v>2204</v>
      </c>
      <c r="C80">
        <v>17</v>
      </c>
      <c r="D80">
        <f t="shared" si="2"/>
        <v>2604</v>
      </c>
      <c r="E80">
        <f>VLOOKUP(C80,Sheet2!$S$11:$U$31,2,0)</f>
        <v>524288</v>
      </c>
      <c r="F80" s="5" t="str">
        <f>VLOOKUP(B80,Sheet2!$K$27:$N$34,4,0)&amp;":"&amp;VLOOKUP(C80,Sheet2!$S$11:$U$31,3,0)</f>
        <v>1601:117</v>
      </c>
    </row>
    <row r="81" spans="1:6" x14ac:dyDescent="0.2">
      <c r="A81" s="2">
        <f t="shared" si="3"/>
        <v>220418</v>
      </c>
      <c r="B81">
        <f t="shared" si="1"/>
        <v>2204</v>
      </c>
      <c r="C81">
        <v>18</v>
      </c>
      <c r="D81">
        <f t="shared" si="2"/>
        <v>2604</v>
      </c>
      <c r="E81">
        <f>VLOOKUP(C81,Sheet2!$S$11:$U$31,2,0)</f>
        <v>1048576</v>
      </c>
      <c r="F81" s="5" t="str">
        <f>VLOOKUP(B81,Sheet2!$K$27:$N$34,4,0)&amp;":"&amp;VLOOKUP(C81,Sheet2!$S$11:$U$31,3,0)</f>
        <v>1601:118</v>
      </c>
    </row>
    <row r="82" spans="1:6" x14ac:dyDescent="0.2">
      <c r="A82" s="2">
        <f t="shared" si="3"/>
        <v>220419</v>
      </c>
      <c r="B82">
        <f t="shared" si="1"/>
        <v>2204</v>
      </c>
      <c r="C82">
        <v>19</v>
      </c>
      <c r="D82">
        <f t="shared" si="2"/>
        <v>2604</v>
      </c>
      <c r="E82">
        <f>VLOOKUP(C82,Sheet2!$S$11:$U$31,2,0)</f>
        <v>2097152</v>
      </c>
      <c r="F82" s="5" t="str">
        <f>VLOOKUP(B82,Sheet2!$K$27:$N$34,4,0)&amp;":"&amp;VLOOKUP(C82,Sheet2!$S$11:$U$31,3,0)</f>
        <v>1601:119</v>
      </c>
    </row>
    <row r="83" spans="1:6" x14ac:dyDescent="0.2">
      <c r="A83" s="2">
        <f t="shared" si="3"/>
        <v>220420</v>
      </c>
      <c r="B83">
        <f t="shared" si="1"/>
        <v>2204</v>
      </c>
      <c r="C83">
        <v>20</v>
      </c>
      <c r="D83">
        <f t="shared" si="2"/>
        <v>2604</v>
      </c>
      <c r="E83">
        <f>VLOOKUP(C83,Sheet2!$S$11:$U$31,2,0)</f>
        <v>4194304</v>
      </c>
      <c r="F83" s="5" t="str">
        <f>VLOOKUP(B83,Sheet2!$K$27:$N$34,4,0)&amp;":"&amp;VLOOKUP(C83,Sheet2!$S$11:$U$31,3,0)</f>
        <v>1601:120</v>
      </c>
    </row>
    <row r="84" spans="1:6" x14ac:dyDescent="0.2">
      <c r="A84" s="2">
        <f t="shared" si="3"/>
        <v>220501</v>
      </c>
      <c r="B84">
        <f t="shared" si="1"/>
        <v>2205</v>
      </c>
      <c r="C84">
        <v>1</v>
      </c>
      <c r="D84">
        <f t="shared" si="2"/>
        <v>2605</v>
      </c>
      <c r="E84">
        <f>VLOOKUP(C84,Sheet2!$S$11:$U$31,2,0)</f>
        <v>8</v>
      </c>
      <c r="F84" s="5" t="str">
        <f>VLOOKUP(B84,Sheet2!$K$27:$N$34,4,0)&amp;":"&amp;VLOOKUP(C84,Sheet2!$S$11:$U$31,3,0)</f>
        <v>1601:101</v>
      </c>
    </row>
    <row r="85" spans="1:6" x14ac:dyDescent="0.2">
      <c r="A85" s="2">
        <f t="shared" si="3"/>
        <v>220502</v>
      </c>
      <c r="B85">
        <f t="shared" si="1"/>
        <v>2205</v>
      </c>
      <c r="C85">
        <v>2</v>
      </c>
      <c r="D85">
        <f t="shared" si="2"/>
        <v>2605</v>
      </c>
      <c r="E85">
        <f>VLOOKUP(C85,Sheet2!$S$11:$U$31,2,0)</f>
        <v>16</v>
      </c>
      <c r="F85" s="5" t="str">
        <f>VLOOKUP(B85,Sheet2!$K$27:$N$34,4,0)&amp;":"&amp;VLOOKUP(C85,Sheet2!$S$11:$U$31,3,0)</f>
        <v>1601:102</v>
      </c>
    </row>
    <row r="86" spans="1:6" x14ac:dyDescent="0.2">
      <c r="A86" s="2">
        <f t="shared" si="3"/>
        <v>220503</v>
      </c>
      <c r="B86">
        <f t="shared" si="1"/>
        <v>2205</v>
      </c>
      <c r="C86">
        <v>3</v>
      </c>
      <c r="D86">
        <f t="shared" si="2"/>
        <v>2605</v>
      </c>
      <c r="E86">
        <f>VLOOKUP(C86,Sheet2!$S$11:$U$31,2,0)</f>
        <v>32</v>
      </c>
      <c r="F86" s="5" t="str">
        <f>VLOOKUP(B86,Sheet2!$K$27:$N$34,4,0)&amp;":"&amp;VLOOKUP(C86,Sheet2!$S$11:$U$31,3,0)</f>
        <v>1601:103</v>
      </c>
    </row>
    <row r="87" spans="1:6" x14ac:dyDescent="0.2">
      <c r="A87" s="2">
        <f t="shared" si="3"/>
        <v>220504</v>
      </c>
      <c r="B87">
        <f t="shared" si="1"/>
        <v>2205</v>
      </c>
      <c r="C87">
        <v>4</v>
      </c>
      <c r="D87">
        <f t="shared" si="2"/>
        <v>2605</v>
      </c>
      <c r="E87">
        <f>VLOOKUP(C87,Sheet2!$S$11:$U$31,2,0)</f>
        <v>64</v>
      </c>
      <c r="F87" s="5" t="str">
        <f>VLOOKUP(B87,Sheet2!$K$27:$N$34,4,0)&amp;":"&amp;VLOOKUP(C87,Sheet2!$S$11:$U$31,3,0)</f>
        <v>1601:104</v>
      </c>
    </row>
    <row r="88" spans="1:6" x14ac:dyDescent="0.2">
      <c r="A88" s="2">
        <f t="shared" si="3"/>
        <v>220505</v>
      </c>
      <c r="B88">
        <f t="shared" si="1"/>
        <v>2205</v>
      </c>
      <c r="C88">
        <v>5</v>
      </c>
      <c r="D88">
        <f t="shared" si="2"/>
        <v>2605</v>
      </c>
      <c r="E88">
        <f>VLOOKUP(C88,Sheet2!$S$11:$U$31,2,0)</f>
        <v>128</v>
      </c>
      <c r="F88" s="5" t="str">
        <f>VLOOKUP(B88,Sheet2!$K$27:$N$34,4,0)&amp;":"&amp;VLOOKUP(C88,Sheet2!$S$11:$U$31,3,0)</f>
        <v>1601:105</v>
      </c>
    </row>
    <row r="89" spans="1:6" x14ac:dyDescent="0.2">
      <c r="A89" s="2">
        <f t="shared" si="3"/>
        <v>220506</v>
      </c>
      <c r="B89">
        <f t="shared" ref="B89:B152" si="4">B69+1</f>
        <v>2205</v>
      </c>
      <c r="C89">
        <v>6</v>
      </c>
      <c r="D89">
        <f t="shared" ref="D89:D152" si="5">D69+1</f>
        <v>2605</v>
      </c>
      <c r="E89">
        <f>VLOOKUP(C89,Sheet2!$S$11:$U$31,2,0)</f>
        <v>256</v>
      </c>
      <c r="F89" s="5" t="str">
        <f>VLOOKUP(B89,Sheet2!$K$27:$N$34,4,0)&amp;":"&amp;VLOOKUP(C89,Sheet2!$S$11:$U$31,3,0)</f>
        <v>1601:106</v>
      </c>
    </row>
    <row r="90" spans="1:6" x14ac:dyDescent="0.2">
      <c r="A90" s="2">
        <f t="shared" si="3"/>
        <v>220507</v>
      </c>
      <c r="B90">
        <f t="shared" si="4"/>
        <v>2205</v>
      </c>
      <c r="C90">
        <v>7</v>
      </c>
      <c r="D90">
        <f t="shared" si="5"/>
        <v>2605</v>
      </c>
      <c r="E90">
        <f>VLOOKUP(C90,Sheet2!$S$11:$U$31,2,0)</f>
        <v>512</v>
      </c>
      <c r="F90" s="5" t="str">
        <f>VLOOKUP(B90,Sheet2!$K$27:$N$34,4,0)&amp;":"&amp;VLOOKUP(C90,Sheet2!$S$11:$U$31,3,0)</f>
        <v>1601:107</v>
      </c>
    </row>
    <row r="91" spans="1:6" x14ac:dyDescent="0.2">
      <c r="A91" s="2">
        <f t="shared" si="3"/>
        <v>220508</v>
      </c>
      <c r="B91">
        <f t="shared" si="4"/>
        <v>2205</v>
      </c>
      <c r="C91">
        <v>8</v>
      </c>
      <c r="D91">
        <f t="shared" si="5"/>
        <v>2605</v>
      </c>
      <c r="E91">
        <f>VLOOKUP(C91,Sheet2!$S$11:$U$31,2,0)</f>
        <v>1024</v>
      </c>
      <c r="F91" s="5" t="str">
        <f>VLOOKUP(B91,Sheet2!$K$27:$N$34,4,0)&amp;":"&amp;VLOOKUP(C91,Sheet2!$S$11:$U$31,3,0)</f>
        <v>1601:108</v>
      </c>
    </row>
    <row r="92" spans="1:6" x14ac:dyDescent="0.2">
      <c r="A92" s="2">
        <f t="shared" si="3"/>
        <v>220509</v>
      </c>
      <c r="B92">
        <f t="shared" si="4"/>
        <v>2205</v>
      </c>
      <c r="C92">
        <v>9</v>
      </c>
      <c r="D92">
        <f t="shared" si="5"/>
        <v>2605</v>
      </c>
      <c r="E92">
        <f>VLOOKUP(C92,Sheet2!$S$11:$U$31,2,0)</f>
        <v>2048</v>
      </c>
      <c r="F92" s="5" t="str">
        <f>VLOOKUP(B92,Sheet2!$K$27:$N$34,4,0)&amp;":"&amp;VLOOKUP(C92,Sheet2!$S$11:$U$31,3,0)</f>
        <v>1601:109</v>
      </c>
    </row>
    <row r="93" spans="1:6" x14ac:dyDescent="0.2">
      <c r="A93" s="2">
        <f t="shared" si="3"/>
        <v>220510</v>
      </c>
      <c r="B93">
        <f t="shared" si="4"/>
        <v>2205</v>
      </c>
      <c r="C93">
        <v>10</v>
      </c>
      <c r="D93">
        <f t="shared" si="5"/>
        <v>2605</v>
      </c>
      <c r="E93">
        <f>VLOOKUP(C93,Sheet2!$S$11:$U$31,2,0)</f>
        <v>4096</v>
      </c>
      <c r="F93" s="5" t="str">
        <f>VLOOKUP(B93,Sheet2!$K$27:$N$34,4,0)&amp;":"&amp;VLOOKUP(C93,Sheet2!$S$11:$U$31,3,0)</f>
        <v>1601:110</v>
      </c>
    </row>
    <row r="94" spans="1:6" x14ac:dyDescent="0.2">
      <c r="A94" s="2">
        <f t="shared" si="3"/>
        <v>220511</v>
      </c>
      <c r="B94">
        <f t="shared" si="4"/>
        <v>2205</v>
      </c>
      <c r="C94">
        <v>11</v>
      </c>
      <c r="D94">
        <f t="shared" si="5"/>
        <v>2605</v>
      </c>
      <c r="E94">
        <f>VLOOKUP(C94,Sheet2!$S$11:$U$31,2,0)</f>
        <v>8192</v>
      </c>
      <c r="F94" s="5" t="str">
        <f>VLOOKUP(B94,Sheet2!$K$27:$N$34,4,0)&amp;":"&amp;VLOOKUP(C94,Sheet2!$S$11:$U$31,3,0)</f>
        <v>1601:111</v>
      </c>
    </row>
    <row r="95" spans="1:6" x14ac:dyDescent="0.2">
      <c r="A95" s="2">
        <f t="shared" si="3"/>
        <v>220512</v>
      </c>
      <c r="B95">
        <f t="shared" si="4"/>
        <v>2205</v>
      </c>
      <c r="C95">
        <v>12</v>
      </c>
      <c r="D95">
        <f t="shared" si="5"/>
        <v>2605</v>
      </c>
      <c r="E95">
        <f>VLOOKUP(C95,Sheet2!$S$11:$U$31,2,0)</f>
        <v>16384</v>
      </c>
      <c r="F95" s="5" t="str">
        <f>VLOOKUP(B95,Sheet2!$K$27:$N$34,4,0)&amp;":"&amp;VLOOKUP(C95,Sheet2!$S$11:$U$31,3,0)</f>
        <v>1601:112</v>
      </c>
    </row>
    <row r="96" spans="1:6" x14ac:dyDescent="0.2">
      <c r="A96" s="2">
        <f t="shared" si="3"/>
        <v>220513</v>
      </c>
      <c r="B96">
        <f t="shared" si="4"/>
        <v>2205</v>
      </c>
      <c r="C96">
        <v>13</v>
      </c>
      <c r="D96">
        <f t="shared" si="5"/>
        <v>2605</v>
      </c>
      <c r="E96">
        <f>VLOOKUP(C96,Sheet2!$S$11:$U$31,2,0)</f>
        <v>32768</v>
      </c>
      <c r="F96" s="5" t="str">
        <f>VLOOKUP(B96,Sheet2!$K$27:$N$34,4,0)&amp;":"&amp;VLOOKUP(C96,Sheet2!$S$11:$U$31,3,0)</f>
        <v>1601:113</v>
      </c>
    </row>
    <row r="97" spans="1:6" x14ac:dyDescent="0.2">
      <c r="A97" s="2">
        <f t="shared" si="3"/>
        <v>220514</v>
      </c>
      <c r="B97">
        <f t="shared" si="4"/>
        <v>2205</v>
      </c>
      <c r="C97">
        <v>14</v>
      </c>
      <c r="D97">
        <f t="shared" si="5"/>
        <v>2605</v>
      </c>
      <c r="E97">
        <f>VLOOKUP(C97,Sheet2!$S$11:$U$31,2,0)</f>
        <v>65536</v>
      </c>
      <c r="F97" s="5" t="str">
        <f>VLOOKUP(B97,Sheet2!$K$27:$N$34,4,0)&amp;":"&amp;VLOOKUP(C97,Sheet2!$S$11:$U$31,3,0)</f>
        <v>1601:114</v>
      </c>
    </row>
    <row r="98" spans="1:6" x14ac:dyDescent="0.2">
      <c r="A98" s="2">
        <f t="shared" si="3"/>
        <v>220515</v>
      </c>
      <c r="B98">
        <f t="shared" si="4"/>
        <v>2205</v>
      </c>
      <c r="C98">
        <v>15</v>
      </c>
      <c r="D98">
        <f t="shared" si="5"/>
        <v>2605</v>
      </c>
      <c r="E98">
        <f>VLOOKUP(C98,Sheet2!$S$11:$U$31,2,0)</f>
        <v>131072</v>
      </c>
      <c r="F98" s="5" t="str">
        <f>VLOOKUP(B98,Sheet2!$K$27:$N$34,4,0)&amp;":"&amp;VLOOKUP(C98,Sheet2!$S$11:$U$31,3,0)</f>
        <v>1601:115</v>
      </c>
    </row>
    <row r="99" spans="1:6" x14ac:dyDescent="0.2">
      <c r="A99" s="2">
        <f t="shared" si="3"/>
        <v>220516</v>
      </c>
      <c r="B99">
        <f t="shared" si="4"/>
        <v>2205</v>
      </c>
      <c r="C99">
        <v>16</v>
      </c>
      <c r="D99">
        <f t="shared" si="5"/>
        <v>2605</v>
      </c>
      <c r="E99">
        <f>VLOOKUP(C99,Sheet2!$S$11:$U$31,2,0)</f>
        <v>262144</v>
      </c>
      <c r="F99" s="5" t="str">
        <f>VLOOKUP(B99,Sheet2!$K$27:$N$34,4,0)&amp;":"&amp;VLOOKUP(C99,Sheet2!$S$11:$U$31,3,0)</f>
        <v>1601:116</v>
      </c>
    </row>
    <row r="100" spans="1:6" x14ac:dyDescent="0.2">
      <c r="A100" s="2">
        <f t="shared" si="3"/>
        <v>220517</v>
      </c>
      <c r="B100">
        <f t="shared" si="4"/>
        <v>2205</v>
      </c>
      <c r="C100">
        <v>17</v>
      </c>
      <c r="D100">
        <f t="shared" si="5"/>
        <v>2605</v>
      </c>
      <c r="E100">
        <f>VLOOKUP(C100,Sheet2!$S$11:$U$31,2,0)</f>
        <v>524288</v>
      </c>
      <c r="F100" s="5" t="str">
        <f>VLOOKUP(B100,Sheet2!$K$27:$N$34,4,0)&amp;":"&amp;VLOOKUP(C100,Sheet2!$S$11:$U$31,3,0)</f>
        <v>1601:117</v>
      </c>
    </row>
    <row r="101" spans="1:6" x14ac:dyDescent="0.2">
      <c r="A101" s="2">
        <f t="shared" si="3"/>
        <v>220518</v>
      </c>
      <c r="B101">
        <f t="shared" si="4"/>
        <v>2205</v>
      </c>
      <c r="C101">
        <v>18</v>
      </c>
      <c r="D101">
        <f t="shared" si="5"/>
        <v>2605</v>
      </c>
      <c r="E101">
        <f>VLOOKUP(C101,Sheet2!$S$11:$U$31,2,0)</f>
        <v>1048576</v>
      </c>
      <c r="F101" s="5" t="str">
        <f>VLOOKUP(B101,Sheet2!$K$27:$N$34,4,0)&amp;":"&amp;VLOOKUP(C101,Sheet2!$S$11:$U$31,3,0)</f>
        <v>1601:118</v>
      </c>
    </row>
    <row r="102" spans="1:6" x14ac:dyDescent="0.2">
      <c r="A102" s="2">
        <f t="shared" si="3"/>
        <v>220519</v>
      </c>
      <c r="B102">
        <f t="shared" si="4"/>
        <v>2205</v>
      </c>
      <c r="C102">
        <v>19</v>
      </c>
      <c r="D102">
        <f t="shared" si="5"/>
        <v>2605</v>
      </c>
      <c r="E102">
        <f>VLOOKUP(C102,Sheet2!$S$11:$U$31,2,0)</f>
        <v>2097152</v>
      </c>
      <c r="F102" s="5" t="str">
        <f>VLOOKUP(B102,Sheet2!$K$27:$N$34,4,0)&amp;":"&amp;VLOOKUP(C102,Sheet2!$S$11:$U$31,3,0)</f>
        <v>1601:119</v>
      </c>
    </row>
    <row r="103" spans="1:6" x14ac:dyDescent="0.2">
      <c r="A103" s="2">
        <f t="shared" si="3"/>
        <v>220520</v>
      </c>
      <c r="B103">
        <f t="shared" si="4"/>
        <v>2205</v>
      </c>
      <c r="C103">
        <v>20</v>
      </c>
      <c r="D103">
        <f t="shared" si="5"/>
        <v>2605</v>
      </c>
      <c r="E103">
        <f>VLOOKUP(C103,Sheet2!$S$11:$U$31,2,0)</f>
        <v>4194304</v>
      </c>
      <c r="F103" s="5" t="str">
        <f>VLOOKUP(B103,Sheet2!$K$27:$N$34,4,0)&amp;":"&amp;VLOOKUP(C103,Sheet2!$S$11:$U$31,3,0)</f>
        <v>1601:120</v>
      </c>
    </row>
    <row r="104" spans="1:6" x14ac:dyDescent="0.2">
      <c r="A104" s="2">
        <f t="shared" si="3"/>
        <v>220601</v>
      </c>
      <c r="B104">
        <f t="shared" si="4"/>
        <v>2206</v>
      </c>
      <c r="C104">
        <v>1</v>
      </c>
      <c r="D104">
        <f t="shared" si="5"/>
        <v>2606</v>
      </c>
      <c r="E104">
        <f>VLOOKUP(C104,Sheet2!$S$11:$U$31,2,0)</f>
        <v>8</v>
      </c>
      <c r="F104" s="5" t="str">
        <f>VLOOKUP(B104,Sheet2!$K$27:$N$34,4,0)&amp;":"&amp;VLOOKUP(C104,Sheet2!$S$11:$U$31,3,0)</f>
        <v>1603:101</v>
      </c>
    </row>
    <row r="105" spans="1:6" x14ac:dyDescent="0.2">
      <c r="A105" s="2">
        <f t="shared" si="3"/>
        <v>220602</v>
      </c>
      <c r="B105">
        <f t="shared" si="4"/>
        <v>2206</v>
      </c>
      <c r="C105">
        <v>2</v>
      </c>
      <c r="D105">
        <f t="shared" si="5"/>
        <v>2606</v>
      </c>
      <c r="E105">
        <f>VLOOKUP(C105,Sheet2!$S$11:$U$31,2,0)</f>
        <v>16</v>
      </c>
      <c r="F105" s="5" t="str">
        <f>VLOOKUP(B105,Sheet2!$K$27:$N$34,4,0)&amp;":"&amp;VLOOKUP(C105,Sheet2!$S$11:$U$31,3,0)</f>
        <v>1603:102</v>
      </c>
    </row>
    <row r="106" spans="1:6" x14ac:dyDescent="0.2">
      <c r="A106" s="2">
        <f t="shared" si="3"/>
        <v>220603</v>
      </c>
      <c r="B106">
        <f t="shared" si="4"/>
        <v>2206</v>
      </c>
      <c r="C106">
        <v>3</v>
      </c>
      <c r="D106">
        <f t="shared" si="5"/>
        <v>2606</v>
      </c>
      <c r="E106">
        <f>VLOOKUP(C106,Sheet2!$S$11:$U$31,2,0)</f>
        <v>32</v>
      </c>
      <c r="F106" s="5" t="str">
        <f>VLOOKUP(B106,Sheet2!$K$27:$N$34,4,0)&amp;":"&amp;VLOOKUP(C106,Sheet2!$S$11:$U$31,3,0)</f>
        <v>1603:103</v>
      </c>
    </row>
    <row r="107" spans="1:6" x14ac:dyDescent="0.2">
      <c r="A107" s="2">
        <f t="shared" si="3"/>
        <v>220604</v>
      </c>
      <c r="B107">
        <f t="shared" si="4"/>
        <v>2206</v>
      </c>
      <c r="C107">
        <v>4</v>
      </c>
      <c r="D107">
        <f t="shared" si="5"/>
        <v>2606</v>
      </c>
      <c r="E107">
        <f>VLOOKUP(C107,Sheet2!$S$11:$U$31,2,0)</f>
        <v>64</v>
      </c>
      <c r="F107" s="5" t="str">
        <f>VLOOKUP(B107,Sheet2!$K$27:$N$34,4,0)&amp;":"&amp;VLOOKUP(C107,Sheet2!$S$11:$U$31,3,0)</f>
        <v>1603:104</v>
      </c>
    </row>
    <row r="108" spans="1:6" x14ac:dyDescent="0.2">
      <c r="A108" s="2">
        <f t="shared" si="3"/>
        <v>220605</v>
      </c>
      <c r="B108">
        <f t="shared" si="4"/>
        <v>2206</v>
      </c>
      <c r="C108">
        <v>5</v>
      </c>
      <c r="D108">
        <f t="shared" si="5"/>
        <v>2606</v>
      </c>
      <c r="E108">
        <f>VLOOKUP(C108,Sheet2!$S$11:$U$31,2,0)</f>
        <v>128</v>
      </c>
      <c r="F108" s="5" t="str">
        <f>VLOOKUP(B108,Sheet2!$K$27:$N$34,4,0)&amp;":"&amp;VLOOKUP(C108,Sheet2!$S$11:$U$31,3,0)</f>
        <v>1603:105</v>
      </c>
    </row>
    <row r="109" spans="1:6" x14ac:dyDescent="0.2">
      <c r="A109" s="2">
        <f t="shared" si="3"/>
        <v>220606</v>
      </c>
      <c r="B109">
        <f t="shared" si="4"/>
        <v>2206</v>
      </c>
      <c r="C109">
        <v>6</v>
      </c>
      <c r="D109">
        <f t="shared" si="5"/>
        <v>2606</v>
      </c>
      <c r="E109">
        <f>VLOOKUP(C109,Sheet2!$S$11:$U$31,2,0)</f>
        <v>256</v>
      </c>
      <c r="F109" s="5" t="str">
        <f>VLOOKUP(B109,Sheet2!$K$27:$N$34,4,0)&amp;":"&amp;VLOOKUP(C109,Sheet2!$S$11:$U$31,3,0)</f>
        <v>1603:106</v>
      </c>
    </row>
    <row r="110" spans="1:6" x14ac:dyDescent="0.2">
      <c r="A110" s="2">
        <f t="shared" si="3"/>
        <v>220607</v>
      </c>
      <c r="B110">
        <f t="shared" si="4"/>
        <v>2206</v>
      </c>
      <c r="C110">
        <v>7</v>
      </c>
      <c r="D110">
        <f t="shared" si="5"/>
        <v>2606</v>
      </c>
      <c r="E110">
        <f>VLOOKUP(C110,Sheet2!$S$11:$U$31,2,0)</f>
        <v>512</v>
      </c>
      <c r="F110" s="5" t="str">
        <f>VLOOKUP(B110,Sheet2!$K$27:$N$34,4,0)&amp;":"&amp;VLOOKUP(C110,Sheet2!$S$11:$U$31,3,0)</f>
        <v>1603:107</v>
      </c>
    </row>
    <row r="111" spans="1:6" x14ac:dyDescent="0.2">
      <c r="A111" s="2">
        <f t="shared" si="3"/>
        <v>220608</v>
      </c>
      <c r="B111">
        <f t="shared" si="4"/>
        <v>2206</v>
      </c>
      <c r="C111">
        <v>8</v>
      </c>
      <c r="D111">
        <f t="shared" si="5"/>
        <v>2606</v>
      </c>
      <c r="E111">
        <f>VLOOKUP(C111,Sheet2!$S$11:$U$31,2,0)</f>
        <v>1024</v>
      </c>
      <c r="F111" s="5" t="str">
        <f>VLOOKUP(B111,Sheet2!$K$27:$N$34,4,0)&amp;":"&amp;VLOOKUP(C111,Sheet2!$S$11:$U$31,3,0)</f>
        <v>1603:108</v>
      </c>
    </row>
    <row r="112" spans="1:6" x14ac:dyDescent="0.2">
      <c r="A112" s="2">
        <f t="shared" si="3"/>
        <v>220609</v>
      </c>
      <c r="B112">
        <f t="shared" si="4"/>
        <v>2206</v>
      </c>
      <c r="C112">
        <v>9</v>
      </c>
      <c r="D112">
        <f t="shared" si="5"/>
        <v>2606</v>
      </c>
      <c r="E112">
        <f>VLOOKUP(C112,Sheet2!$S$11:$U$31,2,0)</f>
        <v>2048</v>
      </c>
      <c r="F112" s="5" t="str">
        <f>VLOOKUP(B112,Sheet2!$K$27:$N$34,4,0)&amp;":"&amp;VLOOKUP(C112,Sheet2!$S$11:$U$31,3,0)</f>
        <v>1603:109</v>
      </c>
    </row>
    <row r="113" spans="1:6" x14ac:dyDescent="0.2">
      <c r="A113" s="2">
        <f t="shared" si="3"/>
        <v>220610</v>
      </c>
      <c r="B113">
        <f t="shared" si="4"/>
        <v>2206</v>
      </c>
      <c r="C113">
        <v>10</v>
      </c>
      <c r="D113">
        <f t="shared" si="5"/>
        <v>2606</v>
      </c>
      <c r="E113">
        <f>VLOOKUP(C113,Sheet2!$S$11:$U$31,2,0)</f>
        <v>4096</v>
      </c>
      <c r="F113" s="5" t="str">
        <f>VLOOKUP(B113,Sheet2!$K$27:$N$34,4,0)&amp;":"&amp;VLOOKUP(C113,Sheet2!$S$11:$U$31,3,0)</f>
        <v>1603:110</v>
      </c>
    </row>
    <row r="114" spans="1:6" x14ac:dyDescent="0.2">
      <c r="A114" s="2">
        <f t="shared" si="3"/>
        <v>220611</v>
      </c>
      <c r="B114">
        <f t="shared" si="4"/>
        <v>2206</v>
      </c>
      <c r="C114">
        <v>11</v>
      </c>
      <c r="D114">
        <f t="shared" si="5"/>
        <v>2606</v>
      </c>
      <c r="E114">
        <f>VLOOKUP(C114,Sheet2!$S$11:$U$31,2,0)</f>
        <v>8192</v>
      </c>
      <c r="F114" s="5" t="str">
        <f>VLOOKUP(B114,Sheet2!$K$27:$N$34,4,0)&amp;":"&amp;VLOOKUP(C114,Sheet2!$S$11:$U$31,3,0)</f>
        <v>1603:111</v>
      </c>
    </row>
    <row r="115" spans="1:6" x14ac:dyDescent="0.2">
      <c r="A115" s="2">
        <f t="shared" si="3"/>
        <v>220612</v>
      </c>
      <c r="B115">
        <f t="shared" si="4"/>
        <v>2206</v>
      </c>
      <c r="C115">
        <v>12</v>
      </c>
      <c r="D115">
        <f t="shared" si="5"/>
        <v>2606</v>
      </c>
      <c r="E115">
        <f>VLOOKUP(C115,Sheet2!$S$11:$U$31,2,0)</f>
        <v>16384</v>
      </c>
      <c r="F115" s="5" t="str">
        <f>VLOOKUP(B115,Sheet2!$K$27:$N$34,4,0)&amp;":"&amp;VLOOKUP(C115,Sheet2!$S$11:$U$31,3,0)</f>
        <v>1603:112</v>
      </c>
    </row>
    <row r="116" spans="1:6" x14ac:dyDescent="0.2">
      <c r="A116" s="2">
        <f t="shared" si="3"/>
        <v>220613</v>
      </c>
      <c r="B116">
        <f t="shared" si="4"/>
        <v>2206</v>
      </c>
      <c r="C116">
        <v>13</v>
      </c>
      <c r="D116">
        <f t="shared" si="5"/>
        <v>2606</v>
      </c>
      <c r="E116">
        <f>VLOOKUP(C116,Sheet2!$S$11:$U$31,2,0)</f>
        <v>32768</v>
      </c>
      <c r="F116" s="5" t="str">
        <f>VLOOKUP(B116,Sheet2!$K$27:$N$34,4,0)&amp;":"&amp;VLOOKUP(C116,Sheet2!$S$11:$U$31,3,0)</f>
        <v>1603:113</v>
      </c>
    </row>
    <row r="117" spans="1:6" x14ac:dyDescent="0.2">
      <c r="A117" s="2">
        <f t="shared" si="3"/>
        <v>220614</v>
      </c>
      <c r="B117">
        <f t="shared" si="4"/>
        <v>2206</v>
      </c>
      <c r="C117">
        <v>14</v>
      </c>
      <c r="D117">
        <f t="shared" si="5"/>
        <v>2606</v>
      </c>
      <c r="E117">
        <f>VLOOKUP(C117,Sheet2!$S$11:$U$31,2,0)</f>
        <v>65536</v>
      </c>
      <c r="F117" s="5" t="str">
        <f>VLOOKUP(B117,Sheet2!$K$27:$N$34,4,0)&amp;":"&amp;VLOOKUP(C117,Sheet2!$S$11:$U$31,3,0)</f>
        <v>1603:114</v>
      </c>
    </row>
    <row r="118" spans="1:6" x14ac:dyDescent="0.2">
      <c r="A118" s="2">
        <f t="shared" si="3"/>
        <v>220615</v>
      </c>
      <c r="B118">
        <f t="shared" si="4"/>
        <v>2206</v>
      </c>
      <c r="C118">
        <v>15</v>
      </c>
      <c r="D118">
        <f t="shared" si="5"/>
        <v>2606</v>
      </c>
      <c r="E118">
        <f>VLOOKUP(C118,Sheet2!$S$11:$U$31,2,0)</f>
        <v>131072</v>
      </c>
      <c r="F118" s="5" t="str">
        <f>VLOOKUP(B118,Sheet2!$K$27:$N$34,4,0)&amp;":"&amp;VLOOKUP(C118,Sheet2!$S$11:$U$31,3,0)</f>
        <v>1603:115</v>
      </c>
    </row>
    <row r="119" spans="1:6" x14ac:dyDescent="0.2">
      <c r="A119" s="2">
        <f t="shared" si="3"/>
        <v>220616</v>
      </c>
      <c r="B119">
        <f t="shared" si="4"/>
        <v>2206</v>
      </c>
      <c r="C119">
        <v>16</v>
      </c>
      <c r="D119">
        <f t="shared" si="5"/>
        <v>2606</v>
      </c>
      <c r="E119">
        <f>VLOOKUP(C119,Sheet2!$S$11:$U$31,2,0)</f>
        <v>262144</v>
      </c>
      <c r="F119" s="5" t="str">
        <f>VLOOKUP(B119,Sheet2!$K$27:$N$34,4,0)&amp;":"&amp;VLOOKUP(C119,Sheet2!$S$11:$U$31,3,0)</f>
        <v>1603:116</v>
      </c>
    </row>
    <row r="120" spans="1:6" x14ac:dyDescent="0.2">
      <c r="A120" s="2">
        <f t="shared" si="3"/>
        <v>220617</v>
      </c>
      <c r="B120">
        <f t="shared" si="4"/>
        <v>2206</v>
      </c>
      <c r="C120">
        <v>17</v>
      </c>
      <c r="D120">
        <f t="shared" si="5"/>
        <v>2606</v>
      </c>
      <c r="E120">
        <f>VLOOKUP(C120,Sheet2!$S$11:$U$31,2,0)</f>
        <v>524288</v>
      </c>
      <c r="F120" s="5" t="str">
        <f>VLOOKUP(B120,Sheet2!$K$27:$N$34,4,0)&amp;":"&amp;VLOOKUP(C120,Sheet2!$S$11:$U$31,3,0)</f>
        <v>1603:117</v>
      </c>
    </row>
    <row r="121" spans="1:6" x14ac:dyDescent="0.2">
      <c r="A121" s="2">
        <f t="shared" si="3"/>
        <v>220618</v>
      </c>
      <c r="B121">
        <f t="shared" si="4"/>
        <v>2206</v>
      </c>
      <c r="C121">
        <v>18</v>
      </c>
      <c r="D121">
        <f t="shared" si="5"/>
        <v>2606</v>
      </c>
      <c r="E121">
        <f>VLOOKUP(C121,Sheet2!$S$11:$U$31,2,0)</f>
        <v>1048576</v>
      </c>
      <c r="F121" s="5" t="str">
        <f>VLOOKUP(B121,Sheet2!$K$27:$N$34,4,0)&amp;":"&amp;VLOOKUP(C121,Sheet2!$S$11:$U$31,3,0)</f>
        <v>1603:118</v>
      </c>
    </row>
    <row r="122" spans="1:6" x14ac:dyDescent="0.2">
      <c r="A122" s="2">
        <f t="shared" si="3"/>
        <v>220619</v>
      </c>
      <c r="B122">
        <f t="shared" si="4"/>
        <v>2206</v>
      </c>
      <c r="C122">
        <v>19</v>
      </c>
      <c r="D122">
        <f t="shared" si="5"/>
        <v>2606</v>
      </c>
      <c r="E122">
        <f>VLOOKUP(C122,Sheet2!$S$11:$U$31,2,0)</f>
        <v>2097152</v>
      </c>
      <c r="F122" s="5" t="str">
        <f>VLOOKUP(B122,Sheet2!$K$27:$N$34,4,0)&amp;":"&amp;VLOOKUP(C122,Sheet2!$S$11:$U$31,3,0)</f>
        <v>1603:119</v>
      </c>
    </row>
    <row r="123" spans="1:6" x14ac:dyDescent="0.2">
      <c r="A123" s="2">
        <f t="shared" si="3"/>
        <v>220620</v>
      </c>
      <c r="B123">
        <f t="shared" si="4"/>
        <v>2206</v>
      </c>
      <c r="C123">
        <v>20</v>
      </c>
      <c r="D123">
        <f t="shared" si="5"/>
        <v>2606</v>
      </c>
      <c r="E123">
        <f>VLOOKUP(C123,Sheet2!$S$11:$U$31,2,0)</f>
        <v>4194304</v>
      </c>
      <c r="F123" s="5" t="str">
        <f>VLOOKUP(B123,Sheet2!$K$27:$N$34,4,0)&amp;":"&amp;VLOOKUP(C123,Sheet2!$S$11:$U$31,3,0)</f>
        <v>1603:120</v>
      </c>
    </row>
    <row r="124" spans="1:6" x14ac:dyDescent="0.2">
      <c r="A124" s="2">
        <f t="shared" si="3"/>
        <v>220701</v>
      </c>
      <c r="B124">
        <f t="shared" si="4"/>
        <v>2207</v>
      </c>
      <c r="C124">
        <v>1</v>
      </c>
      <c r="D124">
        <f t="shared" si="5"/>
        <v>2607</v>
      </c>
      <c r="E124">
        <f>VLOOKUP(C124,Sheet2!$S$11:$U$31,2,0)</f>
        <v>8</v>
      </c>
      <c r="F124" s="5" t="str">
        <f>VLOOKUP(B124,Sheet2!$K$27:$N$34,4,0)&amp;":"&amp;VLOOKUP(C124,Sheet2!$S$11:$U$31,3,0)</f>
        <v>1602:101</v>
      </c>
    </row>
    <row r="125" spans="1:6" x14ac:dyDescent="0.2">
      <c r="A125" s="2">
        <f t="shared" si="3"/>
        <v>220702</v>
      </c>
      <c r="B125">
        <f t="shared" si="4"/>
        <v>2207</v>
      </c>
      <c r="C125">
        <v>2</v>
      </c>
      <c r="D125">
        <f t="shared" si="5"/>
        <v>2607</v>
      </c>
      <c r="E125">
        <f>VLOOKUP(C125,Sheet2!$S$11:$U$31,2,0)</f>
        <v>16</v>
      </c>
      <c r="F125" s="5" t="str">
        <f>VLOOKUP(B125,Sheet2!$K$27:$N$34,4,0)&amp;":"&amp;VLOOKUP(C125,Sheet2!$S$11:$U$31,3,0)</f>
        <v>1602:102</v>
      </c>
    </row>
    <row r="126" spans="1:6" x14ac:dyDescent="0.2">
      <c r="A126" s="2">
        <f t="shared" si="3"/>
        <v>220703</v>
      </c>
      <c r="B126">
        <f t="shared" si="4"/>
        <v>2207</v>
      </c>
      <c r="C126">
        <v>3</v>
      </c>
      <c r="D126">
        <f t="shared" si="5"/>
        <v>2607</v>
      </c>
      <c r="E126">
        <f>VLOOKUP(C126,Sheet2!$S$11:$U$31,2,0)</f>
        <v>32</v>
      </c>
      <c r="F126" s="5" t="str">
        <f>VLOOKUP(B126,Sheet2!$K$27:$N$34,4,0)&amp;":"&amp;VLOOKUP(C126,Sheet2!$S$11:$U$31,3,0)</f>
        <v>1602:103</v>
      </c>
    </row>
    <row r="127" spans="1:6" x14ac:dyDescent="0.2">
      <c r="A127" s="2">
        <f t="shared" si="3"/>
        <v>220704</v>
      </c>
      <c r="B127">
        <f t="shared" si="4"/>
        <v>2207</v>
      </c>
      <c r="C127">
        <v>4</v>
      </c>
      <c r="D127">
        <f t="shared" si="5"/>
        <v>2607</v>
      </c>
      <c r="E127">
        <f>VLOOKUP(C127,Sheet2!$S$11:$U$31,2,0)</f>
        <v>64</v>
      </c>
      <c r="F127" s="5" t="str">
        <f>VLOOKUP(B127,Sheet2!$K$27:$N$34,4,0)&amp;":"&amp;VLOOKUP(C127,Sheet2!$S$11:$U$31,3,0)</f>
        <v>1602:104</v>
      </c>
    </row>
    <row r="128" spans="1:6" x14ac:dyDescent="0.2">
      <c r="A128" s="2">
        <f t="shared" si="3"/>
        <v>220705</v>
      </c>
      <c r="B128">
        <f t="shared" si="4"/>
        <v>2207</v>
      </c>
      <c r="C128">
        <v>5</v>
      </c>
      <c r="D128">
        <f t="shared" si="5"/>
        <v>2607</v>
      </c>
      <c r="E128">
        <f>VLOOKUP(C128,Sheet2!$S$11:$U$31,2,0)</f>
        <v>128</v>
      </c>
      <c r="F128" s="5" t="str">
        <f>VLOOKUP(B128,Sheet2!$K$27:$N$34,4,0)&amp;":"&amp;VLOOKUP(C128,Sheet2!$S$11:$U$31,3,0)</f>
        <v>1602:105</v>
      </c>
    </row>
    <row r="129" spans="1:6" x14ac:dyDescent="0.2">
      <c r="A129" s="2">
        <f t="shared" si="3"/>
        <v>220706</v>
      </c>
      <c r="B129">
        <f t="shared" si="4"/>
        <v>2207</v>
      </c>
      <c r="C129">
        <v>6</v>
      </c>
      <c r="D129">
        <f t="shared" si="5"/>
        <v>2607</v>
      </c>
      <c r="E129">
        <f>VLOOKUP(C129,Sheet2!$S$11:$U$31,2,0)</f>
        <v>256</v>
      </c>
      <c r="F129" s="5" t="str">
        <f>VLOOKUP(B129,Sheet2!$K$27:$N$34,4,0)&amp;":"&amp;VLOOKUP(C129,Sheet2!$S$11:$U$31,3,0)</f>
        <v>1602:106</v>
      </c>
    </row>
    <row r="130" spans="1:6" x14ac:dyDescent="0.2">
      <c r="A130" s="2">
        <f t="shared" si="3"/>
        <v>220707</v>
      </c>
      <c r="B130">
        <f t="shared" si="4"/>
        <v>2207</v>
      </c>
      <c r="C130">
        <v>7</v>
      </c>
      <c r="D130">
        <f t="shared" si="5"/>
        <v>2607</v>
      </c>
      <c r="E130">
        <f>VLOOKUP(C130,Sheet2!$S$11:$U$31,2,0)</f>
        <v>512</v>
      </c>
      <c r="F130" s="5" t="str">
        <f>VLOOKUP(B130,Sheet2!$K$27:$N$34,4,0)&amp;":"&amp;VLOOKUP(C130,Sheet2!$S$11:$U$31,3,0)</f>
        <v>1602:107</v>
      </c>
    </row>
    <row r="131" spans="1:6" x14ac:dyDescent="0.2">
      <c r="A131" s="2">
        <f t="shared" si="3"/>
        <v>220708</v>
      </c>
      <c r="B131">
        <f t="shared" si="4"/>
        <v>2207</v>
      </c>
      <c r="C131">
        <v>8</v>
      </c>
      <c r="D131">
        <f t="shared" si="5"/>
        <v>2607</v>
      </c>
      <c r="E131">
        <f>VLOOKUP(C131,Sheet2!$S$11:$U$31,2,0)</f>
        <v>1024</v>
      </c>
      <c r="F131" s="5" t="str">
        <f>VLOOKUP(B131,Sheet2!$K$27:$N$34,4,0)&amp;":"&amp;VLOOKUP(C131,Sheet2!$S$11:$U$31,3,0)</f>
        <v>1602:108</v>
      </c>
    </row>
    <row r="132" spans="1:6" x14ac:dyDescent="0.2">
      <c r="A132" s="2">
        <f t="shared" si="3"/>
        <v>220709</v>
      </c>
      <c r="B132">
        <f t="shared" si="4"/>
        <v>2207</v>
      </c>
      <c r="C132">
        <v>9</v>
      </c>
      <c r="D132">
        <f t="shared" si="5"/>
        <v>2607</v>
      </c>
      <c r="E132">
        <f>VLOOKUP(C132,Sheet2!$S$11:$U$31,2,0)</f>
        <v>2048</v>
      </c>
      <c r="F132" s="5" t="str">
        <f>VLOOKUP(B132,Sheet2!$K$27:$N$34,4,0)&amp;":"&amp;VLOOKUP(C132,Sheet2!$S$11:$U$31,3,0)</f>
        <v>1602:109</v>
      </c>
    </row>
    <row r="133" spans="1:6" x14ac:dyDescent="0.2">
      <c r="A133" s="2">
        <f t="shared" ref="A133:A163" si="6">B133*100+C133</f>
        <v>220710</v>
      </c>
      <c r="B133">
        <f t="shared" si="4"/>
        <v>2207</v>
      </c>
      <c r="C133">
        <v>10</v>
      </c>
      <c r="D133">
        <f t="shared" si="5"/>
        <v>2607</v>
      </c>
      <c r="E133">
        <f>VLOOKUP(C133,Sheet2!$S$11:$U$31,2,0)</f>
        <v>4096</v>
      </c>
      <c r="F133" s="5" t="str">
        <f>VLOOKUP(B133,Sheet2!$K$27:$N$34,4,0)&amp;":"&amp;VLOOKUP(C133,Sheet2!$S$11:$U$31,3,0)</f>
        <v>1602:110</v>
      </c>
    </row>
    <row r="134" spans="1:6" x14ac:dyDescent="0.2">
      <c r="A134" s="2">
        <f t="shared" si="6"/>
        <v>220711</v>
      </c>
      <c r="B134">
        <f t="shared" si="4"/>
        <v>2207</v>
      </c>
      <c r="C134">
        <v>11</v>
      </c>
      <c r="D134">
        <f t="shared" si="5"/>
        <v>2607</v>
      </c>
      <c r="E134">
        <f>VLOOKUP(C134,Sheet2!$S$11:$U$31,2,0)</f>
        <v>8192</v>
      </c>
      <c r="F134" s="5" t="str">
        <f>VLOOKUP(B134,Sheet2!$K$27:$N$34,4,0)&amp;":"&amp;VLOOKUP(C134,Sheet2!$S$11:$U$31,3,0)</f>
        <v>1602:111</v>
      </c>
    </row>
    <row r="135" spans="1:6" x14ac:dyDescent="0.2">
      <c r="A135" s="2">
        <f t="shared" si="6"/>
        <v>220712</v>
      </c>
      <c r="B135">
        <f t="shared" si="4"/>
        <v>2207</v>
      </c>
      <c r="C135">
        <v>12</v>
      </c>
      <c r="D135">
        <f t="shared" si="5"/>
        <v>2607</v>
      </c>
      <c r="E135">
        <f>VLOOKUP(C135,Sheet2!$S$11:$U$31,2,0)</f>
        <v>16384</v>
      </c>
      <c r="F135" s="5" t="str">
        <f>VLOOKUP(B135,Sheet2!$K$27:$N$34,4,0)&amp;":"&amp;VLOOKUP(C135,Sheet2!$S$11:$U$31,3,0)</f>
        <v>1602:112</v>
      </c>
    </row>
    <row r="136" spans="1:6" x14ac:dyDescent="0.2">
      <c r="A136" s="2">
        <f t="shared" si="6"/>
        <v>220713</v>
      </c>
      <c r="B136">
        <f t="shared" si="4"/>
        <v>2207</v>
      </c>
      <c r="C136">
        <v>13</v>
      </c>
      <c r="D136">
        <f t="shared" si="5"/>
        <v>2607</v>
      </c>
      <c r="E136">
        <f>VLOOKUP(C136,Sheet2!$S$11:$U$31,2,0)</f>
        <v>32768</v>
      </c>
      <c r="F136" s="5" t="str">
        <f>VLOOKUP(B136,Sheet2!$K$27:$N$34,4,0)&amp;":"&amp;VLOOKUP(C136,Sheet2!$S$11:$U$31,3,0)</f>
        <v>1602:113</v>
      </c>
    </row>
    <row r="137" spans="1:6" x14ac:dyDescent="0.2">
      <c r="A137" s="2">
        <f t="shared" si="6"/>
        <v>220714</v>
      </c>
      <c r="B137">
        <f t="shared" si="4"/>
        <v>2207</v>
      </c>
      <c r="C137">
        <v>14</v>
      </c>
      <c r="D137">
        <f t="shared" si="5"/>
        <v>2607</v>
      </c>
      <c r="E137">
        <f>VLOOKUP(C137,Sheet2!$S$11:$U$31,2,0)</f>
        <v>65536</v>
      </c>
      <c r="F137" s="5" t="str">
        <f>VLOOKUP(B137,Sheet2!$K$27:$N$34,4,0)&amp;":"&amp;VLOOKUP(C137,Sheet2!$S$11:$U$31,3,0)</f>
        <v>1602:114</v>
      </c>
    </row>
    <row r="138" spans="1:6" x14ac:dyDescent="0.2">
      <c r="A138" s="2">
        <f t="shared" si="6"/>
        <v>220715</v>
      </c>
      <c r="B138">
        <f t="shared" si="4"/>
        <v>2207</v>
      </c>
      <c r="C138">
        <v>15</v>
      </c>
      <c r="D138">
        <f t="shared" si="5"/>
        <v>2607</v>
      </c>
      <c r="E138">
        <f>VLOOKUP(C138,Sheet2!$S$11:$U$31,2,0)</f>
        <v>131072</v>
      </c>
      <c r="F138" s="5" t="str">
        <f>VLOOKUP(B138,Sheet2!$K$27:$N$34,4,0)&amp;":"&amp;VLOOKUP(C138,Sheet2!$S$11:$U$31,3,0)</f>
        <v>1602:115</v>
      </c>
    </row>
    <row r="139" spans="1:6" x14ac:dyDescent="0.2">
      <c r="A139" s="2">
        <f t="shared" si="6"/>
        <v>220716</v>
      </c>
      <c r="B139">
        <f t="shared" si="4"/>
        <v>2207</v>
      </c>
      <c r="C139">
        <v>16</v>
      </c>
      <c r="D139">
        <f t="shared" si="5"/>
        <v>2607</v>
      </c>
      <c r="E139">
        <f>VLOOKUP(C139,Sheet2!$S$11:$U$31,2,0)</f>
        <v>262144</v>
      </c>
      <c r="F139" s="5" t="str">
        <f>VLOOKUP(B139,Sheet2!$K$27:$N$34,4,0)&amp;":"&amp;VLOOKUP(C139,Sheet2!$S$11:$U$31,3,0)</f>
        <v>1602:116</v>
      </c>
    </row>
    <row r="140" spans="1:6" x14ac:dyDescent="0.2">
      <c r="A140" s="2">
        <f t="shared" si="6"/>
        <v>220717</v>
      </c>
      <c r="B140">
        <f t="shared" si="4"/>
        <v>2207</v>
      </c>
      <c r="C140">
        <v>17</v>
      </c>
      <c r="D140">
        <f t="shared" si="5"/>
        <v>2607</v>
      </c>
      <c r="E140">
        <f>VLOOKUP(C140,Sheet2!$S$11:$U$31,2,0)</f>
        <v>524288</v>
      </c>
      <c r="F140" s="5" t="str">
        <f>VLOOKUP(B140,Sheet2!$K$27:$N$34,4,0)&amp;":"&amp;VLOOKUP(C140,Sheet2!$S$11:$U$31,3,0)</f>
        <v>1602:117</v>
      </c>
    </row>
    <row r="141" spans="1:6" x14ac:dyDescent="0.2">
      <c r="A141" s="2">
        <f t="shared" si="6"/>
        <v>220718</v>
      </c>
      <c r="B141">
        <f t="shared" si="4"/>
        <v>2207</v>
      </c>
      <c r="C141">
        <v>18</v>
      </c>
      <c r="D141">
        <f t="shared" si="5"/>
        <v>2607</v>
      </c>
      <c r="E141">
        <f>VLOOKUP(C141,Sheet2!$S$11:$U$31,2,0)</f>
        <v>1048576</v>
      </c>
      <c r="F141" s="5" t="str">
        <f>VLOOKUP(B141,Sheet2!$K$27:$N$34,4,0)&amp;":"&amp;VLOOKUP(C141,Sheet2!$S$11:$U$31,3,0)</f>
        <v>1602:118</v>
      </c>
    </row>
    <row r="142" spans="1:6" x14ac:dyDescent="0.2">
      <c r="A142" s="2">
        <f t="shared" si="6"/>
        <v>220719</v>
      </c>
      <c r="B142">
        <f t="shared" si="4"/>
        <v>2207</v>
      </c>
      <c r="C142">
        <v>19</v>
      </c>
      <c r="D142">
        <f t="shared" si="5"/>
        <v>2607</v>
      </c>
      <c r="E142">
        <f>VLOOKUP(C142,Sheet2!$S$11:$U$31,2,0)</f>
        <v>2097152</v>
      </c>
      <c r="F142" s="5" t="str">
        <f>VLOOKUP(B142,Sheet2!$K$27:$N$34,4,0)&amp;":"&amp;VLOOKUP(C142,Sheet2!$S$11:$U$31,3,0)</f>
        <v>1602:119</v>
      </c>
    </row>
    <row r="143" spans="1:6" x14ac:dyDescent="0.2">
      <c r="A143" s="2">
        <f t="shared" si="6"/>
        <v>220720</v>
      </c>
      <c r="B143">
        <f t="shared" si="4"/>
        <v>2207</v>
      </c>
      <c r="C143">
        <v>20</v>
      </c>
      <c r="D143">
        <f t="shared" si="5"/>
        <v>2607</v>
      </c>
      <c r="E143">
        <f>VLOOKUP(C143,Sheet2!$S$11:$U$31,2,0)</f>
        <v>4194304</v>
      </c>
      <c r="F143" s="5" t="str">
        <f>VLOOKUP(B143,Sheet2!$K$27:$N$34,4,0)&amp;":"&amp;VLOOKUP(C143,Sheet2!$S$11:$U$31,3,0)</f>
        <v>1602:120</v>
      </c>
    </row>
    <row r="144" spans="1:6" x14ac:dyDescent="0.2">
      <c r="A144" s="2">
        <f t="shared" si="6"/>
        <v>220801</v>
      </c>
      <c r="B144">
        <f t="shared" si="4"/>
        <v>2208</v>
      </c>
      <c r="C144">
        <v>1</v>
      </c>
      <c r="D144">
        <f t="shared" si="5"/>
        <v>2608</v>
      </c>
      <c r="E144">
        <f>VLOOKUP(C144,Sheet2!$S$11:$U$31,2,0)</f>
        <v>8</v>
      </c>
      <c r="F144" s="5" t="str">
        <f>VLOOKUP(B144,Sheet2!$K$27:$N$34,4,0)&amp;":"&amp;VLOOKUP(C144,Sheet2!$S$11:$U$31,3,0)</f>
        <v>1603:101</v>
      </c>
    </row>
    <row r="145" spans="1:6" x14ac:dyDescent="0.2">
      <c r="A145" s="2">
        <f t="shared" si="6"/>
        <v>220802</v>
      </c>
      <c r="B145">
        <f t="shared" si="4"/>
        <v>2208</v>
      </c>
      <c r="C145">
        <v>2</v>
      </c>
      <c r="D145">
        <f t="shared" si="5"/>
        <v>2608</v>
      </c>
      <c r="E145">
        <f>VLOOKUP(C145,Sheet2!$S$11:$U$31,2,0)</f>
        <v>16</v>
      </c>
      <c r="F145" s="5" t="str">
        <f>VLOOKUP(B145,Sheet2!$K$27:$N$34,4,0)&amp;":"&amp;VLOOKUP(C145,Sheet2!$S$11:$U$31,3,0)</f>
        <v>1603:102</v>
      </c>
    </row>
    <row r="146" spans="1:6" x14ac:dyDescent="0.2">
      <c r="A146" s="2">
        <f t="shared" si="6"/>
        <v>220803</v>
      </c>
      <c r="B146">
        <f t="shared" si="4"/>
        <v>2208</v>
      </c>
      <c r="C146">
        <v>3</v>
      </c>
      <c r="D146">
        <f t="shared" si="5"/>
        <v>2608</v>
      </c>
      <c r="E146">
        <f>VLOOKUP(C146,Sheet2!$S$11:$U$31,2,0)</f>
        <v>32</v>
      </c>
      <c r="F146" s="5" t="str">
        <f>VLOOKUP(B146,Sheet2!$K$27:$N$34,4,0)&amp;":"&amp;VLOOKUP(C146,Sheet2!$S$11:$U$31,3,0)</f>
        <v>1603:103</v>
      </c>
    </row>
    <row r="147" spans="1:6" x14ac:dyDescent="0.2">
      <c r="A147" s="2">
        <f t="shared" si="6"/>
        <v>220804</v>
      </c>
      <c r="B147">
        <f t="shared" si="4"/>
        <v>2208</v>
      </c>
      <c r="C147">
        <v>4</v>
      </c>
      <c r="D147">
        <f t="shared" si="5"/>
        <v>2608</v>
      </c>
      <c r="E147">
        <f>VLOOKUP(C147,Sheet2!$S$11:$U$31,2,0)</f>
        <v>64</v>
      </c>
      <c r="F147" s="5" t="str">
        <f>VLOOKUP(B147,Sheet2!$K$27:$N$34,4,0)&amp;":"&amp;VLOOKUP(C147,Sheet2!$S$11:$U$31,3,0)</f>
        <v>1603:104</v>
      </c>
    </row>
    <row r="148" spans="1:6" x14ac:dyDescent="0.2">
      <c r="A148" s="2">
        <f t="shared" si="6"/>
        <v>220805</v>
      </c>
      <c r="B148">
        <f t="shared" si="4"/>
        <v>2208</v>
      </c>
      <c r="C148">
        <v>5</v>
      </c>
      <c r="D148">
        <f t="shared" si="5"/>
        <v>2608</v>
      </c>
      <c r="E148">
        <f>VLOOKUP(C148,Sheet2!$S$11:$U$31,2,0)</f>
        <v>128</v>
      </c>
      <c r="F148" s="5" t="str">
        <f>VLOOKUP(B148,Sheet2!$K$27:$N$34,4,0)&amp;":"&amp;VLOOKUP(C148,Sheet2!$S$11:$U$31,3,0)</f>
        <v>1603:105</v>
      </c>
    </row>
    <row r="149" spans="1:6" x14ac:dyDescent="0.2">
      <c r="A149" s="2">
        <f t="shared" si="6"/>
        <v>220806</v>
      </c>
      <c r="B149">
        <f t="shared" si="4"/>
        <v>2208</v>
      </c>
      <c r="C149">
        <v>6</v>
      </c>
      <c r="D149">
        <f t="shared" si="5"/>
        <v>2608</v>
      </c>
      <c r="E149">
        <f>VLOOKUP(C149,Sheet2!$S$11:$U$31,2,0)</f>
        <v>256</v>
      </c>
      <c r="F149" s="5" t="str">
        <f>VLOOKUP(B149,Sheet2!$K$27:$N$34,4,0)&amp;":"&amp;VLOOKUP(C149,Sheet2!$S$11:$U$31,3,0)</f>
        <v>1603:106</v>
      </c>
    </row>
    <row r="150" spans="1:6" x14ac:dyDescent="0.2">
      <c r="A150" s="2">
        <f t="shared" si="6"/>
        <v>220807</v>
      </c>
      <c r="B150">
        <f t="shared" si="4"/>
        <v>2208</v>
      </c>
      <c r="C150">
        <v>7</v>
      </c>
      <c r="D150">
        <f t="shared" si="5"/>
        <v>2608</v>
      </c>
      <c r="E150">
        <f>VLOOKUP(C150,Sheet2!$S$11:$U$31,2,0)</f>
        <v>512</v>
      </c>
      <c r="F150" s="5" t="str">
        <f>VLOOKUP(B150,Sheet2!$K$27:$N$34,4,0)&amp;":"&amp;VLOOKUP(C150,Sheet2!$S$11:$U$31,3,0)</f>
        <v>1603:107</v>
      </c>
    </row>
    <row r="151" spans="1:6" x14ac:dyDescent="0.2">
      <c r="A151" s="2">
        <f t="shared" si="6"/>
        <v>220808</v>
      </c>
      <c r="B151">
        <f t="shared" si="4"/>
        <v>2208</v>
      </c>
      <c r="C151">
        <v>8</v>
      </c>
      <c r="D151">
        <f t="shared" si="5"/>
        <v>2608</v>
      </c>
      <c r="E151">
        <f>VLOOKUP(C151,Sheet2!$S$11:$U$31,2,0)</f>
        <v>1024</v>
      </c>
      <c r="F151" s="5" t="str">
        <f>VLOOKUP(B151,Sheet2!$K$27:$N$34,4,0)&amp;":"&amp;VLOOKUP(C151,Sheet2!$S$11:$U$31,3,0)</f>
        <v>1603:108</v>
      </c>
    </row>
    <row r="152" spans="1:6" x14ac:dyDescent="0.2">
      <c r="A152" s="2">
        <f t="shared" si="6"/>
        <v>220809</v>
      </c>
      <c r="B152">
        <f t="shared" si="4"/>
        <v>2208</v>
      </c>
      <c r="C152">
        <v>9</v>
      </c>
      <c r="D152">
        <f t="shared" si="5"/>
        <v>2608</v>
      </c>
      <c r="E152">
        <f>VLOOKUP(C152,Sheet2!$S$11:$U$31,2,0)</f>
        <v>2048</v>
      </c>
      <c r="F152" s="5" t="str">
        <f>VLOOKUP(B152,Sheet2!$K$27:$N$34,4,0)&amp;":"&amp;VLOOKUP(C152,Sheet2!$S$11:$U$31,3,0)</f>
        <v>1603:109</v>
      </c>
    </row>
    <row r="153" spans="1:6" x14ac:dyDescent="0.2">
      <c r="A153" s="2">
        <f t="shared" si="6"/>
        <v>220810</v>
      </c>
      <c r="B153">
        <f t="shared" ref="B153:B201" si="7">B133+1</f>
        <v>2208</v>
      </c>
      <c r="C153">
        <v>10</v>
      </c>
      <c r="D153">
        <f t="shared" ref="D153:D163" si="8">D133+1</f>
        <v>2608</v>
      </c>
      <c r="E153">
        <f>VLOOKUP(C153,Sheet2!$S$11:$U$31,2,0)</f>
        <v>4096</v>
      </c>
      <c r="F153" s="5" t="str">
        <f>VLOOKUP(B153,Sheet2!$K$27:$N$34,4,0)&amp;":"&amp;VLOOKUP(C153,Sheet2!$S$11:$U$31,3,0)</f>
        <v>1603:110</v>
      </c>
    </row>
    <row r="154" spans="1:6" x14ac:dyDescent="0.2">
      <c r="A154" s="2">
        <f t="shared" si="6"/>
        <v>220811</v>
      </c>
      <c r="B154">
        <f t="shared" si="7"/>
        <v>2208</v>
      </c>
      <c r="C154">
        <v>11</v>
      </c>
      <c r="D154">
        <f t="shared" si="8"/>
        <v>2608</v>
      </c>
      <c r="E154">
        <f>VLOOKUP(C154,Sheet2!$S$11:$U$31,2,0)</f>
        <v>8192</v>
      </c>
      <c r="F154" s="5" t="str">
        <f>VLOOKUP(B154,Sheet2!$K$27:$N$34,4,0)&amp;":"&amp;VLOOKUP(C154,Sheet2!$S$11:$U$31,3,0)</f>
        <v>1603:111</v>
      </c>
    </row>
    <row r="155" spans="1:6" x14ac:dyDescent="0.2">
      <c r="A155" s="2">
        <f t="shared" si="6"/>
        <v>220812</v>
      </c>
      <c r="B155">
        <f t="shared" si="7"/>
        <v>2208</v>
      </c>
      <c r="C155">
        <v>12</v>
      </c>
      <c r="D155">
        <f t="shared" si="8"/>
        <v>2608</v>
      </c>
      <c r="E155">
        <f>VLOOKUP(C155,Sheet2!$S$11:$U$31,2,0)</f>
        <v>16384</v>
      </c>
      <c r="F155" s="5" t="str">
        <f>VLOOKUP(B155,Sheet2!$K$27:$N$34,4,0)&amp;":"&amp;VLOOKUP(C155,Sheet2!$S$11:$U$31,3,0)</f>
        <v>1603:112</v>
      </c>
    </row>
    <row r="156" spans="1:6" x14ac:dyDescent="0.2">
      <c r="A156" s="2">
        <f t="shared" si="6"/>
        <v>220813</v>
      </c>
      <c r="B156">
        <f t="shared" si="7"/>
        <v>2208</v>
      </c>
      <c r="C156">
        <v>13</v>
      </c>
      <c r="D156">
        <f t="shared" si="8"/>
        <v>2608</v>
      </c>
      <c r="E156">
        <f>VLOOKUP(C156,Sheet2!$S$11:$U$31,2,0)</f>
        <v>32768</v>
      </c>
      <c r="F156" s="5" t="str">
        <f>VLOOKUP(B156,Sheet2!$K$27:$N$34,4,0)&amp;":"&amp;VLOOKUP(C156,Sheet2!$S$11:$U$31,3,0)</f>
        <v>1603:113</v>
      </c>
    </row>
    <row r="157" spans="1:6" x14ac:dyDescent="0.2">
      <c r="A157" s="2">
        <f t="shared" si="6"/>
        <v>220814</v>
      </c>
      <c r="B157">
        <f t="shared" si="7"/>
        <v>2208</v>
      </c>
      <c r="C157">
        <v>14</v>
      </c>
      <c r="D157">
        <f t="shared" si="8"/>
        <v>2608</v>
      </c>
      <c r="E157">
        <f>VLOOKUP(C157,Sheet2!$S$11:$U$31,2,0)</f>
        <v>65536</v>
      </c>
      <c r="F157" s="5" t="str">
        <f>VLOOKUP(B157,Sheet2!$K$27:$N$34,4,0)&amp;":"&amp;VLOOKUP(C157,Sheet2!$S$11:$U$31,3,0)</f>
        <v>1603:114</v>
      </c>
    </row>
    <row r="158" spans="1:6" x14ac:dyDescent="0.2">
      <c r="A158" s="2">
        <f t="shared" si="6"/>
        <v>220815</v>
      </c>
      <c r="B158">
        <f t="shared" si="7"/>
        <v>2208</v>
      </c>
      <c r="C158">
        <v>15</v>
      </c>
      <c r="D158">
        <f t="shared" si="8"/>
        <v>2608</v>
      </c>
      <c r="E158">
        <f>VLOOKUP(C158,Sheet2!$S$11:$U$31,2,0)</f>
        <v>131072</v>
      </c>
      <c r="F158" s="5" t="str">
        <f>VLOOKUP(B158,Sheet2!$K$27:$N$34,4,0)&amp;":"&amp;VLOOKUP(C158,Sheet2!$S$11:$U$31,3,0)</f>
        <v>1603:115</v>
      </c>
    </row>
    <row r="159" spans="1:6" x14ac:dyDescent="0.2">
      <c r="A159" s="2">
        <f t="shared" si="6"/>
        <v>220816</v>
      </c>
      <c r="B159">
        <f t="shared" si="7"/>
        <v>2208</v>
      </c>
      <c r="C159">
        <v>16</v>
      </c>
      <c r="D159">
        <f t="shared" si="8"/>
        <v>2608</v>
      </c>
      <c r="E159">
        <f>VLOOKUP(C159,Sheet2!$S$11:$U$31,2,0)</f>
        <v>262144</v>
      </c>
      <c r="F159" s="5" t="str">
        <f>VLOOKUP(B159,Sheet2!$K$27:$N$34,4,0)&amp;":"&amp;VLOOKUP(C159,Sheet2!$S$11:$U$31,3,0)</f>
        <v>1603:116</v>
      </c>
    </row>
    <row r="160" spans="1:6" x14ac:dyDescent="0.2">
      <c r="A160" s="2">
        <f t="shared" si="6"/>
        <v>220817</v>
      </c>
      <c r="B160">
        <f t="shared" si="7"/>
        <v>2208</v>
      </c>
      <c r="C160">
        <v>17</v>
      </c>
      <c r="D160">
        <f t="shared" si="8"/>
        <v>2608</v>
      </c>
      <c r="E160">
        <f>VLOOKUP(C160,Sheet2!$S$11:$U$31,2,0)</f>
        <v>524288</v>
      </c>
      <c r="F160" s="5" t="str">
        <f>VLOOKUP(B160,Sheet2!$K$27:$N$34,4,0)&amp;":"&amp;VLOOKUP(C160,Sheet2!$S$11:$U$31,3,0)</f>
        <v>1603:117</v>
      </c>
    </row>
    <row r="161" spans="1:6" x14ac:dyDescent="0.2">
      <c r="A161" s="2">
        <f t="shared" si="6"/>
        <v>220818</v>
      </c>
      <c r="B161">
        <f t="shared" si="7"/>
        <v>2208</v>
      </c>
      <c r="C161">
        <v>18</v>
      </c>
      <c r="D161">
        <f t="shared" si="8"/>
        <v>2608</v>
      </c>
      <c r="E161">
        <f>VLOOKUP(C161,Sheet2!$S$11:$U$31,2,0)</f>
        <v>1048576</v>
      </c>
      <c r="F161" s="5" t="str">
        <f>VLOOKUP(B161,Sheet2!$K$27:$N$34,4,0)&amp;":"&amp;VLOOKUP(C161,Sheet2!$S$11:$U$31,3,0)</f>
        <v>1603:118</v>
      </c>
    </row>
    <row r="162" spans="1:6" x14ac:dyDescent="0.2">
      <c r="A162" s="2">
        <f t="shared" si="6"/>
        <v>220819</v>
      </c>
      <c r="B162">
        <f t="shared" si="7"/>
        <v>2208</v>
      </c>
      <c r="C162">
        <v>19</v>
      </c>
      <c r="D162">
        <f t="shared" si="8"/>
        <v>2608</v>
      </c>
      <c r="E162">
        <f>VLOOKUP(C162,Sheet2!$S$11:$U$31,2,0)</f>
        <v>2097152</v>
      </c>
      <c r="F162" s="5" t="str">
        <f>VLOOKUP(B162,Sheet2!$K$27:$N$34,4,0)&amp;":"&amp;VLOOKUP(C162,Sheet2!$S$11:$U$31,3,0)</f>
        <v>1603:119</v>
      </c>
    </row>
    <row r="163" spans="1:6" x14ac:dyDescent="0.2">
      <c r="A163" s="2">
        <f t="shared" si="6"/>
        <v>220820</v>
      </c>
      <c r="B163">
        <f t="shared" si="7"/>
        <v>2208</v>
      </c>
      <c r="C163">
        <v>20</v>
      </c>
      <c r="D163">
        <f t="shared" si="8"/>
        <v>2608</v>
      </c>
      <c r="E163">
        <f>VLOOKUP(C163,Sheet2!$S$11:$U$31,2,0)</f>
        <v>4194304</v>
      </c>
      <c r="F163" s="5" t="str">
        <f>VLOOKUP(B163,Sheet2!$K$27:$N$34,4,0)&amp;":"&amp;VLOOKUP(C163,Sheet2!$S$11:$U$31,3,0)</f>
        <v>1603:120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7729-CD91-4224-B25D-6C415D76BF88}">
  <dimension ref="J11:U34"/>
  <sheetViews>
    <sheetView workbookViewId="0">
      <selection activeCell="W29" sqref="W29"/>
    </sheetView>
  </sheetViews>
  <sheetFormatPr defaultRowHeight="14.25" x14ac:dyDescent="0.2"/>
  <sheetData>
    <row r="11" spans="19:21" x14ac:dyDescent="0.2">
      <c r="S11" t="s">
        <v>28</v>
      </c>
      <c r="T11" s="7" t="s">
        <v>30</v>
      </c>
      <c r="U11" t="s">
        <v>29</v>
      </c>
    </row>
    <row r="12" spans="19:21" x14ac:dyDescent="0.2">
      <c r="S12" s="7">
        <v>1</v>
      </c>
      <c r="T12" s="7">
        <f>2^(S12+2)</f>
        <v>8</v>
      </c>
      <c r="U12" s="7">
        <v>101</v>
      </c>
    </row>
    <row r="13" spans="19:21" x14ac:dyDescent="0.2">
      <c r="S13" s="7">
        <v>2</v>
      </c>
      <c r="T13" s="7">
        <f t="shared" ref="T13:T31" si="0">2^(S13+2)</f>
        <v>16</v>
      </c>
      <c r="U13" s="7">
        <v>102</v>
      </c>
    </row>
    <row r="14" spans="19:21" x14ac:dyDescent="0.2">
      <c r="S14" s="7">
        <v>3</v>
      </c>
      <c r="T14" s="7">
        <f t="shared" si="0"/>
        <v>32</v>
      </c>
      <c r="U14" s="7">
        <v>103</v>
      </c>
    </row>
    <row r="15" spans="19:21" x14ac:dyDescent="0.2">
      <c r="S15" s="7">
        <v>4</v>
      </c>
      <c r="T15" s="7">
        <f t="shared" si="0"/>
        <v>64</v>
      </c>
      <c r="U15" s="7">
        <v>104</v>
      </c>
    </row>
    <row r="16" spans="19:21" x14ac:dyDescent="0.2">
      <c r="S16" s="7">
        <v>5</v>
      </c>
      <c r="T16" s="7">
        <f t="shared" si="0"/>
        <v>128</v>
      </c>
      <c r="U16" s="7">
        <v>105</v>
      </c>
    </row>
    <row r="17" spans="10:21" x14ac:dyDescent="0.2">
      <c r="S17" s="7">
        <v>6</v>
      </c>
      <c r="T17" s="7">
        <f t="shared" si="0"/>
        <v>256</v>
      </c>
      <c r="U17" s="7">
        <v>106</v>
      </c>
    </row>
    <row r="18" spans="10:21" x14ac:dyDescent="0.2">
      <c r="M18" s="3" t="s">
        <v>15</v>
      </c>
      <c r="N18">
        <v>1601</v>
      </c>
      <c r="S18" s="7">
        <v>7</v>
      </c>
      <c r="T18" s="7">
        <f t="shared" si="0"/>
        <v>512</v>
      </c>
      <c r="U18" s="7">
        <v>107</v>
      </c>
    </row>
    <row r="19" spans="10:21" x14ac:dyDescent="0.2">
      <c r="M19" t="s">
        <v>16</v>
      </c>
      <c r="N19">
        <v>1602</v>
      </c>
      <c r="S19" s="7">
        <v>8</v>
      </c>
      <c r="T19" s="7">
        <f t="shared" si="0"/>
        <v>1024</v>
      </c>
      <c r="U19" s="7">
        <v>108</v>
      </c>
    </row>
    <row r="20" spans="10:21" x14ac:dyDescent="0.2">
      <c r="M20" t="s">
        <v>17</v>
      </c>
      <c r="N20">
        <v>1603</v>
      </c>
      <c r="S20" s="7">
        <v>9</v>
      </c>
      <c r="T20" s="7">
        <f t="shared" si="0"/>
        <v>2048</v>
      </c>
      <c r="U20" s="7">
        <v>109</v>
      </c>
    </row>
    <row r="21" spans="10:21" x14ac:dyDescent="0.2">
      <c r="M21" t="s">
        <v>18</v>
      </c>
      <c r="N21">
        <v>1604</v>
      </c>
      <c r="S21" s="7">
        <v>10</v>
      </c>
      <c r="T21" s="7">
        <f t="shared" si="0"/>
        <v>4096</v>
      </c>
      <c r="U21" s="7">
        <v>110</v>
      </c>
    </row>
    <row r="22" spans="10:21" x14ac:dyDescent="0.2">
      <c r="M22" t="s">
        <v>19</v>
      </c>
      <c r="N22">
        <v>1605</v>
      </c>
      <c r="S22" s="7">
        <v>11</v>
      </c>
      <c r="T22" s="7">
        <f t="shared" si="0"/>
        <v>8192</v>
      </c>
      <c r="U22" s="7">
        <v>111</v>
      </c>
    </row>
    <row r="23" spans="10:21" x14ac:dyDescent="0.2">
      <c r="S23" s="7">
        <v>12</v>
      </c>
      <c r="T23" s="7">
        <f t="shared" si="0"/>
        <v>16384</v>
      </c>
      <c r="U23" s="7">
        <v>112</v>
      </c>
    </row>
    <row r="24" spans="10:21" x14ac:dyDescent="0.2">
      <c r="S24" s="7">
        <v>13</v>
      </c>
      <c r="T24" s="7">
        <f t="shared" si="0"/>
        <v>32768</v>
      </c>
      <c r="U24" s="7">
        <v>113</v>
      </c>
    </row>
    <row r="25" spans="10:21" x14ac:dyDescent="0.2">
      <c r="S25" s="7">
        <v>14</v>
      </c>
      <c r="T25" s="7">
        <f t="shared" si="0"/>
        <v>65536</v>
      </c>
      <c r="U25" s="7">
        <v>114</v>
      </c>
    </row>
    <row r="26" spans="10:21" x14ac:dyDescent="0.2">
      <c r="S26" s="7">
        <v>15</v>
      </c>
      <c r="T26" s="7">
        <f t="shared" si="0"/>
        <v>131072</v>
      </c>
      <c r="U26" s="7">
        <v>115</v>
      </c>
    </row>
    <row r="27" spans="10:21" x14ac:dyDescent="0.2">
      <c r="K27">
        <v>2201</v>
      </c>
      <c r="L27" t="s">
        <v>18</v>
      </c>
      <c r="M27" s="3" t="s">
        <v>20</v>
      </c>
      <c r="N27">
        <f>VLOOKUP(L27,$M$18:$N$22,2,0)</f>
        <v>1604</v>
      </c>
      <c r="S27" s="7">
        <v>16</v>
      </c>
      <c r="T27" s="7">
        <f t="shared" si="0"/>
        <v>262144</v>
      </c>
      <c r="U27" s="7">
        <v>116</v>
      </c>
    </row>
    <row r="28" spans="10:21" x14ac:dyDescent="0.2">
      <c r="K28">
        <v>2202</v>
      </c>
      <c r="L28" t="s">
        <v>16</v>
      </c>
      <c r="M28" s="4" t="s">
        <v>21</v>
      </c>
      <c r="N28">
        <f t="shared" ref="N28:N34" si="1">VLOOKUP(L28,$M$18:$N$22,2,0)</f>
        <v>1602</v>
      </c>
      <c r="S28" s="7">
        <v>17</v>
      </c>
      <c r="T28" s="7">
        <f t="shared" si="0"/>
        <v>524288</v>
      </c>
      <c r="U28" s="7">
        <v>117</v>
      </c>
    </row>
    <row r="29" spans="10:21" x14ac:dyDescent="0.2">
      <c r="K29">
        <v>2203</v>
      </c>
      <c r="L29" t="s">
        <v>19</v>
      </c>
      <c r="M29" s="4" t="s">
        <v>22</v>
      </c>
      <c r="N29">
        <f t="shared" si="1"/>
        <v>1605</v>
      </c>
      <c r="S29" s="7">
        <v>18</v>
      </c>
      <c r="T29" s="7">
        <f t="shared" si="0"/>
        <v>1048576</v>
      </c>
      <c r="U29" s="7">
        <v>118</v>
      </c>
    </row>
    <row r="30" spans="10:21" x14ac:dyDescent="0.2">
      <c r="K30">
        <v>2204</v>
      </c>
      <c r="L30" s="3" t="s">
        <v>15</v>
      </c>
      <c r="M30" s="4" t="s">
        <v>23</v>
      </c>
      <c r="N30">
        <f t="shared" si="1"/>
        <v>1601</v>
      </c>
      <c r="S30" s="7">
        <v>19</v>
      </c>
      <c r="T30" s="7">
        <f t="shared" si="0"/>
        <v>2097152</v>
      </c>
      <c r="U30" s="7">
        <v>119</v>
      </c>
    </row>
    <row r="31" spans="10:21" x14ac:dyDescent="0.2">
      <c r="J31" s="3"/>
      <c r="K31">
        <v>2205</v>
      </c>
      <c r="L31" s="3" t="s">
        <v>15</v>
      </c>
      <c r="M31" s="4" t="s">
        <v>24</v>
      </c>
      <c r="N31">
        <f t="shared" si="1"/>
        <v>1601</v>
      </c>
      <c r="S31" s="7">
        <v>20</v>
      </c>
      <c r="T31" s="7">
        <f t="shared" si="0"/>
        <v>4194304</v>
      </c>
      <c r="U31" s="7">
        <v>120</v>
      </c>
    </row>
    <row r="32" spans="10:21" x14ac:dyDescent="0.2">
      <c r="K32">
        <v>2206</v>
      </c>
      <c r="L32" t="s">
        <v>17</v>
      </c>
      <c r="M32" s="4" t="s">
        <v>25</v>
      </c>
      <c r="N32">
        <f t="shared" si="1"/>
        <v>1603</v>
      </c>
    </row>
    <row r="33" spans="10:14" x14ac:dyDescent="0.2">
      <c r="K33">
        <v>2207</v>
      </c>
      <c r="L33" t="s">
        <v>16</v>
      </c>
      <c r="M33" s="4" t="s">
        <v>26</v>
      </c>
      <c r="N33">
        <f t="shared" si="1"/>
        <v>1602</v>
      </c>
    </row>
    <row r="34" spans="10:14" x14ac:dyDescent="0.2">
      <c r="J34" s="3"/>
      <c r="K34">
        <v>2208</v>
      </c>
      <c r="L34" t="s">
        <v>17</v>
      </c>
      <c r="M34" s="4" t="s">
        <v>27</v>
      </c>
      <c r="N34">
        <f t="shared" si="1"/>
        <v>1603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2018-08-02T02:05:14Z</dcterms:modified>
</cp:coreProperties>
</file>