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计算公式" sheetId="4" r:id="rId2"/>
    <sheet name="数据" sheetId="3" r:id="rId3"/>
    <sheet name="备份" sheetId="5" r:id="rId4"/>
  </sheets>
  <definedNames>
    <definedName name="_xlnm._FilterDatabase" localSheetId="0" hidden="1">Sheet1!$H$1:$H$36</definedName>
    <definedName name="_xlnm._FilterDatabase" localSheetId="3" hidden="1">备份!$H$1:$H$319</definedName>
  </definedNames>
  <calcPr calcId="152511"/>
</workbook>
</file>

<file path=xl/calcChain.xml><?xml version="1.0" encoding="utf-8"?>
<calcChain xmlns="http://schemas.openxmlformats.org/spreadsheetml/2006/main">
  <c r="H36" i="4" l="1"/>
  <c r="H35" i="4"/>
  <c r="H34" i="4"/>
  <c r="H33" i="4"/>
  <c r="G33" i="4"/>
  <c r="G34" i="4" s="1"/>
  <c r="A33" i="4"/>
  <c r="H32" i="4"/>
  <c r="G32" i="4"/>
  <c r="P32" i="4" s="1"/>
  <c r="H31" i="4"/>
  <c r="H30" i="4"/>
  <c r="H29" i="4"/>
  <c r="G29" i="4"/>
  <c r="G30" i="4" s="1"/>
  <c r="H28" i="4"/>
  <c r="G28" i="4"/>
  <c r="P28" i="4" s="1"/>
  <c r="H27" i="4"/>
  <c r="G27" i="4"/>
  <c r="P27" i="4" s="1"/>
  <c r="H26" i="4"/>
  <c r="H25" i="4"/>
  <c r="H24" i="4"/>
  <c r="G24" i="4"/>
  <c r="P24" i="4" s="1"/>
  <c r="H22" i="4"/>
  <c r="H21" i="4"/>
  <c r="G21" i="4"/>
  <c r="G22" i="4" s="1"/>
  <c r="H19" i="4"/>
  <c r="H18" i="4"/>
  <c r="G18" i="4"/>
  <c r="G19" i="4" s="1"/>
  <c r="H17" i="4"/>
  <c r="H16" i="4"/>
  <c r="H15" i="4"/>
  <c r="G15" i="4"/>
  <c r="A15" i="4" s="1"/>
  <c r="P14" i="4"/>
  <c r="H14" i="4"/>
  <c r="G14" i="4"/>
  <c r="A14" i="4" s="1"/>
  <c r="H13" i="4"/>
  <c r="H12" i="4"/>
  <c r="H11" i="4"/>
  <c r="G11" i="4"/>
  <c r="G12" i="4" s="1"/>
  <c r="A11" i="4"/>
  <c r="H10" i="4"/>
  <c r="G10" i="4"/>
  <c r="P10" i="4" s="1"/>
  <c r="G9" i="4"/>
  <c r="P9" i="4" s="1"/>
  <c r="H8" i="4"/>
  <c r="H7" i="4"/>
  <c r="G7" i="4"/>
  <c r="G8" i="4" s="1"/>
  <c r="A8" i="4" s="1"/>
  <c r="H6" i="4"/>
  <c r="H5" i="4"/>
  <c r="H4" i="4"/>
  <c r="G4" i="4"/>
  <c r="A4" i="4" s="1"/>
  <c r="A9" i="4" l="1"/>
  <c r="A10" i="4"/>
  <c r="A18" i="4"/>
  <c r="A29" i="4"/>
  <c r="A7" i="4"/>
  <c r="A27" i="4"/>
  <c r="G16" i="4"/>
  <c r="G17" i="4" s="1"/>
  <c r="P15" i="4"/>
  <c r="G20" i="4"/>
  <c r="A19" i="4"/>
  <c r="P11" i="4"/>
  <c r="P12" i="4" s="1"/>
  <c r="P18" i="4"/>
  <c r="P19" i="4" s="1"/>
  <c r="P7" i="4"/>
  <c r="P8" i="4" s="1"/>
  <c r="G25" i="4"/>
  <c r="A21" i="4"/>
  <c r="G35" i="4"/>
  <c r="A34" i="4"/>
  <c r="G31" i="4"/>
  <c r="A30" i="4"/>
  <c r="A12" i="4"/>
  <c r="G13" i="4"/>
  <c r="P16" i="4"/>
  <c r="G23" i="4"/>
  <c r="A22" i="4"/>
  <c r="P25" i="4"/>
  <c r="P29" i="4"/>
  <c r="P30" i="4" s="1"/>
  <c r="P33" i="4"/>
  <c r="P34" i="4" s="1"/>
  <c r="G5" i="4"/>
  <c r="P21" i="4"/>
  <c r="P22" i="4" s="1"/>
  <c r="A24" i="4"/>
  <c r="A28" i="4"/>
  <c r="A32" i="4"/>
  <c r="P4" i="4"/>
  <c r="A16" i="4" l="1"/>
  <c r="P20" i="4"/>
  <c r="G26" i="4"/>
  <c r="A26" i="4" s="1"/>
  <c r="A25" i="4"/>
  <c r="A20" i="4"/>
  <c r="P5" i="4"/>
  <c r="G6" i="4"/>
  <c r="A5" i="4"/>
  <c r="A31" i="4"/>
  <c r="P31" i="4"/>
  <c r="P13" i="4"/>
  <c r="A13" i="4"/>
  <c r="G36" i="4"/>
  <c r="P35" i="4"/>
  <c r="A35" i="4"/>
  <c r="P17" i="4"/>
  <c r="A17" i="4"/>
  <c r="P23" i="4"/>
  <c r="A23" i="4"/>
  <c r="P26" i="4" l="1"/>
  <c r="A6" i="4"/>
  <c r="P6" i="4"/>
  <c r="P36" i="4"/>
  <c r="A36" i="4"/>
</calcChain>
</file>

<file path=xl/comments1.xml><?xml version="1.0" encoding="utf-8"?>
<comments xmlns="http://schemas.openxmlformats.org/spreadsheetml/2006/main">
  <authors>
    <author>作者</author>
  </authors>
  <commentList>
    <comment ref="J12" authorId="0" shapeId="0">
      <text>
        <r>
          <rPr>
            <sz val="11"/>
            <rFont val="Calibri"/>
            <family val="2"/>
          </rPr>
          <t xml:space="preserve">
          </t>
        </r>
      </text>
    </comment>
    <comment ref="K12" authorId="0" shapeId="0">
      <text>
        <r>
          <rPr>
            <sz val="11"/>
            <rFont val="Calibri"/>
            <family val="2"/>
          </rPr>
          <t xml:space="preserve">
          </t>
        </r>
      </text>
    </comment>
    <comment ref="L12" authorId="0" shapeId="0">
      <text>
        <r>
          <rPr>
            <sz val="11"/>
            <rFont val="Calibri"/>
            <family val="2"/>
          </rPr>
          <t>你还真是说做就做，不过我也就是看中这一点才跟着你干啦。那我们先把电影院建起来吧！</t>
        </r>
      </text>
    </comment>
    <comment ref="M12" authorId="0" shapeId="0">
      <text>
        <r>
          <rPr>
            <sz val="11"/>
            <rFont val="Calibri"/>
            <family val="2"/>
          </rPr>
          <t>你还真是说做就做，不过我也就是看中这一点才跟着你干啦。那我们先把电影院建起来吧！</t>
        </r>
      </text>
    </comment>
    <comment ref="N12" authorId="0" shapeId="0">
      <text>
        <r>
          <rPr>
            <sz val="11"/>
            <rFont val="Calibri"/>
            <family val="2"/>
          </rPr>
          <t>柏妮塔</t>
        </r>
      </text>
    </comment>
    <comment ref="O12" authorId="0" shapeId="0">
      <text>
        <r>
          <rPr>
            <sz val="11"/>
            <rFont val="Calibri"/>
            <family val="2"/>
          </rPr>
          <t>Bonita</t>
        </r>
      </text>
    </comment>
    <comment ref="L13" authorId="0" shapeId="0">
      <text>
        <r>
          <rPr>
            <sz val="11"/>
            <rFont val="Calibri"/>
            <family val="2"/>
          </rPr>
          <t>okay，那么电影院的建造就交给你来安排，我去负责招募我们的第一批演员。</t>
        </r>
      </text>
    </comment>
    <comment ref="M13" authorId="0" shapeId="0">
      <text>
        <r>
          <rPr>
            <sz val="11"/>
            <rFont val="Calibri"/>
            <family val="2"/>
          </rPr>
          <t>okay，那么电影院的建造就交给你来安排，我去负责招募我们的第一批演员。</t>
        </r>
      </text>
    </comment>
    <comment ref="N13" authorId="0" shapeId="0">
      <text>
        <r>
          <rPr>
            <sz val="11"/>
            <rFont val="Calibri"/>
            <family val="2"/>
          </rPr>
          <t>{name}</t>
        </r>
      </text>
    </comment>
    <comment ref="O13" authorId="0" shapeId="0">
      <text>
        <r>
          <rPr>
            <sz val="11"/>
            <rFont val="Calibri"/>
            <family val="2"/>
          </rPr>
          <t>{name}</t>
        </r>
      </text>
    </comment>
    <comment ref="L14" authorId="0" shapeId="0">
      <text>
        <r>
          <rPr>
            <sz val="11"/>
            <rFont val="Calibri"/>
            <family val="2"/>
          </rPr>
          <t>说到这个，我想既然巨星影业能做出让发行方不给我们上映影片的行径，肯定也给演员们都下了禁令吧。</t>
        </r>
      </text>
    </comment>
    <comment ref="M14" authorId="0" shapeId="0">
      <text>
        <r>
          <rPr>
            <sz val="11"/>
            <rFont val="Calibri"/>
            <family val="2"/>
          </rPr>
          <t>说到这个，我想既然巨星影业能做出让发行方不给我们上映影片的行径，肯定也给演员们都下了禁令吧。</t>
        </r>
      </text>
    </comment>
    <comment ref="N14" authorId="0" shapeId="0">
      <text>
        <r>
          <rPr>
            <sz val="11"/>
            <rFont val="Calibri"/>
            <family val="2"/>
          </rPr>
          <t>柏妮塔</t>
        </r>
      </text>
    </comment>
    <comment ref="O14" authorId="0" shapeId="0">
      <text>
        <r>
          <rPr>
            <sz val="11"/>
            <rFont val="Calibri"/>
            <family val="2"/>
          </rPr>
          <t>Bonita</t>
        </r>
      </text>
    </comment>
    <comment ref="L15" authorId="0" shapeId="0">
      <text>
        <r>
          <rPr>
            <sz val="11"/>
            <rFont val="Calibri"/>
            <family val="2"/>
          </rPr>
          <t>这倒不是问题，我可没白在演艺圈待这么久。相信我，只要我们招来第一位演员，不久之后就会有越来越多的演员加入我们旗下了！</t>
        </r>
      </text>
    </comment>
    <comment ref="M15" authorId="0" shapeId="0">
      <text>
        <r>
          <rPr>
            <sz val="11"/>
            <rFont val="Calibri"/>
            <family val="2"/>
          </rPr>
          <t>这倒不是问题，我可没白在演艺圈待这么久。相信我，只要我们招来第一位演员，不久之后就会有越来越多的演员加入我们旗下了！</t>
        </r>
      </text>
    </comment>
    <comment ref="N15" authorId="0" shapeId="0">
      <text>
        <r>
          <rPr>
            <sz val="11"/>
            <rFont val="Calibri"/>
            <family val="2"/>
          </rPr>
          <t>{name}</t>
        </r>
      </text>
    </comment>
    <comment ref="O15" authorId="0" shapeId="0">
      <text>
        <r>
          <rPr>
            <sz val="11"/>
            <rFont val="Calibri"/>
            <family val="2"/>
          </rPr>
          <t>{name}</t>
        </r>
      </text>
    </comment>
    <comment ref="J21" authorId="0" shapeId="0">
      <text>
        <r>
          <rPr>
            <sz val="11"/>
            <rFont val="Calibri"/>
            <family val="2"/>
          </rPr>
          <t xml:space="preserve">
          </t>
        </r>
      </text>
    </comment>
    <comment ref="K21" authorId="0" shapeId="0">
      <text>
        <r>
          <rPr>
            <sz val="11"/>
            <rFont val="Calibri"/>
            <family val="2"/>
          </rPr>
          <t xml:space="preserve">
          </t>
        </r>
      </text>
    </comment>
    <comment ref="L21" authorId="0" shapeId="0">
      <text>
        <r>
          <rPr>
            <sz val="11"/>
            <rFont val="Calibri"/>
            <family val="2"/>
          </rPr>
          <t>哈，还算他们有眼光</t>
        </r>
      </text>
    </comment>
    <comment ref="M21" authorId="0" shapeId="0">
      <text>
        <r>
          <rPr>
            <sz val="11"/>
            <rFont val="Calibri"/>
            <family val="2"/>
          </rPr>
          <t>哈，还算他们有眼光</t>
        </r>
      </text>
    </comment>
    <comment ref="N21" authorId="0" shapeId="0">
      <text>
        <r>
          <rPr>
            <sz val="11"/>
            <rFont val="Calibri"/>
            <family val="2"/>
          </rPr>
          <t>{name}</t>
        </r>
      </text>
    </comment>
    <comment ref="O21" authorId="0" shapeId="0">
      <text>
        <r>
          <rPr>
            <sz val="11"/>
            <rFont val="Calibri"/>
            <family val="2"/>
          </rPr>
          <t>{name}</t>
        </r>
      </text>
    </comment>
    <comment ref="L22" authorId="0" shapeId="0">
      <text>
        <r>
          <rPr>
            <sz val="11"/>
            <rFont val="Calibri"/>
            <family val="2"/>
          </rPr>
          <t>他们还表示随着我们的发展会考虑追加投资喔，之后我也会及时提醒你这些事宜啦。</t>
        </r>
      </text>
    </comment>
    <comment ref="M22" authorId="0" shapeId="0">
      <text>
        <r>
          <rPr>
            <sz val="11"/>
            <rFont val="Calibri"/>
            <family val="2"/>
          </rPr>
          <t>他们还表示随着我们的发展会考虑追加投资喔，之后我也会及时提醒你这些事宜啦。</t>
        </r>
      </text>
    </comment>
    <comment ref="N22" authorId="0" shapeId="0">
      <text>
        <r>
          <rPr>
            <sz val="11"/>
            <rFont val="Calibri"/>
            <family val="2"/>
          </rPr>
          <t>柏妮塔</t>
        </r>
      </text>
    </comment>
    <comment ref="O22" authorId="0" shapeId="0">
      <text>
        <r>
          <rPr>
            <sz val="11"/>
            <rFont val="Calibri"/>
            <family val="2"/>
          </rPr>
          <t>Bonita</t>
        </r>
      </text>
    </comment>
    <comment ref="L23" authorId="0" shapeId="0">
      <text>
        <r>
          <rPr>
            <sz val="11"/>
            <rFont val="Calibri"/>
            <family val="2"/>
          </rPr>
          <t>谢谢，真是太可靠啦~</t>
        </r>
      </text>
    </comment>
    <comment ref="M23" authorId="0" shapeId="0">
      <text>
        <r>
          <rPr>
            <sz val="11"/>
            <rFont val="Calibri"/>
            <family val="2"/>
          </rPr>
          <t>谢谢，真是太可靠啦~</t>
        </r>
      </text>
    </comment>
    <comment ref="N23" authorId="0" shapeId="0">
      <text>
        <r>
          <rPr>
            <sz val="11"/>
            <rFont val="Calibri"/>
            <family val="2"/>
          </rPr>
          <t>{name}</t>
        </r>
      </text>
    </comment>
    <comment ref="O23" authorId="0" shapeId="0">
      <text>
        <r>
          <rPr>
            <sz val="11"/>
            <rFont val="Calibri"/>
            <family val="2"/>
          </rPr>
          <t>{name}</t>
        </r>
      </text>
    </comment>
    <comment ref="L24" authorId="0" shapeId="0">
      <text>
        <r>
          <rPr>
            <sz val="11"/>
            <rFont val="Calibri"/>
            <family val="2"/>
          </rPr>
          <t>那当然，这也是我的工作之一嘛。</t>
        </r>
      </text>
    </comment>
    <comment ref="M24" authorId="0" shapeId="0">
      <text>
        <r>
          <rPr>
            <sz val="11"/>
            <rFont val="Calibri"/>
            <family val="2"/>
          </rPr>
          <t>那当然，这也是我的工作之一嘛。</t>
        </r>
      </text>
    </comment>
    <comment ref="N24" authorId="0" shapeId="0">
      <text>
        <r>
          <rPr>
            <sz val="11"/>
            <rFont val="Calibri"/>
            <family val="2"/>
          </rPr>
          <t>柏妮塔</t>
        </r>
      </text>
    </comment>
    <comment ref="O24" authorId="0" shapeId="0">
      <text>
        <r>
          <rPr>
            <sz val="11"/>
            <rFont val="Calibri"/>
            <family val="2"/>
          </rPr>
          <t>Bonita</t>
        </r>
      </text>
    </comment>
    <comment ref="L25" authorId="0" shapeId="0">
      <text>
        <r>
          <rPr>
            <sz val="11"/>
            <rFont val="Calibri"/>
            <family val="2"/>
          </rPr>
          <t>好，那我们就从拍第一部电影开始，相信我们迟早能打败巨星影业！</t>
        </r>
      </text>
    </comment>
    <comment ref="M25" authorId="0" shapeId="0">
      <text>
        <r>
          <rPr>
            <sz val="11"/>
            <rFont val="Calibri"/>
            <family val="2"/>
          </rPr>
          <t>好，那我们就从拍第一部电影开始，相信我们迟早能打败巨星影业！</t>
        </r>
      </text>
    </comment>
    <comment ref="N25" authorId="0" shapeId="0">
      <text>
        <r>
          <rPr>
            <sz val="11"/>
            <rFont val="Calibri"/>
            <family val="2"/>
          </rPr>
          <t>{name}</t>
        </r>
      </text>
    </comment>
    <comment ref="O25" authorId="0" shapeId="0">
      <text>
        <r>
          <rPr>
            <sz val="11"/>
            <rFont val="Calibri"/>
            <family val="2"/>
          </rPr>
          <t>{name}</t>
        </r>
      </text>
    </comment>
    <comment ref="L26" authorId="0" shapeId="0">
      <text>
        <r>
          <rPr>
            <sz val="11"/>
            <rFont val="Calibri"/>
            <family val="2"/>
          </rPr>
          <t>别急，还差一步呢~ 我们摄影棚都还没建，你想怎么拍电影啊~</t>
        </r>
      </text>
    </comment>
    <comment ref="M26" authorId="0" shapeId="0">
      <text>
        <r>
          <rPr>
            <sz val="11"/>
            <rFont val="Calibri"/>
            <family val="2"/>
          </rPr>
          <t>别急，还差一步呢~ 我们摄影棚都还没建，你想怎么拍电影啊~</t>
        </r>
      </text>
    </comment>
    <comment ref="N26" authorId="0" shapeId="0">
      <text>
        <r>
          <rPr>
            <sz val="11"/>
            <rFont val="Calibri"/>
            <family val="2"/>
          </rPr>
          <t>柏妮塔</t>
        </r>
      </text>
    </comment>
    <comment ref="O26" authorId="0" shapeId="0">
      <text>
        <r>
          <rPr>
            <sz val="11"/>
            <rFont val="Calibri"/>
            <family val="2"/>
          </rPr>
          <t>Bonita</t>
        </r>
      </text>
    </comment>
  </commentList>
</comments>
</file>

<file path=xl/sharedStrings.xml><?xml version="1.0" encoding="utf-8"?>
<sst xmlns="http://schemas.openxmlformats.org/spreadsheetml/2006/main" count="1935" uniqueCount="642">
  <si>
    <t>int</t>
  </si>
  <si>
    <t>string</t>
  </si>
  <si>
    <t>id</t>
  </si>
  <si>
    <t>触发引导id</t>
  </si>
  <si>
    <t>剧情组</t>
  </si>
  <si>
    <t>顺序</t>
  </si>
  <si>
    <t>气泡内容
{city}=占领城市
{name}=玩家名称</t>
  </si>
  <si>
    <t>content
{city}=占领城市
{name}=玩家名称</t>
  </si>
  <si>
    <t>Avatar name</t>
  </si>
  <si>
    <t>半身像位置:
1=左中
2=右中</t>
  </si>
  <si>
    <t>剧情产出收益:
物品id，物品数量</t>
  </si>
  <si>
    <t>trigger</t>
  </si>
  <si>
    <t>value</t>
  </si>
  <si>
    <t>guide_id</t>
  </si>
  <si>
    <t>group</t>
  </si>
  <si>
    <t>order</t>
  </si>
  <si>
    <t>type_id</t>
  </si>
  <si>
    <t>ui_type</t>
  </si>
  <si>
    <t>cn_ui_content</t>
  </si>
  <si>
    <t>en_ui_content</t>
  </si>
  <si>
    <t>cn_content</t>
  </si>
  <si>
    <t>en_content</t>
  </si>
  <si>
    <t>cn_name</t>
  </si>
  <si>
    <t>en_name</t>
  </si>
  <si>
    <t>anchor</t>
  </si>
  <si>
    <t>reward</t>
  </si>
  <si>
    <t>哟，你过来啦！这是按照你的要求买下的影院，我们的事业就要从这开始啦。看来你对这件事真的是认真的。</t>
  </si>
  <si>
    <t>柏妮塔</t>
  </si>
  <si>
    <t>Bonita</t>
  </si>
  <si>
    <t>哈哈，那当然。我们的准备工作如何了？</t>
  </si>
  <si>
    <t>影院本身的设施都还能用，就是打扫可费了一番功夫呢~ 接下来就等你决定什么时候正式开业啦！</t>
  </si>
  <si>
    <t>好的，辛苦你了。那我们这就开始吧！</t>
  </si>
  <si>
    <t>好，就等你这句话啦！</t>
  </si>
  <si>
    <t>呵，没事，既然这样，那我们就自己拍自己放。将来他们就得过来求我们把影片给他们去放映了！还好我当演员也攒下了不少积蓄，让我们开工吧！</t>
  </si>
  <si>
    <t>2:5000</t>
  </si>
  <si>
    <t>你还真是说做就做，不过我也就是看中这一点才跟着你干啦。那我们先把电影院建起来吧！</t>
  </si>
  <si>
    <t>okay，那么电影院的建造就交给你来安排，我去负责招募我们的第一批演员。</t>
  </si>
  <si>
    <t>说到这个，我想既然巨星影业能做出让发行方不给我们上映影片的行径，肯定也给演员们都下了禁令吧。</t>
  </si>
  <si>
    <t>这倒不是问题，我可没白在演艺圈待这么久。相信我，只要我们招来第一位演员，不久之后就会有越来越多的演员加入我们旗下了！</t>
  </si>
  <si>
    <t>好啦，你看，我们的第一个演员已经到啦！</t>
  </si>
  <si>
    <t>谢谢，真是太可靠啦~</t>
  </si>
  <si>
    <t>别急，还差一步呢~ 我们摄影棚都还没建，你想怎么拍电影啊~</t>
  </si>
  <si>
    <t>行了，演员就位，摄影棚也好了，让我们开始拍摄电影吧！</t>
  </si>
  <si>
    <t>这几个剧本看起来都还不错，你觉得呢？</t>
  </si>
  <si>
    <t>不同的剧本有不同的受众类型，我们拍摄当然也要根据当前市场调查情况来进行选择。</t>
  </si>
  <si>
    <t>不过，目前我们还没有自己的市场部，只能先凭直觉选一部了吧。</t>
  </si>
  <si>
    <t>凭感觉？那就交给我吧~就借助面具的力量来看看哪个剧本的潜力最高好了！</t>
  </si>
  <si>
    <t>现在我们要开始考虑选角啦，虽说我们以前都有过诸如“这部戏要是换成某某某演肯定要好的多了”这种想法，我可要提醒你，别全凭个人喜好来决定喔！</t>
  </si>
  <si>
    <t>你清醒一点…就算我想，我们现在也才只有一个艺人啊，难不成你想让我把我自己也算上？那你可不能说我偏袒自己啦~</t>
  </si>
  <si>
    <t>也是…诶，那没得挑了，直接让我们唯一的演员上吧！</t>
  </si>
  <si>
    <t>哈哈，虽然目前只有一个，但我们这位唯一的演员可是很有爆发力的哦！</t>
  </si>
  <si>
    <t>我们现在旗下签约演员不够，所以剧本里其他角色只能先让临时演员顶一下了。</t>
  </si>
  <si>
    <t>果然是大明星不差钱~ 我当然明白啦，毕竟好剧本加好演员才能对影片质量有所保证嘛。</t>
  </si>
  <si>
    <t>好啦，一部电影基本到现在就算拍摄完成了，感觉如何？</t>
  </si>
  <si>
    <t>以前还真没完整体验过整个拍摄流程…不管怎么说，等这部电影上映我们要尽快招募更多艺人啦，至少下次另一位主角不能再用临时演员顶替了。</t>
  </si>
  <si>
    <t>终于杀青了，希望上映后能吸引来我们的第一批粉丝</t>
  </si>
  <si>
    <t>我联系了几个业界的熟人让电影在他们的院线一起上映，看看票房怎么样吧！</t>
  </si>
  <si>
    <t>还以为巨星影业跟所有院线打过招呼了呢。你怎么说服他们的？</t>
  </si>
  <si>
    <t>呵~我自有办法</t>
  </si>
  <si>
    <t>嗯…这个口碑可有点儿不容乐观啊</t>
  </si>
  <si>
    <t>确实，口碑对票房的影响还是很大的。大部分人还是更喜欢看大场面和好故事。</t>
  </si>
  <si>
    <t>等我们之后知名度越来越高，相信肯定会有越来越多的好剧本和——</t>
  </si>
  <si>
    <t>和明星演员~ 你可要加油了，等你成为真正的一线演员，你就自带口碑和票房号召力啦。</t>
  </si>
  <si>
    <t>这个成绩对于我们的第一部电影来说也不算太差，考虑到我们出演的正式演员也只有一个人。</t>
  </si>
  <si>
    <t>嗯…有部分观众应该还挺喜欢的，我看到有好几个二刷的面孔了。</t>
  </si>
  <si>
    <t>之前你还是演员的时候主演的片倒是有这种盛况呢。虽然我们现在算是从头开始，但是我相信我们能够再次书写不一样的成功！</t>
  </si>
  <si>
    <t>哈哈，我真的很欣赏你这种乐观的态度~ 不过你说得对，我们一定能成功的。不管巨星影业打算如何阻扰我们…</t>
  </si>
  <si>
    <t>当然能成功，你也不看看你的助理我是什么人？我的才华加上你的资源那可是成功的等义词！</t>
  </si>
  <si>
    <t>哈哈哈是，那么我们接下来该怎么做呢，我最有才华的助手大人？</t>
  </si>
  <si>
    <t>哼~目前我们公司还处于刚起步阶段，所以我们还是从最基础的地推开始，逐步扩大我们的影响力，一点点积攒粉丝吧~ 顺便还能通过合作商赞助之类的赚点资金呢。</t>
  </si>
  <si>
    <t>说得对，毕竟罗马也不是一天建成的，总有一天我们要让巨星影业明白，就凭他们那些小伎俩是不可能打垮我们的。</t>
  </si>
  <si>
    <t>好啦~ 打完鸡血，还是脚踏实地开始工作吧~</t>
  </si>
  <si>
    <t>你的报告里说，你认为【那件神器】是在{name}手上？</t>
  </si>
  <si>
    <t>没错。没有哪个人会突然做出这么重大的决定。根据我的调查，{name}很有可能已经得到了【星之面具】。如果有这么件神器在手，那做出这样的决定就理所当然了。</t>
  </si>
  <si>
    <t>简妮：没有正式档案记录的私家侦探，行事灵活，被巨星影业秘密雇佣，负责调查星之面具的下落。</t>
  </si>
  <si>
    <t>有道理。那么，我期待你的后续调查报告。</t>
  </si>
  <si>
    <t>诶…奇怪…总有种有人在背后看着我们的感觉？</t>
  </si>
  <si>
    <t>没有呀？是错觉吧？大明星是不是对狗仔队产生阴影啦~赶紧先完成我们的宣传吧！</t>
  </si>
  <si>
    <t>还记得上次你说感觉有人在背后看着我们吗？嗯…也许不是你的错觉。这几次街区宣传活动下来我也注意到了。</t>
  </si>
  <si>
    <t>嗯？你想怎么做…难道？</t>
  </si>
  <si>
    <t>没错，就是“难道”。我们通过街区宣传铺垫的也差不多了，就直接在市区中心来一次大型路演好了！让他们开开眼。</t>
  </si>
  <si>
    <t>倒也不失为一个好主意呢…一方面增加我们的知名度，另一方面，我们把自己放在聚光灯下，即使他们打算搞什么小动作，也不方便下手了。</t>
  </si>
  <si>
    <t>不光是这样，我们还可以借此鼓励这座城市的影迷自发建立后援会，这样也可以不断吸引新的粉丝加入吧！</t>
  </si>
  <si>
    <t>不错嘛，你还是挺有头脑的~ 那就这么办吧！</t>
  </si>
  <si>
    <t>路演成功！而且在我们的鼓励下粉丝后援会也建立起来了，之后我们在这里的粉丝一定会越来越多的！</t>
  </si>
  <si>
    <t>嗯，预料之中的成功呢。我们就暂时先把总部设在这座城市，然后派驻我们旗下的艺人作为形象大使，这么一来宣传效果应该会更好。</t>
  </si>
  <si>
    <t>跟我想的一样~接下来只要我们按照这个方式去不断占领新的城市，迟早能让我们的粉丝遍布整个世界！</t>
  </si>
  <si>
    <t>不过，说起来市场流行简直比时尚趋势还捉摸不透…</t>
  </si>
  <si>
    <t>哈哈哈，是这样。也许有时候影片叫好却不叫座，有时候烂片却能出人意料的大卖。但是我们虽然控制不了口碑与票房，影片的质量却是我们可以影响的。</t>
  </si>
  <si>
    <t>说得对。把我们能做的做到最好，相信市场最终也会给出积极的反馈吧。</t>
  </si>
  <si>
    <t>就是呀，影帝大人，好好加油吧~</t>
  </si>
  <si>
    <t>好啦，我可已经把过去的辉煌抛到过去了，之后还要请你多多指点咯！</t>
  </si>
  <si>
    <t>好啦，顺利拿下我们的第二个城市！</t>
  </si>
  <si>
    <t>嗯，虽然不知道巨星影业会做出什么举动，但我们可不能因此就畏缩不前啊。</t>
  </si>
  <si>
    <t>当然，所谓见招拆招，有我在，他们不管想搞什么小动作，都别想轻易得逞。</t>
  </si>
  <si>
    <t>哈哈哈，真是可靠呢~ 好啦，让我们打起精神继续之后的工作吧！</t>
  </si>
  <si>
    <t>最近一段时间好像太风平浪静了…真希望不是暴风雨前的宁静啊，哎。</t>
  </si>
  <si>
    <t>没事，没什么好怕的~ 我们继续做我们该做的，另一方面，我们也该做好应对他们可能的行动的准备。</t>
  </si>
  <si>
    <t>听起来，你好像有了计划？</t>
  </si>
  <si>
    <t>哈哈，让我们先把手头的事情忙完，之后我会详细跟你说的~</t>
  </si>
  <si>
    <t>你之前说的那个计划…你是认真的吗？</t>
  </si>
  <si>
    <t>你是指我说要直接去拜访一下凯文的计划吗？对啊，怎么啦？</t>
  </si>
  <si>
    <t>不过，去了之后你打算做什么呢？</t>
  </si>
  <si>
    <t>当然是邀请他来参加我们即将要举办的宴会了。</t>
  </si>
  <si>
    <t>等等，我们什么时候要举办宴会了…</t>
  </si>
  <si>
    <t>所以说是“即将”呀，我们“即将”为他而举办一次宴会哦。当然，名义上是为了庆祝我们最近的成功。</t>
  </si>
  <si>
    <t>好吧，那这个宴会的真正目的是？</t>
  </si>
  <si>
    <t>现在还不能告诉你，这也算是我计划的一部分。不过你放心，我心里有数~</t>
  </si>
  <si>
    <t>（……）</t>
  </si>
  <si>
    <t>啊？哦，没什么没什么。我在畅想我们光辉的未来呢哈哈哈，不小心就发了会呆~</t>
  </si>
  <si>
    <t>…你确定你真的没事么，你脸色有点差。是计划出什么问题了吗？</t>
  </si>
  <si>
    <t>没有，怎么会呢。一切都很顺利，别担心啦。脸色差可能是因为这几天都一直在忙没休息好吧，哈哈~</t>
  </si>
  <si>
    <t>好吧，你别太勉强了。刚起步阶段，你要是倒下了，可会很麻烦哦？</t>
  </si>
  <si>
    <t>放心吧，我有分寸的~</t>
  </si>
  <si>
    <t>既然你都这么说了…</t>
  </si>
  <si>
    <t>说起来，我真是有点不明白这些媒体都是怎么打分的…</t>
  </si>
  <si>
    <t>他们都是专业影评媒体，打分可都是很有原则的。他们的原则就是——看心情！哈哈哈开玩笑的啦，其实各家媒体的侧重点是不同的。</t>
  </si>
  <si>
    <t>比如，烂土豆主要是看剧情，如果我们影片的剧情优秀，自然给出的评分也不会低。而喵眼网侧重从影片的艺术性进行评判，所以对应的，艺术性高的片得到的评分也就更高。</t>
  </si>
  <si>
    <t>看来之后要综合考虑一部电影的各项属性了，不能随便乱拍啊。</t>
  </si>
  <si>
    <t>真是的，当然不能乱来啦！</t>
  </si>
  <si>
    <t>好汉不提当年勇哦~你现在可不是主演，而是管理这整个电影公司的大老板啦！</t>
  </si>
  <si>
    <t>是、是，话说影业协会到底为什么要弄这么个排行榜呢…突然体会到了以前没感受过的压力…</t>
  </si>
  <si>
    <t>确实，每100家公司分到一个小组，争夺名次与奖杯…况且无论什么公司都必须从街区级比赛开始一路升上城市级，国家级…从这个角度来说，我倒真有点敬佩巨星影业了，至少他们确实做到了一路称霸。</t>
  </si>
  <si>
    <t>是啊。我们公司现在还只是街区一级，还需要赢下好几个奖杯才能晋级呢。我记得巨星影业的母公司，应该是在国家级吧。</t>
  </si>
  <si>
    <t>呵，国家级又算什么？我们的征途可是星辰大海，总有一天我们要进到宇宙级让他们看看！</t>
  </si>
  <si>
    <t>行了士官长，醒醒，成为宇宙第一之前你还是先想想怎么成为这条街的第一吧~</t>
  </si>
  <si>
    <t>（凯文办公室内）Hi，凯文，很久不见了。一直想着要来拜访你，可惜你也知道，我最近每天都忙的几乎连喝水的功夫都没有。</t>
  </si>
  <si>
    <t>呵，欢迎。你还是一样很有精神嘛。那么，我何德何能让你这位大忙人亲自登门呢？</t>
  </si>
  <si>
    <t>如你所知，最近我自己的电影公司拍的几部电影反响还不错，在本市也算有了一点点名声。当然，跟巨星影业相比还是相差甚远，但对于我们这样的初创公司而言已经算是个不错的开头。</t>
  </si>
  <si>
    <t>所以，我们想要开一个庆功宴会，也算是作为我们目前阶段性的一个总结。能否请凯文先生赏光前来参加宴会呢？</t>
  </si>
  <si>
    <t>宴会啊，当然。十分感谢你的邀请，我是非常愿意参加...只不过，实在是事务缠身，恐怕我分身乏术啊。我相信你一定明白的，对吧？</t>
  </si>
  <si>
    <t>啊，当然。作为巨星影业的CEO，忙碌程度肯定是我所无法想象的。不过，这并不会是一个多么正式的宴会。为了让大家都能尽兴，我会直接在自己的别墅内举办，别墅所有区域与设施届时都可以随意使用哦。</t>
  </si>
  <si>
    <t>哦？久闻你对自己别墅的设计颇费心思，平时也不轻易让人进入呢。</t>
  </si>
  <si>
    <t>是的。如果只是一般的宴会，我又怎么敢如此冒昧前来邀请日理万机的总裁先生呢？</t>
  </si>
  <si>
    <t>当然，不需要马上决定。我会把邀请函留在这里，如果到时候你有空，随时欢迎前来。那么，我就先告辞啦。</t>
  </si>
  <si>
    <t>公司现在看上去规模比一开始真的大了很多呢。</t>
  </si>
  <si>
    <t>是啊…事情也越来越多了，以前当演员只要按照导演要求来就好了，现在自己需要去掌控整个局面，才发现真是挺复杂的…有时候都会忙的想不起来接下来该干什么。</t>
  </si>
  <si>
    <t>这样可不行哦~毕竟我们一整个公司可都指望着你带领我们成为票房传奇呢！</t>
  </si>
  <si>
    <t>肯定会的，不过，这可少不了你的帮助啊~愿不愿意对未来的传奇伸出援手，帮我整理一下每天的工作日程呢？</t>
  </si>
  <si>
    <t>行啦，少贫两句。要是不愿意我现在还会站在这嘛？不过我可预先提醒你，我的日程安排可是会很严格的哦？</t>
  </si>
  <si>
    <t>你觉得{name}那家伙邀请我去宴会的目的是什么？</t>
  </si>
  <si>
    <t>不好说呢。如果不去的话，我们是没有办法弄清楚的吧~</t>
  </si>
  <si>
    <t>哼…如意算盘倒是打的挺好。我去了无疑是给他们增加曝光度，但是{name}也知道我不可能放过能调查面具情报的机会。</t>
  </si>
  <si>
    <t>他们这次的主动出击倒真有点让人意外，这也是对于我们的一次试探。看来还真不是省油的灯呢~</t>
  </si>
  <si>
    <t>算了，对我们来说也确实是个机会。我需要你去安排人手，这次宴会上务必弄清楚面具的下落，并且想方设法把它弄到手！</t>
  </si>
  <si>
    <t>我已经去见过凯文并且把邀请函给他了。</t>
  </si>
  <si>
    <t>所以，你觉得他真的会来吗？</t>
  </si>
  <si>
    <t>他会的，我可是给他抛了一个他无法拒绝的诱饵哦~</t>
  </si>
  <si>
    <t>你是指面具？但是，你怎么让凯文相信面具确实在你手上的呢？</t>
  </si>
  <si>
    <t>我不需要去让他相信，他自己会说服自己相信的。越是无法确定，他才越没法平心静气的按兵不动。</t>
  </si>
  <si>
    <t>所谓敌动我不动？嗯~难道你私下没事还喜欢琢磨孙子兵法？</t>
  </si>
  <si>
    <t>哈哈~ 我懂的可还不止这些喔！</t>
  </si>
  <si>
    <t>不过说起来，我还是有点没太理解你为什么要大费周章的举办这么个宴会。就算他真的来了，对我们而言又有什么用处呢？</t>
  </si>
  <si>
    <t>你还记得前段时间我们在做宣传活动时感到的奇怪视线么？这段时间，除了工作，我也顺便调查了一下~他们确实是巨星影业的人，但是他们的目的似乎并不是简单的打探我们的生意进展，而是在收集情报。</t>
  </si>
  <si>
    <t>你啊…难怪前段时间气色那么差。你完全可以跟我说啊，我也可以帮你一起调查的。</t>
  </si>
  <si>
    <t>不，如果我们一起行动就太容易引人注目了，你就保持专注在我们的生意上作为掩护，这样也能分散他们的注意力。</t>
  </si>
  <si>
    <t>好吧…所以你是说，他们早就怀疑面具在我们手上了？</t>
  </si>
  <si>
    <t>没错，但是我们不清楚他们的情报究竟掌握到了什么程度。所以…我们需要布个局。这样至少我们知道他们一定会在宴会上有所行动，总比一直毫无针对性的提防对方要好。</t>
  </si>
  <si>
    <t>明白了，那我会继续这边的工作，同时如果有什么需要帮忙的一定要跟我说哦？</t>
  </si>
  <si>
    <t>当然，放心吧~</t>
  </si>
  <si>
    <t>我们竟然已经在这座城市成功举办10次路演啦，感觉时间过得真快...</t>
  </si>
  <si>
    <t>哈哈哈，这不是很好吗？说明我们每一天都过得很充实嘛~</t>
  </si>
  <si>
    <t>嗯，不过还要继续加油喔！我们的宴会也要着手准备啦。</t>
  </si>
  <si>
    <t>我知道，这么重要的事我可没忘呢。</t>
  </si>
  <si>
    <t>…就是这样，你明白了吗？</t>
  </si>
  <si>
    <t>了解，Boss。不过，你确定要这么做吗？</t>
  </si>
  <si>
    <t>如果一切顺利的话，这对我们会是很大的帮助。</t>
  </si>
  <si>
    <t>好的，不过，我们需要先跟伯尼塔小姐说一声吗？</t>
  </si>
  <si>
    <t>我会告诉她的，不过现在还不是时候…</t>
  </si>
  <si>
    <t>少自以为是了！</t>
  </si>
  <si>
    <t>咦？诶，怎么了？发生了什么？！</t>
  </si>
  <si>
    <t>得过一次奥斯卡就觉得自己很了不起，是吗？别用那副高高在上的语气告诉我该怎么做！</t>
  </si>
  <si>
    <t>你冷静一下…发生了什么？</t>
  </si>
  <si>
    <t>不，别拦他，让他说。来啊，看得出来你已经忍很久了对吧？那就索性一次性把话说明白！</t>
  </si>
  <si>
    <t>呵，我劝你注意你的态度，你可不想我把那件事抖出去吧？</t>
  </si>
  <si>
    <t>你…！</t>
  </si>
  <si>
    <t>你爱怎样怎样吧，我不奉陪了！</t>
  </si>
  <si>
    <t>等等，等一下！</t>
  </si>
  <si>
    <t>{name}被旗下演员当面呛声？呵…</t>
  </si>
  <si>
    <t>听起来，倒像是我们的好机会，不是吗~</t>
  </si>
  <si>
    <t>听起来，倒像是你话里有话，简妮。</t>
  </si>
  <si>
    <t>您还是一如既往的敏锐呢，凯文先生。没错，正是因为这个机会来的太是·时·候·了。</t>
  </si>
  <si>
    <t>你的意思是，他们故意演这一出戏？</t>
  </si>
  <si>
    <t>我可没有说一定是这么回事哦~不过，这种可能性真是大到无法忽视呢~</t>
  </si>
  <si>
    <t>还真是无聊的把戏啊。不过，我们不妨将计就计。</t>
  </si>
  <si>
    <t>明白了。呵呵，感觉事情会变得有趣起来呢~</t>
  </si>
  <si>
    <t>我说你啊，到底是怎么一回事？</t>
  </si>
  <si>
    <t>我也很无奈…如果他没有办法接受，也许他走了也是一件好事。</t>
  </si>
  <si>
    <t>我不是说那个。虽然我也不希望事情走到这一步，但我在意的是他说的“把那件事抖出去”。</t>
  </si>
  <si>
    <t>那个...是…</t>
  </si>
  <si>
    <t>如果只是私人问题的话，我是不会追问你的。但是目前来看，没那么简单吧？</t>
  </si>
  <si>
    <t>你说的没错。事实上，如果他真的那么做了，我们公司就要被大麻烦缠上了…</t>
  </si>
  <si>
    <t>那么，现在的情况很棘手呢…哎，要尽快想出对策和做好最坏情况下的应对方式啊。</t>
  </si>
  <si>
    <t>抱歉…（还不能告诉你实情啊，对不起…）</t>
  </si>
  <si>
    <t>Hi，能否采访一下，失业的感觉如何？</t>
  </si>
  <si>
    <t>你是什么人？别挡路。</t>
  </si>
  <si>
    <t>别这么冷淡嘛~你之前的那一次跟{name}当面争执可是让你实实在在的出名了哦？</t>
  </si>
  <si>
    <t>我不需要那种出名方式，别来烦我。</t>
  </si>
  <si>
    <t>如果我说，我能让你的才能得到真正的，没有限制的发挥呢？跟{name}共事想必很辛苦吧？那是个很苛刻的人呢~</t>
  </si>
  <si>
    <t>…你究竟是谁？</t>
  </si>
  <si>
    <t>呵呵...这里可不太适合聊天哦。让我们换个地方坐下来好好谈谈吧？</t>
  </si>
  <si>
    <t>不过，说起来，你确定让他们直接进到别墅里真的是个好主意吗？</t>
  </si>
  <si>
    <t>你的担忧是？</t>
  </si>
  <si>
    <t>即使我们知道他们会有所动作，也不可能知道他们的具体计划。万一他们真的得手了呢？</t>
  </si>
  <si>
    <t>嗯，我当然有考虑过这种可能。不过，看起来这是个我们不得不冒的险，不是吗？</t>
  </si>
  <si>
    <t>所以，你怎么考虑呢？</t>
  </si>
  <si>
    <t>你想要我回去{name}那儿当商业间谍？那只是个小公司而已。为什么你们这么在意？</t>
  </si>
  <si>
    <t>这些事情，不是你需要担心的范围哦~ 你只要决定做，还是不做呢。</t>
  </si>
  <si>
    <t>帮你们对我来说又有什么好处？</t>
  </si>
  <si>
    <t>你应该知道我的雇主是谁，对吗？如果你不答应，恐怕你之后的职业生涯，会过的比其他人要更艰辛一点哦，你明白我的意思吧？</t>
  </si>
  <si>
    <t>…啧。但是我们上次那么不欢而散，你现在让我怎么回去那里？</t>
  </si>
  <si>
    <t>那，就是你的问题了~ 就这样吧，期待你的好消息哦！</t>
  </si>
  <si>
    <t>有件比较麻烦的事情，想拜托你一下呢…</t>
  </si>
  <si>
    <t>跟我你还客气什么，说吧，怎么了？</t>
  </si>
  <si>
    <t>哎…真是的，就算你不说，我也打算这么做啊。我知道了，交给我吧。</t>
  </si>
  <si>
    <t>关于上次的事情，{name}也为自己的冲动感到后悔，不管你们之间有什么问题，我相信一定能好好谈一谈解决的。不是吗？</t>
  </si>
  <si>
    <t>你之所以会来找我，是因为我之前扬言要抖出去的那件事吧。怎么，{name}害怕了吗？</t>
  </si>
  <si>
    <t>对，是我让她来的。坦诚的说，有这方面原因。但是我们公司目前还处于起步阶段，我确实不希望失去任何一位成员。没有从不争吵的合作伙伴，关键在于我们怎么解决争吵。不是吗？</t>
  </si>
  <si>
    <t>…好吧。我知道了，我也为我之前的态度道歉。</t>
  </si>
  <si>
    <t>一切都在按计划进行，对吗？</t>
  </si>
  <si>
    <t>是的，很顺利呢。对方大概以为我们彻底上钩了吧~</t>
  </si>
  <si>
    <t>很好，保持下去，有新情况及时汇报。</t>
  </si>
  <si>
    <t>什么？！你说他是间…</t>
  </si>
  <si>
    <t>嘘~别这么大声啦。他是我安排进来的间谍喔。</t>
  </si>
  <si>
    <t>到底是怎么一回事啊…</t>
  </si>
  <si>
    <t>抱歉之前一直瞒着你…跟他吵那一架是演戏，我们是为了做给巨星影业看的~</t>
  </si>
  <si>
    <t>好吧…不过你竟然连我也蒙在鼓里？</t>
  </si>
  <si>
    <t>要想骗过敌人，首先得骗过自己人呀。对不起啦~</t>
  </si>
  <si>
    <t>那么，巨星影业那边没有怀疑你吧？</t>
  </si>
  <si>
    <t>我想没有。按照您的指示，我等到他们主动来找我才勉强答应，他们应该看不出什么破绽。</t>
  </si>
  <si>
    <t>那就好。他们有给你什么具体的任务吗？</t>
  </si>
  <si>
    <t>并没有，他们只是让我密切关注您的动向，及时向他们汇报。</t>
  </si>
  <si>
    <t>这样…我知道了。那么，目前你还是多跟他们接触，尽量取得他们的信任来想办法搞清楚他们的计划吧。</t>
  </si>
  <si>
    <t>嗯，我明白，Boss</t>
  </si>
  <si>
    <t>最近我们在本市的影院票房利润有所下降啊，看来有必要挫一挫{name}的威风了。</t>
  </si>
  <si>
    <t>总裁想怎么做？</t>
  </si>
  <si>
    <t>他们的下一次宣传活动是在夏威夷吧？我们不妨去帮他们壮大一下声势。</t>
  </si>
  <si>
    <t>总裁的意思是…哦，我明白了！这可真是妙计！</t>
  </si>
  <si>
    <t>好了，这件事就交给你安排了，别搞砸。</t>
  </si>
  <si>
    <t>明白！</t>
  </si>
  <si>
    <t>这次的路演比以往来的观众人数多的多呢。</t>
  </si>
  <si>
    <t>是呀，是不是证明我们在这座城市的粉丝越来越多啦？真让人开心呢~</t>
  </si>
  <si>
    <t>是呀…咦，等等，为什么粉丝们仍然聚在一起没散？而且…声势还越来越大？</t>
  </si>
  <si>
    <t>等一下，警笛声？怎么回事？</t>
  </si>
  <si>
    <t>都散开！你们在这里弄这么大规模的宣传活动有没有报备？没报备就是非法集会，造成混乱是要负法律责任的！负责人在哪？跟我们回警局做记录！</t>
  </si>
  <si>
    <t>怎么…喂，等、等一下！</t>
  </si>
  <si>
    <t>{name}，你还好吗？</t>
  </si>
  <si>
    <t>没什么大问题…</t>
  </si>
  <si>
    <t>别逞强了，你的黑眼圈都快比得上中华国宝大熊猫啦。你都熬多少个通宵了？赶紧好好休息一下吧！</t>
  </si>
  <si>
    <t>诶。这次真是大意了，没想到他们会采用这种手段…这次风波让我们公司的名声受到了不小的损害。</t>
  </si>
  <si>
    <t>玩阴招还真是像巨星影业能做出来的事。还好也不是完全无法挽回，我们的危机处理目前来看还是起到了一定成效的。</t>
  </si>
  <si>
    <t>是啊，这次真是个教训。等着吧，总有一天我会堂堂正正靠实力把他们踩在脚下！</t>
  </si>
  <si>
    <t>很漂亮的一招呢，总裁先生。</t>
  </si>
  <si>
    <t>呵…算是一点小提醒，让他们别取得点小成就就自以为可以超越我。</t>
  </si>
  <si>
    <t>所以，你那边的准备如何？</t>
  </si>
  <si>
    <t>我想，是时候让我们的“间谍”发挥一下作用了~</t>
  </si>
  <si>
    <t>所以，目前{name}没有什么大动作，是吗？</t>
  </si>
  <si>
    <t>对，之前那次公共危机事件让整个公司都焦头烂额了一段时间，原定的各项计划都有所延误。</t>
  </si>
  <si>
    <t>意料之中呢。那么，关于宴会准备呢？</t>
  </si>
  <si>
    <t>还在筹备中。不过我有注意到{name}最近好像经常外出去一家安保公司...</t>
  </si>
  <si>
    <t>是吗？我知道了…辛苦了，我很快会再联系你的哦~</t>
  </si>
  <si>
    <t>你把情报给出去了吗？</t>
  </si>
  <si>
    <t>是的，按照您说的那样。</t>
  </si>
  <si>
    <t>我们给出这个情报的目的是？</t>
  </si>
  <si>
    <t>让他们知道我们确实为了这个宴会大费周章，这样他们更不可能不来，而且还要做好最充分的准备再来。</t>
  </si>
  <si>
    <t>那么...我们的准备呢？足够充分吗？</t>
  </si>
  <si>
    <t>你会看到的~</t>
  </si>
  <si>
    <t>眼看着我们在本市的粉丝基础越来越加深了呢。</t>
  </si>
  <si>
    <t>是啊，这也意味着巨星影业会越来越把我们当作眼中钉了。我们一定要更加小心，别让之前那种事情再发生了。</t>
  </si>
  <si>
    <t>是啊。眼下我们也确实没有什么办法能够彻底扳倒他们，毕竟他们跟我们真不是一个等级呢。</t>
  </si>
  <si>
    <t>只是目前而已。我们一定会彻底打败他们的！</t>
  </si>
  <si>
    <t>当然啦，让我们继续一起加油吧！</t>
  </si>
  <si>
    <t>简单来说，我们需要你去拿到几张额外的邀请函。</t>
  </si>
  <si>
    <t>邀请函…你们想要做什么？</t>
  </si>
  <si>
    <t>既然是在{name}的私宅举办的宴会，保全自然也会很严密吧？与其想办法偷偷进去，不如正大光明的受邀前往，不是吗~</t>
  </si>
  <si>
    <t>好吧，我明白了…我会尽力看看的。</t>
  </si>
  <si>
    <t>…就是这样，所以我们真的要把邀请函给出去吗？</t>
  </si>
  <si>
    <t>当然。看来他们是打算趁着宴会人多眼杂对别墅进行彻底的搜查呢。</t>
  </si>
  <si>
    <t>这样不要紧吗？可想而知他们一定会派出最专业的人员吧。</t>
  </si>
  <si>
    <t>邀请函可以给他们，但是我们稍微动一点点手脚…做一个只有我们能看出来的标记。这样只要拿着这个邀请函的人出现，我们就可以锁定目标了。</t>
  </si>
  <si>
    <t>厉害！确实是个好主意呢，就这么办吧！</t>
  </si>
  <si>
    <t>新奥尔良…提到这个名字，就想到烤翅呢。</t>
  </si>
  <si>
    <t>- - 我说你啊，好歹也是拿过小金人的影帝，能不能有点儿出息…</t>
  </si>
  <si>
    <t>我都很久没有好好吃一次KFC啦，要不今天我请客，我们去回味一下？</t>
  </si>
  <si>
    <t>服了你了，你还真有闲情逸致…</t>
  </si>
  <si>
    <t>哈哈哈，现在这个阶段，我们能做的也只有静观其变了嘛~</t>
  </si>
  <si>
    <t>这是你们要的邀请函，赶紧拿走吧！如果被发现我跟你碰面，会很糟糕的。</t>
  </si>
  <si>
    <t>不用担心~你以为我每次都是随便选一个地方跟你见面的吗？</t>
  </si>
  <si>
    <t>不过，只有这一张？</t>
  </si>
  <si>
    <t>这次聚会的邀请名单和人数都是{name}自己拟定的，如果一下少了好几张，你以为不会被发现吗？</t>
  </si>
  <si>
    <t>也是呢~</t>
  </si>
  <si>
    <t>赌城维加斯啊…其实我们现在所做的又何尝不是赌博呢？</t>
  </si>
  <si>
    <t>是啊。不光是马上到来的宴会，我们这整个生意本身，都是冒险呀。</t>
  </si>
  <si>
    <t>嗯。话说，你知道“大吉大利，今晚吃鸡”这句话原本是在赌场里用的吗？如果在赌场赢了的话，晚上就可以吃一碗鸡肉饭啦。</t>
  </si>
  <si>
    <t>你真是走到哪都想着吃的…</t>
  </si>
  <si>
    <t>不不不，这可是在求好运哦~ 运气也是很重要的一环呢，你不这么认为吗？</t>
  </si>
  <si>
    <t>欢迎，没想到你真的会来，真是让人惊喜的意外。</t>
  </si>
  <si>
    <t>看到电影行业能够有这么出色的后起之秀，我当然要来表达一下祝贺，不是吗？</t>
  </si>
  <si>
    <t>哈哈，真是不胜荣幸呢~ 伯尼塔，能麻烦你代替我陪同凯文先生前去宴会厅吗？</t>
  </si>
  <si>
    <t>当然。这边请，凯文先生。</t>
  </si>
  <si>
    <t>嗯？你在等哪位大人物吗，{name}？不介意的话，我希望跟你聊聊。</t>
  </si>
  <si>
    <t>哦，当然，我很乐意。那么伯尼塔，麻烦你留在这边帮我接待一下其他宾客吧。</t>
  </si>
  <si>
    <t>好，{name}跟凯文先生一起离开了，都准备好，我一发信号就行动！</t>
  </si>
  <si>
    <t>明白。</t>
  </si>
  <si>
    <t>呵呵…真期待呢。到底会不会上钩呢？</t>
  </si>
  <si>
    <t>所以，拿着我们特制邀请函的客人是哪位？</t>
  </si>
  <si>
    <t>不…现在宴会都开始一个小时了，并没有拿着拿着那封邀请函的人出现。</t>
  </si>
  <si>
    <t>什么？不可能，他们不可能放过这个机会的！</t>
  </si>
  <si>
    <t>（火警铃声响起）咦？着火了？！怎么回事！</t>
  </si>
  <si>
    <t>不好，我们的宾客们开始慌乱了！先安抚住他们，别发生意外！</t>
  </si>
  <si>
    <t>呵，不出所料呢。（拨电话）现在，抓紧时间。</t>
  </si>
  <si>
    <t>收到！</t>
  </si>
  <si>
    <t>大家别慌乱！并没有起火，警报有误！（人群嘈杂慢慢平息）</t>
  </si>
  <si>
    <t>究竟怎么回事…</t>
  </si>
  <si>
    <t>Boss，我去检查过防火系统了，并没有启动！</t>
  </si>
  <si>
    <t>没有启动…怎么…难道！糟糕了！伯尼塔，赶紧跟我来！</t>
  </si>
  <si>
    <t>到底怎么了？！</t>
  </si>
  <si>
    <t>该死，我们被耍了！火警警报是外面有人故意误导我们，他们的真实目的是看我的反应来确定面具的所在地！</t>
  </si>
  <si>
    <t>但是我们不是把面具…！这样，糟糕了，他们一定事先在电影院那边也安排了人手！</t>
  </si>
  <si>
    <t>没错，我们必须赶紧！希望还来得及…</t>
  </si>
  <si>
    <t>id
剧情组*100+顺序</t>
  </si>
  <si>
    <t>调用半身像id
{name}=主角半身像
{actor}=初始艺人半身像</t>
  </si>
  <si>
    <t>调用界面
0=无
1=人物介绍
2=初始艺人界面
3=海报界面</t>
  </si>
  <si>
    <t>界面内容
{name}主角名字</t>
  </si>
  <si>
    <t>半身像名字
{name}=玩家名称
{actor}=初始艺人名称</t>
  </si>
  <si>
    <t>{name}</t>
  </si>
  <si>
    <t>不过，有一个很现实的问题摆在我们面前...巨星影业知道了你的打算，已经要挟跟他们有合作关系的发行方都不能把影片交给我们放映，也不允许放我们摄制的电影。</t>
  </si>
  <si>
    <t>选择初始艺人界面</t>
  </si>
  <si>
    <t>{actor}</t>
  </si>
  <si>
    <t>凯文</t>
  </si>
  <si>
    <t>Kevin Huth</t>
  </si>
  <si>
    <t>凯文：巨星影业CEO，掌控着整个城市的电影行业，冷酷无情，为了达成自己的目的可以不择手段。</t>
  </si>
  <si>
    <t>简妮</t>
  </si>
  <si>
    <t>Janine Opare</t>
  </si>
  <si>
    <t>估计就是巨星影业的人来打探情况的，既然他们这么关注我们，不给他们点能回去写报告的东西可就有点太对不起他们的辛苦了~</t>
  </si>
  <si>
    <t>Hello？{name}，你怎么了，一副心不在焉的样子？</t>
  </si>
  <si>
    <t>（总觉得，{name}在隐瞒些什么…）</t>
  </si>
  <si>
    <t>原来如此，难怪通过面具能看到影片的各项属性数值…这样我们就能对影片可能得到的评分进行预判，也可以针对性的去提高影片的各项属性了。）</t>
  </si>
  <si>
    <t>（凯文办公室内）…所以，你觉得这个计划如何？</t>
  </si>
  <si>
    <t>哼，很老套，但也确实很经典。可以试试。</t>
  </si>
  <si>
    <t>呵呵~新的可不一定总是更好的哦。那么，我就去准备了。</t>
  </si>
  <si>
    <t>下属</t>
  </si>
  <si>
    <t>警察</t>
  </si>
  <si>
    <t>姓名</t>
  </si>
  <si>
    <t>美术资源</t>
  </si>
  <si>
    <t>是否触发引导
0=否
1=引导
2=剧情</t>
  </si>
  <si>
    <t>guide_type</t>
  </si>
  <si>
    <t>{actor}</t>
    <phoneticPr fontId="1" type="noConversion"/>
  </si>
  <si>
    <t>2:5000;9001:10</t>
    <phoneticPr fontId="1" type="noConversion"/>
  </si>
  <si>
    <t>DTItemNum[]</t>
    <phoneticPr fontId="1" type="noConversion"/>
  </si>
  <si>
    <t>{name}</t>
    <phoneticPr fontId="1" type="noConversion"/>
  </si>
  <si>
    <t>虽然是这样，但目前对我们来说钱不是大问题。如果可能的话，这方面我们尽量不省钱。毕竟临时演员可没法让影片质量更上一层楼。</t>
    <phoneticPr fontId="1" type="noConversion"/>
  </si>
  <si>
    <t>（内心独白：况且，有了那个面具，每个演员能给电影各项属性做出多少贡献都一目了然…）</t>
    <phoneticPr fontId="1" type="noConversion"/>
  </si>
  <si>
    <t>另外，我也联系了一些投资人，他们对你的新生意很感兴趣喔~ 所以也给了我们一笔启动资金，算是初始投资。</t>
    <phoneticPr fontId="1" type="noConversion"/>
  </si>
  <si>
    <t>哈，还算他们有眼光嘛~</t>
    <phoneticPr fontId="1" type="noConversion"/>
  </si>
  <si>
    <t>他们还表示随着我们的发展会考虑追加投资喔，这方面的进展我也会及时提醒你的~</t>
    <phoneticPr fontId="1" type="noConversion"/>
  </si>
  <si>
    <t>当然，毕竟我可是天下第一可靠的助手嘛~</t>
    <phoneticPr fontId="1" type="noConversion"/>
  </si>
  <si>
    <t>哈哈哈确实~好啦，那我们就从拍第一部电影开始，相信我们迟早能打败巨星影业！</t>
    <phoneticPr fontId="1" type="noConversion"/>
  </si>
  <si>
    <t>Employee</t>
  </si>
  <si>
    <t>往好的方面想，我们不用给临时演员付片酬。</t>
    <phoneticPr fontId="1" type="noConversion"/>
  </si>
  <si>
    <t>大明星果然厉害~嗯…我们的头号演员看起来是挺专业的样子。希望表现也能同样专业就行~那我们来看看电影院的建造吧！</t>
    <phoneticPr fontId="1" type="noConversion"/>
  </si>
  <si>
    <t>3:10000</t>
    <phoneticPr fontId="1" type="noConversion"/>
  </si>
  <si>
    <t>你现在可是大老板啦，不能不关注关注公司的资金状况呀~这次资金链断裂，还好我们的投资人对我们很有信心，愿意给我们一笔资金补上缺口哦，下次可要注意了哦~</t>
  </si>
  <si>
    <t>嗯，这次是我的疏忽，感谢你提醒啦~</t>
  </si>
  <si>
    <t>奥斯卡颁奖开始了！{name}是不是很怀念这种感觉，每次来到这个地方心情总是难以平静</t>
    <phoneticPr fontId="1" type="noConversion"/>
  </si>
  <si>
    <t>是啊！这里是梦想开始的地方，原来是以演员的身份来这里，现在已经是老版了。</t>
    <phoneticPr fontId="1" type="noConversion"/>
  </si>
  <si>
    <t>大老板，你可要加油啊！同样的街区档次中，我们公司的电影竞争力不乐观啊！</t>
    <phoneticPr fontId="1" type="noConversion"/>
  </si>
  <si>
    <t>没关系，这只是暂时的，明天我们将更加强大，明天我们将是奥斯卡的强力竞争者。</t>
    <phoneticPr fontId="1" type="noConversion"/>
  </si>
  <si>
    <t>关于{actor}。如果放着他不管，总觉得会造成麻烦。可以的话，你能不能去找他谈谈？</t>
    <phoneticPr fontId="1" type="noConversion"/>
  </si>
  <si>
    <t>加油！拿到奥斯卡奖杯后，会提升我们公司的比赛档次，公司会发展的更加强大。</t>
    <phoneticPr fontId="1" type="noConversion"/>
  </si>
  <si>
    <t>快看，这是我们今天拍摄电影的成果，快点领取吧！</t>
    <phoneticPr fontId="1" type="noConversion"/>
  </si>
  <si>
    <t>加油！拍摄越多大卖的电影，我们的比赛名次就会越靠前，每天的比赛奖励就会越多！</t>
    <phoneticPr fontId="1" type="noConversion"/>
  </si>
  <si>
    <t>不容易啊！辛苦了一天终于看到成绩了，虽然不多，但这是一笔宝贵的财富！</t>
    <phoneticPr fontId="1" type="noConversion"/>
  </si>
  <si>
    <t>嗯，虽然这比当演员时难多了，但是我会更加努力，完成我的梦想！</t>
    <phoneticPr fontId="1" type="noConversion"/>
  </si>
  <si>
    <t>哎…以前我主演的电影可是经常随随便便都能排到榜首呢。</t>
    <phoneticPr fontId="1" type="noConversion"/>
  </si>
  <si>
    <t>目前为止一切都很顺利呢，这样下去我们应该很快就能跟巨星影业在街区档的分公司打成平手了。</t>
    <phoneticPr fontId="1" type="noConversion"/>
  </si>
  <si>
    <t>你演艺生涯中合作过多次的制片人，她已经受够了传统电影业的折磨，因为你提出想要改变整个电影制片业的规则而决心加入你的公司来帮助你</t>
    <phoneticPr fontId="1" type="noConversion"/>
  </si>
  <si>
    <t>A producer you worked with several times during your acting career. Tired of the film industry, she decided to join you when you raised the idea of changing the rules of the movie business.</t>
    <phoneticPr fontId="1" type="noConversion"/>
  </si>
  <si>
    <t>巨星影业CEO，掌控着整个城市的电影行业，冷酷无情，为了达成自己的目的可以不择手段。</t>
    <phoneticPr fontId="1" type="noConversion"/>
  </si>
  <si>
    <t>没有正式档案记录的私家侦探，行事灵活，被巨星影业秘密雇佣，负责调查星之面具的下落。</t>
    <phoneticPr fontId="1" type="noConversion"/>
  </si>
  <si>
    <t>进军影视业</t>
    <phoneticPr fontId="1" type="noConversion"/>
  </si>
  <si>
    <t>传闻&lt;br&gt;{name}公司</t>
    <phoneticPr fontId="1" type="noConversion"/>
  </si>
  <si>
    <t>触发条件参数
1无
2无
3无
4无
5街道ID
6城市ID
7建筑ID
8引导ID
9界面ID
10无
11无
12剧情组ID
13奥斯卡状态
14无
15主线任务ID</t>
    <phoneticPr fontId="1" type="noConversion"/>
  </si>
  <si>
    <t>触发条件
1新建账号初次登录游戏
2点击按钮
3点击icon
4选择完初始演员
5完成街道宣传
6完成城市路演
7完成建造
8完成前置引导
9打开界面
10第一次拍摄,点击提交后
11第一部电影上映
12完成前置剧情
13第一次进入奥斯卡
14选择剧本或拍摄片酬不够
15领取主线任务奖励</t>
    <phoneticPr fontId="1" type="noConversion"/>
  </si>
  <si>
    <t>真希望有一天我们的电影能承包大街上所有的广告牌~</t>
    <phoneticPr fontId="1" type="noConversion"/>
  </si>
  <si>
    <t>财务室终于建造完成了，财务室和银行有合作关系，我们可以在财务室中使用金币兑换美元。</t>
    <phoneticPr fontId="1" type="noConversion"/>
  </si>
  <si>
    <t>哦！这太棒了，我们再也不怕拍电影时没钱了。我要给艺人涨薪水！</t>
    <phoneticPr fontId="1" type="noConversion"/>
  </si>
  <si>
    <t>嗯，大老板，我的薪水是不是也可以增加点啊！你看我工作的怎么辛苦！</t>
    <phoneticPr fontId="1" type="noConversion"/>
  </si>
  <si>
    <t>必须的！公司的收入都有你的功劳，我决定给你公司的股份！</t>
    <phoneticPr fontId="1" type="noConversion"/>
  </si>
  <si>
    <t>太好了，谢谢老板，我们来看看财务室的功能吧！</t>
    <phoneticPr fontId="1" type="noConversion"/>
  </si>
  <si>
    <t>老板大大你过来啦~影院的基础设施已经准备好了，就等你决定什么时候开业啦！</t>
  </si>
  <si>
    <t>那当然是事不宜迟了，让我们现在就开始吧！</t>
  </si>
  <si>
    <t>公司终于正式开业啦！不过我们要做的事还有很多哦~接下来，就从建造我们自己的电影院开始吧！</t>
  </si>
  <si>
    <t>没问题。而且，我已经说服一个关系不错的演员朋友签约我们公司了，要不要猜猜看会是谁？</t>
  </si>
  <si>
    <t>没想到一开始就有这么棒的帮手，真让人信心百倍~接下来就让我们继续完成电影院的建造吧！</t>
  </si>
  <si>
    <t>影业协会过来考察之后，给了我们一笔专门面对新兴公司的补助金哦~</t>
  </si>
  <si>
    <t>正好，这笔资金可以投入我们即将要拍摄的第一部电影了。</t>
  </si>
  <si>
    <t>是啊~这么说起来，我们该开始着手搭建摄影棚啦~</t>
  </si>
  <si>
    <t>摄影棚搭好，演员也就位了，接下来，Action~！</t>
  </si>
  <si>
    <t>几个剧本都挺有意思的，嗯…还真有点难以抉择啊。</t>
  </si>
  <si>
    <t>不同的剧本有不同的受众类型，根据市场调查选择符合当前受众类型的剧本，获得成功的几率也会更大喔！</t>
  </si>
  <si>
    <t>嗯，我明白。不过，我们现在还没有市场部呢，看来只能发挥一下我的敏锐直觉了~</t>
  </si>
  <si>
    <t>诶…这部剧本设定有两个角色，可我们现在只有一位艺人…看来我们只能先招个临时演员顶替一下了？</t>
  </si>
  <si>
    <t>不行，第一部电影对我们来说是很重要的，临时演员对电影品质可没有任何帮助。别担心，我可不是白在影视圈待了这些年~</t>
  </si>
  <si>
    <t>嘿嘿，关键时刻，还得靠哥给你救场啊！</t>
  </si>
  <si>
    <t>（苦笑）我倒是想啦。不过他现在的合约还没到期呢。等他合约期满，我肯定得把他拉过来~</t>
  </si>
  <si>
    <t>是啊，以前我确实没太关注过具体的活动筹划，毕竟我只要准时出席就好。不过，我相信你肯定已经有计划了吧？</t>
  </si>
  <si>
    <t>当然~虽说你的影响力很大，但我们公司作为一家电影公司还是刚刚起步呢。就让我们按照最基础的方式在这座城市进行宣传吧！</t>
  </si>
  <si>
    <t>路演成功！而且在我们的鼓励下粉丝后援会也建立起来了，有他们的自发宣传，我们在这里的粉丝一定会越来越多的！</t>
  </si>
  <si>
    <t>捉摸不透也是一种魅力呀，就把市场的青睐当做蒙娜丽莎那抹神秘的微笑吧！我们也许影响不了市场，但我们可以控制我们出品的影片质量，不是吗？</t>
  </si>
  <si>
    <t>确实呢，尽力把我们能做的做到最好吧！我相信，一定会有回报的~</t>
  </si>
  <si>
    <t>公司越来越大，需要照料的事情越来越多，让我都觉得有点手忙脚乱了…</t>
  </si>
  <si>
    <t>这样可不行哦~毕竟你可是要带领我们成为票房传奇的呢！</t>
  </si>
  <si>
    <t>老板大人的要求当然要答应啦~不过先提醒你，我的日程安排可是很紧密的哦，做好准备~</t>
  </si>
  <si>
    <t>Rock Jones</t>
  </si>
  <si>
    <t>Rock Jones</t>
    <phoneticPr fontId="1" type="noConversion"/>
  </si>
  <si>
    <t>强森</t>
    <phoneticPr fontId="1" type="noConversion"/>
  </si>
  <si>
    <t>神秘人</t>
  </si>
  <si>
    <t>神秘人</t>
    <phoneticPr fontId="1" type="noConversion"/>
  </si>
  <si>
    <t>（小声）诶，我还以为你是直接把[color=#FF8C00]强森[/color]给挖过来了呢…</t>
    <phoneticPr fontId="1" type="noConversion"/>
  </si>
  <si>
    <t>你演艺生涯中合作过多次的制片人，她已经受够了传统电影业的折磨，因为你提出想要改变整个电影制片业的规则而决心加入你的公司来帮助你</t>
  </si>
  <si>
    <t>你演艺生涯中合作过多次的制片人，她已经受够了传统电影业的折磨，因为你提出想要改变整个电影制片业的规则而决心加入你的公司来帮助你</t>
    <phoneticPr fontId="1" type="noConversion"/>
  </si>
  <si>
    <t>2:5000;9001:10</t>
    <phoneticPr fontId="1" type="noConversion"/>
  </si>
  <si>
    <t>选择初始艺人界面</t>
    <phoneticPr fontId="5" type="noConversion"/>
  </si>
  <si>
    <t>选择初始艺人界面</t>
    <phoneticPr fontId="1" type="noConversion"/>
  </si>
  <si>
    <t>2:5000</t>
    <phoneticPr fontId="5" type="noConversion"/>
  </si>
  <si>
    <t>2:5000</t>
    <phoneticPr fontId="1" type="noConversion"/>
  </si>
  <si>
    <t>跟你关系很不错的当红演员，在你的拜托下主演了你制作的第一部电影。由于目前还有合约在身，不能直接加入你的公司。先完成所有的引导任务，到那时就可以让他正式加入啦！</t>
    <phoneticPr fontId="1" type="noConversion"/>
  </si>
  <si>
    <t>你以前应该也有参加过主创团队为了电影做的巡回宣传吧~不过，现在你的身份可不一样啦！</t>
    <phoneticPr fontId="1" type="noConversion"/>
  </si>
  <si>
    <t>说起来，考虑到我们公司目前基本所有事情都是你亲力亲为，真担心你会透支自己…也许我们可以雇一个专业的秘书帮你分担一些工作哦~</t>
    <phoneticPr fontId="1" type="noConversion"/>
  </si>
  <si>
    <t>路演成功！而且在我们的鼓励下粉丝后援会也建立起来了，有他们的自发宣传，我们在这里的粉丝一定会越来越多的！</t>
    <phoneticPr fontId="1" type="noConversion"/>
  </si>
  <si>
    <t>有的电影制作精良，观众好评如潮，可就是票房惨淡…有时候大家都不看好的片，却偏偏能够大卖…真是让人有点看不透呀。</t>
    <phoneticPr fontId="1" type="noConversion"/>
  </si>
  <si>
    <t>你真的以为一切都会这么顺利下去吗？天真…</t>
    <phoneticPr fontId="1" type="noConversion"/>
  </si>
  <si>
    <t>公司越来越大，需要照料的事情越来越多，让我都觉得有点手忙脚乱了…</t>
    <phoneticPr fontId="1" type="noConversion"/>
  </si>
  <si>
    <t>DTItemNum[]</t>
  </si>
  <si>
    <t>3:10000</t>
  </si>
  <si>
    <t>快看，这是我们今天拍摄电影的成果，快点领取吧！</t>
  </si>
  <si>
    <t>调用半身像id
{name}=主角半身像
{actor}=初始艺人半身像
{repeatactor}=重复探查艺人</t>
    <phoneticPr fontId="1" type="noConversion"/>
  </si>
  <si>
    <t>{repeatactor}</t>
  </si>
  <si>
    <t>半身像名字
{name}=玩家名称
{actor}=初始艺人名称
{repeatactor}=重复探查艺人</t>
    <phoneticPr fontId="1" type="noConversion"/>
  </si>
  <si>
    <t>2:5000;9001:10</t>
    <phoneticPr fontId="1" type="noConversion"/>
  </si>
  <si>
    <t>你过来啦，公司的开业准备已经做好了，就等你一句话了哦！</t>
  </si>
  <si>
    <t>事不宜迟，那让我们现在就开始吧！</t>
  </si>
  <si>
    <t>公司终于正式开业啦，我们需要一笔启动资金来支持公司的运作哦。</t>
  </si>
  <si>
    <t>当然，我可不是毫无准备。资金已经到位啦。</t>
  </si>
  <si>
    <t>而且，我已经说服一个关系不错的演员朋友签约我们公司了，要不要猜猜看会是谁？</t>
  </si>
  <si>
    <t>没想到一开始就有这么棒的帮手，真让人信心百倍啊！那么接下来，让我们继续影院的基础设施建造吧！</t>
  </si>
  <si>
    <t>影业协会过来考察之后，给了我们一笔专门面对新兴公司的补助金哦！</t>
  </si>
  <si>
    <t>正好，这笔资金可以用来筹拍我们的第一部电影了。</t>
  </si>
  <si>
    <t>几个剧本都挺有意思的，嗯……还真有点难以抉择啊。</t>
  </si>
  <si>
    <t>嗯，我明白。不过，我们现在还没有市场部呢，看来只能发挥一下我的敏锐直觉啦。</t>
  </si>
  <si>
    <t>诶？这部剧本设定有两个角色，可我们现在只有一位艺人。看来我们只能先招个临时演员顶替一下了？</t>
  </si>
  <si>
    <t>不行，第一部电影对我们来说是很重要的，临时演员对电影品质可没有任何帮助。别担心，我可不是白在影视圈待了这些年哦。</t>
  </si>
  <si>
    <t>你这家伙每次找我基本都是有麻烦事，你还真是看准了我不会拒绝啊。</t>
  </si>
  <si>
    <t>（苦笑）我倒是想呀。不过他现在的合约还没到期呢。等他合约期满，我肯定就把他签过来啦！</t>
  </si>
  <si>
    <t>跟你关系很不错的当红演员，答应在你的第一部电影中作为主角出演。但由于目前还有合约在身，不能再参与你公司的其他电影。先完成所有的引导任务，到那时就可以与他签订正式合约，让他加入公司了哦！</t>
  </si>
  <si>
    <t>我们终于要有新艺人了，很期待将要跟我演对手戏的会是怎样一个演员呢？</t>
  </si>
  <si>
    <t>你以前应该也有参加过主创团队为了电影做的巡回宣传吧！不过，现在你的身份可不一样啦！</t>
  </si>
  <si>
    <t>当然啦，虽说你的影响力很大，但我们公司作为一家电影公司还是刚刚起步呢。就让我们按照最基础的方式在这座城市进行宣传吧！</t>
  </si>
  <si>
    <t>说起来，考虑到我们公司目前基本所有事情都是你亲力亲为，真担心你会透支自己呢。也许我们可以雇一个专业的秘书帮你分担一些工作哦！</t>
  </si>
  <si>
    <t>确实呢，尽力把我们能做的做到最好吧！我相信，一定会有回报的！</t>
  </si>
  <si>
    <t>这样可不行哦，毕竟你可是要带领我们成为票房传奇的呢！</t>
  </si>
  <si>
    <t>肯定会的，不过，这可少不了你的帮助啊。愿不愿意对未来的明星制片人伸出援手，帮我安排一下每天的工作日程呢？</t>
  </si>
  <si>
    <t>老板大人的要求当然要答应啦！不过先提醒你，我的日程安排可是很紧密的哦，你要做好心理准备喔！</t>
  </si>
  <si>
    <t>当然。对了，差点儿忘了，巨石强森的合约应该已经到期了，我们赶紧去找他过来签约吧！</t>
    <phoneticPr fontId="1" type="noConversion"/>
  </si>
  <si>
    <t>助理</t>
    <phoneticPr fontId="1" type="noConversion"/>
  </si>
  <si>
    <t>主角</t>
    <phoneticPr fontId="1" type="noConversion"/>
  </si>
  <si>
    <t>初始演员</t>
    <phoneticPr fontId="1" type="noConversion"/>
  </si>
  <si>
    <t>这已经是我们巡回宣传的第3座城市了，发展的比我想象中要顺利得多呢，希望能一直这么保持下去就好啦。</t>
  </si>
  <si>
    <t>是啊，虽然对于我们的全球第一的目标，第3座城市只能算是万里长征第一步。但我们目前为止确实做得不错。就让我们继续加油吧！</t>
  </si>
  <si>
    <t>精神不错嘛！这样才对，就让我们一起干出一番大事业吧！</t>
  </si>
  <si>
    <t>奇怪，这次的路演…虽然算是成功了，但是从数据来看，吸引到的观众简直连以往的一半都没有。</t>
  </si>
  <si>
    <t>确实，人群很稀疏，而且看上去也不够热情…是我们的宣传策略出了问题吗？</t>
  </si>
  <si>
    <t>这种情况，即使完成了路演，也没法让人放心啊。我们需要调查一下原因了。</t>
  </si>
  <si>
    <t>交代你的事情，怎么样了？</t>
  </si>
  <si>
    <t>凯文的秘书，美丽性感，能力很强，对于凯文与主角之间的矛盾争斗乐在其中，时不时还会从旁推波助澜。</t>
  </si>
  <si>
    <t>这次的路演仍然没有太大起色…找到原因了吗？</t>
  </si>
  <si>
    <t>嗯…没有明确证据，但是，从种种迹象来推断，我认为巨星影业是幕后主使的可能性很高。</t>
  </si>
  <si>
    <t>巨星影业？这样啊…</t>
  </si>
  <si>
    <t>已经连续三次路演都惨淡收场了呢，他们好像还没有采取什么措施。该不会被打击的一蹶不振了吧？</t>
  </si>
  <si>
    <t>您好像很期待他们的反击呢！</t>
  </si>
  <si>
    <t>我们下一次路演就以我们正在筹备的那部新电影为主题吧。</t>
  </si>
  <si>
    <t>没问题，但是有巨星影业在背后捣乱，我不确定宣传能起到多大效果……</t>
  </si>
  <si>
    <t>如果凯文还是我所认识的那个人的话，我们就有希望。</t>
  </si>
  <si>
    <t>既然你都这么说了，我当然没意见啦。那么，具体执行就交给我吧！</t>
  </si>
  <si>
    <t>成功了！我们的路演终于恢复以往的盛况了！你太厉害啦！</t>
  </si>
  <si>
    <t>是啊…</t>
  </si>
  <si>
    <t>怎么了？你好像对此并不太开心啊。 出什么问题了吗？</t>
  </si>
  <si>
    <t>没有，只是想到这个计划赖以成功的根本...让我感到有点愧疚。</t>
  </si>
  <si>
    <t>这已经是我们巡回宣传的第10座城市了，回想我们创立公司，拍摄第一部电影…一切都还恍若昨日呢。真是不可思议。</t>
  </si>
  <si>
    <t>是呀！不知不觉，我们公司已经走上了正轨。虽然中间也有不少曲折，但是我们都克服过来啦！ 尤其现在巨星影业没有再阻扰我们的路演了，一切都更加顺利了呢！</t>
  </si>
  <si>
    <t>是啊，最初只有我一个演员的时候，说实话，真没想到能有今天。</t>
  </si>
  <si>
    <t>确实，一路走来不容易，大家都辛苦啦。等今天的工作结束，我们开个小派对庆祝一下吧！</t>
  </si>
  <si>
    <t>可以冒昧请问您一件事吗？</t>
  </si>
  <si>
    <t>你想知道为什么我要求不再干扰他们的路演了是吗？告诉你也无妨。你还记得他们那一次的路演宣传的电影主题吗？</t>
  </si>
  <si>
    <t>是关于一部他们正在筹拍的以某次大规模缉毒行动为蓝本的枪战片吧？</t>
  </si>
  <si>
    <t>在上次的事情之后，到现在，一切都风平浪静啊…</t>
  </si>
  <si>
    <t>一切顺利不是很好嘛？怎么，你还希望出点事情呀？</t>
  </si>
  <si>
    <t>只希望这不是暴风雨前的宁静吧。</t>
  </si>
  <si>
    <t>这份名单上就是所有可能的投资人了吗？</t>
  </si>
  <si>
    <t>没错哦！除非他们找些完全的圈外人来进行投资，那样就比较难预测了呢。</t>
  </si>
  <si>
    <t>没问题。</t>
  </si>
  <si>
    <t>只要是我能做到的，为了公司我都愿意。但是老板，你确定要这么做吗？</t>
  </si>
  <si>
    <t>嗯。与其提心吊胆等对方下一步动作，不如我们主动出击。</t>
  </si>
  <si>
    <t>不用担心，等到合适的时机，我会告诉她的。现在知道的人越少越保险。</t>
  </si>
  <si>
    <t>你竟然只因为这种无聊的理由怀疑我？这么做对我自己根本没有任何好处！我可是从公司成立起跟你一起奋斗到今天！</t>
  </si>
  <si>
    <t>有没有好处只有你自己知道。不过你说的没错，你努力的够久了，我看你倒是时候“休息”了。</t>
  </si>
  <si>
    <t>你怎么能这样？！</t>
  </si>
  <si>
    <t>等等，你们两个怎么了！冷静一下啊！</t>
  </si>
  <si>
    <t>呵...这就沉不住气了啊。</t>
  </si>
  <si>
    <t>您认为这是假动作吗？</t>
  </si>
  <si>
    <t>这一招真是浅薄的让我失望。不过，既然他们想玩，就权当消遣吧。</t>
  </si>
  <si>
    <t>如何？我可是很真诚的代表巨星影业对你发出邀请哦？</t>
  </si>
  <si>
    <t>……我需要再考虑一下。</t>
  </si>
  <si>
    <t>如您所料，他们还在假装犹豫呢。</t>
  </si>
  <si>
    <t>你就继续陪他们演下去吧。另外那件事情进展如何？</t>
  </si>
  <si>
    <t>目前为止很顺利呢，我已经在安排跟名单上的那些投资人的会面细节了。</t>
  </si>
  <si>
    <t>很好。定好所有细节之后再给我汇报。</t>
  </si>
  <si>
    <t>原来是这样……但是，你可以事先跟我说一声嘛。</t>
  </si>
  <si>
    <t>哈哈，抱歉。但是，想骗过敌人就要先骗过自己人呀。</t>
  </si>
  <si>
    <t>放心吧，都成功打入内部了，凭我们头号演员的演技，只是时间问题啦！</t>
  </si>
  <si>
    <t>既然是棋子，当然要发挥棋子应有的作用。</t>
  </si>
  <si>
    <t>明白，我会继续配合他们的演出的，呵呵！</t>
  </si>
  <si>
    <t>抱歉，目前我暂时还接触不到太多信息。</t>
  </si>
  <si>
    <t>没事，他们现在对你有所防备是正常的，辛苦你了。</t>
  </si>
  <si>
    <t>愚蠢……只顾着注意眼前的事永远不可能获得成功。</t>
  </si>
  <si>
    <t>但是这对我们很有好处呢！他们根本没察觉我们的真实目的。</t>
  </si>
  <si>
    <t>您辛苦了。这次会面很顺利呢。</t>
  </si>
  <si>
    <t>当然，他们没有理由拒绝。</t>
  </si>
  <si>
    <t>不知不觉我们都已经完成了超过半数的城市宣传了啊。</t>
  </si>
  <si>
    <t>是呀，能走到今天，离不开大家的共同努力呢。</t>
  </si>
  <si>
    <t>抱歉打扰你们的好氛围了，我有个不那么让人愉快的消息。</t>
  </si>
  <si>
    <t>你是说，巨星影业说服了我们的合作伙伴中止合约？</t>
  </si>
  <si>
    <t>没错…有个朋友告诉我，凯文约了业内的知名影业公司高管和投资人见面，希望他们能够停止与我们的合作。</t>
  </si>
  <si>
    <t>他们难道就这么答应了吗？</t>
  </si>
  <si>
    <t>他们的决定很合理，毕竟在这一行，没有人想得罪巨星影业。况且，还能顺水推舟卖凯文一个人情…</t>
  </si>
  <si>
    <t>你觉得巨星影业早就察觉了吗？</t>
  </si>
  <si>
    <t>不行，我计算了一下，虽然以我们公司目前的资金储备，确实可以支持一段时间的运营，但是如果想要长久发展下去，完全不寻求外界合作是不现实的。</t>
  </si>
  <si>
    <t>我明白。凯文也明白，所以他才会采取这种行动。</t>
  </si>
  <si>
    <t>你要举办一个宴会邀请我们所有的投资人，以及，凯文？</t>
  </si>
  <si>
    <t>嗯。目前他们还没发出正式的撤资通告，我们还有机会。</t>
  </si>
  <si>
    <t>但是，这样真的能有用吗？</t>
  </si>
  <si>
    <t>其实关键在于我们能不能成功让凯文出席宴会，这是一切的前提。</t>
  </si>
  <si>
    <t>如果我去了，反倒给了他们与投资人谈判的资本。</t>
  </si>
  <si>
    <t>明白了，我会把您的回复传达到的。</t>
  </si>
  <si>
    <t>就是这样，凯文可不打算来参加宴会哦。你要怎么办呢！</t>
  </si>
  <si>
    <t>你特意过来，就是为了告诉我这个消息？你还真是煞费苦心啊。</t>
  </si>
  <si>
    <t>别这么说嘛，坏消息就应该当面告知，不是吗？</t>
  </si>
  <si>
    <t>凯文拒绝出席，你打算怎么办呢？你说过，这次宴会能否成功达到我们的目标，就取决于他吧？</t>
  </si>
  <si>
    <t>没错。事到如今，只剩最后一个办法了……</t>
  </si>
  <si>
    <t>既然你亲自把坏消息带到了，那么，不介意再帮我给凯文带个回信吧？</t>
  </si>
  <si>
    <t>当然，前提是，你的回信让我足够感兴趣的话。</t>
  </si>
  <si>
    <t>（耳语）…如何？</t>
  </si>
  <si>
    <t>呵呵，还不错呢。放心吧，我会转告凯文的！</t>
  </si>
  <si>
    <t>会面地点比较特殊喔。是在…（小声）</t>
  </si>
  <si>
    <t>……我知道了。</t>
  </si>
  <si>
    <t>其实，你们关系很不错吧？或者说，曾经很不错？</t>
  </si>
  <si>
    <t>嗯？你是说我和凯文吗？</t>
  </si>
  <si>
    <t>是呀。虽说他是我们的对手，可是我觉得你们对彼此的熟悉与了解都远远超过一般商业竞争的程度。</t>
  </si>
  <si>
    <t>哈哈，你很敏锐呢。是啊，或许，没有人能比我们对彼此更了解了吧……</t>
  </si>
  <si>
    <t>你知道选在这个地点会面，我不会拒绝。那么，你想说什么？</t>
  </si>
  <si>
    <t>十年了，凯文。距离我最好的朋友——你的儿子——在那场缉毒行动中牺牲，已经十年了。</t>
  </si>
  <si>
    <t>……你约我过来，就是想给他扫墓吗？</t>
  </si>
  <si>
    <t>他至死都没有等到你的理解。过了这么多年了，你仍然不明白吗？</t>
  </si>
  <si>
    <t>我应该明白什么？他拒绝了我可以给他的一切，明明可以过着光鲜的人生，却非要忤逆我的所有安排，最后死于非命，而你想让我理解他的所作所为？</t>
  </si>
  <si>
    <t>难道只有按照你的安排去活着，才是“正确”的人生吗？凯文，他不是你剧本里的角色，只能按照你编好的剧情前进。他有自己的思考，有自己的感情。他的牺牲是悲剧，但不是无谓的！</t>
  </si>
  <si>
    <t>他没有跟任何人提起过你是他的父亲。但是他其实拼了命在努力向你证明他可以演绎好属于自己的人生，而你呢？凯文，你试过体谅他的心情吗？如果你能够明白，那么他也许不用抱着遗憾死去！</t>
  </si>
  <si>
    <t>你对我来说，是长辈，更是恩师。没有你的教诲和指导，我不会有今天。我知道你为什么对我擅自宣布息影耿耿于怀，可是，我也不是你剧本中被安排好命运的角色。</t>
  </si>
  <si>
    <t>……随便你吧。撤资这件事，我不会再干涉。</t>
  </si>
  <si>
    <t>谢谢你，凯文！来参加派对吧，作为对手，也作为恩师，我希望你能见证我的成长！</t>
  </si>
  <si>
    <t>哼。别让我失望。</t>
  </si>
  <si>
    <t>你跟凯文的会面怎么样？还顺利吗？他会来吗？</t>
  </si>
  <si>
    <t>放心吧！我已经搞定了。</t>
  </si>
  <si>
    <t>接下来，就是我们反击的时候了！</t>
  </si>
  <si>
    <t>巨星影业CEO，{name}的前老板。为人冷酷精明，为达目的可以不择手段。似乎是对于主角擅自做出息影决定并自立门户而不满，但也许还有更深层的原因…</t>
    <phoneticPr fontId="1" type="noConversion"/>
  </si>
  <si>
    <t>很成功喔，凯文先生。在我们行动的影响下，{name}他们的路演效果很不理想，现在大概正在焦虑的寻找原因吧！</t>
  </si>
  <si>
    <t>如果{name}会这么简单就认输，那我可能真是看错了人。</t>
  </si>
  <si>
    <t>“昔日影帝，新晋电影制作人{name}与旗下艺人公开呛声，疑似关系破裂？！”哎呀，头条新闻标题还是一如既往的耸动呢！</t>
  </si>
  <si>
    <t>想单独跟我会面？{name}凭什么认为我会答应？</t>
  </si>
  <si>
    <t>{name}的人脉我心里有数，至于那个Tracy Jones小丫头，更不可能玩出什么花样。就按这个名单来。</t>
    <phoneticPr fontId="1" type="noConversion"/>
  </si>
  <si>
    <t>没错。那场行动最终大获成功，但是不少警员最终没能亲眼见证那场胜利。...我儿子，就是其中之一。而{name}也知道这件事。</t>
  </si>
  <si>
    <t>如果我同意了，那不就让{name}更加确信自己对我的猜疑是对的？</t>
  </si>
  <si>
    <t>呵呵，即使你不同意，难道就能改变{name}的想法？清醒一点吧，你也明白我们确实能给你更多。任何一个理智的人都该为自己的未来负责。</t>
  </si>
  <si>
    <t>{name}看来还在等着他们的“信使”给他们提供情报呢。</t>
  </si>
  <si>
    <t>很期待{name}知道消息时会是什么表情呢！</t>
  </si>
  <si>
    <t>无妨。就看看这种情况下，{name}会怎么办吧。</t>
  </si>
  <si>
    <t>是来自{name}的宴会邀请函呢，您打算去吗？</t>
  </si>
  <si>
    <t>圈内传闻巨星影业正在与{actor}洽谈合作了……你真的不在乎吗？</t>
  </si>
  <si>
    <t>其实，那次争吵是故意的。我希望{actor}加入他们，成为我们的间谍。</t>
  </si>
  <si>
    <t>你看今天的新闻，巨星影业已经正式宣布与{actor}合作啦！</t>
  </si>
  <si>
    <t>嗯。我们这边的合同还没结束，所以他们短期内不会达成正式签约，{actor}也要慢慢赢取他们的信任才行。</t>
  </si>
  <si>
    <t>现在{actor}已经正式与我们达成“合作”了，下一步您打算怎么办呢？</t>
  </si>
  <si>
    <t>事到如今也没必要继续我们那套间谍的计划了，让{actor}回来吧。</t>
  </si>
  <si>
    <t>（苦笑）不光察觉，他们还很好的利用了呢。我们的注意力都在{actor}身上，反而放松了警惕。</t>
  </si>
  <si>
    <t>{name}跟{actor}“和好”了。呵呵，看来应该是已经知道我们的行动了呢。</t>
  </si>
  <si>
    <t>特蕾西</t>
  </si>
  <si>
    <t>巨石强森</t>
  </si>
  <si>
    <t>巨石强森</t>
    <phoneticPr fontId="1" type="noConversion"/>
  </si>
  <si>
    <t>巨石强森</t>
    <phoneticPr fontId="1" type="noConversion"/>
  </si>
  <si>
    <t>（小声）诶，我还以为你是直接把巨石强森给挖过来了呢……</t>
    <phoneticPr fontId="1" type="noConversion"/>
  </si>
  <si>
    <t>有的电影制作精良，观众好评如潮，可就是票房惨淡。有时候大家都不看好的片，却偏偏能够大卖……真是让人有点看不透呀。</t>
    <phoneticPr fontId="1" type="noConversion"/>
  </si>
  <si>
    <t>你真的以为一切都会这么顺利下去吗？天真……</t>
    <phoneticPr fontId="1" type="noConversion"/>
  </si>
  <si>
    <t>不错不错，我们离成为世界第一，就差这！么点啦！</t>
    <phoneticPr fontId="1" type="noConversion"/>
  </si>
  <si>
    <t>可不完全是打趣哦！作为一家刚起步的新公司，我们目前的排名已经相当不错啦！嗯哼，不愧是我看好的制片人！继续加油吧！</t>
    <phoneticPr fontId="1" type="noConversion"/>
  </si>
  <si>
    <t>嗯，砍价我最擅长了，不会让我们吃亏的！</t>
    <phoneticPr fontId="1" type="noConversion"/>
  </si>
  <si>
    <t>在会议室中，可以和我们的合作伙伴商谈合作，如果对方要价过高，我们可以进行砍价！</t>
    <phoneticPr fontId="1" type="noConversion"/>
  </si>
  <si>
    <t>剧本库中有我们所有能拍摄的剧本，但还有些好的剧本我们没有发现！</t>
    <phoneticPr fontId="1" type="noConversion"/>
  </si>
  <si>
    <t>放心，我每天都会来寻找新的剧本的，毕竟好的剧本是拍摄成功的基础！</t>
    <phoneticPr fontId="1" type="noConversion"/>
  </si>
  <si>
    <t>现在我们可以和其他玩家一起合作了，共同完成任务后，可以获得丰富的奖励！</t>
    <phoneticPr fontId="1" type="noConversion"/>
  </si>
  <si>
    <t>那还等什么，快找个玩家成为我们的合作伙伴吧！</t>
    <phoneticPr fontId="1" type="noConversion"/>
  </si>
  <si>
    <t>在这里可以看到所有被雪藏的艺人，如果有艺人被不小心雪藏了，还可以花费一些点赞把他再次招募回来！</t>
    <phoneticPr fontId="1" type="noConversion"/>
  </si>
  <si>
    <t>太好了，我可不喜欢雪藏任何人，我们的每个艺人都是最棒的！</t>
    <phoneticPr fontId="1" type="noConversion"/>
  </si>
  <si>
    <t>培训可以增加艺人的所有属性，但会消耗大量的进修券和金币。</t>
    <phoneticPr fontId="1" type="noConversion"/>
  </si>
  <si>
    <t>哎！公司还是太穷，我想把所有艺人都培训到最好的状态。</t>
    <phoneticPr fontId="1" type="noConversion"/>
  </si>
  <si>
    <t>训练室建造好了，我们可以使用训练室来增加艺人的技能经验了。</t>
    <phoneticPr fontId="1" type="noConversion"/>
  </si>
  <si>
    <t>太棒了！这下我们的艺人会变得更加强大，拍摄大卖电影更加容易了！</t>
    <phoneticPr fontId="1" type="noConversion"/>
  </si>
  <si>
    <t>公司等级每提升10级，电影协会都会给我们奖励，公司等级提升后，记得来这里领取奖励哦！</t>
    <phoneticPr fontId="1" type="noConversion"/>
  </si>
  <si>
    <t>电影协会真的太棒了，很照顾我们这些小公司啊！</t>
    <phoneticPr fontId="1" type="noConversion"/>
  </si>
  <si>
    <t>电影协会看到我们努力的拍摄电影，将在我们达到街区二档后，奖励我们5个奖杯！</t>
    <phoneticPr fontId="1" type="noConversion"/>
  </si>
  <si>
    <t>什么？能领取奖杯！太好了，这下公司的档次将会更高。</t>
    <phoneticPr fontId="1" type="noConversion"/>
  </si>
  <si>
    <t>你现在可是公司老板啦，不能不关注公司的资金状况喔！这次资金链断裂，还好我们的投资人对我们很有信心，愿意给我们一笔资金补上缺口，下次可不一定了哦！</t>
  </si>
  <si>
    <t>嗯，这次是我的疏忽，抱歉。之后我会注意的。</t>
  </si>
  <si>
    <t>在你宣布息影之后再次来到奥斯卡颁奖礼的现场，感觉如何呀？</t>
  </si>
  <si>
    <t>真是让人感慨啊，下次站上这个舞台的时候，我就不会再是个演员，而是制片人了。</t>
  </si>
  <si>
    <t>是呀，不过，想拿到奖杯，也不是容易的事呢。我们还要好好提升自己的实力喔！</t>
  </si>
  <si>
    <t>那当然，我们的目标就是永不停步，拿到更多的奖杯，向更高的街区档次进军！</t>
  </si>
  <si>
    <t>不容易啊！辛苦了一天终于看到成绩了，虽然不多，但也是一笔宝贵的财富！</t>
  </si>
  <si>
    <t>是呀，拍摄越多大卖的电影，我们的比赛名次就会越靠前，每天的比赛奖励就会越丰厚喔！</t>
  </si>
  <si>
    <t>我们现在拥有自己的财务室，在紧急情况下，可以通过财务室用金币兑换成绿钞哦！</t>
  </si>
  <si>
    <t>太棒了，这样就不用担心拍电影时资金不够导致无法完成拍摄了！</t>
  </si>
  <si>
    <t>是的，不过每天能兑换的数额也是有限制的，所以你可别太乱来哦！</t>
  </si>
  <si>
    <t>当然，放心吧！健康的现金流也是公司实力的一个重要方面，我已经了解啦！</t>
  </si>
  <si>
    <t>我们这次收到了一部五星剧本喔！好剧本加上好演员，我们这次有很大几率可以拍出票房佳片呢！</t>
  </si>
  <si>
    <t>剧本的星级对影片的影响这么大啊……我一直觉得好的演员也可以化一般的剧本为神奇呢！</t>
  </si>
  <si>
    <t>哈哈哈，你说的也不是没道理，但是好演员加好剧本可是强强联手，这样带来的市场爆发力可不容小视喔！</t>
  </si>
  <si>
    <t>好啦你别打趣我啦……现在的成绩，离实现我们的目标，还有很长一段路要走呢。</t>
    <phoneticPr fontId="1" type="noConversion"/>
  </si>
  <si>
    <t>如果我们重复签约的话，我会送你同等数量的合同以及大量资产喔！</t>
    <phoneticPr fontId="1" type="noConversion"/>
  </si>
  <si>
    <t>这里是你每天的日程安排哦！身为大老板的你，可不要忘记哦！</t>
    <phoneticPr fontId="1" type="noConversion"/>
  </si>
  <si>
    <t>为了公司更加强大，我会争取完成这些任务的！</t>
    <phoneticPr fontId="1" type="noConversion"/>
  </si>
  <si>
    <r>
      <t xml:space="preserve">触发条件
1新建账号初次登录游戏
2点击按钮
3点击icon
4选择完初始演员
5完成街道宣传
6完成城市路演
7完成建造
8完成前置引导
9打开界面
10第一次拍摄,点击提交后
11第一部电影上映
12完成前置剧情
13第一次进入奥斯卡
14选择剧本或拍摄片酬不够
15领取主线任务奖励
</t>
    </r>
    <r>
      <rPr>
        <b/>
        <sz val="9"/>
        <color rgb="FFFF0000"/>
        <rFont val="微软雅黑"/>
        <family val="2"/>
        <charset val="134"/>
      </rPr>
      <t>16拍摄第一次出现5星剧本
17探查第一次出现已拥有4星艺人
18拍摄步骤</t>
    </r>
    <phoneticPr fontId="1" type="noConversion"/>
  </si>
  <si>
    <t>触发条件参数
1无
2无
3无
4无
5街道ID
6城市ID
7建筑ID
8引导ID
9界面ID
10无
11无
12剧情组ID
13奥斯卡状态
14无
15主线任务ID
16无
17无
18步骤ID</t>
    <phoneticPr fontId="1" type="noConversion"/>
  </si>
  <si>
    <t>我明白了，那特蕾西小姐那边呢？需要跟她说清楚吗？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</si>
</sst>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b/>
      <sz val="9"/>
      <color theme="1"/>
      <name val="微软雅黑"/>
      <family val="2"/>
    </font>
    <font>
      <sz val="9"/>
      <color theme="1"/>
      <name val="微软雅黑"/>
      <family val="2"/>
    </font>
    <font>
      <b/>
      <sz val="9"/>
      <color theme="1"/>
      <name val="微软雅黑"/>
      <family val="2"/>
      <charset val="134"/>
    </font>
    <font>
      <sz val="11"/>
      <name val="Calibri"/>
      <family val="2"/>
    </font>
    <font>
      <sz val="9"/>
      <name val="宋体"/>
      <family val="3"/>
      <charset val="134"/>
      <scheme val="minor"/>
    </font>
    <font>
      <sz val="9"/>
      <color theme="1"/>
      <name val="微软雅黑"/>
      <family val="2"/>
      <charset val="134"/>
    </font>
    <font>
      <sz val="11"/>
      <color theme="1"/>
      <name val="微软雅黑"/>
      <family val="2"/>
      <charset val="134"/>
    </font>
    <font>
      <sz val="11"/>
      <color rgb="FFFF0000"/>
      <name val="微软雅黑"/>
      <family val="2"/>
      <charset val="134"/>
    </font>
    <font>
      <b/>
      <sz val="9"/>
      <color rgb="FFFF0000"/>
      <name val="微软雅黑"/>
      <family val="2"/>
      <charset val="134"/>
    </font>
  </fonts>
  <fills count="3">
    <fill>
      <patternFill patternType="none"/>
    </fill>
    <fill>
      <patternFill patternType="gray125"/>
    </fill>
    <fill>
      <patternFill patternType="solid">
        <fgColor rgb="FFFFFF00"/>
      </patternFill>
    </fill>
  </fills>
  <borders count="1">
    <border>
      <left/>
      <right/>
      <top/>
      <bottom/>
      <diagonal/>
    </border>
  </borders>
  <cellStyleXfs count="1">
    <xf numFmtId="0" fontId="0" fillId="0" borderId="0"/>
  </cellStyleXfs>
  <cellXfs count="20">
    <xf numFmtId="0" fontId="0" fillId="0" borderId="0" xfId="0" applyNumberFormat="1" applyFont="1" applyFill="1" applyBorder="1"/>
    <xf numFmtId="0" fontId="0" fillId="0" borderId="0" xfId="0" applyNumberFormat="1" applyFont="1" applyFill="1" applyBorder="1"/>
    <xf numFmtId="0" fontId="1" fillId="0"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left"/>
    </xf>
    <xf numFmtId="0" fontId="2" fillId="2" borderId="0" xfId="0" applyNumberFormat="1" applyFont="1" applyFill="1" applyBorder="1" applyAlignment="1">
      <alignment horizontal="center" vertical="center" wrapText="1"/>
    </xf>
    <xf numFmtId="0" fontId="2" fillId="2" borderId="0" xfId="0" applyNumberFormat="1" applyFont="1" applyFill="1" applyBorder="1" applyAlignment="1">
      <alignment horizontal="left"/>
    </xf>
    <xf numFmtId="0" fontId="2" fillId="2" borderId="0" xfId="0" applyNumberFormat="1" applyFont="1" applyFill="1" applyBorder="1" applyAlignment="1">
      <alignment horizont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xf>
    <xf numFmtId="0" fontId="7" fillId="0" borderId="0" xfId="0" applyNumberFormat="1" applyFont="1" applyFill="1" applyBorder="1" applyAlignment="1">
      <alignment horizontal="center" vertical="center"/>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49" fontId="7" fillId="0" borderId="0" xfId="0" applyNumberFormat="1" applyFont="1" applyFill="1" applyBorder="1" applyAlignment="1">
      <alignment horizontal="center" vertical="center"/>
    </xf>
    <xf numFmtId="0" fontId="8" fillId="0" borderId="0" xfId="0" applyNumberFormat="1" applyFon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3"/>
  <sheetViews>
    <sheetView tabSelected="1" zoomScaleNormal="100" workbookViewId="0">
      <pane xSplit="1" ySplit="3" topLeftCell="K178" activePane="bottomRight" state="frozen"/>
      <selection pane="topRight" activeCell="B1" sqref="B1"/>
      <selection pane="bottomLeft" activeCell="A4" sqref="A4"/>
      <selection pane="bottomRight" activeCell="M166" sqref="M166:M183"/>
    </sheetView>
  </sheetViews>
  <sheetFormatPr defaultRowHeight="14.25" x14ac:dyDescent="0.15"/>
  <cols>
    <col min="1" max="1" width="14.875" style="14" bestFit="1" customWidth="1"/>
    <col min="2" max="3" width="23" style="14" customWidth="1"/>
    <col min="4" max="5" width="14.125" style="14" customWidth="1"/>
    <col min="6" max="9" width="23" style="14" customWidth="1"/>
    <col min="10" max="11" width="23" style="16" customWidth="1"/>
    <col min="12" max="12" width="138.125" style="16" bestFit="1" customWidth="1"/>
    <col min="13" max="13" width="23" style="16" customWidth="1"/>
    <col min="14" max="17" width="23" style="14" customWidth="1"/>
    <col min="18" max="18" width="9" style="14" customWidth="1"/>
    <col min="19" max="16384" width="9" style="14"/>
  </cols>
  <sheetData>
    <row r="1" spans="1:17" x14ac:dyDescent="0.15">
      <c r="A1" s="12" t="s">
        <v>0</v>
      </c>
      <c r="B1" s="12" t="s">
        <v>0</v>
      </c>
      <c r="C1" s="12" t="s">
        <v>0</v>
      </c>
      <c r="D1" s="12" t="s">
        <v>0</v>
      </c>
      <c r="E1" s="12" t="s">
        <v>0</v>
      </c>
      <c r="F1" s="12" t="s">
        <v>0</v>
      </c>
      <c r="G1" s="12" t="s">
        <v>0</v>
      </c>
      <c r="H1" s="12" t="s">
        <v>1</v>
      </c>
      <c r="I1" s="12" t="s">
        <v>0</v>
      </c>
      <c r="J1" s="13" t="s">
        <v>1</v>
      </c>
      <c r="K1" s="13" t="s">
        <v>1</v>
      </c>
      <c r="L1" s="12" t="s">
        <v>1</v>
      </c>
      <c r="M1" s="12" t="s">
        <v>1</v>
      </c>
      <c r="N1" s="12" t="s">
        <v>1</v>
      </c>
      <c r="O1" s="12" t="s">
        <v>1</v>
      </c>
      <c r="P1" s="12" t="s">
        <v>0</v>
      </c>
      <c r="Q1" s="12" t="s">
        <v>434</v>
      </c>
    </row>
    <row r="2" spans="1:17" ht="270.75" x14ac:dyDescent="0.15">
      <c r="A2" s="13" t="s">
        <v>320</v>
      </c>
      <c r="B2" s="13" t="s">
        <v>639</v>
      </c>
      <c r="C2" s="13" t="s">
        <v>640</v>
      </c>
      <c r="D2" s="13" t="s">
        <v>345</v>
      </c>
      <c r="E2" s="13" t="s">
        <v>3</v>
      </c>
      <c r="F2" s="12" t="s">
        <v>4</v>
      </c>
      <c r="G2" s="12" t="s">
        <v>5</v>
      </c>
      <c r="H2" s="13" t="s">
        <v>437</v>
      </c>
      <c r="I2" s="13" t="s">
        <v>322</v>
      </c>
      <c r="J2" s="13" t="s">
        <v>323</v>
      </c>
      <c r="K2" s="13" t="s">
        <v>323</v>
      </c>
      <c r="L2" s="13" t="s">
        <v>6</v>
      </c>
      <c r="M2" s="13" t="s">
        <v>7</v>
      </c>
      <c r="N2" s="13" t="s">
        <v>439</v>
      </c>
      <c r="O2" s="12" t="s">
        <v>8</v>
      </c>
      <c r="P2" s="13" t="s">
        <v>9</v>
      </c>
      <c r="Q2" s="13" t="s">
        <v>10</v>
      </c>
    </row>
    <row r="3" spans="1:17" x14ac:dyDescent="0.15">
      <c r="A3" s="12" t="s">
        <v>2</v>
      </c>
      <c r="B3" s="13" t="s">
        <v>11</v>
      </c>
      <c r="C3" s="13" t="s">
        <v>12</v>
      </c>
      <c r="D3" s="13" t="s">
        <v>346</v>
      </c>
      <c r="E3" s="13" t="s">
        <v>13</v>
      </c>
      <c r="F3" s="12" t="s">
        <v>14</v>
      </c>
      <c r="G3" s="12" t="s">
        <v>15</v>
      </c>
      <c r="H3" s="13" t="s">
        <v>16</v>
      </c>
      <c r="I3" s="13" t="s">
        <v>17</v>
      </c>
      <c r="J3" s="13" t="s">
        <v>18</v>
      </c>
      <c r="K3" s="13" t="s">
        <v>19</v>
      </c>
      <c r="L3" s="12" t="s">
        <v>20</v>
      </c>
      <c r="M3" s="12" t="s">
        <v>21</v>
      </c>
      <c r="N3" s="12" t="s">
        <v>22</v>
      </c>
      <c r="O3" s="12" t="s">
        <v>23</v>
      </c>
      <c r="P3" s="13" t="s">
        <v>24</v>
      </c>
      <c r="Q3" s="13" t="s">
        <v>25</v>
      </c>
    </row>
    <row r="4" spans="1:17" s="15" customFormat="1" ht="16.5" x14ac:dyDescent="0.15">
      <c r="A4" s="15">
        <v>100101</v>
      </c>
      <c r="B4" s="15">
        <v>1</v>
      </c>
      <c r="F4" s="15">
        <v>1001</v>
      </c>
      <c r="G4" s="15">
        <v>1</v>
      </c>
      <c r="H4" s="15">
        <v>9991</v>
      </c>
      <c r="J4" s="17"/>
      <c r="K4" s="17"/>
      <c r="L4" s="17" t="s">
        <v>441</v>
      </c>
      <c r="M4" s="17"/>
      <c r="N4" s="15" t="s">
        <v>595</v>
      </c>
      <c r="P4" s="15">
        <v>1</v>
      </c>
    </row>
    <row r="5" spans="1:17" s="15" customFormat="1" ht="16.5" x14ac:dyDescent="0.15">
      <c r="A5" s="15">
        <v>100102</v>
      </c>
      <c r="F5" s="15">
        <v>1001</v>
      </c>
      <c r="G5" s="15">
        <v>2</v>
      </c>
      <c r="H5" s="15">
        <v>9991</v>
      </c>
      <c r="I5" s="15">
        <v>1</v>
      </c>
      <c r="J5" s="17" t="s">
        <v>420</v>
      </c>
      <c r="K5" s="17"/>
      <c r="L5" s="17"/>
      <c r="M5" s="17"/>
      <c r="N5" s="15" t="s">
        <v>595</v>
      </c>
      <c r="P5" s="15">
        <v>1</v>
      </c>
    </row>
    <row r="6" spans="1:17" s="15" customFormat="1" ht="16.5" x14ac:dyDescent="0.15">
      <c r="A6" s="15">
        <v>100103</v>
      </c>
      <c r="D6" s="15">
        <v>1</v>
      </c>
      <c r="E6" s="15">
        <v>100101</v>
      </c>
      <c r="F6" s="15">
        <v>1001</v>
      </c>
      <c r="G6" s="15">
        <v>3</v>
      </c>
      <c r="H6" s="15" t="s">
        <v>325</v>
      </c>
      <c r="J6" s="17"/>
      <c r="K6" s="17"/>
      <c r="L6" s="17" t="s">
        <v>442</v>
      </c>
      <c r="M6" s="17"/>
      <c r="N6" s="15" t="s">
        <v>325</v>
      </c>
      <c r="P6" s="15">
        <v>2</v>
      </c>
    </row>
    <row r="7" spans="1:17" s="15" customFormat="1" ht="16.5" x14ac:dyDescent="0.15">
      <c r="A7" s="15">
        <v>100201</v>
      </c>
      <c r="B7" s="15">
        <v>8</v>
      </c>
      <c r="C7" s="15">
        <v>100101</v>
      </c>
      <c r="F7" s="15">
        <v>1002</v>
      </c>
      <c r="G7" s="15">
        <v>1</v>
      </c>
      <c r="H7" s="15">
        <v>9991</v>
      </c>
      <c r="J7" s="17"/>
      <c r="K7" s="17"/>
      <c r="L7" s="17" t="s">
        <v>443</v>
      </c>
      <c r="M7" s="17"/>
      <c r="N7" s="15" t="s">
        <v>595</v>
      </c>
      <c r="P7" s="15">
        <v>1</v>
      </c>
    </row>
    <row r="8" spans="1:17" s="15" customFormat="1" ht="16.5" x14ac:dyDescent="0.15">
      <c r="A8" s="15">
        <v>100202</v>
      </c>
      <c r="F8" s="15">
        <v>1002</v>
      </c>
      <c r="G8" s="15">
        <v>2</v>
      </c>
      <c r="H8" s="15" t="s">
        <v>325</v>
      </c>
      <c r="J8" s="17"/>
      <c r="K8" s="17"/>
      <c r="L8" s="17" t="s">
        <v>444</v>
      </c>
      <c r="M8" s="17"/>
      <c r="N8" s="15" t="s">
        <v>325</v>
      </c>
      <c r="P8" s="15">
        <v>2</v>
      </c>
      <c r="Q8" s="15" t="s">
        <v>440</v>
      </c>
    </row>
    <row r="9" spans="1:17" s="15" customFormat="1" ht="16.5" x14ac:dyDescent="0.15">
      <c r="A9" s="15">
        <v>100203</v>
      </c>
      <c r="D9" s="15">
        <v>2</v>
      </c>
      <c r="E9" s="15">
        <v>999901</v>
      </c>
      <c r="F9" s="15">
        <v>1002</v>
      </c>
      <c r="G9" s="15">
        <v>3</v>
      </c>
      <c r="H9" s="15" t="s">
        <v>325</v>
      </c>
      <c r="J9" s="17"/>
      <c r="K9" s="17"/>
      <c r="L9" s="17" t="s">
        <v>445</v>
      </c>
      <c r="M9" s="17"/>
      <c r="N9" s="15" t="s">
        <v>325</v>
      </c>
      <c r="P9" s="15">
        <v>2</v>
      </c>
    </row>
    <row r="10" spans="1:17" s="15" customFormat="1" ht="16.5" x14ac:dyDescent="0.15">
      <c r="A10" s="15">
        <v>999901</v>
      </c>
      <c r="B10" s="15">
        <v>12</v>
      </c>
      <c r="C10" s="15">
        <v>1002</v>
      </c>
      <c r="F10" s="15">
        <v>9999</v>
      </c>
      <c r="G10" s="15">
        <v>1</v>
      </c>
      <c r="I10" s="15">
        <v>2</v>
      </c>
      <c r="J10" s="17" t="s">
        <v>327</v>
      </c>
      <c r="K10" s="17"/>
      <c r="L10" s="17"/>
      <c r="M10" s="17"/>
      <c r="P10" s="15">
        <v>1</v>
      </c>
    </row>
    <row r="11" spans="1:17" s="15" customFormat="1" ht="16.5" x14ac:dyDescent="0.15">
      <c r="A11" s="15">
        <v>100401</v>
      </c>
      <c r="B11" s="15">
        <v>4</v>
      </c>
      <c r="F11" s="15">
        <v>1004</v>
      </c>
      <c r="G11" s="15">
        <v>1</v>
      </c>
      <c r="H11" s="15">
        <v>9991</v>
      </c>
      <c r="J11" s="17"/>
      <c r="K11" s="17"/>
      <c r="L11" s="17" t="s">
        <v>446</v>
      </c>
      <c r="M11" s="17"/>
      <c r="N11" s="15" t="s">
        <v>595</v>
      </c>
      <c r="P11" s="15">
        <v>1</v>
      </c>
    </row>
    <row r="12" spans="1:17" s="15" customFormat="1" ht="16.5" x14ac:dyDescent="0.15">
      <c r="A12" s="15">
        <v>100501</v>
      </c>
      <c r="B12" s="15">
        <v>7</v>
      </c>
      <c r="C12" s="15">
        <v>1</v>
      </c>
      <c r="F12" s="15">
        <v>1005</v>
      </c>
      <c r="G12" s="15">
        <v>1</v>
      </c>
      <c r="H12" s="15">
        <v>9991</v>
      </c>
      <c r="J12" s="17"/>
      <c r="K12" s="17"/>
      <c r="L12" s="17" t="s">
        <v>447</v>
      </c>
      <c r="M12" s="17"/>
      <c r="N12" s="15" t="s">
        <v>595</v>
      </c>
      <c r="P12" s="15">
        <v>1</v>
      </c>
      <c r="Q12" s="18" t="s">
        <v>34</v>
      </c>
    </row>
    <row r="13" spans="1:17" s="15" customFormat="1" ht="16.5" x14ac:dyDescent="0.15">
      <c r="A13" s="15">
        <v>100502</v>
      </c>
      <c r="F13" s="15">
        <v>1005</v>
      </c>
      <c r="G13" s="15">
        <v>2</v>
      </c>
      <c r="H13" s="15" t="s">
        <v>325</v>
      </c>
      <c r="J13" s="17"/>
      <c r="K13" s="17"/>
      <c r="L13" s="17" t="s">
        <v>448</v>
      </c>
      <c r="M13" s="17"/>
      <c r="N13" s="15" t="s">
        <v>325</v>
      </c>
      <c r="P13" s="15">
        <v>2</v>
      </c>
    </row>
    <row r="14" spans="1:17" s="15" customFormat="1" ht="16.5" x14ac:dyDescent="0.15">
      <c r="A14" s="15">
        <v>100601</v>
      </c>
      <c r="B14" s="15">
        <v>18</v>
      </c>
      <c r="C14" s="15">
        <v>2</v>
      </c>
      <c r="F14" s="15">
        <v>1006</v>
      </c>
      <c r="G14" s="15">
        <v>1</v>
      </c>
      <c r="H14" s="15" t="s">
        <v>325</v>
      </c>
      <c r="J14" s="17"/>
      <c r="K14" s="17"/>
      <c r="L14" s="17" t="s">
        <v>449</v>
      </c>
      <c r="M14" s="17"/>
      <c r="N14" s="15" t="s">
        <v>325</v>
      </c>
      <c r="P14" s="15">
        <v>1</v>
      </c>
    </row>
    <row r="15" spans="1:17" s="15" customFormat="1" ht="16.5" x14ac:dyDescent="0.15">
      <c r="A15" s="15">
        <v>100602</v>
      </c>
      <c r="F15" s="15">
        <v>1006</v>
      </c>
      <c r="G15" s="15">
        <v>2</v>
      </c>
      <c r="H15" s="15">
        <v>9991</v>
      </c>
      <c r="J15" s="17"/>
      <c r="K15" s="17"/>
      <c r="L15" s="17" t="s">
        <v>400</v>
      </c>
      <c r="M15" s="17"/>
      <c r="N15" s="15" t="s">
        <v>595</v>
      </c>
      <c r="P15" s="15">
        <v>2</v>
      </c>
    </row>
    <row r="16" spans="1:17" s="15" customFormat="1" ht="16.5" x14ac:dyDescent="0.15">
      <c r="A16" s="15">
        <v>100603</v>
      </c>
      <c r="F16" s="15">
        <v>1006</v>
      </c>
      <c r="G16" s="15">
        <v>3</v>
      </c>
      <c r="H16" s="15" t="s">
        <v>325</v>
      </c>
      <c r="J16" s="17"/>
      <c r="K16" s="17"/>
      <c r="L16" s="17" t="s">
        <v>450</v>
      </c>
      <c r="M16" s="17"/>
      <c r="N16" s="15" t="s">
        <v>325</v>
      </c>
      <c r="P16" s="15">
        <v>1</v>
      </c>
    </row>
    <row r="17" spans="1:16" s="15" customFormat="1" ht="16.5" x14ac:dyDescent="0.15">
      <c r="A17" s="15">
        <v>100701</v>
      </c>
      <c r="B17" s="15">
        <v>18</v>
      </c>
      <c r="C17" s="15">
        <v>5</v>
      </c>
      <c r="F17" s="15">
        <v>1007</v>
      </c>
      <c r="G17" s="15">
        <v>1</v>
      </c>
      <c r="H17" s="15">
        <v>9991</v>
      </c>
      <c r="J17" s="17"/>
      <c r="K17" s="17"/>
      <c r="L17" s="17" t="s">
        <v>451</v>
      </c>
      <c r="M17" s="17"/>
      <c r="N17" s="15" t="s">
        <v>595</v>
      </c>
      <c r="P17" s="15">
        <v>1</v>
      </c>
    </row>
    <row r="18" spans="1:16" s="15" customFormat="1" ht="16.5" x14ac:dyDescent="0.15">
      <c r="A18" s="15">
        <v>100702</v>
      </c>
      <c r="F18" s="15">
        <v>1007</v>
      </c>
      <c r="G18" s="15">
        <v>2</v>
      </c>
      <c r="H18" s="15" t="s">
        <v>325</v>
      </c>
      <c r="J18" s="17"/>
      <c r="K18" s="17"/>
      <c r="L18" s="17" t="s">
        <v>452</v>
      </c>
      <c r="M18" s="17"/>
      <c r="N18" s="15" t="s">
        <v>325</v>
      </c>
      <c r="P18" s="15">
        <v>2</v>
      </c>
    </row>
    <row r="19" spans="1:16" s="15" customFormat="1" ht="16.5" x14ac:dyDescent="0.15">
      <c r="A19" s="15">
        <v>100703</v>
      </c>
      <c r="F19" s="15">
        <v>1007</v>
      </c>
      <c r="G19" s="15">
        <v>3</v>
      </c>
      <c r="H19" s="15">
        <v>1102</v>
      </c>
      <c r="J19" s="17"/>
      <c r="K19" s="17"/>
      <c r="L19" s="17" t="s">
        <v>453</v>
      </c>
      <c r="M19" s="17"/>
      <c r="N19" s="15" t="s">
        <v>597</v>
      </c>
      <c r="O19" s="15" t="s">
        <v>414</v>
      </c>
      <c r="P19" s="15">
        <v>1</v>
      </c>
    </row>
    <row r="20" spans="1:16" s="15" customFormat="1" ht="16.5" x14ac:dyDescent="0.15">
      <c r="A20" s="15">
        <v>100801</v>
      </c>
      <c r="B20" s="15">
        <v>11</v>
      </c>
      <c r="C20" s="15">
        <v>1102</v>
      </c>
      <c r="F20" s="15">
        <v>1008</v>
      </c>
      <c r="G20" s="15">
        <v>1</v>
      </c>
      <c r="H20" s="15">
        <v>9991</v>
      </c>
      <c r="J20" s="17"/>
      <c r="K20" s="17"/>
      <c r="L20" s="17" t="s">
        <v>599</v>
      </c>
      <c r="M20" s="17"/>
      <c r="N20" s="15" t="s">
        <v>595</v>
      </c>
      <c r="P20" s="15">
        <v>1</v>
      </c>
    </row>
    <row r="21" spans="1:16" s="15" customFormat="1" ht="16.5" x14ac:dyDescent="0.15">
      <c r="A21" s="15">
        <v>100802</v>
      </c>
      <c r="F21" s="15">
        <v>1008</v>
      </c>
      <c r="G21" s="15">
        <v>2</v>
      </c>
      <c r="H21" s="15" t="s">
        <v>325</v>
      </c>
      <c r="J21" s="17"/>
      <c r="K21" s="17"/>
      <c r="L21" s="17" t="s">
        <v>454</v>
      </c>
      <c r="M21" s="17"/>
      <c r="N21" s="15" t="s">
        <v>325</v>
      </c>
      <c r="P21" s="15">
        <v>2</v>
      </c>
    </row>
    <row r="22" spans="1:16" s="15" customFormat="1" ht="16.5" x14ac:dyDescent="0.15">
      <c r="A22" s="15">
        <v>100803</v>
      </c>
      <c r="F22" s="15">
        <v>1008</v>
      </c>
      <c r="G22" s="15">
        <v>3</v>
      </c>
      <c r="H22" s="15">
        <v>1102</v>
      </c>
      <c r="I22" s="15">
        <v>1</v>
      </c>
      <c r="J22" s="17" t="s">
        <v>455</v>
      </c>
      <c r="K22" s="17"/>
      <c r="L22" s="17"/>
      <c r="M22" s="17"/>
      <c r="N22" s="15" t="s">
        <v>597</v>
      </c>
      <c r="P22" s="15">
        <v>1</v>
      </c>
    </row>
    <row r="23" spans="1:16" s="15" customFormat="1" ht="16.5" x14ac:dyDescent="0.15">
      <c r="A23" s="15">
        <v>100901</v>
      </c>
      <c r="F23" s="15">
        <v>1009</v>
      </c>
      <c r="G23" s="15">
        <v>1</v>
      </c>
      <c r="H23" s="15" t="s">
        <v>328</v>
      </c>
      <c r="J23" s="17"/>
      <c r="K23" s="17"/>
      <c r="L23" s="17" t="s">
        <v>456</v>
      </c>
      <c r="M23" s="17"/>
      <c r="N23" s="15" t="s">
        <v>328</v>
      </c>
      <c r="P23" s="15">
        <v>1</v>
      </c>
    </row>
    <row r="24" spans="1:16" s="15" customFormat="1" ht="16.5" x14ac:dyDescent="0.15">
      <c r="A24" s="15">
        <v>101001</v>
      </c>
      <c r="B24" s="19">
        <v>8</v>
      </c>
      <c r="C24" s="15">
        <v>101003</v>
      </c>
      <c r="F24" s="15">
        <v>1010</v>
      </c>
      <c r="G24" s="15">
        <v>1</v>
      </c>
      <c r="H24" s="15">
        <v>9991</v>
      </c>
      <c r="J24" s="17"/>
      <c r="K24" s="17"/>
      <c r="L24" s="17" t="s">
        <v>457</v>
      </c>
      <c r="M24" s="17"/>
      <c r="N24" s="15" t="s">
        <v>595</v>
      </c>
      <c r="P24" s="15">
        <v>1</v>
      </c>
    </row>
    <row r="25" spans="1:16" s="15" customFormat="1" ht="16.5" x14ac:dyDescent="0.15">
      <c r="A25" s="15">
        <v>101002</v>
      </c>
      <c r="F25" s="15">
        <v>1010</v>
      </c>
      <c r="G25" s="15">
        <v>2</v>
      </c>
      <c r="H25" s="15" t="s">
        <v>325</v>
      </c>
      <c r="J25" s="17"/>
      <c r="K25" s="17"/>
      <c r="L25" s="17" t="s">
        <v>406</v>
      </c>
      <c r="M25" s="17"/>
      <c r="N25" s="15" t="s">
        <v>325</v>
      </c>
      <c r="P25" s="15">
        <v>2</v>
      </c>
    </row>
    <row r="26" spans="1:16" s="15" customFormat="1" ht="16.5" x14ac:dyDescent="0.15">
      <c r="A26" s="15">
        <v>101003</v>
      </c>
      <c r="D26" s="19"/>
      <c r="F26" s="15">
        <v>1010</v>
      </c>
      <c r="G26" s="15">
        <v>3</v>
      </c>
      <c r="H26" s="15">
        <v>9991</v>
      </c>
      <c r="J26" s="17"/>
      <c r="K26" s="17"/>
      <c r="L26" s="17" t="s">
        <v>458</v>
      </c>
      <c r="M26" s="17"/>
      <c r="N26" s="15" t="s">
        <v>595</v>
      </c>
      <c r="P26" s="15">
        <v>1</v>
      </c>
    </row>
    <row r="27" spans="1:16" s="15" customFormat="1" ht="16.5" x14ac:dyDescent="0.15">
      <c r="A27" s="15">
        <v>101101</v>
      </c>
      <c r="B27" s="19">
        <v>8</v>
      </c>
      <c r="C27" s="15">
        <v>101304</v>
      </c>
      <c r="D27" s="19"/>
      <c r="F27" s="15">
        <v>1011</v>
      </c>
      <c r="G27" s="15">
        <v>1</v>
      </c>
      <c r="H27" s="15">
        <v>9991</v>
      </c>
      <c r="J27" s="17"/>
      <c r="K27" s="17"/>
      <c r="L27" s="17" t="s">
        <v>459</v>
      </c>
      <c r="M27" s="17"/>
      <c r="N27" s="15" t="s">
        <v>595</v>
      </c>
      <c r="P27" s="15">
        <v>1</v>
      </c>
    </row>
    <row r="28" spans="1:16" s="15" customFormat="1" ht="16.5" x14ac:dyDescent="0.15">
      <c r="A28" s="15">
        <v>101201</v>
      </c>
      <c r="B28" s="15">
        <v>6</v>
      </c>
      <c r="C28" s="15">
        <v>1101</v>
      </c>
      <c r="F28" s="15">
        <v>1012</v>
      </c>
      <c r="G28" s="15">
        <v>1</v>
      </c>
      <c r="H28" s="15">
        <v>9991</v>
      </c>
      <c r="J28" s="17"/>
      <c r="K28" s="17"/>
      <c r="L28" s="17" t="s">
        <v>408</v>
      </c>
      <c r="M28" s="17"/>
      <c r="N28" s="15" t="s">
        <v>595</v>
      </c>
      <c r="P28" s="15">
        <v>1</v>
      </c>
    </row>
    <row r="29" spans="1:16" s="15" customFormat="1" ht="16.5" x14ac:dyDescent="0.15">
      <c r="A29" s="15">
        <v>101301</v>
      </c>
      <c r="B29" s="15">
        <v>11</v>
      </c>
      <c r="C29" s="15">
        <v>1116</v>
      </c>
      <c r="F29" s="15">
        <v>1013</v>
      </c>
      <c r="G29" s="15">
        <v>1</v>
      </c>
      <c r="H29" s="15">
        <v>9991</v>
      </c>
      <c r="J29" s="17"/>
      <c r="K29" s="17"/>
      <c r="L29" s="17" t="s">
        <v>600</v>
      </c>
      <c r="M29" s="17"/>
      <c r="N29" s="15" t="s">
        <v>595</v>
      </c>
      <c r="P29" s="15">
        <v>1</v>
      </c>
    </row>
    <row r="30" spans="1:16" s="15" customFormat="1" ht="16.5" x14ac:dyDescent="0.15">
      <c r="A30" s="15">
        <v>101302</v>
      </c>
      <c r="F30" s="15">
        <v>1013</v>
      </c>
      <c r="G30" s="15">
        <v>2</v>
      </c>
      <c r="H30" s="15" t="s">
        <v>325</v>
      </c>
      <c r="J30" s="17"/>
      <c r="K30" s="17"/>
      <c r="L30" s="17" t="s">
        <v>409</v>
      </c>
      <c r="M30" s="17"/>
      <c r="N30" s="15" t="s">
        <v>325</v>
      </c>
      <c r="P30" s="15">
        <v>2</v>
      </c>
    </row>
    <row r="31" spans="1:16" s="15" customFormat="1" ht="16.5" x14ac:dyDescent="0.15">
      <c r="A31" s="15">
        <v>101303</v>
      </c>
      <c r="F31" s="15">
        <v>1013</v>
      </c>
      <c r="G31" s="15">
        <v>3</v>
      </c>
      <c r="H31" s="15">
        <v>9991</v>
      </c>
      <c r="J31" s="17"/>
      <c r="K31" s="17"/>
      <c r="L31" s="17" t="s">
        <v>460</v>
      </c>
      <c r="M31" s="17"/>
      <c r="N31" s="15" t="s">
        <v>595</v>
      </c>
      <c r="P31" s="15">
        <v>1</v>
      </c>
    </row>
    <row r="32" spans="1:16" s="15" customFormat="1" ht="16.5" x14ac:dyDescent="0.15">
      <c r="A32" s="15">
        <v>101401</v>
      </c>
      <c r="B32" s="15">
        <v>6</v>
      </c>
      <c r="C32" s="15">
        <v>1102</v>
      </c>
      <c r="F32" s="15">
        <v>1014</v>
      </c>
      <c r="G32" s="15">
        <v>1</v>
      </c>
      <c r="H32" s="15">
        <v>6046</v>
      </c>
      <c r="J32" s="17"/>
      <c r="K32" s="17"/>
      <c r="L32" s="17" t="s">
        <v>601</v>
      </c>
      <c r="M32" s="17"/>
      <c r="N32" s="15" t="s">
        <v>417</v>
      </c>
      <c r="P32" s="15">
        <v>1</v>
      </c>
    </row>
    <row r="33" spans="1:16" s="15" customFormat="1" ht="16.5" x14ac:dyDescent="0.15">
      <c r="A33" s="15">
        <v>101501</v>
      </c>
      <c r="B33" s="15">
        <v>15</v>
      </c>
      <c r="C33" s="15">
        <v>1137</v>
      </c>
      <c r="F33" s="15">
        <v>1015</v>
      </c>
      <c r="G33" s="15">
        <v>1</v>
      </c>
      <c r="H33" s="15" t="s">
        <v>325</v>
      </c>
      <c r="J33" s="17"/>
      <c r="K33" s="17"/>
      <c r="L33" s="17" t="s">
        <v>411</v>
      </c>
      <c r="M33" s="17"/>
      <c r="N33" s="15" t="s">
        <v>325</v>
      </c>
      <c r="P33" s="15">
        <v>1</v>
      </c>
    </row>
    <row r="34" spans="1:16" s="15" customFormat="1" ht="16.5" x14ac:dyDescent="0.15">
      <c r="A34" s="15">
        <v>101502</v>
      </c>
      <c r="F34" s="15">
        <v>1015</v>
      </c>
      <c r="G34" s="15">
        <v>2</v>
      </c>
      <c r="H34" s="15">
        <v>9991</v>
      </c>
      <c r="J34" s="17"/>
      <c r="K34" s="17"/>
      <c r="L34" s="17" t="s">
        <v>461</v>
      </c>
      <c r="M34" s="17"/>
      <c r="N34" s="15" t="s">
        <v>595</v>
      </c>
      <c r="P34" s="15">
        <v>2</v>
      </c>
    </row>
    <row r="35" spans="1:16" s="15" customFormat="1" ht="16.5" x14ac:dyDescent="0.15">
      <c r="A35" s="15">
        <v>101503</v>
      </c>
      <c r="F35" s="15">
        <v>1015</v>
      </c>
      <c r="G35" s="15">
        <v>3</v>
      </c>
      <c r="H35" s="15" t="s">
        <v>325</v>
      </c>
      <c r="J35" s="17"/>
      <c r="K35" s="17"/>
      <c r="L35" s="17" t="s">
        <v>462</v>
      </c>
      <c r="M35" s="17"/>
      <c r="N35" s="15" t="s">
        <v>325</v>
      </c>
      <c r="P35" s="15">
        <v>1</v>
      </c>
    </row>
    <row r="36" spans="1:16" s="15" customFormat="1" ht="16.5" x14ac:dyDescent="0.15">
      <c r="A36" s="15">
        <v>101504</v>
      </c>
      <c r="F36" s="15">
        <v>1015</v>
      </c>
      <c r="G36" s="15">
        <v>4</v>
      </c>
      <c r="H36" s="15">
        <v>9991</v>
      </c>
      <c r="J36" s="17"/>
      <c r="K36" s="17"/>
      <c r="L36" s="17" t="s">
        <v>463</v>
      </c>
      <c r="M36" s="17"/>
      <c r="N36" s="15" t="s">
        <v>595</v>
      </c>
      <c r="O36"/>
      <c r="P36" s="15">
        <v>2</v>
      </c>
    </row>
    <row r="37" spans="1:16" s="15" customFormat="1" ht="16.5" x14ac:dyDescent="0.15">
      <c r="A37" s="15">
        <v>101505</v>
      </c>
      <c r="D37" s="15">
        <v>1</v>
      </c>
      <c r="E37" s="15">
        <v>105701</v>
      </c>
      <c r="F37" s="15">
        <v>1015</v>
      </c>
      <c r="G37" s="15">
        <v>5</v>
      </c>
      <c r="H37" s="15" t="s">
        <v>325</v>
      </c>
      <c r="J37" s="17"/>
      <c r="K37" s="17"/>
      <c r="L37" s="17" t="s">
        <v>464</v>
      </c>
      <c r="M37" s="17"/>
      <c r="N37" s="15" t="s">
        <v>325</v>
      </c>
      <c r="P37" s="15">
        <v>1</v>
      </c>
    </row>
    <row r="38" spans="1:16" s="15" customFormat="1" ht="16.5" x14ac:dyDescent="0.15">
      <c r="A38" s="15">
        <v>101601</v>
      </c>
      <c r="B38" s="15">
        <v>6</v>
      </c>
      <c r="C38" s="15">
        <v>1103</v>
      </c>
      <c r="F38" s="15">
        <v>1016</v>
      </c>
      <c r="G38" s="15">
        <v>1</v>
      </c>
      <c r="H38" s="15" t="s">
        <v>325</v>
      </c>
      <c r="J38" s="17"/>
      <c r="K38" s="17"/>
      <c r="L38" s="17" t="s">
        <v>468</v>
      </c>
      <c r="M38" s="17"/>
      <c r="N38" s="15" t="s">
        <v>325</v>
      </c>
      <c r="P38" s="15">
        <v>1</v>
      </c>
    </row>
    <row r="39" spans="1:16" s="15" customFormat="1" ht="16.5" x14ac:dyDescent="0.15">
      <c r="A39" s="15">
        <v>101602</v>
      </c>
      <c r="F39" s="15">
        <v>1016</v>
      </c>
      <c r="G39" s="15">
        <v>2</v>
      </c>
      <c r="H39" s="15">
        <v>9991</v>
      </c>
      <c r="J39" s="17"/>
      <c r="K39" s="17"/>
      <c r="L39" s="17" t="s">
        <v>469</v>
      </c>
      <c r="M39" s="17"/>
      <c r="N39" s="15" t="s">
        <v>595</v>
      </c>
      <c r="P39" s="15">
        <v>2</v>
      </c>
    </row>
    <row r="40" spans="1:16" s="15" customFormat="1" ht="16.5" x14ac:dyDescent="0.15">
      <c r="A40" s="15">
        <v>101603</v>
      </c>
      <c r="F40" s="15">
        <v>1016</v>
      </c>
      <c r="G40" s="15">
        <v>3</v>
      </c>
      <c r="H40" s="15">
        <v>1102</v>
      </c>
      <c r="J40" s="17"/>
      <c r="K40" s="17"/>
      <c r="L40" s="17" t="s">
        <v>470</v>
      </c>
      <c r="M40" s="17"/>
      <c r="N40" s="15" t="s">
        <v>596</v>
      </c>
      <c r="P40" s="15">
        <v>1</v>
      </c>
    </row>
    <row r="41" spans="1:16" s="15" customFormat="1" ht="16.5" x14ac:dyDescent="0.15">
      <c r="A41" s="15">
        <v>101701</v>
      </c>
      <c r="B41" s="15">
        <v>6</v>
      </c>
      <c r="C41" s="15">
        <v>1104</v>
      </c>
      <c r="F41" s="15">
        <v>1017</v>
      </c>
      <c r="G41" s="15">
        <v>1</v>
      </c>
      <c r="H41" s="15" t="s">
        <v>325</v>
      </c>
      <c r="J41" s="17"/>
      <c r="K41" s="17"/>
      <c r="L41" s="17" t="s">
        <v>471</v>
      </c>
      <c r="M41" s="17"/>
      <c r="N41" s="15" t="s">
        <v>325</v>
      </c>
      <c r="P41" s="15">
        <v>1</v>
      </c>
    </row>
    <row r="42" spans="1:16" s="15" customFormat="1" ht="16.5" x14ac:dyDescent="0.15">
      <c r="A42" s="15">
        <v>101702</v>
      </c>
      <c r="F42" s="15">
        <v>1017</v>
      </c>
      <c r="G42" s="15">
        <v>2</v>
      </c>
      <c r="H42" s="15">
        <v>9991</v>
      </c>
      <c r="J42" s="17"/>
      <c r="K42" s="17"/>
      <c r="L42" s="17" t="s">
        <v>472</v>
      </c>
      <c r="M42" s="17"/>
      <c r="N42" s="15" t="s">
        <v>595</v>
      </c>
      <c r="P42" s="15">
        <v>2</v>
      </c>
    </row>
    <row r="43" spans="1:16" s="15" customFormat="1" ht="16.5" x14ac:dyDescent="0.15">
      <c r="A43" s="15">
        <v>101703</v>
      </c>
      <c r="F43" s="15">
        <v>1017</v>
      </c>
      <c r="G43" s="15">
        <v>3</v>
      </c>
      <c r="H43" s="15" t="s">
        <v>325</v>
      </c>
      <c r="J43" s="17"/>
      <c r="K43" s="17"/>
      <c r="L43" s="17" t="s">
        <v>473</v>
      </c>
      <c r="M43" s="17"/>
      <c r="N43" s="15" t="s">
        <v>325</v>
      </c>
      <c r="P43" s="15">
        <v>1</v>
      </c>
    </row>
    <row r="44" spans="1:16" s="15" customFormat="1" ht="16.5" x14ac:dyDescent="0.15">
      <c r="A44" s="15">
        <v>101801</v>
      </c>
      <c r="B44" s="15">
        <v>6</v>
      </c>
      <c r="C44" s="15">
        <v>1105</v>
      </c>
      <c r="F44" s="15">
        <v>1018</v>
      </c>
      <c r="G44" s="15">
        <v>1</v>
      </c>
      <c r="H44" s="15">
        <v>1004</v>
      </c>
      <c r="J44" s="17"/>
      <c r="K44" s="17"/>
      <c r="L44" s="17" t="s">
        <v>474</v>
      </c>
      <c r="M44" s="17"/>
      <c r="N44" s="15" t="s">
        <v>329</v>
      </c>
      <c r="P44" s="15">
        <v>1</v>
      </c>
    </row>
    <row r="45" spans="1:16" s="15" customFormat="1" ht="16.5" x14ac:dyDescent="0.15">
      <c r="A45" s="15">
        <v>101802</v>
      </c>
      <c r="F45" s="15">
        <v>1018</v>
      </c>
      <c r="G45" s="15">
        <v>2</v>
      </c>
      <c r="H45" s="15">
        <v>1004</v>
      </c>
      <c r="I45" s="15">
        <v>1</v>
      </c>
      <c r="J45" s="17" t="s">
        <v>574</v>
      </c>
      <c r="K45" s="17"/>
      <c r="M45" s="17"/>
      <c r="N45" s="15" t="s">
        <v>329</v>
      </c>
      <c r="P45" s="15">
        <v>1</v>
      </c>
    </row>
    <row r="46" spans="1:16" s="15" customFormat="1" ht="16.5" x14ac:dyDescent="0.15">
      <c r="A46" s="15">
        <v>101803</v>
      </c>
      <c r="F46" s="15">
        <v>1018</v>
      </c>
      <c r="G46" s="15">
        <v>3</v>
      </c>
      <c r="H46" s="15">
        <v>1005</v>
      </c>
      <c r="J46" s="17"/>
      <c r="K46" s="17"/>
      <c r="L46" s="17" t="s">
        <v>575</v>
      </c>
      <c r="M46" s="17"/>
      <c r="N46" s="15" t="s">
        <v>332</v>
      </c>
      <c r="P46" s="15">
        <v>2</v>
      </c>
    </row>
    <row r="47" spans="1:16" s="15" customFormat="1" ht="16.5" x14ac:dyDescent="0.15">
      <c r="A47" s="15">
        <v>101804</v>
      </c>
      <c r="F47" s="15">
        <v>1018</v>
      </c>
      <c r="G47" s="15">
        <v>4</v>
      </c>
      <c r="H47" s="15">
        <v>1005</v>
      </c>
      <c r="I47" s="15">
        <v>1</v>
      </c>
      <c r="J47" s="17" t="s">
        <v>475</v>
      </c>
      <c r="K47" s="17"/>
      <c r="M47" s="17"/>
      <c r="N47" s="15" t="s">
        <v>332</v>
      </c>
      <c r="P47" s="15">
        <v>2</v>
      </c>
    </row>
    <row r="48" spans="1:16" s="15" customFormat="1" ht="16.5" x14ac:dyDescent="0.15">
      <c r="A48" s="15">
        <v>101901</v>
      </c>
      <c r="B48" s="15">
        <v>6</v>
      </c>
      <c r="C48" s="15">
        <v>1106</v>
      </c>
      <c r="F48" s="15">
        <v>1019</v>
      </c>
      <c r="G48" s="15">
        <v>1</v>
      </c>
      <c r="H48" s="15" t="s">
        <v>325</v>
      </c>
      <c r="J48" s="17"/>
      <c r="K48" s="17"/>
      <c r="L48" s="17" t="s">
        <v>476</v>
      </c>
      <c r="M48" s="17"/>
      <c r="N48" s="15" t="s">
        <v>325</v>
      </c>
      <c r="P48" s="15">
        <v>1</v>
      </c>
    </row>
    <row r="49" spans="1:16" s="15" customFormat="1" ht="16.5" x14ac:dyDescent="0.15">
      <c r="A49" s="15">
        <v>101902</v>
      </c>
      <c r="F49" s="15">
        <v>1019</v>
      </c>
      <c r="G49" s="15">
        <v>2</v>
      </c>
      <c r="H49" s="15">
        <v>9991</v>
      </c>
      <c r="J49" s="17"/>
      <c r="K49" s="17"/>
      <c r="L49" s="17" t="s">
        <v>477</v>
      </c>
      <c r="M49" s="17"/>
      <c r="N49" s="15" t="s">
        <v>595</v>
      </c>
      <c r="P49" s="15">
        <v>2</v>
      </c>
    </row>
    <row r="50" spans="1:16" s="15" customFormat="1" ht="16.5" x14ac:dyDescent="0.15">
      <c r="A50" s="15">
        <v>101903</v>
      </c>
      <c r="F50" s="15">
        <v>1019</v>
      </c>
      <c r="G50" s="15">
        <v>3</v>
      </c>
      <c r="H50" s="15" t="s">
        <v>325</v>
      </c>
      <c r="J50" s="17"/>
      <c r="K50" s="17"/>
      <c r="L50" s="17" t="s">
        <v>478</v>
      </c>
      <c r="M50" s="17"/>
      <c r="N50" s="15" t="s">
        <v>325</v>
      </c>
      <c r="P50" s="15">
        <v>1</v>
      </c>
    </row>
    <row r="51" spans="1:16" s="15" customFormat="1" ht="16.5" x14ac:dyDescent="0.15">
      <c r="A51" s="15">
        <v>102001</v>
      </c>
      <c r="B51" s="15">
        <v>6</v>
      </c>
      <c r="C51" s="15">
        <v>1107</v>
      </c>
      <c r="F51" s="15">
        <v>1020</v>
      </c>
      <c r="G51" s="15">
        <v>1</v>
      </c>
      <c r="H51" s="15">
        <v>1005</v>
      </c>
      <c r="J51" s="17"/>
      <c r="K51" s="17"/>
      <c r="L51" s="17" t="s">
        <v>479</v>
      </c>
      <c r="M51" s="17"/>
      <c r="N51" s="15" t="s">
        <v>332</v>
      </c>
      <c r="P51" s="15">
        <v>1</v>
      </c>
    </row>
    <row r="52" spans="1:16" s="15" customFormat="1" ht="16.5" x14ac:dyDescent="0.15">
      <c r="A52" s="15">
        <v>102002</v>
      </c>
      <c r="F52" s="15">
        <v>1020</v>
      </c>
      <c r="G52" s="15">
        <v>2</v>
      </c>
      <c r="H52" s="15">
        <v>1004</v>
      </c>
      <c r="J52" s="17"/>
      <c r="K52" s="17"/>
      <c r="L52" s="17" t="s">
        <v>576</v>
      </c>
      <c r="M52" s="17"/>
      <c r="N52" s="15" t="s">
        <v>329</v>
      </c>
      <c r="P52" s="15">
        <v>2</v>
      </c>
    </row>
    <row r="53" spans="1:16" s="15" customFormat="1" ht="16.5" x14ac:dyDescent="0.15">
      <c r="A53" s="15">
        <v>102003</v>
      </c>
      <c r="F53" s="15">
        <v>1020</v>
      </c>
      <c r="G53" s="15">
        <v>3</v>
      </c>
      <c r="H53" s="15">
        <v>1005</v>
      </c>
      <c r="J53" s="17"/>
      <c r="K53" s="17"/>
      <c r="L53" s="17" t="s">
        <v>480</v>
      </c>
      <c r="M53" s="17"/>
      <c r="N53" s="15" t="s">
        <v>332</v>
      </c>
      <c r="P53" s="15">
        <v>1</v>
      </c>
    </row>
    <row r="54" spans="1:16" s="15" customFormat="1" ht="16.5" x14ac:dyDescent="0.15">
      <c r="A54" s="15">
        <v>102101</v>
      </c>
      <c r="B54" s="15">
        <v>6</v>
      </c>
      <c r="C54" s="15">
        <v>1108</v>
      </c>
      <c r="F54" s="15">
        <v>1021</v>
      </c>
      <c r="G54" s="15">
        <v>1</v>
      </c>
      <c r="H54" s="15" t="s">
        <v>325</v>
      </c>
      <c r="J54" s="17"/>
      <c r="K54" s="17"/>
      <c r="L54" s="17" t="s">
        <v>481</v>
      </c>
      <c r="M54" s="17"/>
      <c r="N54" s="15" t="s">
        <v>325</v>
      </c>
      <c r="P54" s="15">
        <v>1</v>
      </c>
    </row>
    <row r="55" spans="1:16" s="15" customFormat="1" ht="16.5" x14ac:dyDescent="0.15">
      <c r="A55" s="15">
        <v>102102</v>
      </c>
      <c r="F55" s="15">
        <v>1021</v>
      </c>
      <c r="G55" s="15">
        <v>2</v>
      </c>
      <c r="H55" s="15">
        <v>9991</v>
      </c>
      <c r="J55" s="17"/>
      <c r="K55" s="17"/>
      <c r="L55" s="17" t="s">
        <v>482</v>
      </c>
      <c r="M55" s="17"/>
      <c r="N55" s="15" t="s">
        <v>595</v>
      </c>
      <c r="P55" s="15">
        <v>2</v>
      </c>
    </row>
    <row r="56" spans="1:16" s="15" customFormat="1" ht="16.5" x14ac:dyDescent="0.15">
      <c r="A56" s="15">
        <v>102103</v>
      </c>
      <c r="F56" s="15">
        <v>1021</v>
      </c>
      <c r="G56" s="15">
        <v>3</v>
      </c>
      <c r="H56" s="15" t="s">
        <v>325</v>
      </c>
      <c r="J56" s="17"/>
      <c r="K56" s="17"/>
      <c r="L56" s="17" t="s">
        <v>483</v>
      </c>
      <c r="M56" s="17"/>
      <c r="N56" s="15" t="s">
        <v>325</v>
      </c>
      <c r="P56" s="15">
        <v>1</v>
      </c>
    </row>
    <row r="57" spans="1:16" s="15" customFormat="1" ht="16.5" x14ac:dyDescent="0.15">
      <c r="A57" s="15">
        <v>102104</v>
      </c>
      <c r="F57" s="15">
        <v>1021</v>
      </c>
      <c r="G57" s="15">
        <v>4</v>
      </c>
      <c r="H57" s="15">
        <v>9991</v>
      </c>
      <c r="J57" s="17"/>
      <c r="K57" s="17"/>
      <c r="L57" s="17" t="s">
        <v>484</v>
      </c>
      <c r="M57" s="17"/>
      <c r="N57" s="15" t="s">
        <v>595</v>
      </c>
      <c r="P57" s="15">
        <v>2</v>
      </c>
    </row>
    <row r="58" spans="1:16" s="15" customFormat="1" ht="16.5" x14ac:dyDescent="0.15">
      <c r="A58" s="15">
        <v>102201</v>
      </c>
      <c r="B58" s="15">
        <v>6</v>
      </c>
      <c r="C58" s="15">
        <v>1109</v>
      </c>
      <c r="F58" s="15">
        <v>1022</v>
      </c>
      <c r="G58" s="15">
        <v>1</v>
      </c>
      <c r="H58" s="15">
        <v>9991</v>
      </c>
      <c r="J58" s="17"/>
      <c r="K58" s="17"/>
      <c r="L58" s="17" t="s">
        <v>485</v>
      </c>
      <c r="M58" s="17"/>
      <c r="N58" s="15" t="s">
        <v>595</v>
      </c>
      <c r="P58" s="15">
        <v>1</v>
      </c>
    </row>
    <row r="59" spans="1:16" s="15" customFormat="1" ht="16.5" x14ac:dyDescent="0.15">
      <c r="A59" s="15">
        <v>102202</v>
      </c>
      <c r="F59" s="15">
        <v>1022</v>
      </c>
      <c r="G59" s="15">
        <v>2</v>
      </c>
      <c r="H59" s="15" t="s">
        <v>325</v>
      </c>
      <c r="J59" s="17"/>
      <c r="K59" s="17"/>
      <c r="L59" s="17" t="s">
        <v>486</v>
      </c>
      <c r="M59" s="17"/>
      <c r="N59" s="15" t="s">
        <v>325</v>
      </c>
      <c r="P59" s="15">
        <v>2</v>
      </c>
    </row>
    <row r="60" spans="1:16" s="15" customFormat="1" ht="16.5" x14ac:dyDescent="0.15">
      <c r="A60" s="15">
        <v>102203</v>
      </c>
      <c r="F60" s="15">
        <v>1022</v>
      </c>
      <c r="G60" s="15">
        <v>3</v>
      </c>
      <c r="H60" s="15">
        <v>9991</v>
      </c>
      <c r="J60" s="17"/>
      <c r="K60" s="17"/>
      <c r="L60" s="17" t="s">
        <v>487</v>
      </c>
      <c r="M60" s="17"/>
      <c r="N60" s="15" t="s">
        <v>595</v>
      </c>
      <c r="P60" s="15">
        <v>1</v>
      </c>
    </row>
    <row r="61" spans="1:16" s="15" customFormat="1" ht="16.5" x14ac:dyDescent="0.15">
      <c r="A61" s="15">
        <v>102204</v>
      </c>
      <c r="F61" s="15">
        <v>1022</v>
      </c>
      <c r="G61" s="15">
        <v>4</v>
      </c>
      <c r="H61" s="15" t="s">
        <v>325</v>
      </c>
      <c r="J61" s="17"/>
      <c r="K61" s="17"/>
      <c r="L61" s="17" t="s">
        <v>488</v>
      </c>
      <c r="M61" s="17"/>
      <c r="N61" s="15" t="s">
        <v>325</v>
      </c>
      <c r="P61" s="15">
        <v>2</v>
      </c>
    </row>
    <row r="62" spans="1:16" s="15" customFormat="1" ht="16.5" x14ac:dyDescent="0.15">
      <c r="A62" s="15">
        <v>102301</v>
      </c>
      <c r="B62" s="15">
        <v>6</v>
      </c>
      <c r="C62" s="15">
        <v>1110</v>
      </c>
      <c r="F62" s="15">
        <v>1023</v>
      </c>
      <c r="G62" s="15">
        <v>1</v>
      </c>
      <c r="H62" s="15" t="s">
        <v>325</v>
      </c>
      <c r="J62" s="17"/>
      <c r="K62" s="17"/>
      <c r="L62" s="17" t="s">
        <v>489</v>
      </c>
      <c r="M62" s="17"/>
      <c r="N62" s="15" t="s">
        <v>325</v>
      </c>
      <c r="P62" s="15">
        <v>1</v>
      </c>
    </row>
    <row r="63" spans="1:16" s="15" customFormat="1" ht="16.5" x14ac:dyDescent="0.15">
      <c r="A63" s="15">
        <v>102302</v>
      </c>
      <c r="F63" s="15">
        <v>1023</v>
      </c>
      <c r="G63" s="15">
        <v>2</v>
      </c>
      <c r="H63" s="15">
        <v>9991</v>
      </c>
      <c r="J63" s="17"/>
      <c r="K63" s="17"/>
      <c r="L63" s="17" t="s">
        <v>490</v>
      </c>
      <c r="M63" s="17"/>
      <c r="N63" s="15" t="s">
        <v>595</v>
      </c>
      <c r="P63" s="15">
        <v>2</v>
      </c>
    </row>
    <row r="64" spans="1:16" s="15" customFormat="1" ht="16.5" x14ac:dyDescent="0.15">
      <c r="A64" s="15">
        <v>102303</v>
      </c>
      <c r="F64" s="15">
        <v>1023</v>
      </c>
      <c r="G64" s="15">
        <v>3</v>
      </c>
      <c r="H64" s="15" t="s">
        <v>328</v>
      </c>
      <c r="J64" s="17"/>
      <c r="K64" s="17"/>
      <c r="L64" s="17" t="s">
        <v>491</v>
      </c>
      <c r="M64" s="17"/>
      <c r="N64" s="15" t="s">
        <v>328</v>
      </c>
      <c r="P64" s="15">
        <v>1</v>
      </c>
    </row>
    <row r="65" spans="1:16" s="15" customFormat="1" ht="16.5" x14ac:dyDescent="0.15">
      <c r="A65" s="15">
        <v>102304</v>
      </c>
      <c r="F65" s="15">
        <v>1023</v>
      </c>
      <c r="G65" s="15">
        <v>4</v>
      </c>
      <c r="H65" s="15" t="s">
        <v>325</v>
      </c>
      <c r="J65" s="17"/>
      <c r="K65" s="17"/>
      <c r="L65" s="17" t="s">
        <v>492</v>
      </c>
      <c r="M65" s="17"/>
      <c r="N65" s="15" t="s">
        <v>325</v>
      </c>
      <c r="P65" s="15">
        <v>2</v>
      </c>
    </row>
    <row r="66" spans="1:16" s="15" customFormat="1" ht="16.5" x14ac:dyDescent="0.15">
      <c r="A66" s="15">
        <v>102401</v>
      </c>
      <c r="B66" s="15">
        <v>6</v>
      </c>
      <c r="C66" s="15">
        <v>1111</v>
      </c>
      <c r="F66" s="15">
        <v>1024</v>
      </c>
      <c r="G66" s="15">
        <v>1</v>
      </c>
      <c r="H66" s="15">
        <v>1005</v>
      </c>
      <c r="J66" s="17"/>
      <c r="K66" s="17"/>
      <c r="L66" s="17" t="s">
        <v>493</v>
      </c>
      <c r="M66" s="17"/>
      <c r="N66" s="15" t="s">
        <v>332</v>
      </c>
      <c r="P66" s="15">
        <v>1</v>
      </c>
    </row>
    <row r="67" spans="1:16" s="15" customFormat="1" ht="16.5" x14ac:dyDescent="0.15">
      <c r="A67" s="15">
        <v>102402</v>
      </c>
      <c r="F67" s="15">
        <v>1024</v>
      </c>
      <c r="G67" s="15">
        <v>2</v>
      </c>
      <c r="H67" s="15">
        <v>1004</v>
      </c>
      <c r="J67" s="17"/>
      <c r="K67" s="17"/>
      <c r="L67" s="17" t="s">
        <v>494</v>
      </c>
      <c r="M67" s="17"/>
      <c r="N67" s="15" t="s">
        <v>329</v>
      </c>
      <c r="P67" s="15">
        <v>2</v>
      </c>
    </row>
    <row r="68" spans="1:16" s="15" customFormat="1" ht="16.5" x14ac:dyDescent="0.15">
      <c r="A68" s="15">
        <v>102403</v>
      </c>
      <c r="F68" s="15">
        <v>1024</v>
      </c>
      <c r="G68" s="15">
        <v>3</v>
      </c>
      <c r="H68" s="15">
        <v>1005</v>
      </c>
      <c r="J68" s="17"/>
      <c r="K68" s="17"/>
      <c r="L68" s="17" t="s">
        <v>495</v>
      </c>
      <c r="M68" s="17"/>
      <c r="N68" s="15" t="s">
        <v>332</v>
      </c>
      <c r="P68" s="15">
        <v>1</v>
      </c>
    </row>
    <row r="69" spans="1:16" s="15" customFormat="1" ht="16.5" x14ac:dyDescent="0.15">
      <c r="A69" s="15">
        <v>102404</v>
      </c>
      <c r="F69" s="15">
        <v>1024</v>
      </c>
      <c r="G69" s="15">
        <v>4</v>
      </c>
      <c r="H69" s="15">
        <v>1004</v>
      </c>
      <c r="J69" s="17"/>
      <c r="K69" s="17"/>
      <c r="L69" s="17" t="s">
        <v>580</v>
      </c>
      <c r="M69" s="17"/>
      <c r="N69" s="15" t="s">
        <v>329</v>
      </c>
      <c r="P69" s="15">
        <v>2</v>
      </c>
    </row>
    <row r="70" spans="1:16" s="15" customFormat="1" ht="16.5" x14ac:dyDescent="0.15">
      <c r="A70" s="15">
        <v>102501</v>
      </c>
      <c r="B70" s="15">
        <v>6</v>
      </c>
      <c r="C70" s="15">
        <v>1112</v>
      </c>
      <c r="F70" s="15">
        <v>1025</v>
      </c>
      <c r="G70" s="15">
        <v>1</v>
      </c>
      <c r="H70" s="15" t="s">
        <v>325</v>
      </c>
      <c r="J70" s="17"/>
      <c r="K70" s="17"/>
      <c r="L70" s="17" t="s">
        <v>496</v>
      </c>
      <c r="M70" s="17"/>
      <c r="N70" s="15" t="s">
        <v>325</v>
      </c>
      <c r="P70" s="15">
        <v>1</v>
      </c>
    </row>
    <row r="71" spans="1:16" s="15" customFormat="1" ht="16.5" x14ac:dyDescent="0.15">
      <c r="A71" s="15">
        <v>102502</v>
      </c>
      <c r="F71" s="15">
        <v>1025</v>
      </c>
      <c r="G71" s="15">
        <v>2</v>
      </c>
      <c r="H71" s="15">
        <v>9991</v>
      </c>
      <c r="J71" s="17"/>
      <c r="K71" s="17"/>
      <c r="L71" s="17" t="s">
        <v>497</v>
      </c>
      <c r="M71" s="17"/>
      <c r="N71" s="15" t="s">
        <v>595</v>
      </c>
      <c r="P71" s="15">
        <v>2</v>
      </c>
    </row>
    <row r="72" spans="1:16" s="15" customFormat="1" ht="16.5" x14ac:dyDescent="0.15">
      <c r="A72" s="15">
        <v>102503</v>
      </c>
      <c r="F72" s="15">
        <v>1025</v>
      </c>
      <c r="G72" s="15">
        <v>3</v>
      </c>
      <c r="H72" s="15" t="s">
        <v>325</v>
      </c>
      <c r="J72" s="17"/>
      <c r="K72" s="17"/>
      <c r="L72" s="17" t="s">
        <v>498</v>
      </c>
      <c r="M72" s="17"/>
      <c r="N72" s="15" t="s">
        <v>325</v>
      </c>
      <c r="P72" s="15">
        <v>1</v>
      </c>
    </row>
    <row r="73" spans="1:16" s="15" customFormat="1" ht="16.5" x14ac:dyDescent="0.15">
      <c r="A73" s="15">
        <v>102601</v>
      </c>
      <c r="B73" s="15">
        <v>6</v>
      </c>
      <c r="C73" s="15">
        <v>1113</v>
      </c>
      <c r="F73" s="15">
        <v>1026</v>
      </c>
      <c r="G73" s="15">
        <v>1</v>
      </c>
      <c r="H73" s="15">
        <v>1004</v>
      </c>
      <c r="J73" s="17"/>
      <c r="K73" s="17"/>
      <c r="L73" s="17" t="s">
        <v>499</v>
      </c>
      <c r="M73" s="17"/>
      <c r="N73" s="15" t="s">
        <v>329</v>
      </c>
      <c r="P73" s="15">
        <v>1</v>
      </c>
    </row>
    <row r="74" spans="1:16" s="15" customFormat="1" ht="16.5" x14ac:dyDescent="0.15">
      <c r="A74" s="15">
        <v>102602</v>
      </c>
      <c r="F74" s="15">
        <v>1026</v>
      </c>
      <c r="G74" s="15">
        <v>2</v>
      </c>
      <c r="H74" s="15">
        <v>1005</v>
      </c>
      <c r="J74" s="17"/>
      <c r="K74" s="17"/>
      <c r="L74" s="17" t="s">
        <v>500</v>
      </c>
      <c r="M74" s="17"/>
      <c r="N74" s="15" t="s">
        <v>332</v>
      </c>
      <c r="P74" s="15">
        <v>2</v>
      </c>
    </row>
    <row r="75" spans="1:16" s="15" customFormat="1" ht="16.5" x14ac:dyDescent="0.15">
      <c r="A75" s="15">
        <v>102603</v>
      </c>
      <c r="F75" s="15">
        <v>1026</v>
      </c>
      <c r="G75" s="15">
        <v>3</v>
      </c>
      <c r="H75" s="15">
        <v>1004</v>
      </c>
      <c r="J75" s="17"/>
      <c r="K75" s="17"/>
      <c r="L75" s="17" t="s">
        <v>579</v>
      </c>
      <c r="M75" s="17"/>
      <c r="N75" s="15" t="s">
        <v>329</v>
      </c>
      <c r="P75" s="15">
        <v>1</v>
      </c>
    </row>
    <row r="76" spans="1:16" s="15" customFormat="1" ht="16.5" x14ac:dyDescent="0.15">
      <c r="A76" s="15">
        <v>102604</v>
      </c>
      <c r="F76" s="15">
        <v>1026</v>
      </c>
      <c r="G76" s="15">
        <v>4</v>
      </c>
      <c r="H76" s="15">
        <v>1005</v>
      </c>
      <c r="J76" s="17"/>
      <c r="K76" s="17"/>
      <c r="L76" s="17" t="s">
        <v>501</v>
      </c>
      <c r="M76" s="17"/>
      <c r="N76" s="15" t="s">
        <v>332</v>
      </c>
      <c r="P76" s="15">
        <v>2</v>
      </c>
    </row>
    <row r="77" spans="1:16" s="15" customFormat="1" ht="16.5" x14ac:dyDescent="0.15">
      <c r="A77" s="15">
        <v>102701</v>
      </c>
      <c r="B77" s="15">
        <v>6</v>
      </c>
      <c r="C77" s="15">
        <v>1114</v>
      </c>
      <c r="F77" s="15">
        <v>1027</v>
      </c>
      <c r="G77" s="15">
        <v>1</v>
      </c>
      <c r="H77" s="15" t="s">
        <v>328</v>
      </c>
      <c r="J77" s="17"/>
      <c r="K77" s="17"/>
      <c r="L77" s="17" t="s">
        <v>502</v>
      </c>
      <c r="M77" s="17"/>
      <c r="N77" s="15" t="s">
        <v>328</v>
      </c>
      <c r="P77" s="15">
        <v>1</v>
      </c>
    </row>
    <row r="78" spans="1:16" s="15" customFormat="1" ht="16.5" x14ac:dyDescent="0.15">
      <c r="A78" s="15">
        <v>102702</v>
      </c>
      <c r="F78" s="15">
        <v>1027</v>
      </c>
      <c r="G78" s="15">
        <v>2</v>
      </c>
      <c r="H78" s="15" t="s">
        <v>325</v>
      </c>
      <c r="J78" s="17"/>
      <c r="K78" s="17"/>
      <c r="L78" s="17" t="s">
        <v>503</v>
      </c>
      <c r="M78" s="17"/>
      <c r="N78" s="15" t="s">
        <v>325</v>
      </c>
      <c r="P78" s="15">
        <v>2</v>
      </c>
    </row>
    <row r="79" spans="1:16" s="15" customFormat="1" ht="16.5" x14ac:dyDescent="0.15">
      <c r="A79" s="15">
        <v>102703</v>
      </c>
      <c r="F79" s="15">
        <v>1027</v>
      </c>
      <c r="G79" s="15">
        <v>3</v>
      </c>
      <c r="H79" s="15" t="s">
        <v>328</v>
      </c>
      <c r="J79" s="17"/>
      <c r="K79" s="17"/>
      <c r="L79" s="17" t="s">
        <v>641</v>
      </c>
      <c r="M79" s="17"/>
      <c r="N79" s="15" t="s">
        <v>328</v>
      </c>
      <c r="P79" s="15">
        <v>1</v>
      </c>
    </row>
    <row r="80" spans="1:16" s="15" customFormat="1" ht="16.5" x14ac:dyDescent="0.15">
      <c r="A80" s="15">
        <v>102704</v>
      </c>
      <c r="F80" s="15">
        <v>1027</v>
      </c>
      <c r="G80" s="15">
        <v>4</v>
      </c>
      <c r="H80" s="15" t="s">
        <v>325</v>
      </c>
      <c r="J80" s="17"/>
      <c r="K80" s="17"/>
      <c r="L80" s="17" t="s">
        <v>504</v>
      </c>
      <c r="M80" s="17"/>
      <c r="N80" s="15" t="s">
        <v>325</v>
      </c>
      <c r="P80" s="15">
        <v>2</v>
      </c>
    </row>
    <row r="81" spans="1:16" s="15" customFormat="1" ht="16.5" x14ac:dyDescent="0.15">
      <c r="A81" s="15">
        <v>102801</v>
      </c>
      <c r="B81" s="15">
        <v>6</v>
      </c>
      <c r="C81" s="15">
        <v>1115</v>
      </c>
      <c r="F81" s="15">
        <v>1028</v>
      </c>
      <c r="G81" s="15">
        <v>1</v>
      </c>
      <c r="H81" s="15" t="s">
        <v>328</v>
      </c>
      <c r="J81" s="17"/>
      <c r="K81" s="17"/>
      <c r="L81" s="17" t="s">
        <v>505</v>
      </c>
      <c r="M81" s="17"/>
      <c r="N81" s="15" t="s">
        <v>328</v>
      </c>
      <c r="P81" s="15">
        <v>1</v>
      </c>
    </row>
    <row r="82" spans="1:16" s="15" customFormat="1" ht="16.5" x14ac:dyDescent="0.15">
      <c r="A82" s="15">
        <v>102802</v>
      </c>
      <c r="F82" s="15">
        <v>1028</v>
      </c>
      <c r="G82" s="15">
        <v>2</v>
      </c>
      <c r="H82" s="15" t="s">
        <v>325</v>
      </c>
      <c r="J82" s="17"/>
      <c r="K82" s="17"/>
      <c r="L82" s="17" t="s">
        <v>506</v>
      </c>
      <c r="M82" s="17"/>
      <c r="N82" s="15" t="s">
        <v>325</v>
      </c>
      <c r="P82" s="15">
        <v>2</v>
      </c>
    </row>
    <row r="83" spans="1:16" s="15" customFormat="1" ht="16.5" x14ac:dyDescent="0.15">
      <c r="A83" s="15">
        <v>102803</v>
      </c>
      <c r="F83" s="15">
        <v>1028</v>
      </c>
      <c r="G83" s="15">
        <v>3</v>
      </c>
      <c r="H83" s="15" t="s">
        <v>328</v>
      </c>
      <c r="J83" s="17"/>
      <c r="K83" s="17"/>
      <c r="L83" s="17" t="s">
        <v>507</v>
      </c>
      <c r="M83" s="17"/>
      <c r="N83" s="15" t="s">
        <v>328</v>
      </c>
      <c r="P83" s="15">
        <v>1</v>
      </c>
    </row>
    <row r="84" spans="1:16" s="15" customFormat="1" ht="16.5" x14ac:dyDescent="0.15">
      <c r="A84" s="15">
        <v>102804</v>
      </c>
      <c r="F84" s="15">
        <v>1028</v>
      </c>
      <c r="G84" s="15">
        <v>4</v>
      </c>
      <c r="H84" s="15">
        <v>9991</v>
      </c>
      <c r="J84" s="17"/>
      <c r="K84" s="17"/>
      <c r="L84" s="17" t="s">
        <v>508</v>
      </c>
      <c r="M84" s="17"/>
      <c r="N84" s="15" t="s">
        <v>595</v>
      </c>
      <c r="P84" s="15">
        <v>2</v>
      </c>
    </row>
    <row r="85" spans="1:16" s="15" customFormat="1" ht="16.5" x14ac:dyDescent="0.15">
      <c r="A85" s="15">
        <v>102901</v>
      </c>
      <c r="B85" s="15">
        <v>6</v>
      </c>
      <c r="C85" s="15">
        <v>1116</v>
      </c>
      <c r="F85" s="15">
        <v>1029</v>
      </c>
      <c r="G85" s="15">
        <v>1</v>
      </c>
      <c r="H85" s="15">
        <v>1005</v>
      </c>
      <c r="J85" s="17"/>
      <c r="K85" s="17"/>
      <c r="L85" s="17" t="s">
        <v>577</v>
      </c>
      <c r="M85" s="17"/>
      <c r="N85" s="15" t="s">
        <v>332</v>
      </c>
      <c r="P85" s="15">
        <v>1</v>
      </c>
    </row>
    <row r="86" spans="1:16" s="15" customFormat="1" ht="16.5" x14ac:dyDescent="0.15">
      <c r="A86" s="15">
        <v>102902</v>
      </c>
      <c r="F86" s="15">
        <v>1029</v>
      </c>
      <c r="G86" s="15">
        <v>2</v>
      </c>
      <c r="H86" s="15">
        <v>1004</v>
      </c>
      <c r="J86" s="17"/>
      <c r="K86" s="17"/>
      <c r="L86" s="17" t="s">
        <v>509</v>
      </c>
      <c r="M86" s="17"/>
      <c r="N86" s="15" t="s">
        <v>329</v>
      </c>
      <c r="P86" s="15">
        <v>2</v>
      </c>
    </row>
    <row r="87" spans="1:16" s="15" customFormat="1" ht="16.5" x14ac:dyDescent="0.15">
      <c r="A87" s="15">
        <v>102903</v>
      </c>
      <c r="F87" s="15">
        <v>1029</v>
      </c>
      <c r="G87" s="15">
        <v>3</v>
      </c>
      <c r="H87" s="15">
        <v>1005</v>
      </c>
      <c r="J87" s="17"/>
      <c r="K87" s="17"/>
      <c r="L87" s="17" t="s">
        <v>510</v>
      </c>
      <c r="M87" s="17"/>
      <c r="N87" s="15" t="s">
        <v>332</v>
      </c>
      <c r="P87" s="15">
        <v>1</v>
      </c>
    </row>
    <row r="88" spans="1:16" s="15" customFormat="1" ht="16.5" x14ac:dyDescent="0.15">
      <c r="A88" s="15">
        <v>102904</v>
      </c>
      <c r="F88" s="15">
        <v>1029</v>
      </c>
      <c r="G88" s="15">
        <v>4</v>
      </c>
      <c r="H88" s="15">
        <v>1004</v>
      </c>
      <c r="J88" s="17"/>
      <c r="K88" s="17"/>
      <c r="L88" s="17" t="s">
        <v>511</v>
      </c>
      <c r="M88" s="17"/>
      <c r="N88" s="15" t="s">
        <v>329</v>
      </c>
      <c r="P88" s="15">
        <v>2</v>
      </c>
    </row>
    <row r="89" spans="1:16" s="15" customFormat="1" ht="16.5" x14ac:dyDescent="0.15">
      <c r="A89" s="15">
        <v>103001</v>
      </c>
      <c r="B89" s="15">
        <v>6</v>
      </c>
      <c r="C89" s="15">
        <v>1117</v>
      </c>
      <c r="F89" s="15">
        <v>1030</v>
      </c>
      <c r="G89" s="15">
        <v>1</v>
      </c>
      <c r="H89" s="15">
        <v>1005</v>
      </c>
      <c r="J89" s="17"/>
      <c r="K89" s="17"/>
      <c r="L89" s="17" t="s">
        <v>512</v>
      </c>
      <c r="M89" s="17"/>
      <c r="N89" s="15" t="s">
        <v>332</v>
      </c>
      <c r="P89" s="15">
        <v>1</v>
      </c>
    </row>
    <row r="90" spans="1:16" s="15" customFormat="1" ht="16.5" x14ac:dyDescent="0.15">
      <c r="A90" s="15">
        <v>103002</v>
      </c>
      <c r="F90" s="15">
        <v>1030</v>
      </c>
      <c r="G90" s="15">
        <v>2</v>
      </c>
      <c r="H90" s="15" t="s">
        <v>328</v>
      </c>
      <c r="J90" s="17"/>
      <c r="K90" s="17"/>
      <c r="L90" s="17" t="s">
        <v>581</v>
      </c>
      <c r="M90" s="17"/>
      <c r="N90" s="15" t="s">
        <v>328</v>
      </c>
      <c r="P90" s="15">
        <v>2</v>
      </c>
    </row>
    <row r="91" spans="1:16" s="15" customFormat="1" ht="16.5" x14ac:dyDescent="0.15">
      <c r="A91" s="15">
        <v>103003</v>
      </c>
      <c r="F91" s="15">
        <v>1030</v>
      </c>
      <c r="G91" s="15">
        <v>3</v>
      </c>
      <c r="H91" s="15">
        <v>1005</v>
      </c>
      <c r="J91" s="17"/>
      <c r="K91" s="17"/>
      <c r="L91" s="17" t="s">
        <v>582</v>
      </c>
      <c r="M91" s="17"/>
      <c r="N91" s="15" t="s">
        <v>332</v>
      </c>
      <c r="P91" s="15">
        <v>1</v>
      </c>
    </row>
    <row r="92" spans="1:16" s="15" customFormat="1" ht="16.5" x14ac:dyDescent="0.15">
      <c r="A92" s="15">
        <v>103004</v>
      </c>
      <c r="F92" s="15">
        <v>1030</v>
      </c>
      <c r="G92" s="15">
        <v>4</v>
      </c>
      <c r="H92" s="15" t="s">
        <v>328</v>
      </c>
      <c r="J92" s="17"/>
      <c r="K92" s="17"/>
      <c r="L92" s="17" t="s">
        <v>513</v>
      </c>
      <c r="M92" s="17"/>
      <c r="N92" s="15" t="s">
        <v>328</v>
      </c>
      <c r="P92" s="15">
        <v>2</v>
      </c>
    </row>
    <row r="93" spans="1:16" s="15" customFormat="1" ht="16.5" x14ac:dyDescent="0.15">
      <c r="A93" s="15">
        <v>103101</v>
      </c>
      <c r="B93" s="15">
        <v>6</v>
      </c>
      <c r="C93" s="15">
        <v>1118</v>
      </c>
      <c r="F93" s="15">
        <v>1031</v>
      </c>
      <c r="G93" s="15">
        <v>1</v>
      </c>
      <c r="H93" s="15">
        <v>1005</v>
      </c>
      <c r="J93" s="17"/>
      <c r="K93" s="17"/>
      <c r="L93" s="17" t="s">
        <v>514</v>
      </c>
      <c r="M93" s="17"/>
      <c r="N93" s="15" t="s">
        <v>332</v>
      </c>
      <c r="P93" s="15">
        <v>1</v>
      </c>
    </row>
    <row r="94" spans="1:16" s="15" customFormat="1" ht="16.5" x14ac:dyDescent="0.15">
      <c r="A94" s="15">
        <v>103102</v>
      </c>
      <c r="F94" s="15">
        <v>1031</v>
      </c>
      <c r="G94" s="15">
        <v>2</v>
      </c>
      <c r="H94" s="15">
        <v>1004</v>
      </c>
      <c r="J94" s="17"/>
      <c r="K94" s="17"/>
      <c r="L94" s="17" t="s">
        <v>515</v>
      </c>
      <c r="M94" s="17"/>
      <c r="N94" s="15" t="s">
        <v>329</v>
      </c>
      <c r="P94" s="15">
        <v>2</v>
      </c>
    </row>
    <row r="95" spans="1:16" s="15" customFormat="1" ht="16.5" x14ac:dyDescent="0.15">
      <c r="A95" s="15">
        <v>103103</v>
      </c>
      <c r="F95" s="15">
        <v>1031</v>
      </c>
      <c r="G95" s="15">
        <v>3</v>
      </c>
      <c r="H95" s="15">
        <v>1005</v>
      </c>
      <c r="J95" s="17"/>
      <c r="K95" s="17"/>
      <c r="L95" s="17" t="s">
        <v>516</v>
      </c>
      <c r="M95" s="17"/>
      <c r="N95" s="15" t="s">
        <v>332</v>
      </c>
      <c r="P95" s="15">
        <v>1</v>
      </c>
    </row>
    <row r="96" spans="1:16" s="15" customFormat="1" ht="16.5" x14ac:dyDescent="0.15">
      <c r="A96" s="15">
        <v>103104</v>
      </c>
      <c r="F96" s="15">
        <v>1031</v>
      </c>
      <c r="G96" s="15">
        <v>4</v>
      </c>
      <c r="H96" s="15">
        <v>1004</v>
      </c>
      <c r="J96" s="17"/>
      <c r="K96" s="17"/>
      <c r="L96" s="17" t="s">
        <v>517</v>
      </c>
      <c r="M96" s="17"/>
      <c r="N96" s="15" t="s">
        <v>329</v>
      </c>
      <c r="P96" s="15">
        <v>2</v>
      </c>
    </row>
    <row r="97" spans="1:16" s="15" customFormat="1" ht="16.5" x14ac:dyDescent="0.15">
      <c r="A97" s="15">
        <v>103201</v>
      </c>
      <c r="B97" s="15">
        <v>6</v>
      </c>
      <c r="C97" s="15">
        <v>1119</v>
      </c>
      <c r="F97" s="15">
        <v>1032</v>
      </c>
      <c r="G97" s="15">
        <v>1</v>
      </c>
      <c r="H97" s="15">
        <v>9991</v>
      </c>
      <c r="J97" s="17"/>
      <c r="K97" s="17"/>
      <c r="L97" s="17" t="s">
        <v>587</v>
      </c>
      <c r="M97" s="17"/>
      <c r="N97" s="15" t="s">
        <v>595</v>
      </c>
      <c r="P97" s="15">
        <v>1</v>
      </c>
    </row>
    <row r="98" spans="1:16" s="15" customFormat="1" ht="16.5" x14ac:dyDescent="0.15">
      <c r="A98" s="15">
        <v>103202</v>
      </c>
      <c r="F98" s="15">
        <v>1032</v>
      </c>
      <c r="G98" s="15">
        <v>2</v>
      </c>
      <c r="H98" s="15" t="s">
        <v>325</v>
      </c>
      <c r="J98" s="17"/>
      <c r="K98" s="17"/>
      <c r="L98" s="17" t="s">
        <v>588</v>
      </c>
      <c r="M98" s="17"/>
      <c r="N98" s="15" t="s">
        <v>325</v>
      </c>
      <c r="P98" s="15">
        <v>2</v>
      </c>
    </row>
    <row r="99" spans="1:16" s="15" customFormat="1" ht="16.5" x14ac:dyDescent="0.15">
      <c r="A99" s="15">
        <v>103203</v>
      </c>
      <c r="F99" s="15">
        <v>1032</v>
      </c>
      <c r="G99" s="15">
        <v>3</v>
      </c>
      <c r="H99" s="15">
        <v>9991</v>
      </c>
      <c r="J99" s="17"/>
      <c r="K99" s="17"/>
      <c r="L99" s="17" t="s">
        <v>518</v>
      </c>
      <c r="M99" s="17"/>
      <c r="N99" s="15" t="s">
        <v>595</v>
      </c>
      <c r="P99" s="15">
        <v>1</v>
      </c>
    </row>
    <row r="100" spans="1:16" s="15" customFormat="1" ht="16.5" x14ac:dyDescent="0.15">
      <c r="A100" s="15">
        <v>103204</v>
      </c>
      <c r="F100" s="15">
        <v>1032</v>
      </c>
      <c r="G100" s="15">
        <v>4</v>
      </c>
      <c r="H100" s="15" t="s">
        <v>325</v>
      </c>
      <c r="J100" s="17"/>
      <c r="K100" s="17"/>
      <c r="L100" s="17" t="s">
        <v>519</v>
      </c>
      <c r="M100" s="17"/>
      <c r="N100" s="15" t="s">
        <v>325</v>
      </c>
      <c r="P100" s="15">
        <v>2</v>
      </c>
    </row>
    <row r="101" spans="1:16" s="15" customFormat="1" ht="16.5" x14ac:dyDescent="0.15">
      <c r="A101" s="15">
        <v>103301</v>
      </c>
      <c r="B101" s="15">
        <v>6</v>
      </c>
      <c r="C101" s="15">
        <v>1120</v>
      </c>
      <c r="F101" s="15">
        <v>1033</v>
      </c>
      <c r="G101" s="15">
        <v>1</v>
      </c>
      <c r="H101" s="15">
        <v>9991</v>
      </c>
      <c r="J101" s="17"/>
      <c r="K101" s="17"/>
      <c r="L101" s="17" t="s">
        <v>589</v>
      </c>
      <c r="M101" s="17"/>
      <c r="N101" s="15" t="s">
        <v>595</v>
      </c>
      <c r="P101" s="15">
        <v>1</v>
      </c>
    </row>
    <row r="102" spans="1:16" s="15" customFormat="1" ht="16.5" x14ac:dyDescent="0.15">
      <c r="A102" s="15">
        <v>103302</v>
      </c>
      <c r="F102" s="15">
        <v>1033</v>
      </c>
      <c r="G102" s="15">
        <v>2</v>
      </c>
      <c r="H102" s="15" t="s">
        <v>325</v>
      </c>
      <c r="J102" s="17"/>
      <c r="K102" s="17"/>
      <c r="L102" s="17" t="s">
        <v>590</v>
      </c>
      <c r="M102" s="17"/>
      <c r="N102" s="15" t="s">
        <v>325</v>
      </c>
      <c r="P102" s="15">
        <v>2</v>
      </c>
    </row>
    <row r="103" spans="1:16" s="15" customFormat="1" ht="16.5" x14ac:dyDescent="0.15">
      <c r="A103" s="15">
        <v>103303</v>
      </c>
      <c r="F103" s="15">
        <v>1033</v>
      </c>
      <c r="G103" s="15">
        <v>3</v>
      </c>
      <c r="H103" s="15">
        <v>9991</v>
      </c>
      <c r="J103" s="17"/>
      <c r="K103" s="17"/>
      <c r="L103" s="17" t="s">
        <v>520</v>
      </c>
      <c r="M103" s="17"/>
      <c r="N103" s="15" t="s">
        <v>595</v>
      </c>
      <c r="P103" s="15">
        <v>1</v>
      </c>
    </row>
    <row r="104" spans="1:16" s="15" customFormat="1" ht="16.5" x14ac:dyDescent="0.15">
      <c r="A104" s="15">
        <v>103401</v>
      </c>
      <c r="B104" s="15">
        <v>6</v>
      </c>
      <c r="C104" s="15">
        <v>1121</v>
      </c>
      <c r="F104" s="15">
        <v>1034</v>
      </c>
      <c r="G104" s="15">
        <v>1</v>
      </c>
      <c r="H104" s="15">
        <v>1005</v>
      </c>
      <c r="J104" s="17"/>
      <c r="K104" s="17"/>
      <c r="L104" s="17" t="s">
        <v>591</v>
      </c>
      <c r="M104" s="17"/>
      <c r="N104" s="15" t="s">
        <v>332</v>
      </c>
      <c r="P104" s="15">
        <v>1</v>
      </c>
    </row>
    <row r="105" spans="1:16" s="15" customFormat="1" ht="16.5" x14ac:dyDescent="0.15">
      <c r="A105" s="15">
        <v>103402</v>
      </c>
      <c r="F105" s="15">
        <v>1034</v>
      </c>
      <c r="G105" s="15">
        <v>2</v>
      </c>
      <c r="H105" s="15">
        <v>1004</v>
      </c>
      <c r="J105" s="17"/>
      <c r="K105" s="17"/>
      <c r="L105" s="17" t="s">
        <v>521</v>
      </c>
      <c r="M105" s="17"/>
      <c r="N105" s="15" t="s">
        <v>329</v>
      </c>
      <c r="P105" s="15">
        <v>2</v>
      </c>
    </row>
    <row r="106" spans="1:16" s="15" customFormat="1" ht="16.5" x14ac:dyDescent="0.15">
      <c r="A106" s="15">
        <v>103403</v>
      </c>
      <c r="F106" s="15">
        <v>1034</v>
      </c>
      <c r="G106" s="15">
        <v>3</v>
      </c>
      <c r="H106" s="15">
        <v>1005</v>
      </c>
      <c r="J106" s="17"/>
      <c r="K106" s="17"/>
      <c r="L106" s="17" t="s">
        <v>522</v>
      </c>
      <c r="M106" s="17"/>
      <c r="N106" s="15" t="s">
        <v>332</v>
      </c>
      <c r="P106" s="15">
        <v>1</v>
      </c>
    </row>
    <row r="107" spans="1:16" s="15" customFormat="1" ht="16.5" x14ac:dyDescent="0.15">
      <c r="A107" s="15">
        <v>103501</v>
      </c>
      <c r="B107" s="15">
        <v>6</v>
      </c>
      <c r="C107" s="15">
        <v>1122</v>
      </c>
      <c r="F107" s="15">
        <v>1035</v>
      </c>
      <c r="G107" s="15">
        <v>1</v>
      </c>
      <c r="H107" s="15" t="s">
        <v>328</v>
      </c>
      <c r="J107" s="17"/>
      <c r="K107" s="17"/>
      <c r="L107" s="17" t="s">
        <v>523</v>
      </c>
      <c r="M107" s="17"/>
      <c r="N107" s="15" t="s">
        <v>328</v>
      </c>
      <c r="P107" s="15">
        <v>1</v>
      </c>
    </row>
    <row r="108" spans="1:16" s="15" customFormat="1" ht="16.5" x14ac:dyDescent="0.15">
      <c r="A108" s="15">
        <v>103502</v>
      </c>
      <c r="F108" s="15">
        <v>1035</v>
      </c>
      <c r="G108" s="15">
        <v>2</v>
      </c>
      <c r="H108" s="15" t="s">
        <v>325</v>
      </c>
      <c r="J108" s="17"/>
      <c r="K108" s="17"/>
      <c r="L108" s="17" t="s">
        <v>524</v>
      </c>
      <c r="M108" s="17"/>
      <c r="N108" s="15" t="s">
        <v>325</v>
      </c>
      <c r="P108" s="15">
        <v>2</v>
      </c>
    </row>
    <row r="109" spans="1:16" s="15" customFormat="1" ht="16.5" x14ac:dyDescent="0.15">
      <c r="A109" s="15">
        <v>103601</v>
      </c>
      <c r="B109" s="15">
        <v>6</v>
      </c>
      <c r="C109" s="15">
        <v>1123</v>
      </c>
      <c r="F109" s="15">
        <v>1036</v>
      </c>
      <c r="G109" s="15">
        <v>1</v>
      </c>
      <c r="H109" s="15">
        <v>1005</v>
      </c>
      <c r="J109" s="17"/>
      <c r="K109" s="17"/>
      <c r="L109" s="17" t="s">
        <v>583</v>
      </c>
      <c r="M109" s="17"/>
      <c r="N109" s="15" t="s">
        <v>332</v>
      </c>
      <c r="P109" s="15">
        <v>1</v>
      </c>
    </row>
    <row r="110" spans="1:16" s="15" customFormat="1" ht="16.5" x14ac:dyDescent="0.15">
      <c r="A110" s="15">
        <v>103602</v>
      </c>
      <c r="F110" s="15">
        <v>1036</v>
      </c>
      <c r="G110" s="15">
        <v>2</v>
      </c>
      <c r="H110" s="15">
        <v>1004</v>
      </c>
      <c r="J110" s="17"/>
      <c r="K110" s="17"/>
      <c r="L110" s="17" t="s">
        <v>525</v>
      </c>
      <c r="M110" s="17"/>
      <c r="N110" s="15" t="s">
        <v>329</v>
      </c>
      <c r="P110" s="15">
        <v>2</v>
      </c>
    </row>
    <row r="111" spans="1:16" s="15" customFormat="1" ht="16.5" x14ac:dyDescent="0.15">
      <c r="A111" s="15">
        <v>103603</v>
      </c>
      <c r="F111" s="15">
        <v>1036</v>
      </c>
      <c r="G111" s="15">
        <v>3</v>
      </c>
      <c r="H111" s="15">
        <v>1005</v>
      </c>
      <c r="J111" s="17"/>
      <c r="K111" s="17"/>
      <c r="L111" s="17" t="s">
        <v>526</v>
      </c>
      <c r="M111" s="17"/>
      <c r="N111" s="15" t="s">
        <v>332</v>
      </c>
      <c r="P111" s="15">
        <v>1</v>
      </c>
    </row>
    <row r="112" spans="1:16" s="15" customFormat="1" ht="16.5" x14ac:dyDescent="0.15">
      <c r="A112" s="15">
        <v>103701</v>
      </c>
      <c r="B112" s="15">
        <v>6</v>
      </c>
      <c r="C112" s="15">
        <v>1124</v>
      </c>
      <c r="F112" s="15">
        <v>1037</v>
      </c>
      <c r="G112" s="15">
        <v>1</v>
      </c>
      <c r="H112" s="15">
        <v>1005</v>
      </c>
      <c r="J112" s="17"/>
      <c r="K112" s="17"/>
      <c r="L112" s="17" t="s">
        <v>527</v>
      </c>
      <c r="M112" s="17"/>
      <c r="N112" s="15" t="s">
        <v>332</v>
      </c>
      <c r="P112" s="15">
        <v>1</v>
      </c>
    </row>
    <row r="113" spans="1:16" s="15" customFormat="1" ht="16.5" x14ac:dyDescent="0.15">
      <c r="A113" s="15">
        <v>103702</v>
      </c>
      <c r="F113" s="15">
        <v>1037</v>
      </c>
      <c r="G113" s="15">
        <v>2</v>
      </c>
      <c r="H113" s="15">
        <v>1004</v>
      </c>
      <c r="J113" s="17"/>
      <c r="K113" s="17"/>
      <c r="L113" s="17" t="s">
        <v>528</v>
      </c>
      <c r="M113" s="17"/>
      <c r="N113" s="15" t="s">
        <v>329</v>
      </c>
      <c r="P113" s="15">
        <v>2</v>
      </c>
    </row>
    <row r="114" spans="1:16" s="15" customFormat="1" ht="16.5" x14ac:dyDescent="0.15">
      <c r="A114" s="15">
        <v>103703</v>
      </c>
      <c r="F114" s="15">
        <v>1037</v>
      </c>
      <c r="G114" s="15">
        <v>3</v>
      </c>
      <c r="H114" s="15">
        <v>1005</v>
      </c>
      <c r="J114" s="17"/>
      <c r="K114" s="17"/>
      <c r="L114" s="17" t="s">
        <v>584</v>
      </c>
      <c r="M114" s="17"/>
      <c r="N114" s="15" t="s">
        <v>332</v>
      </c>
      <c r="P114" s="15">
        <v>1</v>
      </c>
    </row>
    <row r="115" spans="1:16" s="15" customFormat="1" ht="16.5" x14ac:dyDescent="0.15">
      <c r="A115" s="15">
        <v>103801</v>
      </c>
      <c r="B115" s="15">
        <v>6</v>
      </c>
      <c r="C115" s="15">
        <v>1125</v>
      </c>
      <c r="F115" s="15">
        <v>1038</v>
      </c>
      <c r="G115" s="15">
        <v>1</v>
      </c>
      <c r="H115" s="15" t="s">
        <v>325</v>
      </c>
      <c r="J115" s="17"/>
      <c r="K115" s="17"/>
      <c r="L115" s="17" t="s">
        <v>529</v>
      </c>
      <c r="M115" s="17"/>
      <c r="N115" s="15" t="s">
        <v>325</v>
      </c>
      <c r="P115" s="15">
        <v>1</v>
      </c>
    </row>
    <row r="116" spans="1:16" s="15" customFormat="1" ht="16.5" x14ac:dyDescent="0.15">
      <c r="A116" s="15">
        <v>103802</v>
      </c>
      <c r="F116" s="15">
        <v>1038</v>
      </c>
      <c r="G116" s="15">
        <v>2</v>
      </c>
      <c r="H116" s="15">
        <v>9991</v>
      </c>
      <c r="J116" s="17"/>
      <c r="K116" s="17"/>
      <c r="L116" s="17" t="s">
        <v>530</v>
      </c>
      <c r="M116" s="17"/>
      <c r="N116" s="15" t="s">
        <v>595</v>
      </c>
      <c r="P116" s="15">
        <v>2</v>
      </c>
    </row>
    <row r="117" spans="1:16" s="15" customFormat="1" ht="16.5" x14ac:dyDescent="0.15">
      <c r="A117" s="15">
        <v>103803</v>
      </c>
      <c r="F117" s="15">
        <v>1038</v>
      </c>
      <c r="G117" s="15">
        <v>3</v>
      </c>
      <c r="H117" s="15">
        <v>1102</v>
      </c>
      <c r="J117" s="17"/>
      <c r="K117" s="17"/>
      <c r="L117" s="17" t="s">
        <v>531</v>
      </c>
      <c r="M117" s="17"/>
      <c r="N117" s="15" t="s">
        <v>596</v>
      </c>
      <c r="P117" s="15">
        <v>1</v>
      </c>
    </row>
    <row r="118" spans="1:16" s="15" customFormat="1" ht="16.5" x14ac:dyDescent="0.15">
      <c r="A118" s="15">
        <v>103901</v>
      </c>
      <c r="B118" s="15">
        <v>6</v>
      </c>
      <c r="C118" s="15">
        <v>1126</v>
      </c>
      <c r="F118" s="15">
        <v>1039</v>
      </c>
      <c r="G118" s="15">
        <v>1</v>
      </c>
      <c r="H118" s="15" t="s">
        <v>325</v>
      </c>
      <c r="J118" s="17"/>
      <c r="K118" s="17"/>
      <c r="L118" s="17" t="s">
        <v>532</v>
      </c>
      <c r="M118" s="17"/>
      <c r="N118" s="15" t="s">
        <v>325</v>
      </c>
      <c r="P118" s="15">
        <v>1</v>
      </c>
    </row>
    <row r="119" spans="1:16" s="15" customFormat="1" ht="16.5" x14ac:dyDescent="0.15">
      <c r="A119" s="15">
        <v>103902</v>
      </c>
      <c r="F119" s="15">
        <v>1039</v>
      </c>
      <c r="G119" s="15">
        <v>2</v>
      </c>
      <c r="H119" s="15">
        <v>1102</v>
      </c>
      <c r="J119" s="17"/>
      <c r="K119" s="17"/>
      <c r="L119" s="17" t="s">
        <v>533</v>
      </c>
      <c r="M119" s="17"/>
      <c r="N119" s="15" t="s">
        <v>596</v>
      </c>
      <c r="P119" s="15">
        <v>2</v>
      </c>
    </row>
    <row r="120" spans="1:16" s="15" customFormat="1" ht="16.5" x14ac:dyDescent="0.15">
      <c r="A120" s="15">
        <v>103903</v>
      </c>
      <c r="F120" s="15">
        <v>1039</v>
      </c>
      <c r="G120" s="15">
        <v>3</v>
      </c>
      <c r="H120" s="15">
        <v>9991</v>
      </c>
      <c r="J120" s="17"/>
      <c r="K120" s="17"/>
      <c r="L120" s="17" t="s">
        <v>534</v>
      </c>
      <c r="M120" s="17"/>
      <c r="N120" s="15" t="s">
        <v>595</v>
      </c>
      <c r="P120" s="15">
        <v>1</v>
      </c>
    </row>
    <row r="121" spans="1:16" s="15" customFormat="1" ht="16.5" x14ac:dyDescent="0.15">
      <c r="A121" s="15">
        <v>103904</v>
      </c>
      <c r="F121" s="15">
        <v>1039</v>
      </c>
      <c r="G121" s="15">
        <v>4</v>
      </c>
      <c r="H121" s="15" t="s">
        <v>325</v>
      </c>
      <c r="J121" s="17"/>
      <c r="K121" s="17"/>
      <c r="L121" s="17" t="s">
        <v>535</v>
      </c>
      <c r="M121" s="17"/>
      <c r="N121" s="15" t="s">
        <v>325</v>
      </c>
      <c r="P121" s="15">
        <v>2</v>
      </c>
    </row>
    <row r="122" spans="1:16" s="15" customFormat="1" ht="16.5" x14ac:dyDescent="0.15">
      <c r="A122" s="15">
        <v>104001</v>
      </c>
      <c r="B122" s="15">
        <v>6</v>
      </c>
      <c r="C122" s="15">
        <v>1127</v>
      </c>
      <c r="F122" s="15">
        <v>1040</v>
      </c>
      <c r="G122" s="15">
        <v>1</v>
      </c>
      <c r="H122" s="15" t="s">
        <v>325</v>
      </c>
      <c r="J122" s="17"/>
      <c r="K122" s="17"/>
      <c r="L122" s="17" t="s">
        <v>592</v>
      </c>
      <c r="M122" s="17"/>
      <c r="N122" s="15" t="s">
        <v>325</v>
      </c>
      <c r="P122" s="15">
        <v>1</v>
      </c>
    </row>
    <row r="123" spans="1:16" s="15" customFormat="1" ht="16.5" x14ac:dyDescent="0.15">
      <c r="A123" s="15">
        <v>104002</v>
      </c>
      <c r="F123" s="15">
        <v>1040</v>
      </c>
      <c r="G123" s="15">
        <v>2</v>
      </c>
      <c r="H123" s="15">
        <v>9991</v>
      </c>
      <c r="J123" s="17"/>
      <c r="K123" s="17"/>
      <c r="L123" s="17" t="s">
        <v>536</v>
      </c>
      <c r="M123" s="17"/>
      <c r="N123" s="15" t="s">
        <v>595</v>
      </c>
      <c r="P123" s="15">
        <v>2</v>
      </c>
    </row>
    <row r="124" spans="1:16" s="15" customFormat="1" ht="16.5" x14ac:dyDescent="0.15">
      <c r="A124" s="15">
        <v>104003</v>
      </c>
      <c r="F124" s="15">
        <v>1040</v>
      </c>
      <c r="G124" s="15">
        <v>3</v>
      </c>
      <c r="H124" s="15" t="s">
        <v>325</v>
      </c>
      <c r="J124" s="17"/>
      <c r="K124" s="17"/>
      <c r="L124" s="17" t="s">
        <v>593</v>
      </c>
      <c r="M124" s="17"/>
      <c r="N124" s="15" t="s">
        <v>325</v>
      </c>
      <c r="P124" s="15">
        <v>1</v>
      </c>
    </row>
    <row r="125" spans="1:16" s="15" customFormat="1" ht="16.5" x14ac:dyDescent="0.15">
      <c r="A125" s="15">
        <v>104101</v>
      </c>
      <c r="B125" s="15">
        <v>6</v>
      </c>
      <c r="C125" s="15">
        <v>1128</v>
      </c>
      <c r="F125" s="15">
        <v>1041</v>
      </c>
      <c r="G125" s="15">
        <v>1</v>
      </c>
      <c r="H125" s="15">
        <v>1005</v>
      </c>
      <c r="J125" s="17"/>
      <c r="K125" s="17"/>
      <c r="L125" s="17" t="s">
        <v>594</v>
      </c>
      <c r="M125" s="17"/>
      <c r="N125" s="15" t="s">
        <v>332</v>
      </c>
      <c r="P125" s="15">
        <v>1</v>
      </c>
    </row>
    <row r="126" spans="1:16" s="15" customFormat="1" ht="16.5" x14ac:dyDescent="0.15">
      <c r="A126" s="15">
        <v>104102</v>
      </c>
      <c r="F126" s="15">
        <v>1041</v>
      </c>
      <c r="G126" s="15">
        <v>2</v>
      </c>
      <c r="H126" s="15">
        <v>1004</v>
      </c>
      <c r="J126" s="17"/>
      <c r="K126" s="17"/>
      <c r="L126" s="17" t="s">
        <v>585</v>
      </c>
      <c r="M126" s="17"/>
      <c r="N126" s="15" t="s">
        <v>329</v>
      </c>
      <c r="P126" s="15">
        <v>2</v>
      </c>
    </row>
    <row r="127" spans="1:16" s="15" customFormat="1" ht="16.5" x14ac:dyDescent="0.15">
      <c r="A127" s="15">
        <v>104201</v>
      </c>
      <c r="B127" s="15">
        <v>6</v>
      </c>
      <c r="C127" s="15">
        <v>1129</v>
      </c>
      <c r="F127" s="15">
        <v>1042</v>
      </c>
      <c r="G127" s="15">
        <v>1</v>
      </c>
      <c r="H127" s="15">
        <v>9991</v>
      </c>
      <c r="J127" s="17"/>
      <c r="K127" s="17"/>
      <c r="L127" s="17" t="s">
        <v>537</v>
      </c>
      <c r="M127" s="17"/>
      <c r="N127" s="15" t="s">
        <v>595</v>
      </c>
      <c r="P127" s="15">
        <v>1</v>
      </c>
    </row>
    <row r="128" spans="1:16" s="15" customFormat="1" ht="16.5" x14ac:dyDescent="0.15">
      <c r="A128" s="15">
        <v>104202</v>
      </c>
      <c r="F128" s="15">
        <v>1042</v>
      </c>
      <c r="G128" s="15">
        <v>2</v>
      </c>
      <c r="H128" s="15" t="s">
        <v>325</v>
      </c>
      <c r="J128" s="17"/>
      <c r="K128" s="17"/>
      <c r="L128" s="17" t="s">
        <v>538</v>
      </c>
      <c r="M128" s="17"/>
      <c r="N128" s="15" t="s">
        <v>325</v>
      </c>
      <c r="P128" s="15">
        <v>2</v>
      </c>
    </row>
    <row r="129" spans="1:16" s="15" customFormat="1" ht="16.5" x14ac:dyDescent="0.15">
      <c r="A129" s="15">
        <v>104301</v>
      </c>
      <c r="B129" s="15">
        <v>6</v>
      </c>
      <c r="C129" s="15">
        <v>1130</v>
      </c>
      <c r="F129" s="15">
        <v>1043</v>
      </c>
      <c r="G129" s="15">
        <v>1</v>
      </c>
      <c r="H129" s="15">
        <v>9991</v>
      </c>
      <c r="J129" s="17"/>
      <c r="K129" s="17"/>
      <c r="L129" s="17" t="s">
        <v>539</v>
      </c>
      <c r="M129" s="17"/>
      <c r="N129" s="15" t="s">
        <v>595</v>
      </c>
      <c r="P129" s="15">
        <v>1</v>
      </c>
    </row>
    <row r="130" spans="1:16" s="15" customFormat="1" ht="16.5" x14ac:dyDescent="0.15">
      <c r="A130" s="15">
        <v>104302</v>
      </c>
      <c r="F130" s="15">
        <v>1043</v>
      </c>
      <c r="G130" s="15">
        <v>2</v>
      </c>
      <c r="H130" s="15" t="s">
        <v>325</v>
      </c>
      <c r="J130" s="17"/>
      <c r="K130" s="17"/>
      <c r="L130" s="17" t="s">
        <v>540</v>
      </c>
      <c r="M130" s="17"/>
      <c r="N130" s="15" t="s">
        <v>325</v>
      </c>
      <c r="P130" s="15">
        <v>2</v>
      </c>
    </row>
    <row r="131" spans="1:16" s="15" customFormat="1" ht="16.5" x14ac:dyDescent="0.15">
      <c r="A131" s="15">
        <v>104303</v>
      </c>
      <c r="F131" s="15">
        <v>1043</v>
      </c>
      <c r="G131" s="15">
        <v>3</v>
      </c>
      <c r="H131" s="15">
        <v>9991</v>
      </c>
      <c r="J131" s="17"/>
      <c r="K131" s="17"/>
      <c r="L131" s="17" t="s">
        <v>541</v>
      </c>
      <c r="M131" s="17"/>
      <c r="N131" s="15" t="s">
        <v>595</v>
      </c>
      <c r="P131" s="15">
        <v>1</v>
      </c>
    </row>
    <row r="132" spans="1:16" s="15" customFormat="1" ht="16.5" x14ac:dyDescent="0.15">
      <c r="A132" s="15">
        <v>104304</v>
      </c>
      <c r="F132" s="15">
        <v>1043</v>
      </c>
      <c r="G132" s="15">
        <v>4</v>
      </c>
      <c r="H132" s="15" t="s">
        <v>325</v>
      </c>
      <c r="J132" s="17"/>
      <c r="K132" s="17"/>
      <c r="L132" s="17" t="s">
        <v>542</v>
      </c>
      <c r="M132" s="17"/>
      <c r="N132" s="15" t="s">
        <v>325</v>
      </c>
      <c r="P132" s="15">
        <v>2</v>
      </c>
    </row>
    <row r="133" spans="1:16" s="15" customFormat="1" ht="16.5" x14ac:dyDescent="0.15">
      <c r="A133" s="15">
        <v>104401</v>
      </c>
      <c r="B133" s="15">
        <v>6</v>
      </c>
      <c r="C133" s="15">
        <v>1131</v>
      </c>
      <c r="F133" s="15">
        <v>1044</v>
      </c>
      <c r="G133" s="15">
        <v>1</v>
      </c>
      <c r="H133" s="15">
        <v>1005</v>
      </c>
      <c r="J133" s="17"/>
      <c r="K133" s="17"/>
      <c r="L133" s="17" t="s">
        <v>586</v>
      </c>
      <c r="M133" s="17"/>
      <c r="N133" s="15" t="s">
        <v>332</v>
      </c>
      <c r="P133" s="15">
        <v>1</v>
      </c>
    </row>
    <row r="134" spans="1:16" s="15" customFormat="1" ht="16.5" x14ac:dyDescent="0.15">
      <c r="A134" s="15">
        <v>104402</v>
      </c>
      <c r="F134" s="15">
        <v>1044</v>
      </c>
      <c r="G134" s="15">
        <v>2</v>
      </c>
      <c r="H134" s="15">
        <v>1004</v>
      </c>
      <c r="J134" s="17"/>
      <c r="K134" s="17"/>
      <c r="L134" s="17" t="s">
        <v>543</v>
      </c>
      <c r="M134" s="17"/>
      <c r="N134" s="15" t="s">
        <v>329</v>
      </c>
      <c r="P134" s="15">
        <v>2</v>
      </c>
    </row>
    <row r="135" spans="1:16" s="15" customFormat="1" ht="16.5" x14ac:dyDescent="0.15">
      <c r="A135" s="15">
        <v>104403</v>
      </c>
      <c r="F135" s="15">
        <v>1044</v>
      </c>
      <c r="G135" s="15">
        <v>3</v>
      </c>
      <c r="H135" s="15">
        <v>1005</v>
      </c>
      <c r="J135" s="17"/>
      <c r="K135" s="17"/>
      <c r="L135" s="17" t="s">
        <v>544</v>
      </c>
      <c r="M135" s="17"/>
      <c r="N135" s="15" t="s">
        <v>332</v>
      </c>
      <c r="P135" s="15">
        <v>1</v>
      </c>
    </row>
    <row r="136" spans="1:16" s="15" customFormat="1" ht="16.5" x14ac:dyDescent="0.15">
      <c r="A136" s="15">
        <v>104501</v>
      </c>
      <c r="B136" s="15">
        <v>6</v>
      </c>
      <c r="C136" s="15">
        <v>1132</v>
      </c>
      <c r="F136" s="15">
        <v>1045</v>
      </c>
      <c r="G136" s="15">
        <v>1</v>
      </c>
      <c r="H136" s="15">
        <v>1005</v>
      </c>
      <c r="J136" s="17"/>
      <c r="K136" s="17"/>
      <c r="L136" s="17" t="s">
        <v>545</v>
      </c>
      <c r="M136" s="17"/>
      <c r="N136" s="15" t="s">
        <v>332</v>
      </c>
      <c r="P136" s="15">
        <v>1</v>
      </c>
    </row>
    <row r="137" spans="1:16" s="15" customFormat="1" ht="16.5" x14ac:dyDescent="0.15">
      <c r="A137" s="15">
        <v>104502</v>
      </c>
      <c r="F137" s="15">
        <v>1045</v>
      </c>
      <c r="G137" s="15">
        <v>2</v>
      </c>
      <c r="H137" s="15" t="s">
        <v>325</v>
      </c>
      <c r="J137" s="17"/>
      <c r="K137" s="17"/>
      <c r="L137" s="17" t="s">
        <v>546</v>
      </c>
      <c r="M137" s="17"/>
      <c r="N137" s="15" t="s">
        <v>325</v>
      </c>
      <c r="P137" s="15">
        <v>2</v>
      </c>
    </row>
    <row r="138" spans="1:16" s="15" customFormat="1" ht="16.5" x14ac:dyDescent="0.15">
      <c r="A138" s="15">
        <v>104503</v>
      </c>
      <c r="F138" s="15">
        <v>1045</v>
      </c>
      <c r="G138" s="15">
        <v>3</v>
      </c>
      <c r="H138" s="15">
        <v>1005</v>
      </c>
      <c r="J138" s="17"/>
      <c r="K138" s="17"/>
      <c r="L138" s="17" t="s">
        <v>547</v>
      </c>
      <c r="M138" s="17"/>
      <c r="N138" s="15" t="s">
        <v>332</v>
      </c>
      <c r="P138" s="15">
        <v>1</v>
      </c>
    </row>
    <row r="139" spans="1:16" s="15" customFormat="1" ht="16.5" x14ac:dyDescent="0.15">
      <c r="A139" s="15">
        <v>104601</v>
      </c>
      <c r="B139" s="15">
        <v>6</v>
      </c>
      <c r="C139" s="15">
        <v>1133</v>
      </c>
      <c r="F139" s="15">
        <v>1046</v>
      </c>
      <c r="G139" s="15">
        <v>1</v>
      </c>
      <c r="H139" s="15">
        <v>9991</v>
      </c>
      <c r="J139" s="17"/>
      <c r="K139" s="17"/>
      <c r="L139" s="17" t="s">
        <v>548</v>
      </c>
      <c r="M139" s="17"/>
      <c r="N139" s="15" t="s">
        <v>595</v>
      </c>
      <c r="P139" s="15">
        <v>1</v>
      </c>
    </row>
    <row r="140" spans="1:16" s="15" customFormat="1" ht="16.5" x14ac:dyDescent="0.15">
      <c r="A140" s="15">
        <v>104602</v>
      </c>
      <c r="F140" s="15">
        <v>1046</v>
      </c>
      <c r="G140" s="15">
        <v>2</v>
      </c>
      <c r="H140" s="15" t="s">
        <v>325</v>
      </c>
      <c r="J140" s="17"/>
      <c r="K140" s="17"/>
      <c r="L140" s="17" t="s">
        <v>549</v>
      </c>
      <c r="M140" s="17"/>
      <c r="N140" s="15" t="s">
        <v>325</v>
      </c>
      <c r="P140" s="15">
        <v>2</v>
      </c>
    </row>
    <row r="141" spans="1:16" s="15" customFormat="1" ht="16.5" x14ac:dyDescent="0.15">
      <c r="A141" s="15">
        <v>104701</v>
      </c>
      <c r="B141" s="15">
        <v>6</v>
      </c>
      <c r="C141" s="15">
        <v>1134</v>
      </c>
      <c r="F141" s="15">
        <v>1047</v>
      </c>
      <c r="G141" s="15">
        <v>1</v>
      </c>
      <c r="H141" s="15" t="s">
        <v>325</v>
      </c>
      <c r="J141" s="17"/>
      <c r="K141" s="17"/>
      <c r="L141" s="17" t="s">
        <v>550</v>
      </c>
      <c r="M141" s="17"/>
      <c r="N141" s="15" t="s">
        <v>325</v>
      </c>
      <c r="P141" s="15">
        <v>1</v>
      </c>
    </row>
    <row r="142" spans="1:16" s="15" customFormat="1" ht="16.5" x14ac:dyDescent="0.15">
      <c r="A142" s="15">
        <v>104702</v>
      </c>
      <c r="F142" s="15">
        <v>1047</v>
      </c>
      <c r="G142" s="15">
        <v>2</v>
      </c>
      <c r="H142" s="15">
        <v>1005</v>
      </c>
      <c r="J142" s="17"/>
      <c r="K142" s="17"/>
      <c r="L142" s="17" t="s">
        <v>551</v>
      </c>
      <c r="M142" s="17"/>
      <c r="N142" s="15" t="s">
        <v>332</v>
      </c>
      <c r="P142" s="15">
        <v>2</v>
      </c>
    </row>
    <row r="143" spans="1:16" s="15" customFormat="1" ht="16.5" x14ac:dyDescent="0.15">
      <c r="A143" s="15">
        <v>104703</v>
      </c>
      <c r="F143" s="15">
        <v>1047</v>
      </c>
      <c r="G143" s="15">
        <v>3</v>
      </c>
      <c r="H143" s="15" t="s">
        <v>325</v>
      </c>
      <c r="J143" s="17"/>
      <c r="K143" s="17"/>
      <c r="L143" s="17" t="s">
        <v>552</v>
      </c>
      <c r="M143" s="17"/>
      <c r="N143" s="15" t="s">
        <v>325</v>
      </c>
      <c r="P143" s="15">
        <v>1</v>
      </c>
    </row>
    <row r="144" spans="1:16" s="15" customFormat="1" ht="16.5" x14ac:dyDescent="0.15">
      <c r="A144" s="15">
        <v>104704</v>
      </c>
      <c r="F144" s="15">
        <v>1047</v>
      </c>
      <c r="G144" s="15">
        <v>4</v>
      </c>
      <c r="H144" s="15">
        <v>1005</v>
      </c>
      <c r="J144" s="17"/>
      <c r="K144" s="17"/>
      <c r="L144" s="17" t="s">
        <v>553</v>
      </c>
      <c r="M144" s="17"/>
      <c r="N144" s="15" t="s">
        <v>332</v>
      </c>
      <c r="P144" s="15">
        <v>2</v>
      </c>
    </row>
    <row r="145" spans="1:16" s="15" customFormat="1" ht="16.5" x14ac:dyDescent="0.15">
      <c r="A145" s="15">
        <v>104801</v>
      </c>
      <c r="B145" s="15">
        <v>6</v>
      </c>
      <c r="C145" s="15">
        <v>1135</v>
      </c>
      <c r="F145" s="15">
        <v>1048</v>
      </c>
      <c r="G145" s="15">
        <v>1</v>
      </c>
      <c r="H145" s="15">
        <v>1004</v>
      </c>
      <c r="J145" s="17"/>
      <c r="K145" s="17"/>
      <c r="L145" s="17" t="s">
        <v>578</v>
      </c>
      <c r="M145" s="17"/>
      <c r="N145" s="15" t="s">
        <v>329</v>
      </c>
      <c r="P145" s="15">
        <v>1</v>
      </c>
    </row>
    <row r="146" spans="1:16" s="15" customFormat="1" ht="16.5" x14ac:dyDescent="0.15">
      <c r="A146" s="15">
        <v>104802</v>
      </c>
      <c r="F146" s="15">
        <v>1048</v>
      </c>
      <c r="G146" s="15">
        <v>2</v>
      </c>
      <c r="H146" s="15">
        <v>1005</v>
      </c>
      <c r="J146" s="17"/>
      <c r="K146" s="17"/>
      <c r="L146" s="17" t="s">
        <v>554</v>
      </c>
      <c r="M146" s="17"/>
      <c r="N146" s="15" t="s">
        <v>332</v>
      </c>
      <c r="P146" s="15">
        <v>2</v>
      </c>
    </row>
    <row r="147" spans="1:16" s="15" customFormat="1" ht="16.5" x14ac:dyDescent="0.15">
      <c r="A147" s="15">
        <v>104803</v>
      </c>
      <c r="F147" s="15">
        <v>1048</v>
      </c>
      <c r="G147" s="15">
        <v>3</v>
      </c>
      <c r="H147" s="15">
        <v>1004</v>
      </c>
      <c r="J147" s="17"/>
      <c r="K147" s="17"/>
      <c r="L147" s="17" t="s">
        <v>555</v>
      </c>
      <c r="M147" s="17"/>
      <c r="N147" s="15" t="s">
        <v>329</v>
      </c>
      <c r="P147" s="15">
        <v>1</v>
      </c>
    </row>
    <row r="148" spans="1:16" s="15" customFormat="1" ht="16.5" x14ac:dyDescent="0.15">
      <c r="A148" s="15">
        <v>104901</v>
      </c>
      <c r="B148" s="15">
        <v>6</v>
      </c>
      <c r="C148" s="15">
        <v>1136</v>
      </c>
      <c r="F148" s="15">
        <v>1049</v>
      </c>
      <c r="G148" s="15">
        <v>1</v>
      </c>
      <c r="H148" s="15">
        <v>9991</v>
      </c>
      <c r="J148" s="17"/>
      <c r="K148" s="17"/>
      <c r="L148" s="17" t="s">
        <v>556</v>
      </c>
      <c r="M148" s="17"/>
      <c r="N148" s="15" t="s">
        <v>595</v>
      </c>
      <c r="P148" s="15">
        <v>1</v>
      </c>
    </row>
    <row r="149" spans="1:16" s="15" customFormat="1" ht="16.5" x14ac:dyDescent="0.15">
      <c r="A149" s="15">
        <v>104902</v>
      </c>
      <c r="F149" s="15">
        <v>1049</v>
      </c>
      <c r="G149" s="15">
        <v>2</v>
      </c>
      <c r="H149" s="15" t="s">
        <v>325</v>
      </c>
      <c r="J149" s="17"/>
      <c r="K149" s="17"/>
      <c r="L149" s="17" t="s">
        <v>557</v>
      </c>
      <c r="M149" s="17"/>
      <c r="N149" s="15" t="s">
        <v>325</v>
      </c>
      <c r="P149" s="15">
        <v>2</v>
      </c>
    </row>
    <row r="150" spans="1:16" s="15" customFormat="1" ht="16.5" x14ac:dyDescent="0.15">
      <c r="A150" s="15">
        <v>104903</v>
      </c>
      <c r="F150" s="15">
        <v>1049</v>
      </c>
      <c r="G150" s="15">
        <v>3</v>
      </c>
      <c r="H150" s="15">
        <v>9991</v>
      </c>
      <c r="J150" s="17"/>
      <c r="K150" s="17"/>
      <c r="L150" s="17" t="s">
        <v>558</v>
      </c>
      <c r="M150" s="17"/>
      <c r="N150" s="15" t="s">
        <v>595</v>
      </c>
      <c r="P150" s="15">
        <v>1</v>
      </c>
    </row>
    <row r="151" spans="1:16" s="15" customFormat="1" ht="16.5" x14ac:dyDescent="0.15">
      <c r="A151" s="15">
        <v>104904</v>
      </c>
      <c r="F151" s="15">
        <v>1049</v>
      </c>
      <c r="G151" s="15">
        <v>4</v>
      </c>
      <c r="H151" s="15" t="s">
        <v>325</v>
      </c>
      <c r="J151" s="17"/>
      <c r="K151" s="17"/>
      <c r="L151" s="17" t="s">
        <v>559</v>
      </c>
      <c r="M151" s="17"/>
      <c r="N151" s="15" t="s">
        <v>325</v>
      </c>
      <c r="P151" s="15">
        <v>2</v>
      </c>
    </row>
    <row r="152" spans="1:16" s="15" customFormat="1" ht="16.5" x14ac:dyDescent="0.15">
      <c r="A152" s="15">
        <v>105001</v>
      </c>
      <c r="B152" s="15">
        <v>6</v>
      </c>
      <c r="C152" s="15">
        <v>1137</v>
      </c>
      <c r="F152" s="15">
        <v>1050</v>
      </c>
      <c r="G152" s="15">
        <v>1</v>
      </c>
      <c r="H152" s="15">
        <v>1004</v>
      </c>
      <c r="J152" s="17"/>
      <c r="K152" s="17"/>
      <c r="L152" s="17" t="s">
        <v>560</v>
      </c>
      <c r="M152" s="17"/>
      <c r="N152" s="15" t="s">
        <v>329</v>
      </c>
      <c r="P152" s="15">
        <v>1</v>
      </c>
    </row>
    <row r="153" spans="1:16" s="15" customFormat="1" ht="16.5" x14ac:dyDescent="0.15">
      <c r="A153" s="15">
        <v>105002</v>
      </c>
      <c r="F153" s="15">
        <v>1050</v>
      </c>
      <c r="G153" s="15">
        <v>2</v>
      </c>
      <c r="H153" s="15" t="s">
        <v>325</v>
      </c>
      <c r="J153" s="17"/>
      <c r="K153" s="17"/>
      <c r="L153" s="17" t="s">
        <v>561</v>
      </c>
      <c r="M153" s="17"/>
      <c r="N153" s="15" t="s">
        <v>325</v>
      </c>
      <c r="P153" s="15">
        <v>2</v>
      </c>
    </row>
    <row r="154" spans="1:16" s="15" customFormat="1" ht="16.5" x14ac:dyDescent="0.15">
      <c r="A154" s="15">
        <v>105003</v>
      </c>
      <c r="F154" s="15">
        <v>1050</v>
      </c>
      <c r="G154" s="15">
        <v>3</v>
      </c>
      <c r="H154" s="15">
        <v>1004</v>
      </c>
      <c r="J154" s="17"/>
      <c r="K154" s="17"/>
      <c r="L154" s="17" t="s">
        <v>562</v>
      </c>
      <c r="M154" s="17"/>
      <c r="N154" s="15" t="s">
        <v>329</v>
      </c>
      <c r="P154" s="15">
        <v>1</v>
      </c>
    </row>
    <row r="155" spans="1:16" s="15" customFormat="1" ht="16.5" x14ac:dyDescent="0.15">
      <c r="A155" s="15">
        <v>105004</v>
      </c>
      <c r="F155" s="15">
        <v>1050</v>
      </c>
      <c r="G155" s="15">
        <v>4</v>
      </c>
      <c r="H155" s="15" t="s">
        <v>325</v>
      </c>
      <c r="J155" s="17"/>
      <c r="K155" s="17"/>
      <c r="L155" s="17" t="s">
        <v>563</v>
      </c>
      <c r="M155" s="17"/>
      <c r="N155" s="15" t="s">
        <v>325</v>
      </c>
      <c r="P155" s="15">
        <v>2</v>
      </c>
    </row>
    <row r="156" spans="1:16" s="15" customFormat="1" ht="16.5" x14ac:dyDescent="0.15">
      <c r="A156" s="15">
        <v>105101</v>
      </c>
      <c r="B156" s="15">
        <v>6</v>
      </c>
      <c r="C156" s="15">
        <v>1138</v>
      </c>
      <c r="F156" s="15">
        <v>1051</v>
      </c>
      <c r="G156" s="15">
        <v>1</v>
      </c>
      <c r="H156" s="15">
        <v>1004</v>
      </c>
      <c r="J156" s="17"/>
      <c r="K156" s="17"/>
      <c r="L156" s="17" t="s">
        <v>564</v>
      </c>
      <c r="M156" s="17"/>
      <c r="N156" s="15" t="s">
        <v>329</v>
      </c>
      <c r="P156" s="15">
        <v>1</v>
      </c>
    </row>
    <row r="157" spans="1:16" s="15" customFormat="1" ht="16.5" x14ac:dyDescent="0.15">
      <c r="A157" s="15">
        <v>105102</v>
      </c>
      <c r="F157" s="15">
        <v>1051</v>
      </c>
      <c r="G157" s="15">
        <v>2</v>
      </c>
      <c r="H157" s="15" t="s">
        <v>325</v>
      </c>
      <c r="J157" s="17"/>
      <c r="K157" s="17"/>
      <c r="L157" s="17" t="s">
        <v>565</v>
      </c>
      <c r="M157" s="17"/>
      <c r="N157" s="15" t="s">
        <v>325</v>
      </c>
      <c r="P157" s="15">
        <v>2</v>
      </c>
    </row>
    <row r="158" spans="1:16" s="15" customFormat="1" ht="16.5" x14ac:dyDescent="0.15">
      <c r="A158" s="15">
        <v>105103</v>
      </c>
      <c r="F158" s="15">
        <v>1051</v>
      </c>
      <c r="G158" s="15">
        <v>3</v>
      </c>
      <c r="H158" s="15" t="s">
        <v>325</v>
      </c>
      <c r="J158" s="17"/>
      <c r="K158" s="17"/>
      <c r="L158" s="17" t="s">
        <v>566</v>
      </c>
      <c r="M158" s="17"/>
      <c r="N158" s="15" t="s">
        <v>325</v>
      </c>
      <c r="P158" s="15">
        <v>2</v>
      </c>
    </row>
    <row r="159" spans="1:16" s="15" customFormat="1" ht="16.5" x14ac:dyDescent="0.15">
      <c r="A159" s="15">
        <v>105104</v>
      </c>
      <c r="F159" s="15">
        <v>1051</v>
      </c>
      <c r="G159" s="15">
        <v>4</v>
      </c>
      <c r="H159" s="15" t="s">
        <v>325</v>
      </c>
      <c r="J159" s="17"/>
      <c r="K159" s="17"/>
      <c r="L159" s="17" t="s">
        <v>567</v>
      </c>
      <c r="M159" s="17"/>
      <c r="N159" s="15" t="s">
        <v>325</v>
      </c>
      <c r="P159" s="15">
        <v>2</v>
      </c>
    </row>
    <row r="160" spans="1:16" s="15" customFormat="1" ht="16.5" x14ac:dyDescent="0.15">
      <c r="A160" s="15">
        <v>105201</v>
      </c>
      <c r="B160" s="15">
        <v>6</v>
      </c>
      <c r="C160" s="15">
        <v>1139</v>
      </c>
      <c r="F160" s="15">
        <v>1052</v>
      </c>
      <c r="G160" s="15">
        <v>1</v>
      </c>
      <c r="H160" s="15">
        <v>1004</v>
      </c>
      <c r="J160" s="17"/>
      <c r="K160" s="17"/>
      <c r="L160" s="17" t="s">
        <v>568</v>
      </c>
      <c r="M160" s="17"/>
      <c r="N160" s="15" t="s">
        <v>329</v>
      </c>
      <c r="P160" s="15">
        <v>1</v>
      </c>
    </row>
    <row r="161" spans="1:17" s="15" customFormat="1" ht="16.5" x14ac:dyDescent="0.15">
      <c r="A161" s="15">
        <v>105202</v>
      </c>
      <c r="F161" s="15">
        <v>1052</v>
      </c>
      <c r="G161" s="15">
        <v>2</v>
      </c>
      <c r="H161" s="15" t="s">
        <v>325</v>
      </c>
      <c r="J161" s="17"/>
      <c r="K161" s="17"/>
      <c r="L161" s="17" t="s">
        <v>569</v>
      </c>
      <c r="M161" s="17"/>
      <c r="N161" s="15" t="s">
        <v>325</v>
      </c>
      <c r="P161" s="15">
        <v>2</v>
      </c>
    </row>
    <row r="162" spans="1:17" s="15" customFormat="1" ht="16.5" x14ac:dyDescent="0.15">
      <c r="A162" s="15">
        <v>105203</v>
      </c>
      <c r="F162" s="15">
        <v>1052</v>
      </c>
      <c r="G162" s="15">
        <v>3</v>
      </c>
      <c r="H162" s="15">
        <v>1004</v>
      </c>
      <c r="J162" s="17"/>
      <c r="K162" s="17"/>
      <c r="L162" s="17" t="s">
        <v>570</v>
      </c>
      <c r="M162" s="17"/>
      <c r="N162" s="15" t="s">
        <v>329</v>
      </c>
      <c r="P162" s="15">
        <v>1</v>
      </c>
    </row>
    <row r="163" spans="1:17" s="15" customFormat="1" ht="16.5" x14ac:dyDescent="0.15">
      <c r="A163" s="15">
        <v>105301</v>
      </c>
      <c r="B163" s="15">
        <v>6</v>
      </c>
      <c r="C163" s="15">
        <v>1140</v>
      </c>
      <c r="F163" s="15">
        <v>1053</v>
      </c>
      <c r="G163" s="15">
        <v>1</v>
      </c>
      <c r="H163" s="15">
        <v>9991</v>
      </c>
      <c r="J163" s="17"/>
      <c r="K163" s="17"/>
      <c r="L163" s="17" t="s">
        <v>571</v>
      </c>
      <c r="M163" s="17"/>
      <c r="N163" s="15" t="s">
        <v>595</v>
      </c>
      <c r="P163" s="15">
        <v>1</v>
      </c>
    </row>
    <row r="164" spans="1:17" s="15" customFormat="1" ht="16.5" x14ac:dyDescent="0.15">
      <c r="A164" s="15">
        <v>105302</v>
      </c>
      <c r="F164" s="15">
        <v>1053</v>
      </c>
      <c r="G164" s="15">
        <v>2</v>
      </c>
      <c r="H164" s="15" t="s">
        <v>325</v>
      </c>
      <c r="J164" s="17"/>
      <c r="K164" s="17"/>
      <c r="L164" s="17" t="s">
        <v>572</v>
      </c>
      <c r="M164" s="17"/>
      <c r="N164" s="15" t="s">
        <v>325</v>
      </c>
      <c r="P164" s="15">
        <v>2</v>
      </c>
    </row>
    <row r="165" spans="1:17" s="15" customFormat="1" ht="16.5" x14ac:dyDescent="0.15">
      <c r="A165" s="15">
        <v>105303</v>
      </c>
      <c r="F165" s="15">
        <v>1053</v>
      </c>
      <c r="G165" s="15">
        <v>3</v>
      </c>
      <c r="H165" s="15" t="s">
        <v>325</v>
      </c>
      <c r="J165" s="17"/>
      <c r="K165" s="17"/>
      <c r="L165" s="17" t="s">
        <v>573</v>
      </c>
      <c r="M165" s="17"/>
      <c r="N165" s="15" t="s">
        <v>325</v>
      </c>
      <c r="P165" s="15">
        <v>2</v>
      </c>
    </row>
    <row r="166" spans="1:17" x14ac:dyDescent="0.15">
      <c r="A166" s="14">
        <v>200101</v>
      </c>
      <c r="B166" s="14">
        <v>14</v>
      </c>
      <c r="F166" s="14">
        <v>2001</v>
      </c>
      <c r="G166" s="14">
        <v>1</v>
      </c>
      <c r="H166" s="14">
        <v>9991</v>
      </c>
      <c r="L166" s="16" t="s">
        <v>620</v>
      </c>
      <c r="N166" s="14" t="s">
        <v>595</v>
      </c>
      <c r="P166" s="14">
        <v>1</v>
      </c>
      <c r="Q166" s="14" t="s">
        <v>435</v>
      </c>
    </row>
    <row r="167" spans="1:17" x14ac:dyDescent="0.15">
      <c r="A167" s="14">
        <v>200102</v>
      </c>
      <c r="F167" s="14">
        <v>2001</v>
      </c>
      <c r="G167" s="14">
        <v>2</v>
      </c>
      <c r="H167" s="14" t="s">
        <v>325</v>
      </c>
      <c r="L167" s="16" t="s">
        <v>621</v>
      </c>
      <c r="N167" s="14" t="s">
        <v>325</v>
      </c>
      <c r="P167" s="14">
        <v>2</v>
      </c>
    </row>
    <row r="168" spans="1:17" x14ac:dyDescent="0.15">
      <c r="A168" s="14">
        <v>200201</v>
      </c>
      <c r="B168" s="14">
        <v>13</v>
      </c>
      <c r="C168" s="14">
        <v>1</v>
      </c>
      <c r="F168" s="14">
        <v>2002</v>
      </c>
      <c r="G168" s="14">
        <v>1</v>
      </c>
      <c r="H168" s="14">
        <v>9991</v>
      </c>
      <c r="L168" s="16" t="s">
        <v>622</v>
      </c>
      <c r="N168" s="14" t="s">
        <v>595</v>
      </c>
      <c r="P168" s="14">
        <v>1</v>
      </c>
    </row>
    <row r="169" spans="1:17" x14ac:dyDescent="0.15">
      <c r="A169" s="14">
        <v>200202</v>
      </c>
      <c r="F169" s="14">
        <v>2002</v>
      </c>
      <c r="G169" s="14">
        <v>2</v>
      </c>
      <c r="H169" s="14" t="s">
        <v>325</v>
      </c>
      <c r="L169" s="16" t="s">
        <v>623</v>
      </c>
      <c r="N169" s="14" t="s">
        <v>325</v>
      </c>
      <c r="P169" s="14">
        <v>2</v>
      </c>
    </row>
    <row r="170" spans="1:17" x14ac:dyDescent="0.15">
      <c r="A170" s="14">
        <v>200203</v>
      </c>
      <c r="F170" s="14">
        <v>2002</v>
      </c>
      <c r="G170" s="14">
        <v>3</v>
      </c>
      <c r="H170" s="14">
        <v>9991</v>
      </c>
      <c r="L170" s="16" t="s">
        <v>624</v>
      </c>
      <c r="N170" s="14" t="s">
        <v>595</v>
      </c>
      <c r="P170" s="14">
        <v>1</v>
      </c>
    </row>
    <row r="171" spans="1:17" x14ac:dyDescent="0.15">
      <c r="A171" s="14">
        <v>200204</v>
      </c>
      <c r="F171" s="14">
        <v>2002</v>
      </c>
      <c r="G171" s="14">
        <v>4</v>
      </c>
      <c r="H171" s="14" t="s">
        <v>325</v>
      </c>
      <c r="L171" s="16" t="s">
        <v>625</v>
      </c>
      <c r="N171" s="14" t="s">
        <v>325</v>
      </c>
      <c r="P171" s="14">
        <v>2</v>
      </c>
    </row>
    <row r="172" spans="1:17" x14ac:dyDescent="0.15">
      <c r="A172" s="14">
        <v>200301</v>
      </c>
      <c r="B172" s="14">
        <v>13</v>
      </c>
      <c r="C172" s="14">
        <v>2</v>
      </c>
      <c r="F172" s="14">
        <v>2003</v>
      </c>
      <c r="G172" s="14">
        <v>1</v>
      </c>
      <c r="H172" s="14">
        <v>9991</v>
      </c>
      <c r="L172" s="16" t="s">
        <v>436</v>
      </c>
      <c r="N172" s="14" t="s">
        <v>595</v>
      </c>
      <c r="P172" s="14">
        <v>1</v>
      </c>
    </row>
    <row r="173" spans="1:17" x14ac:dyDescent="0.15">
      <c r="A173" s="14">
        <v>200302</v>
      </c>
      <c r="F173" s="14">
        <v>2003</v>
      </c>
      <c r="G173" s="14">
        <v>2</v>
      </c>
      <c r="H173" s="14" t="s">
        <v>325</v>
      </c>
      <c r="L173" s="16" t="s">
        <v>626</v>
      </c>
      <c r="N173" s="14" t="s">
        <v>325</v>
      </c>
      <c r="P173" s="14">
        <v>2</v>
      </c>
    </row>
    <row r="174" spans="1:17" x14ac:dyDescent="0.15">
      <c r="A174" s="14">
        <v>200303</v>
      </c>
      <c r="F174" s="14">
        <v>2003</v>
      </c>
      <c r="G174" s="14">
        <v>3</v>
      </c>
      <c r="H174" s="14">
        <v>9991</v>
      </c>
      <c r="L174" s="16" t="s">
        <v>627</v>
      </c>
      <c r="N174" s="14" t="s">
        <v>595</v>
      </c>
      <c r="P174" s="14">
        <v>1</v>
      </c>
    </row>
    <row r="175" spans="1:17" s="5" customFormat="1" x14ac:dyDescent="0.3">
      <c r="A175" s="14">
        <v>200401</v>
      </c>
      <c r="B175" s="14">
        <v>8</v>
      </c>
      <c r="C175" s="14">
        <v>103001</v>
      </c>
      <c r="D175" s="14"/>
      <c r="E175" s="14"/>
      <c r="F175" s="14">
        <v>2004</v>
      </c>
      <c r="G175" s="14">
        <v>1</v>
      </c>
      <c r="H175" s="14">
        <v>9991</v>
      </c>
      <c r="I175" s="14"/>
      <c r="J175" s="14"/>
      <c r="K175" s="14"/>
      <c r="L175" s="16" t="s">
        <v>602</v>
      </c>
      <c r="M175" s="14"/>
      <c r="N175" s="14" t="s">
        <v>595</v>
      </c>
      <c r="O175" s="14"/>
      <c r="P175" s="14">
        <v>1</v>
      </c>
      <c r="Q175" s="14"/>
    </row>
    <row r="176" spans="1:17" s="5" customFormat="1" x14ac:dyDescent="0.3">
      <c r="A176" s="14">
        <v>200402</v>
      </c>
      <c r="B176" s="14"/>
      <c r="C176" s="14"/>
      <c r="D176" s="14"/>
      <c r="E176" s="14"/>
      <c r="F176" s="14">
        <v>2004</v>
      </c>
      <c r="G176" s="14">
        <v>2</v>
      </c>
      <c r="H176" s="14" t="s">
        <v>328</v>
      </c>
      <c r="I176" s="14"/>
      <c r="J176" s="14"/>
      <c r="K176" s="14"/>
      <c r="L176" s="16" t="s">
        <v>635</v>
      </c>
      <c r="M176" s="14"/>
      <c r="N176" s="14" t="s">
        <v>325</v>
      </c>
      <c r="P176" s="14">
        <v>2</v>
      </c>
      <c r="Q176" s="14"/>
    </row>
    <row r="177" spans="1:17" s="5" customFormat="1" x14ac:dyDescent="0.3">
      <c r="A177" s="14">
        <v>200403</v>
      </c>
      <c r="B177" s="14"/>
      <c r="C177" s="14"/>
      <c r="D177" s="14"/>
      <c r="E177" s="14"/>
      <c r="F177" s="14">
        <v>2004</v>
      </c>
      <c r="G177" s="14">
        <v>3</v>
      </c>
      <c r="H177" s="14">
        <v>9991</v>
      </c>
      <c r="I177" s="14"/>
      <c r="J177" s="14"/>
      <c r="K177" s="14"/>
      <c r="L177" s="16" t="s">
        <v>603</v>
      </c>
      <c r="M177" s="14"/>
      <c r="N177" s="14" t="s">
        <v>595</v>
      </c>
      <c r="O177" s="14"/>
      <c r="P177" s="14">
        <v>1</v>
      </c>
      <c r="Q177" s="14"/>
    </row>
    <row r="178" spans="1:17" x14ac:dyDescent="0.15">
      <c r="A178" s="14">
        <v>200501</v>
      </c>
      <c r="B178" s="14">
        <v>7</v>
      </c>
      <c r="C178" s="14">
        <v>12</v>
      </c>
      <c r="F178" s="14">
        <v>2005</v>
      </c>
      <c r="G178" s="14">
        <v>1</v>
      </c>
      <c r="H178" s="14">
        <v>9991</v>
      </c>
      <c r="L178" s="16" t="s">
        <v>628</v>
      </c>
      <c r="N178" s="14" t="s">
        <v>595</v>
      </c>
      <c r="P178" s="14">
        <v>1</v>
      </c>
    </row>
    <row r="179" spans="1:17" x14ac:dyDescent="0.15">
      <c r="A179" s="14">
        <v>200502</v>
      </c>
      <c r="F179" s="14">
        <v>2005</v>
      </c>
      <c r="G179" s="14">
        <v>2</v>
      </c>
      <c r="H179" s="14" t="s">
        <v>325</v>
      </c>
      <c r="L179" s="16" t="s">
        <v>629</v>
      </c>
      <c r="N179" s="14" t="s">
        <v>325</v>
      </c>
      <c r="P179" s="14">
        <v>2</v>
      </c>
    </row>
    <row r="180" spans="1:17" x14ac:dyDescent="0.15">
      <c r="A180" s="14">
        <v>200503</v>
      </c>
      <c r="F180" s="14">
        <v>2005</v>
      </c>
      <c r="G180" s="14">
        <v>3</v>
      </c>
      <c r="H180" s="14">
        <v>9991</v>
      </c>
      <c r="L180" s="16" t="s">
        <v>630</v>
      </c>
      <c r="N180" s="14" t="s">
        <v>595</v>
      </c>
      <c r="P180" s="14">
        <v>1</v>
      </c>
    </row>
    <row r="181" spans="1:17" x14ac:dyDescent="0.15">
      <c r="A181" s="14">
        <v>200504</v>
      </c>
      <c r="F181" s="14">
        <v>2005</v>
      </c>
      <c r="G181" s="14">
        <v>4</v>
      </c>
      <c r="H181" s="14" t="s">
        <v>325</v>
      </c>
      <c r="L181" s="16" t="s">
        <v>631</v>
      </c>
      <c r="N181" s="14" t="s">
        <v>325</v>
      </c>
      <c r="P181" s="14">
        <v>2</v>
      </c>
    </row>
    <row r="182" spans="1:17" x14ac:dyDescent="0.15">
      <c r="A182" s="14">
        <v>200601</v>
      </c>
      <c r="B182" s="14">
        <v>16</v>
      </c>
      <c r="C182" s="14">
        <v>5</v>
      </c>
      <c r="F182" s="14">
        <v>2006</v>
      </c>
      <c r="G182" s="14">
        <v>1</v>
      </c>
      <c r="H182" s="14">
        <v>9991</v>
      </c>
      <c r="L182" s="16" t="s">
        <v>632</v>
      </c>
      <c r="N182" s="14" t="s">
        <v>325</v>
      </c>
      <c r="P182" s="14">
        <v>1</v>
      </c>
    </row>
    <row r="183" spans="1:17" x14ac:dyDescent="0.15">
      <c r="A183" s="14">
        <v>200602</v>
      </c>
      <c r="F183" s="14">
        <v>2006</v>
      </c>
      <c r="G183" s="14">
        <v>2</v>
      </c>
      <c r="H183" s="14" t="s">
        <v>325</v>
      </c>
      <c r="L183" s="16" t="s">
        <v>633</v>
      </c>
      <c r="N183" s="14" t="s">
        <v>595</v>
      </c>
      <c r="P183" s="14">
        <v>2</v>
      </c>
    </row>
    <row r="184" spans="1:17" x14ac:dyDescent="0.15">
      <c r="A184" s="14">
        <v>200603</v>
      </c>
      <c r="F184" s="14">
        <v>2006</v>
      </c>
      <c r="G184" s="14">
        <v>3</v>
      </c>
      <c r="H184" s="14">
        <v>9991</v>
      </c>
      <c r="L184" s="16" t="s">
        <v>634</v>
      </c>
      <c r="N184" s="14" t="s">
        <v>325</v>
      </c>
      <c r="P184" s="14">
        <v>1</v>
      </c>
    </row>
    <row r="185" spans="1:17" x14ac:dyDescent="0.15">
      <c r="A185" s="14">
        <v>200701</v>
      </c>
      <c r="B185" s="14">
        <v>17</v>
      </c>
      <c r="C185" s="14">
        <v>4</v>
      </c>
      <c r="F185" s="14">
        <v>2007</v>
      </c>
      <c r="G185" s="14">
        <v>1</v>
      </c>
      <c r="H185" s="14" t="s">
        <v>438</v>
      </c>
      <c r="L185" s="16" t="s">
        <v>636</v>
      </c>
      <c r="N185" s="14" t="s">
        <v>438</v>
      </c>
      <c r="P185" s="14">
        <v>2</v>
      </c>
    </row>
    <row r="186" spans="1:17" x14ac:dyDescent="0.15">
      <c r="A186" s="14">
        <v>200801</v>
      </c>
      <c r="B186" s="14">
        <v>7</v>
      </c>
      <c r="C186" s="14">
        <v>11</v>
      </c>
      <c r="F186" s="14">
        <v>2008</v>
      </c>
      <c r="G186" s="14">
        <v>1</v>
      </c>
      <c r="H186" s="14" t="s">
        <v>325</v>
      </c>
      <c r="L186" s="16" t="s">
        <v>605</v>
      </c>
      <c r="N186" s="14" t="s">
        <v>325</v>
      </c>
      <c r="P186" s="14">
        <v>1</v>
      </c>
    </row>
    <row r="187" spans="1:17" x14ac:dyDescent="0.15">
      <c r="A187" s="14">
        <v>200802</v>
      </c>
      <c r="D187" s="14">
        <v>1</v>
      </c>
      <c r="E187" s="14">
        <v>106001</v>
      </c>
      <c r="F187" s="14">
        <v>2008</v>
      </c>
      <c r="G187" s="14">
        <v>2</v>
      </c>
      <c r="H187" s="14">
        <v>9991</v>
      </c>
      <c r="L187" s="16" t="s">
        <v>604</v>
      </c>
      <c r="N187" s="14" t="s">
        <v>595</v>
      </c>
      <c r="P187" s="14">
        <v>2</v>
      </c>
    </row>
    <row r="188" spans="1:17" x14ac:dyDescent="0.15">
      <c r="A188" s="14">
        <v>200901</v>
      </c>
      <c r="B188" s="14">
        <v>9</v>
      </c>
      <c r="C188" s="14">
        <v>61</v>
      </c>
      <c r="F188" s="14">
        <v>2009</v>
      </c>
      <c r="G188" s="14">
        <v>1</v>
      </c>
      <c r="H188" s="14">
        <v>9991</v>
      </c>
      <c r="L188" s="16" t="s">
        <v>606</v>
      </c>
      <c r="N188" s="14" t="s">
        <v>595</v>
      </c>
      <c r="P188" s="14">
        <v>1</v>
      </c>
    </row>
    <row r="189" spans="1:17" x14ac:dyDescent="0.15">
      <c r="A189" s="14">
        <v>200902</v>
      </c>
      <c r="D189" s="14">
        <v>1</v>
      </c>
      <c r="E189" s="14">
        <v>105801</v>
      </c>
      <c r="F189" s="14">
        <v>2009</v>
      </c>
      <c r="G189" s="14">
        <v>2</v>
      </c>
      <c r="H189" s="14" t="s">
        <v>325</v>
      </c>
      <c r="L189" s="16" t="s">
        <v>607</v>
      </c>
      <c r="N189" s="14" t="s">
        <v>325</v>
      </c>
      <c r="P189" s="14">
        <v>2</v>
      </c>
    </row>
    <row r="190" spans="1:17" x14ac:dyDescent="0.15">
      <c r="A190" s="14">
        <v>201001</v>
      </c>
      <c r="B190" s="14">
        <v>9</v>
      </c>
      <c r="C190" s="14">
        <v>73</v>
      </c>
      <c r="F190" s="14">
        <v>2010</v>
      </c>
      <c r="G190" s="14">
        <v>1</v>
      </c>
      <c r="H190" s="14">
        <v>9991</v>
      </c>
      <c r="L190" s="16" t="s">
        <v>608</v>
      </c>
      <c r="N190" s="14" t="s">
        <v>595</v>
      </c>
      <c r="P190" s="14">
        <v>1</v>
      </c>
    </row>
    <row r="191" spans="1:17" x14ac:dyDescent="0.15">
      <c r="A191" s="14">
        <v>201002</v>
      </c>
      <c r="F191" s="14">
        <v>2010</v>
      </c>
      <c r="G191" s="14">
        <v>2</v>
      </c>
      <c r="H191" s="14" t="s">
        <v>325</v>
      </c>
      <c r="L191" s="16" t="s">
        <v>609</v>
      </c>
      <c r="N191" s="14" t="s">
        <v>325</v>
      </c>
      <c r="P191" s="14">
        <v>2</v>
      </c>
    </row>
    <row r="192" spans="1:17" x14ac:dyDescent="0.15">
      <c r="A192" s="14">
        <v>201101</v>
      </c>
      <c r="B192" s="14">
        <v>9</v>
      </c>
      <c r="C192" s="14">
        <v>403</v>
      </c>
      <c r="F192" s="14">
        <v>2011</v>
      </c>
      <c r="G192" s="14">
        <v>1</v>
      </c>
      <c r="H192" s="14">
        <v>9991</v>
      </c>
      <c r="L192" s="16" t="s">
        <v>610</v>
      </c>
      <c r="N192" s="14" t="s">
        <v>595</v>
      </c>
      <c r="P192" s="14">
        <v>1</v>
      </c>
    </row>
    <row r="193" spans="1:16" x14ac:dyDescent="0.15">
      <c r="A193" s="14">
        <v>201102</v>
      </c>
      <c r="F193" s="14">
        <v>2011</v>
      </c>
      <c r="G193" s="14">
        <v>2</v>
      </c>
      <c r="H193" s="14" t="s">
        <v>325</v>
      </c>
      <c r="L193" s="16" t="s">
        <v>611</v>
      </c>
      <c r="N193" s="14" t="s">
        <v>325</v>
      </c>
      <c r="P193" s="14">
        <v>2</v>
      </c>
    </row>
    <row r="194" spans="1:16" x14ac:dyDescent="0.15">
      <c r="A194" s="14">
        <v>201201</v>
      </c>
      <c r="B194" s="14">
        <v>9</v>
      </c>
      <c r="C194" s="14">
        <v>406</v>
      </c>
      <c r="F194" s="14">
        <v>2012</v>
      </c>
      <c r="G194" s="14">
        <v>1</v>
      </c>
      <c r="H194" s="14">
        <v>9991</v>
      </c>
      <c r="L194" s="16" t="s">
        <v>612</v>
      </c>
      <c r="N194" s="14" t="s">
        <v>595</v>
      </c>
      <c r="P194" s="14">
        <v>1</v>
      </c>
    </row>
    <row r="195" spans="1:16" x14ac:dyDescent="0.15">
      <c r="A195" s="14">
        <v>201202</v>
      </c>
      <c r="F195" s="14">
        <v>2012</v>
      </c>
      <c r="G195" s="14">
        <v>2</v>
      </c>
      <c r="H195" s="14" t="s">
        <v>325</v>
      </c>
      <c r="L195" s="16" t="s">
        <v>613</v>
      </c>
      <c r="N195" s="14" t="s">
        <v>325</v>
      </c>
      <c r="P195" s="14">
        <v>2</v>
      </c>
    </row>
    <row r="196" spans="1:16" x14ac:dyDescent="0.15">
      <c r="A196" s="14">
        <v>201301</v>
      </c>
      <c r="B196" s="14">
        <v>7</v>
      </c>
      <c r="C196" s="14">
        <v>13</v>
      </c>
      <c r="F196" s="14">
        <v>2013</v>
      </c>
      <c r="G196" s="14">
        <v>1</v>
      </c>
      <c r="H196" s="14">
        <v>9991</v>
      </c>
      <c r="L196" s="16" t="s">
        <v>614</v>
      </c>
      <c r="N196" s="14" t="s">
        <v>595</v>
      </c>
      <c r="P196" s="14">
        <v>1</v>
      </c>
    </row>
    <row r="197" spans="1:16" x14ac:dyDescent="0.15">
      <c r="A197" s="14">
        <v>201302</v>
      </c>
      <c r="D197" s="14">
        <v>1</v>
      </c>
      <c r="E197" s="14">
        <v>105901</v>
      </c>
      <c r="F197" s="14">
        <v>2013</v>
      </c>
      <c r="G197" s="14">
        <v>2</v>
      </c>
      <c r="H197" s="14" t="s">
        <v>325</v>
      </c>
      <c r="L197" s="16" t="s">
        <v>615</v>
      </c>
      <c r="N197" s="14" t="s">
        <v>325</v>
      </c>
      <c r="P197" s="14">
        <v>2</v>
      </c>
    </row>
    <row r="198" spans="1:16" x14ac:dyDescent="0.15">
      <c r="A198" s="14">
        <v>201401</v>
      </c>
      <c r="B198" s="14">
        <v>9</v>
      </c>
      <c r="C198" s="14">
        <v>42</v>
      </c>
      <c r="F198" s="14">
        <v>2014</v>
      </c>
      <c r="G198" s="14">
        <v>1</v>
      </c>
      <c r="H198" s="14">
        <v>9991</v>
      </c>
      <c r="L198" s="16" t="s">
        <v>616</v>
      </c>
      <c r="N198" s="14" t="s">
        <v>595</v>
      </c>
      <c r="P198" s="14">
        <v>1</v>
      </c>
    </row>
    <row r="199" spans="1:16" x14ac:dyDescent="0.15">
      <c r="A199" s="14">
        <v>201402</v>
      </c>
      <c r="F199" s="14">
        <v>2014</v>
      </c>
      <c r="G199" s="14">
        <v>2</v>
      </c>
      <c r="H199" s="14" t="s">
        <v>325</v>
      </c>
      <c r="L199" s="16" t="s">
        <v>617</v>
      </c>
      <c r="N199" s="14" t="s">
        <v>325</v>
      </c>
      <c r="P199" s="14">
        <v>2</v>
      </c>
    </row>
    <row r="200" spans="1:16" x14ac:dyDescent="0.15">
      <c r="A200" s="14">
        <v>201501</v>
      </c>
      <c r="B200" s="14">
        <v>9</v>
      </c>
      <c r="C200" s="14">
        <v>43</v>
      </c>
      <c r="F200" s="14">
        <v>2015</v>
      </c>
      <c r="G200" s="14">
        <v>1</v>
      </c>
      <c r="H200" s="14">
        <v>9991</v>
      </c>
      <c r="L200" s="16" t="s">
        <v>618</v>
      </c>
      <c r="N200" s="14" t="s">
        <v>595</v>
      </c>
      <c r="P200" s="14">
        <v>1</v>
      </c>
    </row>
    <row r="201" spans="1:16" x14ac:dyDescent="0.15">
      <c r="A201" s="14">
        <v>201502</v>
      </c>
      <c r="F201" s="14">
        <v>2015</v>
      </c>
      <c r="G201" s="14">
        <v>2</v>
      </c>
      <c r="H201" s="14" t="s">
        <v>325</v>
      </c>
      <c r="L201" s="16" t="s">
        <v>619</v>
      </c>
      <c r="N201" s="14" t="s">
        <v>325</v>
      </c>
      <c r="P201" s="14">
        <v>2</v>
      </c>
    </row>
    <row r="202" spans="1:16" x14ac:dyDescent="0.15">
      <c r="A202" s="14">
        <v>201601</v>
      </c>
      <c r="B202" s="14">
        <v>9</v>
      </c>
      <c r="C202" s="14">
        <v>23</v>
      </c>
      <c r="F202" s="14">
        <v>2016</v>
      </c>
      <c r="G202" s="14">
        <v>1</v>
      </c>
      <c r="H202" s="14">
        <v>9991</v>
      </c>
      <c r="L202" s="16" t="s">
        <v>637</v>
      </c>
      <c r="N202" s="14" t="s">
        <v>595</v>
      </c>
      <c r="P202" s="14">
        <v>1</v>
      </c>
    </row>
    <row r="203" spans="1:16" x14ac:dyDescent="0.15">
      <c r="A203" s="14">
        <v>201602</v>
      </c>
      <c r="F203" s="14">
        <v>2016</v>
      </c>
      <c r="G203" s="14">
        <v>2</v>
      </c>
      <c r="H203" s="14" t="s">
        <v>325</v>
      </c>
      <c r="L203" s="16" t="s">
        <v>638</v>
      </c>
      <c r="N203" s="14" t="s">
        <v>325</v>
      </c>
      <c r="P203" s="14">
        <v>2</v>
      </c>
    </row>
  </sheetData>
  <autoFilter ref="H1:H36"/>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H1" workbookViewId="0">
      <pane ySplit="3" topLeftCell="A4" activePane="bottomLeft" state="frozen"/>
      <selection pane="bottomLeft" activeCell="P16" sqref="P16"/>
    </sheetView>
  </sheetViews>
  <sheetFormatPr defaultRowHeight="14.25" x14ac:dyDescent="0.15"/>
  <cols>
    <col min="1" max="1" width="14.875" style="14" bestFit="1" customWidth="1"/>
    <col min="2" max="3" width="23" style="14" customWidth="1"/>
    <col min="4" max="5" width="14.125" style="14" customWidth="1"/>
    <col min="6" max="9" width="23" style="14" customWidth="1"/>
    <col min="10" max="11" width="23" style="16" customWidth="1"/>
    <col min="12" max="12" width="25.25" style="16" customWidth="1"/>
    <col min="13" max="13" width="23" style="16" customWidth="1"/>
    <col min="14" max="17" width="23" style="14" customWidth="1"/>
    <col min="18" max="18" width="9" style="14" customWidth="1"/>
    <col min="19" max="16384" width="9" style="14"/>
  </cols>
  <sheetData>
    <row r="1" spans="1:17" x14ac:dyDescent="0.15">
      <c r="A1" s="12" t="s">
        <v>0</v>
      </c>
      <c r="B1" s="12" t="s">
        <v>0</v>
      </c>
      <c r="C1" s="12" t="s">
        <v>0</v>
      </c>
      <c r="D1" s="12" t="s">
        <v>0</v>
      </c>
      <c r="E1" s="12" t="s">
        <v>0</v>
      </c>
      <c r="F1" s="12" t="s">
        <v>0</v>
      </c>
      <c r="G1" s="12" t="s">
        <v>0</v>
      </c>
      <c r="H1" s="12" t="s">
        <v>1</v>
      </c>
      <c r="I1" s="12" t="s">
        <v>0</v>
      </c>
      <c r="J1" s="13" t="s">
        <v>1</v>
      </c>
      <c r="K1" s="13" t="s">
        <v>1</v>
      </c>
      <c r="L1" s="12" t="s">
        <v>1</v>
      </c>
      <c r="M1" s="12" t="s">
        <v>1</v>
      </c>
      <c r="N1" s="12" t="s">
        <v>1</v>
      </c>
      <c r="O1" s="12" t="s">
        <v>1</v>
      </c>
      <c r="P1" s="12" t="s">
        <v>0</v>
      </c>
      <c r="Q1" s="12" t="s">
        <v>349</v>
      </c>
    </row>
    <row r="2" spans="1:17" ht="228" x14ac:dyDescent="0.15">
      <c r="A2" s="13" t="s">
        <v>320</v>
      </c>
      <c r="B2" s="13" t="s">
        <v>383</v>
      </c>
      <c r="C2" s="13" t="s">
        <v>382</v>
      </c>
      <c r="D2" s="13" t="s">
        <v>345</v>
      </c>
      <c r="E2" s="13" t="s">
        <v>3</v>
      </c>
      <c r="F2" s="12" t="s">
        <v>4</v>
      </c>
      <c r="G2" s="12" t="s">
        <v>5</v>
      </c>
      <c r="H2" s="13" t="s">
        <v>321</v>
      </c>
      <c r="I2" s="13" t="s">
        <v>322</v>
      </c>
      <c r="J2" s="13" t="s">
        <v>323</v>
      </c>
      <c r="K2" s="13" t="s">
        <v>323</v>
      </c>
      <c r="L2" s="13" t="s">
        <v>6</v>
      </c>
      <c r="M2" s="13" t="s">
        <v>7</v>
      </c>
      <c r="N2" s="13" t="s">
        <v>324</v>
      </c>
      <c r="O2" s="12" t="s">
        <v>8</v>
      </c>
      <c r="P2" s="13" t="s">
        <v>9</v>
      </c>
      <c r="Q2" s="13" t="s">
        <v>10</v>
      </c>
    </row>
    <row r="3" spans="1:17" x14ac:dyDescent="0.15">
      <c r="A3" s="12" t="s">
        <v>2</v>
      </c>
      <c r="B3" s="13" t="s">
        <v>11</v>
      </c>
      <c r="C3" s="13" t="s">
        <v>12</v>
      </c>
      <c r="D3" s="13" t="s">
        <v>346</v>
      </c>
      <c r="E3" s="13" t="s">
        <v>13</v>
      </c>
      <c r="F3" s="12" t="s">
        <v>14</v>
      </c>
      <c r="G3" s="12" t="s">
        <v>15</v>
      </c>
      <c r="H3" s="13" t="s">
        <v>16</v>
      </c>
      <c r="I3" s="13" t="s">
        <v>17</v>
      </c>
      <c r="J3" s="13" t="s">
        <v>18</v>
      </c>
      <c r="K3" s="13" t="s">
        <v>19</v>
      </c>
      <c r="L3" s="12" t="s">
        <v>20</v>
      </c>
      <c r="M3" s="12" t="s">
        <v>21</v>
      </c>
      <c r="N3" s="12" t="s">
        <v>22</v>
      </c>
      <c r="O3" s="12" t="s">
        <v>23</v>
      </c>
      <c r="P3" s="13" t="s">
        <v>24</v>
      </c>
      <c r="Q3" s="13" t="s">
        <v>25</v>
      </c>
    </row>
    <row r="4" spans="1:17" s="15" customFormat="1" ht="16.5" x14ac:dyDescent="0.15">
      <c r="A4" s="15">
        <f>F4*100+G4</f>
        <v>100101</v>
      </c>
      <c r="B4" s="15">
        <v>1</v>
      </c>
      <c r="F4" s="15">
        <v>1001</v>
      </c>
      <c r="G4" s="15">
        <f>IF(F4&lt;&gt;F3,1,G3+1)</f>
        <v>1</v>
      </c>
      <c r="H4" s="15" t="e">
        <f>VLOOKUP(N4,数据!B:C,2,0)</f>
        <v>#N/A</v>
      </c>
      <c r="J4" s="17"/>
      <c r="K4" s="17"/>
      <c r="L4" s="17" t="s">
        <v>390</v>
      </c>
      <c r="M4" s="17"/>
      <c r="N4" s="15" t="s">
        <v>27</v>
      </c>
      <c r="P4" s="15">
        <f>IF(G4=1,1,IF(N4=N3,P3,IF(P3=2,P3-1,2)))</f>
        <v>1</v>
      </c>
    </row>
    <row r="5" spans="1:17" s="15" customFormat="1" ht="16.5" x14ac:dyDescent="0.15">
      <c r="A5" s="15">
        <f t="shared" ref="A5:A36" si="0">F5*100+G5</f>
        <v>100102</v>
      </c>
      <c r="F5" s="15">
        <v>1001</v>
      </c>
      <c r="G5" s="15">
        <f t="shared" ref="G5:G36" si="1">IF(F5&lt;&gt;F4,1,G4+1)</f>
        <v>2</v>
      </c>
      <c r="H5" s="15" t="e">
        <f>VLOOKUP(N5,数据!B:C,2,0)</f>
        <v>#N/A</v>
      </c>
      <c r="I5" s="15">
        <v>1</v>
      </c>
      <c r="J5" s="17" t="s">
        <v>421</v>
      </c>
      <c r="K5" s="17"/>
      <c r="L5" s="17"/>
      <c r="M5" s="17"/>
      <c r="N5" s="15" t="s">
        <v>27</v>
      </c>
      <c r="P5" s="15">
        <f t="shared" ref="P5:P36" si="2">IF(G5=1,1,IF(N5=N4,P4,IF(P4=2,P4-1,2)))</f>
        <v>1</v>
      </c>
    </row>
    <row r="6" spans="1:17" s="15" customFormat="1" ht="16.5" x14ac:dyDescent="0.15">
      <c r="A6" s="15">
        <f t="shared" si="0"/>
        <v>100103</v>
      </c>
      <c r="D6" s="15">
        <v>1</v>
      </c>
      <c r="E6" s="15">
        <v>100101</v>
      </c>
      <c r="F6" s="15">
        <v>1001</v>
      </c>
      <c r="G6" s="15">
        <f t="shared" si="1"/>
        <v>3</v>
      </c>
      <c r="H6" s="15" t="e">
        <f>VLOOKUP(N6,数据!B:C,2,0)</f>
        <v>#N/A</v>
      </c>
      <c r="J6" s="17"/>
      <c r="K6" s="17"/>
      <c r="L6" s="17" t="s">
        <v>391</v>
      </c>
      <c r="M6" s="17"/>
      <c r="N6" s="15" t="s">
        <v>325</v>
      </c>
      <c r="P6" s="15">
        <f t="shared" si="2"/>
        <v>2</v>
      </c>
    </row>
    <row r="7" spans="1:17" s="15" customFormat="1" ht="16.5" x14ac:dyDescent="0.15">
      <c r="A7" s="15">
        <f t="shared" si="0"/>
        <v>100201</v>
      </c>
      <c r="B7" s="15">
        <v>8</v>
      </c>
      <c r="C7" s="15">
        <v>100101</v>
      </c>
      <c r="F7" s="15">
        <v>1002</v>
      </c>
      <c r="G7" s="15">
        <f t="shared" si="1"/>
        <v>1</v>
      </c>
      <c r="H7" s="15" t="e">
        <f>VLOOKUP(N7,数据!B:C,2,0)</f>
        <v>#N/A</v>
      </c>
      <c r="J7" s="17"/>
      <c r="K7" s="17"/>
      <c r="L7" s="17" t="s">
        <v>392</v>
      </c>
      <c r="M7" s="17"/>
      <c r="N7" s="15" t="s">
        <v>27</v>
      </c>
      <c r="P7" s="15">
        <f t="shared" si="2"/>
        <v>1</v>
      </c>
      <c r="Q7" s="15" t="s">
        <v>422</v>
      </c>
    </row>
    <row r="8" spans="1:17" s="15" customFormat="1" ht="16.5" x14ac:dyDescent="0.15">
      <c r="A8" s="15">
        <f t="shared" si="0"/>
        <v>100202</v>
      </c>
      <c r="D8" s="15">
        <v>2</v>
      </c>
      <c r="E8" s="15">
        <v>100301</v>
      </c>
      <c r="F8" s="15">
        <v>1002</v>
      </c>
      <c r="G8" s="15">
        <f t="shared" si="1"/>
        <v>2</v>
      </c>
      <c r="H8" s="15" t="e">
        <f>VLOOKUP(N8,数据!B:C,2,0)</f>
        <v>#N/A</v>
      </c>
      <c r="J8" s="17"/>
      <c r="K8" s="17"/>
      <c r="L8" s="17" t="s">
        <v>393</v>
      </c>
      <c r="M8" s="17"/>
      <c r="N8" s="15" t="s">
        <v>325</v>
      </c>
      <c r="P8" s="15">
        <f t="shared" si="2"/>
        <v>2</v>
      </c>
    </row>
    <row r="9" spans="1:17" s="15" customFormat="1" ht="16.5" x14ac:dyDescent="0.15">
      <c r="A9" s="15">
        <f t="shared" si="0"/>
        <v>100301</v>
      </c>
      <c r="B9" s="15">
        <v>12</v>
      </c>
      <c r="C9" s="15">
        <v>1002</v>
      </c>
      <c r="F9" s="15">
        <v>1003</v>
      </c>
      <c r="G9" s="15">
        <f t="shared" si="1"/>
        <v>1</v>
      </c>
      <c r="I9" s="15">
        <v>2</v>
      </c>
      <c r="J9" s="17" t="s">
        <v>424</v>
      </c>
      <c r="K9" s="17"/>
      <c r="L9" s="17"/>
      <c r="M9" s="17"/>
      <c r="P9" s="15">
        <f t="shared" si="2"/>
        <v>1</v>
      </c>
    </row>
    <row r="10" spans="1:17" s="15" customFormat="1" ht="16.5" x14ac:dyDescent="0.15">
      <c r="A10" s="15">
        <f t="shared" si="0"/>
        <v>100401</v>
      </c>
      <c r="B10" s="15">
        <v>4</v>
      </c>
      <c r="F10" s="15">
        <v>1004</v>
      </c>
      <c r="G10" s="15">
        <f t="shared" si="1"/>
        <v>1</v>
      </c>
      <c r="H10" s="15" t="e">
        <f>VLOOKUP(N10,数据!B:C,2,0)</f>
        <v>#N/A</v>
      </c>
      <c r="J10" s="17"/>
      <c r="K10" s="17"/>
      <c r="L10" s="17" t="s">
        <v>394</v>
      </c>
      <c r="M10" s="17"/>
      <c r="N10" s="15" t="s">
        <v>27</v>
      </c>
      <c r="P10" s="15">
        <f t="shared" si="2"/>
        <v>1</v>
      </c>
    </row>
    <row r="11" spans="1:17" s="15" customFormat="1" ht="16.5" x14ac:dyDescent="0.15">
      <c r="A11" s="15">
        <f t="shared" si="0"/>
        <v>100501</v>
      </c>
      <c r="B11" s="15">
        <v>7</v>
      </c>
      <c r="C11" s="15">
        <v>1</v>
      </c>
      <c r="F11" s="15">
        <v>1005</v>
      </c>
      <c r="G11" s="15">
        <f t="shared" si="1"/>
        <v>1</v>
      </c>
      <c r="H11" s="15" t="e">
        <f>VLOOKUP(N11,数据!B:C,2,0)</f>
        <v>#N/A</v>
      </c>
      <c r="J11" s="17"/>
      <c r="K11" s="17"/>
      <c r="L11" s="17" t="s">
        <v>395</v>
      </c>
      <c r="M11" s="17"/>
      <c r="N11" s="15" t="s">
        <v>27</v>
      </c>
      <c r="P11" s="15">
        <f t="shared" si="2"/>
        <v>1</v>
      </c>
      <c r="Q11" s="18" t="s">
        <v>426</v>
      </c>
    </row>
    <row r="12" spans="1:17" s="15" customFormat="1" ht="16.5" x14ac:dyDescent="0.15">
      <c r="A12" s="15">
        <f t="shared" si="0"/>
        <v>100502</v>
      </c>
      <c r="F12" s="15">
        <v>1005</v>
      </c>
      <c r="G12" s="15">
        <f t="shared" si="1"/>
        <v>2</v>
      </c>
      <c r="H12" s="15" t="e">
        <f>VLOOKUP(N12,数据!B:C,2,0)</f>
        <v>#N/A</v>
      </c>
      <c r="J12" s="17"/>
      <c r="K12" s="17"/>
      <c r="L12" s="17" t="s">
        <v>396</v>
      </c>
      <c r="M12" s="17"/>
      <c r="N12" s="15" t="s">
        <v>325</v>
      </c>
      <c r="P12" s="15">
        <f t="shared" si="2"/>
        <v>2</v>
      </c>
    </row>
    <row r="13" spans="1:17" s="15" customFormat="1" ht="16.5" x14ac:dyDescent="0.15">
      <c r="A13" s="15">
        <f t="shared" si="0"/>
        <v>100503</v>
      </c>
      <c r="F13" s="15">
        <v>1005</v>
      </c>
      <c r="G13" s="15">
        <f t="shared" si="1"/>
        <v>3</v>
      </c>
      <c r="H13" s="15" t="e">
        <f>VLOOKUP(N13,数据!B:C,2,0)</f>
        <v>#N/A</v>
      </c>
      <c r="J13" s="17"/>
      <c r="K13" s="17"/>
      <c r="L13" s="17" t="s">
        <v>397</v>
      </c>
      <c r="M13" s="17"/>
      <c r="N13" s="15" t="s">
        <v>27</v>
      </c>
      <c r="P13" s="15">
        <f t="shared" si="2"/>
        <v>1</v>
      </c>
    </row>
    <row r="14" spans="1:17" s="15" customFormat="1" ht="16.5" x14ac:dyDescent="0.15">
      <c r="A14" s="15">
        <f t="shared" si="0"/>
        <v>100601</v>
      </c>
      <c r="B14" s="15">
        <v>7</v>
      </c>
      <c r="C14" s="15">
        <v>2</v>
      </c>
      <c r="F14" s="15">
        <v>1006</v>
      </c>
      <c r="G14" s="15">
        <f t="shared" si="1"/>
        <v>1</v>
      </c>
      <c r="H14" s="15" t="e">
        <f>VLOOKUP(N14,数据!B:C,2,0)</f>
        <v>#N/A</v>
      </c>
      <c r="J14" s="17"/>
      <c r="K14" s="17"/>
      <c r="L14" s="17" t="s">
        <v>398</v>
      </c>
      <c r="M14" s="17"/>
      <c r="N14" s="15" t="s">
        <v>27</v>
      </c>
      <c r="P14" s="15">
        <f t="shared" si="2"/>
        <v>1</v>
      </c>
    </row>
    <row r="15" spans="1:17" s="15" customFormat="1" ht="16.5" x14ac:dyDescent="0.15">
      <c r="A15" s="15">
        <f t="shared" si="0"/>
        <v>100701</v>
      </c>
      <c r="F15" s="15">
        <v>1007</v>
      </c>
      <c r="G15" s="15">
        <f t="shared" si="1"/>
        <v>1</v>
      </c>
      <c r="H15" s="15" t="e">
        <f>VLOOKUP(N15,数据!B:C,2,0)</f>
        <v>#N/A</v>
      </c>
      <c r="J15" s="17"/>
      <c r="K15" s="17"/>
      <c r="L15" s="17" t="s">
        <v>399</v>
      </c>
      <c r="M15" s="17"/>
      <c r="N15" s="15" t="s">
        <v>325</v>
      </c>
      <c r="P15" s="15">
        <f>IF(G15=1,1,IF(N15=N14,P14,IF(P14=2,P14-1,2)))</f>
        <v>1</v>
      </c>
    </row>
    <row r="16" spans="1:17" s="15" customFormat="1" ht="16.5" x14ac:dyDescent="0.15">
      <c r="A16" s="15">
        <f t="shared" si="0"/>
        <v>100702</v>
      </c>
      <c r="F16" s="15">
        <v>1007</v>
      </c>
      <c r="G16" s="15">
        <f t="shared" si="1"/>
        <v>2</v>
      </c>
      <c r="H16" s="15" t="e">
        <f>VLOOKUP(N16,数据!B:C,2,0)</f>
        <v>#N/A</v>
      </c>
      <c r="J16" s="17"/>
      <c r="K16" s="17"/>
      <c r="L16" s="17" t="s">
        <v>400</v>
      </c>
      <c r="M16" s="17"/>
      <c r="N16" s="15" t="s">
        <v>27</v>
      </c>
      <c r="P16" s="15">
        <f t="shared" si="2"/>
        <v>2</v>
      </c>
    </row>
    <row r="17" spans="1:16" s="15" customFormat="1" ht="16.5" x14ac:dyDescent="0.15">
      <c r="A17" s="15">
        <f t="shared" si="0"/>
        <v>100703</v>
      </c>
      <c r="F17" s="15">
        <v>1007</v>
      </c>
      <c r="G17" s="15">
        <f t="shared" si="1"/>
        <v>3</v>
      </c>
      <c r="H17" s="15" t="e">
        <f>VLOOKUP(N17,数据!B:C,2,0)</f>
        <v>#N/A</v>
      </c>
      <c r="J17" s="17"/>
      <c r="K17" s="17"/>
      <c r="L17" s="17" t="s">
        <v>401</v>
      </c>
      <c r="M17" s="17"/>
      <c r="N17" s="15" t="s">
        <v>325</v>
      </c>
      <c r="P17" s="15">
        <f t="shared" si="2"/>
        <v>1</v>
      </c>
    </row>
    <row r="18" spans="1:16" s="15" customFormat="1" ht="16.5" x14ac:dyDescent="0.15">
      <c r="A18" s="15">
        <f t="shared" si="0"/>
        <v>100801</v>
      </c>
      <c r="F18" s="15">
        <v>1008</v>
      </c>
      <c r="G18" s="15">
        <f t="shared" si="1"/>
        <v>1</v>
      </c>
      <c r="H18" s="15" t="e">
        <f>VLOOKUP(N18,数据!B:C,2,0)</f>
        <v>#N/A</v>
      </c>
      <c r="J18" s="17"/>
      <c r="K18" s="17"/>
      <c r="L18" s="17" t="s">
        <v>402</v>
      </c>
      <c r="M18" s="17"/>
      <c r="N18" s="15" t="s">
        <v>27</v>
      </c>
      <c r="P18" s="15">
        <f t="shared" si="2"/>
        <v>1</v>
      </c>
    </row>
    <row r="19" spans="1:16" s="15" customFormat="1" ht="16.5" x14ac:dyDescent="0.15">
      <c r="A19" s="15">
        <f t="shared" si="0"/>
        <v>100802</v>
      </c>
      <c r="F19" s="15">
        <v>1008</v>
      </c>
      <c r="G19" s="15">
        <f t="shared" si="1"/>
        <v>2</v>
      </c>
      <c r="H19" s="15" t="e">
        <f>VLOOKUP(N19,数据!B:C,2,0)</f>
        <v>#N/A</v>
      </c>
      <c r="J19" s="17"/>
      <c r="K19" s="17"/>
      <c r="L19" s="17" t="s">
        <v>403</v>
      </c>
      <c r="M19" s="17"/>
      <c r="N19" s="15" t="s">
        <v>325</v>
      </c>
      <c r="P19" s="15">
        <f t="shared" si="2"/>
        <v>2</v>
      </c>
    </row>
    <row r="20" spans="1:16" s="15" customFormat="1" ht="16.5" x14ac:dyDescent="0.15">
      <c r="A20" s="15">
        <f t="shared" si="0"/>
        <v>100803</v>
      </c>
      <c r="F20" s="15">
        <v>1008</v>
      </c>
      <c r="G20" s="15">
        <f t="shared" si="1"/>
        <v>3</v>
      </c>
      <c r="H20" s="15">
        <v>1102</v>
      </c>
      <c r="J20" s="17"/>
      <c r="K20" s="17"/>
      <c r="L20" s="17" t="s">
        <v>404</v>
      </c>
      <c r="M20" s="17"/>
      <c r="N20" s="15" t="s">
        <v>416</v>
      </c>
      <c r="O20" s="15" t="s">
        <v>415</v>
      </c>
      <c r="P20" s="15">
        <f t="shared" si="2"/>
        <v>1</v>
      </c>
    </row>
    <row r="21" spans="1:16" s="15" customFormat="1" ht="16.5" x14ac:dyDescent="0.15">
      <c r="A21" s="15">
        <f t="shared" si="0"/>
        <v>100901</v>
      </c>
      <c r="B21" s="15">
        <v>10</v>
      </c>
      <c r="F21" s="15">
        <v>1009</v>
      </c>
      <c r="G21" s="15">
        <f t="shared" si="1"/>
        <v>1</v>
      </c>
      <c r="H21" s="15" t="e">
        <f>VLOOKUP(N21,数据!B:C,2,0)</f>
        <v>#N/A</v>
      </c>
      <c r="J21" s="17"/>
      <c r="K21" s="17"/>
      <c r="L21" s="17" t="s">
        <v>419</v>
      </c>
      <c r="M21" s="17"/>
      <c r="N21" s="15" t="s">
        <v>27</v>
      </c>
      <c r="P21" s="15">
        <f t="shared" si="2"/>
        <v>1</v>
      </c>
    </row>
    <row r="22" spans="1:16" s="15" customFormat="1" ht="16.5" x14ac:dyDescent="0.15">
      <c r="A22" s="15">
        <f t="shared" si="0"/>
        <v>100902</v>
      </c>
      <c r="F22" s="15">
        <v>1009</v>
      </c>
      <c r="G22" s="15">
        <f t="shared" si="1"/>
        <v>2</v>
      </c>
      <c r="H22" s="15" t="e">
        <f>VLOOKUP(N22,数据!B:C,2,0)</f>
        <v>#N/A</v>
      </c>
      <c r="J22" s="17"/>
      <c r="K22" s="17"/>
      <c r="L22" s="17" t="s">
        <v>405</v>
      </c>
      <c r="M22" s="17"/>
      <c r="N22" s="15" t="s">
        <v>325</v>
      </c>
      <c r="P22" s="15">
        <f t="shared" si="2"/>
        <v>2</v>
      </c>
    </row>
    <row r="23" spans="1:16" s="15" customFormat="1" ht="16.5" x14ac:dyDescent="0.15">
      <c r="A23" s="15">
        <f t="shared" si="0"/>
        <v>100903</v>
      </c>
      <c r="F23" s="15">
        <v>1009</v>
      </c>
      <c r="G23" s="15">
        <f t="shared" si="1"/>
        <v>3</v>
      </c>
      <c r="H23" s="15">
        <v>1102</v>
      </c>
      <c r="I23" s="15">
        <v>1</v>
      </c>
      <c r="J23" s="17" t="s">
        <v>427</v>
      </c>
      <c r="K23" s="17"/>
      <c r="L23" s="17"/>
      <c r="M23" s="17"/>
      <c r="N23" s="15" t="s">
        <v>416</v>
      </c>
      <c r="P23" s="15">
        <f t="shared" si="2"/>
        <v>1</v>
      </c>
    </row>
    <row r="24" spans="1:16" s="15" customFormat="1" ht="16.5" x14ac:dyDescent="0.15">
      <c r="A24" s="15">
        <f t="shared" si="0"/>
        <v>101001</v>
      </c>
      <c r="B24" s="19">
        <v>9</v>
      </c>
      <c r="F24" s="15">
        <v>1010</v>
      </c>
      <c r="G24" s="15">
        <f t="shared" si="1"/>
        <v>1</v>
      </c>
      <c r="H24" s="15" t="e">
        <f>VLOOKUP(N24,数据!B:C,2,0)</f>
        <v>#N/A</v>
      </c>
      <c r="J24" s="17"/>
      <c r="K24" s="17"/>
      <c r="L24" s="17" t="s">
        <v>428</v>
      </c>
      <c r="M24" s="17"/>
      <c r="N24" s="15" t="s">
        <v>27</v>
      </c>
      <c r="P24" s="15">
        <f t="shared" si="2"/>
        <v>1</v>
      </c>
    </row>
    <row r="25" spans="1:16" s="15" customFormat="1" ht="16.5" x14ac:dyDescent="0.15">
      <c r="A25" s="15">
        <f t="shared" si="0"/>
        <v>101002</v>
      </c>
      <c r="F25" s="15">
        <v>1010</v>
      </c>
      <c r="G25" s="15">
        <f t="shared" si="1"/>
        <v>2</v>
      </c>
      <c r="H25" s="15" t="e">
        <f>VLOOKUP(N25,数据!B:C,2,0)</f>
        <v>#N/A</v>
      </c>
      <c r="J25" s="17"/>
      <c r="K25" s="17"/>
      <c r="L25" s="17" t="s">
        <v>406</v>
      </c>
      <c r="M25" s="17"/>
      <c r="N25" s="15" t="s">
        <v>325</v>
      </c>
      <c r="P25" s="15">
        <f t="shared" si="2"/>
        <v>2</v>
      </c>
    </row>
    <row r="26" spans="1:16" s="15" customFormat="1" ht="16.5" x14ac:dyDescent="0.15">
      <c r="A26" s="15">
        <f t="shared" si="0"/>
        <v>101003</v>
      </c>
      <c r="D26" s="19"/>
      <c r="F26" s="15">
        <v>1010</v>
      </c>
      <c r="G26" s="15">
        <f t="shared" si="1"/>
        <v>3</v>
      </c>
      <c r="H26" s="15" t="e">
        <f>VLOOKUP(N26,数据!B:C,2,0)</f>
        <v>#N/A</v>
      </c>
      <c r="J26" s="17"/>
      <c r="K26" s="17"/>
      <c r="L26" s="17" t="s">
        <v>407</v>
      </c>
      <c r="M26" s="17"/>
      <c r="N26" s="15" t="s">
        <v>27</v>
      </c>
      <c r="P26" s="15">
        <f t="shared" si="2"/>
        <v>1</v>
      </c>
    </row>
    <row r="27" spans="1:16" s="15" customFormat="1" ht="16.5" x14ac:dyDescent="0.15">
      <c r="A27" s="15">
        <f t="shared" si="0"/>
        <v>101101</v>
      </c>
      <c r="B27" s="19">
        <v>8</v>
      </c>
      <c r="D27" s="19">
        <v>1</v>
      </c>
      <c r="F27" s="15">
        <v>1011</v>
      </c>
      <c r="G27" s="15">
        <f t="shared" si="1"/>
        <v>1</v>
      </c>
      <c r="H27" s="15" t="e">
        <f>VLOOKUP(N27,数据!B:C,2,0)</f>
        <v>#N/A</v>
      </c>
      <c r="J27" s="17"/>
      <c r="K27" s="17"/>
      <c r="L27" s="17" t="s">
        <v>429</v>
      </c>
      <c r="M27" s="17"/>
      <c r="N27" s="15" t="s">
        <v>27</v>
      </c>
      <c r="P27" s="15">
        <f t="shared" si="2"/>
        <v>1</v>
      </c>
    </row>
    <row r="28" spans="1:16" s="15" customFormat="1" ht="16.5" x14ac:dyDescent="0.15">
      <c r="A28" s="15">
        <f t="shared" si="0"/>
        <v>101201</v>
      </c>
      <c r="B28" s="15">
        <v>6</v>
      </c>
      <c r="C28" s="15">
        <v>1101</v>
      </c>
      <c r="F28" s="15">
        <v>1012</v>
      </c>
      <c r="G28" s="15">
        <f t="shared" si="1"/>
        <v>1</v>
      </c>
      <c r="H28" s="15" t="e">
        <f>VLOOKUP(N28,数据!B:C,2,0)</f>
        <v>#N/A</v>
      </c>
      <c r="J28" s="17"/>
      <c r="K28" s="17"/>
      <c r="L28" s="17" t="s">
        <v>430</v>
      </c>
      <c r="M28" s="17"/>
      <c r="N28" s="15" t="s">
        <v>27</v>
      </c>
      <c r="P28" s="15">
        <f t="shared" si="2"/>
        <v>1</v>
      </c>
    </row>
    <row r="29" spans="1:16" s="15" customFormat="1" ht="16.5" x14ac:dyDescent="0.15">
      <c r="A29" s="15">
        <f t="shared" si="0"/>
        <v>101301</v>
      </c>
      <c r="B29" s="15">
        <v>11</v>
      </c>
      <c r="C29" s="15">
        <v>1116</v>
      </c>
      <c r="F29" s="15">
        <v>1013</v>
      </c>
      <c r="G29" s="15">
        <f t="shared" si="1"/>
        <v>1</v>
      </c>
      <c r="H29" s="15" t="e">
        <f>VLOOKUP(N29,数据!B:C,2,0)</f>
        <v>#N/A</v>
      </c>
      <c r="J29" s="17"/>
      <c r="K29" s="17"/>
      <c r="L29" s="17" t="s">
        <v>431</v>
      </c>
      <c r="M29" s="17"/>
      <c r="N29" s="15" t="s">
        <v>27</v>
      </c>
      <c r="P29" s="15">
        <f t="shared" si="2"/>
        <v>1</v>
      </c>
    </row>
    <row r="30" spans="1:16" s="15" customFormat="1" ht="16.5" x14ac:dyDescent="0.15">
      <c r="A30" s="15">
        <f t="shared" si="0"/>
        <v>101302</v>
      </c>
      <c r="F30" s="15">
        <v>1013</v>
      </c>
      <c r="G30" s="15">
        <f t="shared" si="1"/>
        <v>2</v>
      </c>
      <c r="H30" s="15" t="e">
        <f>VLOOKUP(N30,数据!B:C,2,0)</f>
        <v>#N/A</v>
      </c>
      <c r="J30" s="17"/>
      <c r="K30" s="17"/>
      <c r="L30" s="17" t="s">
        <v>409</v>
      </c>
      <c r="M30" s="17"/>
      <c r="N30" s="15" t="s">
        <v>325</v>
      </c>
      <c r="P30" s="15">
        <f t="shared" si="2"/>
        <v>2</v>
      </c>
    </row>
    <row r="31" spans="1:16" s="15" customFormat="1" ht="16.5" x14ac:dyDescent="0.15">
      <c r="A31" s="15">
        <f t="shared" si="0"/>
        <v>101303</v>
      </c>
      <c r="F31" s="15">
        <v>1013</v>
      </c>
      <c r="G31" s="15">
        <f t="shared" si="1"/>
        <v>3</v>
      </c>
      <c r="H31" s="15" t="e">
        <f>VLOOKUP(N31,数据!B:C,2,0)</f>
        <v>#N/A</v>
      </c>
      <c r="J31" s="17"/>
      <c r="K31" s="17"/>
      <c r="L31" s="17" t="s">
        <v>410</v>
      </c>
      <c r="M31" s="17"/>
      <c r="N31" s="15" t="s">
        <v>27</v>
      </c>
      <c r="P31" s="15">
        <f t="shared" si="2"/>
        <v>1</v>
      </c>
    </row>
    <row r="32" spans="1:16" s="15" customFormat="1" ht="16.5" x14ac:dyDescent="0.15">
      <c r="A32" s="15">
        <f t="shared" si="0"/>
        <v>101401</v>
      </c>
      <c r="B32" s="15">
        <v>6</v>
      </c>
      <c r="C32" s="15">
        <v>1102</v>
      </c>
      <c r="F32" s="15">
        <v>1014</v>
      </c>
      <c r="G32" s="15">
        <f t="shared" si="1"/>
        <v>1</v>
      </c>
      <c r="H32" s="15">
        <f>VLOOKUP(N32,数据!B:C,2,0)</f>
        <v>6046</v>
      </c>
      <c r="J32" s="17"/>
      <c r="K32" s="17"/>
      <c r="L32" s="17" t="s">
        <v>432</v>
      </c>
      <c r="M32" s="17"/>
      <c r="N32" s="15" t="s">
        <v>418</v>
      </c>
      <c r="P32" s="15">
        <f t="shared" si="2"/>
        <v>1</v>
      </c>
    </row>
    <row r="33" spans="1:17" s="15" customFormat="1" ht="16.5" x14ac:dyDescent="0.15">
      <c r="A33" s="15">
        <f t="shared" si="0"/>
        <v>101501</v>
      </c>
      <c r="B33" s="15">
        <v>15</v>
      </c>
      <c r="C33" s="15">
        <v>1137</v>
      </c>
      <c r="F33" s="15">
        <v>1015</v>
      </c>
      <c r="G33" s="15">
        <f t="shared" si="1"/>
        <v>1</v>
      </c>
      <c r="H33" s="15" t="e">
        <f>VLOOKUP(N33,数据!B:C,2,0)</f>
        <v>#N/A</v>
      </c>
      <c r="J33" s="17"/>
      <c r="K33" s="17"/>
      <c r="L33" s="17" t="s">
        <v>433</v>
      </c>
      <c r="M33" s="17"/>
      <c r="N33" s="15" t="s">
        <v>325</v>
      </c>
      <c r="P33" s="15">
        <f t="shared" si="2"/>
        <v>1</v>
      </c>
    </row>
    <row r="34" spans="1:17" s="15" customFormat="1" ht="16.5" x14ac:dyDescent="0.15">
      <c r="A34" s="15">
        <f t="shared" si="0"/>
        <v>101502</v>
      </c>
      <c r="F34" s="15">
        <v>1015</v>
      </c>
      <c r="G34" s="15">
        <f t="shared" si="1"/>
        <v>2</v>
      </c>
      <c r="H34" s="15" t="e">
        <f>VLOOKUP(N34,数据!B:C,2,0)</f>
        <v>#N/A</v>
      </c>
      <c r="J34" s="17"/>
      <c r="K34" s="17"/>
      <c r="L34" s="17" t="s">
        <v>412</v>
      </c>
      <c r="M34" s="17"/>
      <c r="N34" s="15" t="s">
        <v>27</v>
      </c>
      <c r="P34" s="15">
        <f t="shared" si="2"/>
        <v>2</v>
      </c>
    </row>
    <row r="35" spans="1:17" s="15" customFormat="1" ht="16.5" x14ac:dyDescent="0.15">
      <c r="A35" s="15">
        <f t="shared" si="0"/>
        <v>101503</v>
      </c>
      <c r="F35" s="15">
        <v>1015</v>
      </c>
      <c r="G35" s="15">
        <f t="shared" si="1"/>
        <v>3</v>
      </c>
      <c r="H35" s="15" t="e">
        <f>VLOOKUP(N35,数据!B:C,2,0)</f>
        <v>#N/A</v>
      </c>
      <c r="J35" s="17"/>
      <c r="K35" s="17"/>
      <c r="L35" s="17" t="s">
        <v>138</v>
      </c>
      <c r="M35" s="17"/>
      <c r="N35" s="15" t="s">
        <v>325</v>
      </c>
      <c r="P35" s="15">
        <f t="shared" si="2"/>
        <v>1</v>
      </c>
    </row>
    <row r="36" spans="1:17" s="15" customFormat="1" ht="16.5" x14ac:dyDescent="0.15">
      <c r="A36" s="15">
        <f t="shared" si="0"/>
        <v>101504</v>
      </c>
      <c r="F36" s="15">
        <v>1015</v>
      </c>
      <c r="G36" s="15">
        <f t="shared" si="1"/>
        <v>4</v>
      </c>
      <c r="H36" s="15" t="e">
        <f>VLOOKUP(N36,数据!B:C,2,0)</f>
        <v>#N/A</v>
      </c>
      <c r="J36" s="17"/>
      <c r="K36" s="17"/>
      <c r="L36" s="17" t="s">
        <v>413</v>
      </c>
      <c r="M36" s="17"/>
      <c r="N36" s="15" t="s">
        <v>27</v>
      </c>
      <c r="P36" s="15">
        <f t="shared" si="2"/>
        <v>2</v>
      </c>
    </row>
    <row r="37" spans="1:17" x14ac:dyDescent="0.15">
      <c r="A37" s="14">
        <v>200101</v>
      </c>
      <c r="B37" s="14">
        <v>14</v>
      </c>
      <c r="F37" s="14">
        <v>2001</v>
      </c>
      <c r="G37" s="14">
        <v>1</v>
      </c>
      <c r="H37" s="14">
        <v>9991</v>
      </c>
      <c r="L37" s="16" t="s">
        <v>362</v>
      </c>
      <c r="N37" s="14" t="s">
        <v>27</v>
      </c>
      <c r="O37" s="14" t="s">
        <v>28</v>
      </c>
      <c r="P37" s="14">
        <v>1</v>
      </c>
      <c r="Q37" s="14" t="s">
        <v>361</v>
      </c>
    </row>
    <row r="38" spans="1:17" x14ac:dyDescent="0.15">
      <c r="A38" s="14">
        <v>200102</v>
      </c>
      <c r="F38" s="14">
        <v>2001</v>
      </c>
      <c r="G38" s="14">
        <v>2</v>
      </c>
      <c r="H38" s="14" t="s">
        <v>325</v>
      </c>
      <c r="L38" s="16" t="s">
        <v>363</v>
      </c>
      <c r="N38" s="14" t="s">
        <v>325</v>
      </c>
      <c r="O38" s="14" t="s">
        <v>325</v>
      </c>
      <c r="P38" s="14">
        <v>2</v>
      </c>
    </row>
    <row r="39" spans="1:17" x14ac:dyDescent="0.15">
      <c r="A39" s="14">
        <v>200201</v>
      </c>
      <c r="B39" s="14">
        <v>13</v>
      </c>
      <c r="C39" s="14">
        <v>1</v>
      </c>
      <c r="F39" s="14">
        <v>2002</v>
      </c>
      <c r="G39" s="14">
        <v>1</v>
      </c>
      <c r="H39" s="14">
        <v>9991</v>
      </c>
      <c r="L39" s="16" t="s">
        <v>364</v>
      </c>
      <c r="N39" s="14" t="s">
        <v>27</v>
      </c>
      <c r="O39" s="14" t="s">
        <v>28</v>
      </c>
      <c r="P39" s="14">
        <v>1</v>
      </c>
    </row>
    <row r="40" spans="1:17" x14ac:dyDescent="0.15">
      <c r="A40" s="14">
        <v>200202</v>
      </c>
      <c r="F40" s="14">
        <v>2002</v>
      </c>
      <c r="G40" s="14">
        <v>2</v>
      </c>
      <c r="H40" s="14" t="s">
        <v>325</v>
      </c>
      <c r="L40" s="16" t="s">
        <v>365</v>
      </c>
      <c r="N40" s="14" t="s">
        <v>325</v>
      </c>
      <c r="O40" s="14" t="s">
        <v>325</v>
      </c>
      <c r="P40" s="14">
        <v>2</v>
      </c>
    </row>
    <row r="41" spans="1:17" x14ac:dyDescent="0.15">
      <c r="A41" s="14">
        <v>200203</v>
      </c>
      <c r="F41" s="14">
        <v>2002</v>
      </c>
      <c r="G41" s="14">
        <v>3</v>
      </c>
      <c r="H41" s="14">
        <v>9991</v>
      </c>
      <c r="L41" s="16" t="s">
        <v>366</v>
      </c>
      <c r="N41" s="14" t="s">
        <v>27</v>
      </c>
      <c r="O41" s="14" t="s">
        <v>28</v>
      </c>
      <c r="P41" s="14">
        <v>1</v>
      </c>
    </row>
    <row r="42" spans="1:17" x14ac:dyDescent="0.15">
      <c r="A42" s="14">
        <v>200204</v>
      </c>
      <c r="F42" s="14">
        <v>2002</v>
      </c>
      <c r="G42" s="14">
        <v>4</v>
      </c>
      <c r="H42" s="14" t="s">
        <v>325</v>
      </c>
      <c r="L42" s="16" t="s">
        <v>367</v>
      </c>
      <c r="N42" s="14" t="s">
        <v>325</v>
      </c>
      <c r="O42" s="14" t="s">
        <v>325</v>
      </c>
      <c r="P42" s="14">
        <v>2</v>
      </c>
    </row>
    <row r="43" spans="1:17" x14ac:dyDescent="0.15">
      <c r="A43" s="14">
        <v>200205</v>
      </c>
      <c r="F43" s="14">
        <v>2002</v>
      </c>
      <c r="G43" s="14">
        <v>5</v>
      </c>
      <c r="H43" s="14">
        <v>9991</v>
      </c>
      <c r="L43" s="16" t="s">
        <v>369</v>
      </c>
      <c r="N43" s="14" t="s">
        <v>27</v>
      </c>
      <c r="O43" s="14" t="s">
        <v>28</v>
      </c>
      <c r="P43" s="14">
        <v>1</v>
      </c>
    </row>
    <row r="44" spans="1:17" x14ac:dyDescent="0.15">
      <c r="A44" s="14">
        <v>200301</v>
      </c>
      <c r="B44" s="14">
        <v>13</v>
      </c>
      <c r="C44" s="14">
        <v>2</v>
      </c>
      <c r="F44" s="14">
        <v>2003</v>
      </c>
      <c r="G44" s="14">
        <v>1</v>
      </c>
      <c r="H44" s="14">
        <v>9991</v>
      </c>
      <c r="L44" s="16" t="s">
        <v>370</v>
      </c>
      <c r="N44" s="14" t="s">
        <v>27</v>
      </c>
      <c r="O44" s="14" t="s">
        <v>28</v>
      </c>
      <c r="P44" s="14">
        <v>1</v>
      </c>
    </row>
    <row r="45" spans="1:17" x14ac:dyDescent="0.15">
      <c r="A45" s="14">
        <v>200302</v>
      </c>
      <c r="F45" s="14">
        <v>2003</v>
      </c>
      <c r="G45" s="14">
        <v>2</v>
      </c>
      <c r="H45" s="14" t="s">
        <v>325</v>
      </c>
      <c r="L45" s="16" t="s">
        <v>372</v>
      </c>
      <c r="N45" s="14" t="s">
        <v>325</v>
      </c>
      <c r="O45" s="14" t="s">
        <v>325</v>
      </c>
      <c r="P45" s="14">
        <v>2</v>
      </c>
    </row>
    <row r="46" spans="1:17" x14ac:dyDescent="0.15">
      <c r="A46" s="14">
        <v>200303</v>
      </c>
      <c r="F46" s="14">
        <v>2003</v>
      </c>
      <c r="G46" s="14">
        <v>3</v>
      </c>
      <c r="H46" s="14">
        <v>9991</v>
      </c>
      <c r="L46" s="16" t="s">
        <v>371</v>
      </c>
      <c r="N46" s="14" t="s">
        <v>27</v>
      </c>
      <c r="O46" s="14" t="s">
        <v>28</v>
      </c>
      <c r="P46" s="14">
        <v>1</v>
      </c>
    </row>
    <row r="47" spans="1:17" x14ac:dyDescent="0.15">
      <c r="A47" s="14">
        <v>200304</v>
      </c>
      <c r="F47" s="14">
        <v>2003</v>
      </c>
      <c r="G47" s="14">
        <v>4</v>
      </c>
      <c r="H47" s="14" t="s">
        <v>325</v>
      </c>
      <c r="L47" s="16" t="s">
        <v>373</v>
      </c>
      <c r="N47" s="14" t="s">
        <v>325</v>
      </c>
      <c r="O47" s="14" t="s">
        <v>325</v>
      </c>
      <c r="P47" s="14">
        <v>2</v>
      </c>
    </row>
    <row r="48" spans="1:17" x14ac:dyDescent="0.15">
      <c r="A48" s="14">
        <v>200501</v>
      </c>
      <c r="B48" s="14">
        <v>7</v>
      </c>
      <c r="C48" s="14">
        <v>12</v>
      </c>
      <c r="F48" s="14">
        <v>2005</v>
      </c>
      <c r="G48" s="14">
        <v>1</v>
      </c>
      <c r="H48" s="14">
        <v>9991</v>
      </c>
      <c r="L48" s="16" t="s">
        <v>385</v>
      </c>
      <c r="N48" s="14" t="s">
        <v>27</v>
      </c>
      <c r="O48" s="14" t="s">
        <v>28</v>
      </c>
      <c r="P48" s="14">
        <v>1</v>
      </c>
    </row>
    <row r="49" spans="1:16" x14ac:dyDescent="0.15">
      <c r="A49" s="14">
        <v>200502</v>
      </c>
      <c r="F49" s="14">
        <v>2005</v>
      </c>
      <c r="G49" s="14">
        <v>2</v>
      </c>
      <c r="H49" s="14" t="s">
        <v>325</v>
      </c>
      <c r="L49" s="16" t="s">
        <v>386</v>
      </c>
      <c r="N49" s="14" t="s">
        <v>325</v>
      </c>
      <c r="O49" s="14" t="s">
        <v>325</v>
      </c>
      <c r="P49" s="14">
        <v>2</v>
      </c>
    </row>
    <row r="50" spans="1:16" x14ac:dyDescent="0.15">
      <c r="A50" s="14">
        <v>200503</v>
      </c>
      <c r="F50" s="14">
        <v>2005</v>
      </c>
      <c r="G50" s="14">
        <v>3</v>
      </c>
      <c r="H50" s="14">
        <v>9991</v>
      </c>
      <c r="L50" s="16" t="s">
        <v>387</v>
      </c>
      <c r="N50" s="14" t="s">
        <v>27</v>
      </c>
      <c r="O50" s="14" t="s">
        <v>28</v>
      </c>
      <c r="P50" s="14">
        <v>1</v>
      </c>
    </row>
    <row r="51" spans="1:16" x14ac:dyDescent="0.15">
      <c r="A51" s="14">
        <v>200504</v>
      </c>
      <c r="F51" s="14">
        <v>2005</v>
      </c>
      <c r="G51" s="14">
        <v>4</v>
      </c>
      <c r="H51" s="14" t="s">
        <v>325</v>
      </c>
      <c r="L51" s="16" t="s">
        <v>388</v>
      </c>
      <c r="N51" s="14" t="s">
        <v>325</v>
      </c>
      <c r="O51" s="14" t="s">
        <v>325</v>
      </c>
      <c r="P51" s="14">
        <v>2</v>
      </c>
    </row>
    <row r="52" spans="1:16" x14ac:dyDescent="0.15">
      <c r="A52" s="14">
        <v>200505</v>
      </c>
      <c r="D52" s="14">
        <v>1</v>
      </c>
      <c r="E52" s="14">
        <v>105501</v>
      </c>
      <c r="F52" s="14">
        <v>2005</v>
      </c>
      <c r="G52" s="14">
        <v>5</v>
      </c>
      <c r="H52" s="14">
        <v>9991</v>
      </c>
      <c r="L52" s="16" t="s">
        <v>389</v>
      </c>
      <c r="N52" s="14" t="s">
        <v>27</v>
      </c>
      <c r="O52" s="14" t="s">
        <v>28</v>
      </c>
      <c r="P52" s="14">
        <v>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D17"/>
  <sheetViews>
    <sheetView workbookViewId="0">
      <selection activeCell="B17" sqref="B17"/>
    </sheetView>
  </sheetViews>
  <sheetFormatPr defaultRowHeight="13.5" x14ac:dyDescent="0.15"/>
  <sheetData>
    <row r="8" spans="2:4" x14ac:dyDescent="0.15">
      <c r="B8" s="1" t="s">
        <v>343</v>
      </c>
      <c r="C8" s="1" t="s">
        <v>344</v>
      </c>
    </row>
    <row r="9" spans="2:4" x14ac:dyDescent="0.15">
      <c r="B9" s="1" t="s">
        <v>465</v>
      </c>
      <c r="C9" s="1">
        <v>9991</v>
      </c>
      <c r="D9" t="s">
        <v>595</v>
      </c>
    </row>
    <row r="10" spans="2:4" x14ac:dyDescent="0.15">
      <c r="B10" s="1" t="s">
        <v>466</v>
      </c>
      <c r="C10" s="1" t="s">
        <v>325</v>
      </c>
      <c r="D10" s="1" t="s">
        <v>325</v>
      </c>
    </row>
    <row r="11" spans="2:4" x14ac:dyDescent="0.15">
      <c r="B11" s="1" t="s">
        <v>467</v>
      </c>
      <c r="C11" s="1" t="s">
        <v>328</v>
      </c>
      <c r="D11" s="1" t="s">
        <v>328</v>
      </c>
    </row>
    <row r="12" spans="2:4" x14ac:dyDescent="0.15">
      <c r="B12" s="1" t="s">
        <v>329</v>
      </c>
      <c r="C12" s="1">
        <v>1004</v>
      </c>
      <c r="D12" s="1" t="s">
        <v>329</v>
      </c>
    </row>
    <row r="13" spans="2:4" x14ac:dyDescent="0.15">
      <c r="B13" s="1" t="s">
        <v>332</v>
      </c>
      <c r="C13" s="1">
        <v>1005</v>
      </c>
      <c r="D13" s="1" t="s">
        <v>332</v>
      </c>
    </row>
    <row r="14" spans="2:4" x14ac:dyDescent="0.15">
      <c r="B14" s="1" t="s">
        <v>341</v>
      </c>
      <c r="C14" s="1">
        <v>1006</v>
      </c>
      <c r="D14" s="1" t="s">
        <v>341</v>
      </c>
    </row>
    <row r="15" spans="2:4" x14ac:dyDescent="0.15">
      <c r="B15" s="1" t="s">
        <v>342</v>
      </c>
      <c r="C15" s="1">
        <v>1007</v>
      </c>
      <c r="D15" s="1" t="s">
        <v>342</v>
      </c>
    </row>
    <row r="16" spans="2:4" x14ac:dyDescent="0.15">
      <c r="B16" s="1" t="s">
        <v>598</v>
      </c>
      <c r="C16" s="1">
        <v>1102</v>
      </c>
      <c r="D16" s="1" t="s">
        <v>598</v>
      </c>
    </row>
    <row r="17" spans="2:4" x14ac:dyDescent="0.15">
      <c r="B17" s="1" t="s">
        <v>418</v>
      </c>
      <c r="C17" s="1">
        <v>6046</v>
      </c>
      <c r="D17" s="1" t="s">
        <v>418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7"/>
  <sheetViews>
    <sheetView zoomScaleNormal="100" workbookViewId="0">
      <pane xSplit="1" ySplit="3" topLeftCell="H4" activePane="bottomRight" state="frozen"/>
      <selection pane="topRight" activeCell="B1" sqref="B1"/>
      <selection pane="bottomLeft" activeCell="A4" sqref="A4"/>
      <selection pane="bottomRight" activeCell="A5" sqref="A5:XFD5"/>
    </sheetView>
  </sheetViews>
  <sheetFormatPr defaultRowHeight="14.25" x14ac:dyDescent="0.3"/>
  <cols>
    <col min="1" max="1" width="14.875" style="5" bestFit="1" customWidth="1"/>
    <col min="2" max="3" width="23" style="5" customWidth="1"/>
    <col min="4" max="5" width="14.125" style="5" customWidth="1"/>
    <col min="6" max="11" width="23" style="5" customWidth="1"/>
    <col min="12" max="12" width="25.25" style="5" customWidth="1"/>
    <col min="13" max="17" width="23" style="5" customWidth="1"/>
    <col min="18" max="18" width="9" style="5" customWidth="1"/>
    <col min="19" max="16384" width="9" style="5"/>
  </cols>
  <sheetData>
    <row r="1" spans="1:17" s="3" customFormat="1" x14ac:dyDescent="0.15">
      <c r="A1" s="2" t="s">
        <v>0</v>
      </c>
      <c r="B1" s="2" t="s">
        <v>0</v>
      </c>
      <c r="C1" s="2" t="s">
        <v>0</v>
      </c>
      <c r="D1" s="2" t="s">
        <v>0</v>
      </c>
      <c r="E1" s="2" t="s">
        <v>0</v>
      </c>
      <c r="F1" s="2" t="s">
        <v>0</v>
      </c>
      <c r="G1" s="2" t="s">
        <v>0</v>
      </c>
      <c r="H1" s="2" t="s">
        <v>1</v>
      </c>
      <c r="I1" s="2" t="s">
        <v>0</v>
      </c>
      <c r="J1" s="4" t="s">
        <v>1</v>
      </c>
      <c r="K1" s="4" t="s">
        <v>1</v>
      </c>
      <c r="L1" s="2" t="s">
        <v>1</v>
      </c>
      <c r="M1" s="2" t="s">
        <v>1</v>
      </c>
      <c r="N1" s="2" t="s">
        <v>1</v>
      </c>
      <c r="O1" s="2" t="s">
        <v>1</v>
      </c>
      <c r="P1" s="2" t="s">
        <v>0</v>
      </c>
      <c r="Q1" s="2" t="s">
        <v>349</v>
      </c>
    </row>
    <row r="2" spans="1:17" s="3" customFormat="1" ht="228" x14ac:dyDescent="0.15">
      <c r="A2" s="4" t="s">
        <v>320</v>
      </c>
      <c r="B2" s="4" t="s">
        <v>383</v>
      </c>
      <c r="C2" s="4" t="s">
        <v>382</v>
      </c>
      <c r="D2" s="4" t="s">
        <v>345</v>
      </c>
      <c r="E2" s="4" t="s">
        <v>3</v>
      </c>
      <c r="F2" s="2" t="s">
        <v>4</v>
      </c>
      <c r="G2" s="2" t="s">
        <v>5</v>
      </c>
      <c r="H2" s="4" t="s">
        <v>321</v>
      </c>
      <c r="I2" s="4" t="s">
        <v>322</v>
      </c>
      <c r="J2" s="4" t="s">
        <v>323</v>
      </c>
      <c r="K2" s="4" t="s">
        <v>323</v>
      </c>
      <c r="L2" s="4" t="s">
        <v>6</v>
      </c>
      <c r="M2" s="4" t="s">
        <v>7</v>
      </c>
      <c r="N2" s="4" t="s">
        <v>324</v>
      </c>
      <c r="O2" s="2" t="s">
        <v>8</v>
      </c>
      <c r="P2" s="4" t="s">
        <v>9</v>
      </c>
      <c r="Q2" s="4" t="s">
        <v>10</v>
      </c>
    </row>
    <row r="3" spans="1:17" s="3" customFormat="1" x14ac:dyDescent="0.15">
      <c r="A3" s="2" t="s">
        <v>2</v>
      </c>
      <c r="B3" s="4" t="s">
        <v>11</v>
      </c>
      <c r="C3" s="4" t="s">
        <v>12</v>
      </c>
      <c r="D3" s="4" t="s">
        <v>346</v>
      </c>
      <c r="E3" s="4" t="s">
        <v>13</v>
      </c>
      <c r="F3" s="2" t="s">
        <v>14</v>
      </c>
      <c r="G3" s="2" t="s">
        <v>15</v>
      </c>
      <c r="H3" s="4" t="s">
        <v>16</v>
      </c>
      <c r="I3" s="4" t="s">
        <v>17</v>
      </c>
      <c r="J3" s="4" t="s">
        <v>18</v>
      </c>
      <c r="K3" s="4" t="s">
        <v>19</v>
      </c>
      <c r="L3" s="2" t="s">
        <v>20</v>
      </c>
      <c r="M3" s="2" t="s">
        <v>21</v>
      </c>
      <c r="N3" s="2" t="s">
        <v>22</v>
      </c>
      <c r="O3" s="2" t="s">
        <v>23</v>
      </c>
      <c r="P3" s="4" t="s">
        <v>24</v>
      </c>
      <c r="Q3" s="4" t="s">
        <v>25</v>
      </c>
    </row>
    <row r="4" spans="1:17" x14ac:dyDescent="0.3">
      <c r="A4" s="8">
        <v>100101</v>
      </c>
      <c r="B4" s="5">
        <v>1</v>
      </c>
      <c r="C4" s="8"/>
      <c r="D4" s="8"/>
      <c r="E4" s="8"/>
      <c r="F4" s="8">
        <v>1001</v>
      </c>
      <c r="G4" s="8">
        <v>1</v>
      </c>
      <c r="H4" s="8">
        <v>9991</v>
      </c>
      <c r="I4" s="8"/>
      <c r="J4" s="8"/>
      <c r="K4" s="8"/>
      <c r="L4" s="8" t="s">
        <v>26</v>
      </c>
      <c r="M4" s="8"/>
      <c r="N4" s="5" t="s">
        <v>27</v>
      </c>
      <c r="O4" s="5" t="s">
        <v>28</v>
      </c>
      <c r="P4" s="5">
        <v>1</v>
      </c>
    </row>
    <row r="5" spans="1:17" x14ac:dyDescent="0.3">
      <c r="A5" s="8">
        <v>100102</v>
      </c>
      <c r="B5" s="8"/>
      <c r="C5" s="8"/>
      <c r="D5" s="8"/>
      <c r="E5" s="8"/>
      <c r="F5" s="8">
        <v>1001</v>
      </c>
      <c r="G5" s="8">
        <v>2</v>
      </c>
      <c r="H5" s="8">
        <v>9991</v>
      </c>
      <c r="I5" s="8">
        <v>1</v>
      </c>
      <c r="J5" s="8" t="s">
        <v>376</v>
      </c>
      <c r="K5" s="8" t="s">
        <v>377</v>
      </c>
      <c r="L5" s="8"/>
      <c r="M5" s="8"/>
      <c r="N5" s="5" t="s">
        <v>27</v>
      </c>
      <c r="O5" s="5" t="s">
        <v>28</v>
      </c>
      <c r="P5" s="5">
        <v>1</v>
      </c>
    </row>
    <row r="6" spans="1:17" x14ac:dyDescent="0.3">
      <c r="A6" s="8">
        <v>100103</v>
      </c>
      <c r="B6" s="8"/>
      <c r="C6" s="8"/>
      <c r="D6" s="8"/>
      <c r="E6" s="8"/>
      <c r="F6" s="8">
        <v>1001</v>
      </c>
      <c r="G6" s="8">
        <v>3</v>
      </c>
      <c r="H6" s="8" t="s">
        <v>325</v>
      </c>
      <c r="I6" s="8"/>
      <c r="J6" s="8"/>
      <c r="K6" s="8"/>
      <c r="L6" s="8" t="s">
        <v>29</v>
      </c>
      <c r="M6" s="8"/>
      <c r="N6" s="5" t="s">
        <v>325</v>
      </c>
      <c r="O6" s="5" t="s">
        <v>325</v>
      </c>
      <c r="P6" s="5">
        <v>2</v>
      </c>
    </row>
    <row r="7" spans="1:17" x14ac:dyDescent="0.3">
      <c r="A7" s="8">
        <v>100104</v>
      </c>
      <c r="B7" s="8"/>
      <c r="C7" s="8"/>
      <c r="D7" s="8"/>
      <c r="E7" s="8"/>
      <c r="F7" s="8">
        <v>1001</v>
      </c>
      <c r="G7" s="8">
        <v>4</v>
      </c>
      <c r="H7" s="8">
        <v>9991</v>
      </c>
      <c r="I7" s="8"/>
      <c r="J7" s="8"/>
      <c r="K7" s="8"/>
      <c r="L7" s="8" t="s">
        <v>30</v>
      </c>
      <c r="M7" s="8"/>
      <c r="N7" s="5" t="s">
        <v>27</v>
      </c>
      <c r="O7" s="5" t="s">
        <v>28</v>
      </c>
      <c r="P7" s="5">
        <v>1</v>
      </c>
    </row>
    <row r="8" spans="1:17" x14ac:dyDescent="0.3">
      <c r="A8" s="8">
        <v>100105</v>
      </c>
      <c r="B8" s="8"/>
      <c r="C8" s="8"/>
      <c r="D8" s="8"/>
      <c r="E8" s="8"/>
      <c r="F8" s="8">
        <v>1001</v>
      </c>
      <c r="G8" s="8">
        <v>5</v>
      </c>
      <c r="H8" s="8" t="s">
        <v>325</v>
      </c>
      <c r="I8" s="8"/>
      <c r="J8" s="8"/>
      <c r="K8" s="8"/>
      <c r="L8" s="8" t="s">
        <v>31</v>
      </c>
      <c r="M8" s="8"/>
      <c r="N8" s="5" t="s">
        <v>325</v>
      </c>
      <c r="O8" s="5" t="s">
        <v>325</v>
      </c>
      <c r="P8" s="5">
        <v>2</v>
      </c>
    </row>
    <row r="9" spans="1:17" x14ac:dyDescent="0.3">
      <c r="A9" s="8">
        <v>100106</v>
      </c>
      <c r="B9" s="8"/>
      <c r="C9" s="8"/>
      <c r="D9" s="8">
        <v>1</v>
      </c>
      <c r="E9" s="8">
        <v>100101</v>
      </c>
      <c r="F9" s="8">
        <v>1001</v>
      </c>
      <c r="G9" s="8">
        <v>6</v>
      </c>
      <c r="H9" s="8">
        <v>9991</v>
      </c>
      <c r="I9" s="8"/>
      <c r="J9" s="8"/>
      <c r="K9" s="8"/>
      <c r="L9" s="8" t="s">
        <v>32</v>
      </c>
      <c r="M9" s="8"/>
      <c r="N9" s="5" t="s">
        <v>27</v>
      </c>
      <c r="O9" s="5" t="s">
        <v>28</v>
      </c>
      <c r="P9" s="5">
        <v>1</v>
      </c>
    </row>
    <row r="10" spans="1:17" x14ac:dyDescent="0.3">
      <c r="A10" s="8">
        <v>100201</v>
      </c>
      <c r="B10" s="8">
        <v>8</v>
      </c>
      <c r="C10" s="8">
        <v>100101</v>
      </c>
      <c r="D10" s="8"/>
      <c r="E10" s="8"/>
      <c r="F10" s="8">
        <v>1002</v>
      </c>
      <c r="G10" s="8">
        <v>1</v>
      </c>
      <c r="H10" s="8">
        <v>9991</v>
      </c>
      <c r="I10" s="8"/>
      <c r="J10" s="8"/>
      <c r="K10" s="8"/>
      <c r="L10" s="8" t="s">
        <v>326</v>
      </c>
      <c r="M10" s="8"/>
      <c r="N10" s="5" t="s">
        <v>27</v>
      </c>
      <c r="O10" s="5" t="s">
        <v>28</v>
      </c>
      <c r="P10" s="5">
        <v>1</v>
      </c>
    </row>
    <row r="11" spans="1:17" x14ac:dyDescent="0.3">
      <c r="A11" s="8">
        <v>100202</v>
      </c>
      <c r="B11" s="8"/>
      <c r="C11" s="8"/>
      <c r="D11" s="8"/>
      <c r="E11" s="8"/>
      <c r="F11" s="8">
        <v>1002</v>
      </c>
      <c r="G11" s="8">
        <v>2</v>
      </c>
      <c r="H11" s="8" t="s">
        <v>325</v>
      </c>
      <c r="I11" s="8"/>
      <c r="J11" s="8"/>
      <c r="K11" s="8"/>
      <c r="L11" s="8" t="s">
        <v>33</v>
      </c>
      <c r="M11" s="8"/>
      <c r="N11" s="5" t="s">
        <v>325</v>
      </c>
      <c r="O11" s="5" t="s">
        <v>325</v>
      </c>
      <c r="P11" s="5">
        <v>2</v>
      </c>
      <c r="Q11" s="5" t="s">
        <v>348</v>
      </c>
    </row>
    <row r="12" spans="1:17" x14ac:dyDescent="0.3">
      <c r="A12" s="8">
        <v>100203</v>
      </c>
      <c r="B12" s="8"/>
      <c r="C12" s="8"/>
      <c r="D12" s="8"/>
      <c r="E12" s="8"/>
      <c r="F12" s="8">
        <v>1002</v>
      </c>
      <c r="G12" s="8">
        <v>3</v>
      </c>
      <c r="H12" s="8">
        <v>9991</v>
      </c>
      <c r="I12" s="8"/>
      <c r="J12" s="9"/>
      <c r="K12" s="9"/>
      <c r="L12" s="10" t="s">
        <v>35</v>
      </c>
      <c r="M12" s="10"/>
      <c r="N12" s="11" t="s">
        <v>27</v>
      </c>
      <c r="O12" s="11" t="s">
        <v>28</v>
      </c>
      <c r="P12" s="5">
        <v>1</v>
      </c>
      <c r="Q12" s="7"/>
    </row>
    <row r="13" spans="1:17" x14ac:dyDescent="0.3">
      <c r="A13" s="8">
        <v>100204</v>
      </c>
      <c r="B13" s="8"/>
      <c r="C13" s="8"/>
      <c r="D13" s="8"/>
      <c r="E13" s="8"/>
      <c r="F13" s="8">
        <v>1002</v>
      </c>
      <c r="G13" s="8">
        <v>4</v>
      </c>
      <c r="H13" s="8" t="s">
        <v>325</v>
      </c>
      <c r="I13" s="8"/>
      <c r="J13" s="8"/>
      <c r="K13" s="8"/>
      <c r="L13" s="10" t="s">
        <v>36</v>
      </c>
      <c r="M13" s="10"/>
      <c r="N13" s="11" t="s">
        <v>325</v>
      </c>
      <c r="O13" s="11" t="s">
        <v>325</v>
      </c>
      <c r="P13" s="5">
        <v>2</v>
      </c>
    </row>
    <row r="14" spans="1:17" x14ac:dyDescent="0.3">
      <c r="A14" s="8">
        <v>100205</v>
      </c>
      <c r="B14" s="8"/>
      <c r="C14" s="8"/>
      <c r="D14" s="8"/>
      <c r="E14" s="8"/>
      <c r="F14" s="8">
        <v>1002</v>
      </c>
      <c r="G14" s="8">
        <v>5</v>
      </c>
      <c r="H14" s="8">
        <v>9991</v>
      </c>
      <c r="I14" s="8"/>
      <c r="J14" s="8"/>
      <c r="K14" s="8"/>
      <c r="L14" s="10" t="s">
        <v>37</v>
      </c>
      <c r="M14" s="10"/>
      <c r="N14" s="11" t="s">
        <v>27</v>
      </c>
      <c r="O14" s="11" t="s">
        <v>28</v>
      </c>
      <c r="P14" s="5">
        <v>1</v>
      </c>
    </row>
    <row r="15" spans="1:17" x14ac:dyDescent="0.3">
      <c r="A15" s="8">
        <v>100206</v>
      </c>
      <c r="B15" s="8"/>
      <c r="C15" s="8"/>
      <c r="D15" s="8">
        <v>2</v>
      </c>
      <c r="E15" s="8">
        <v>999901</v>
      </c>
      <c r="F15" s="8">
        <v>1002</v>
      </c>
      <c r="G15" s="8">
        <v>6</v>
      </c>
      <c r="H15" s="8" t="s">
        <v>325</v>
      </c>
      <c r="I15" s="8"/>
      <c r="J15" s="8"/>
      <c r="K15" s="8"/>
      <c r="L15" s="10" t="s">
        <v>38</v>
      </c>
      <c r="M15" s="10"/>
      <c r="N15" s="11" t="s">
        <v>325</v>
      </c>
      <c r="O15" s="11" t="s">
        <v>325</v>
      </c>
      <c r="P15" s="5">
        <v>2</v>
      </c>
    </row>
    <row r="16" spans="1:17" x14ac:dyDescent="0.3">
      <c r="A16" s="8">
        <v>999901</v>
      </c>
      <c r="B16" s="8">
        <v>12</v>
      </c>
      <c r="C16" s="8">
        <v>1002</v>
      </c>
      <c r="D16" s="8"/>
      <c r="E16" s="8"/>
      <c r="F16" s="8">
        <v>9999</v>
      </c>
      <c r="G16" s="8">
        <v>1</v>
      </c>
      <c r="H16" s="8"/>
      <c r="I16" s="8">
        <v>2</v>
      </c>
      <c r="J16" s="8" t="s">
        <v>423</v>
      </c>
      <c r="K16" s="8"/>
      <c r="L16" s="8"/>
      <c r="M16" s="8"/>
    </row>
    <row r="17" spans="1:17" x14ac:dyDescent="0.3">
      <c r="A17" s="8">
        <v>100301</v>
      </c>
      <c r="B17" s="8">
        <v>4</v>
      </c>
      <c r="C17" s="8"/>
      <c r="D17" s="8"/>
      <c r="E17" s="8"/>
      <c r="F17" s="8">
        <v>1003</v>
      </c>
      <c r="G17" s="8">
        <v>1</v>
      </c>
      <c r="H17" s="8" t="s">
        <v>325</v>
      </c>
      <c r="I17" s="8"/>
      <c r="J17" s="8"/>
      <c r="K17" s="8"/>
      <c r="L17" s="8" t="s">
        <v>39</v>
      </c>
      <c r="M17" s="8"/>
      <c r="N17" s="5" t="s">
        <v>325</v>
      </c>
      <c r="O17" s="5" t="s">
        <v>325</v>
      </c>
      <c r="P17" s="5">
        <v>1</v>
      </c>
    </row>
    <row r="18" spans="1:17" x14ac:dyDescent="0.3">
      <c r="A18" s="8">
        <v>100302</v>
      </c>
      <c r="B18" s="8"/>
      <c r="C18" s="8"/>
      <c r="D18" s="8"/>
      <c r="E18" s="8"/>
      <c r="F18" s="8">
        <v>1003</v>
      </c>
      <c r="G18" s="8">
        <v>2</v>
      </c>
      <c r="H18" s="8">
        <v>9991</v>
      </c>
      <c r="I18" s="8"/>
      <c r="J18" s="8"/>
      <c r="K18" s="8"/>
      <c r="L18" s="8" t="s">
        <v>360</v>
      </c>
      <c r="M18" s="8"/>
      <c r="N18" s="5" t="s">
        <v>27</v>
      </c>
      <c r="O18" s="5" t="s">
        <v>28</v>
      </c>
      <c r="P18" s="5">
        <v>2</v>
      </c>
    </row>
    <row r="19" spans="1:17" x14ac:dyDescent="0.3">
      <c r="A19" s="8">
        <v>100401</v>
      </c>
      <c r="B19" s="8">
        <v>7</v>
      </c>
      <c r="C19" s="8">
        <v>1</v>
      </c>
      <c r="D19" s="8"/>
      <c r="E19" s="8"/>
      <c r="F19" s="8">
        <v>1004</v>
      </c>
      <c r="G19" s="8">
        <v>1</v>
      </c>
      <c r="H19" s="8"/>
      <c r="I19" s="8">
        <v>3</v>
      </c>
      <c r="J19" s="8" t="s">
        <v>380</v>
      </c>
      <c r="K19" s="8"/>
      <c r="L19" s="8"/>
      <c r="M19" s="8"/>
      <c r="N19" s="5" t="s">
        <v>381</v>
      </c>
    </row>
    <row r="20" spans="1:17" x14ac:dyDescent="0.3">
      <c r="A20" s="8">
        <v>100402</v>
      </c>
      <c r="B20" s="8"/>
      <c r="C20" s="8"/>
      <c r="D20" s="8"/>
      <c r="E20" s="8"/>
      <c r="F20" s="8">
        <v>1004</v>
      </c>
      <c r="G20" s="8">
        <v>2</v>
      </c>
      <c r="H20" s="8">
        <v>9991</v>
      </c>
      <c r="I20" s="8"/>
      <c r="J20" s="6"/>
      <c r="K20" s="6"/>
      <c r="L20" s="8" t="s">
        <v>353</v>
      </c>
      <c r="M20" s="8"/>
      <c r="N20" s="5" t="s">
        <v>27</v>
      </c>
      <c r="O20" s="5" t="s">
        <v>28</v>
      </c>
      <c r="P20" s="5">
        <v>2</v>
      </c>
      <c r="Q20" s="7" t="s">
        <v>425</v>
      </c>
    </row>
    <row r="21" spans="1:17" x14ac:dyDescent="0.3">
      <c r="A21" s="8">
        <v>100403</v>
      </c>
      <c r="B21" s="8"/>
      <c r="C21" s="8"/>
      <c r="D21" s="8"/>
      <c r="E21" s="8"/>
      <c r="F21" s="8">
        <v>1004</v>
      </c>
      <c r="G21" s="8">
        <v>3</v>
      </c>
      <c r="H21" s="8" t="s">
        <v>325</v>
      </c>
      <c r="I21" s="8"/>
      <c r="J21" s="10"/>
      <c r="K21" s="10"/>
      <c r="L21" s="10" t="s">
        <v>354</v>
      </c>
      <c r="M21" s="10"/>
      <c r="N21" s="11" t="s">
        <v>325</v>
      </c>
      <c r="O21" s="11" t="s">
        <v>325</v>
      </c>
      <c r="P21" s="5">
        <v>1</v>
      </c>
    </row>
    <row r="22" spans="1:17" x14ac:dyDescent="0.3">
      <c r="A22" s="8">
        <v>100404</v>
      </c>
      <c r="B22" s="8"/>
      <c r="C22" s="8"/>
      <c r="D22" s="8"/>
      <c r="E22" s="8"/>
      <c r="F22" s="8">
        <v>1004</v>
      </c>
      <c r="G22" s="8">
        <v>4</v>
      </c>
      <c r="H22" s="8">
        <v>9991</v>
      </c>
      <c r="I22" s="8"/>
      <c r="J22" s="8"/>
      <c r="K22" s="8"/>
      <c r="L22" s="10" t="s">
        <v>355</v>
      </c>
      <c r="M22" s="10"/>
      <c r="N22" s="11" t="s">
        <v>27</v>
      </c>
      <c r="O22" s="11" t="s">
        <v>28</v>
      </c>
      <c r="P22" s="5">
        <v>2</v>
      </c>
    </row>
    <row r="23" spans="1:17" x14ac:dyDescent="0.3">
      <c r="A23" s="8">
        <v>100405</v>
      </c>
      <c r="B23" s="8"/>
      <c r="C23" s="8"/>
      <c r="D23" s="8"/>
      <c r="E23" s="8"/>
      <c r="F23" s="8">
        <v>1004</v>
      </c>
      <c r="G23" s="8">
        <v>5</v>
      </c>
      <c r="H23" s="8" t="s">
        <v>325</v>
      </c>
      <c r="I23" s="8"/>
      <c r="J23" s="8"/>
      <c r="K23" s="8"/>
      <c r="L23" s="10" t="s">
        <v>40</v>
      </c>
      <c r="M23" s="10"/>
      <c r="N23" s="11" t="s">
        <v>325</v>
      </c>
      <c r="O23" s="11" t="s">
        <v>325</v>
      </c>
      <c r="P23" s="5">
        <v>1</v>
      </c>
    </row>
    <row r="24" spans="1:17" x14ac:dyDescent="0.3">
      <c r="A24" s="8">
        <v>100406</v>
      </c>
      <c r="B24" s="8"/>
      <c r="C24" s="8"/>
      <c r="D24" s="8"/>
      <c r="E24" s="8"/>
      <c r="F24" s="8">
        <v>1004</v>
      </c>
      <c r="G24" s="8">
        <v>6</v>
      </c>
      <c r="H24" s="8">
        <v>9991</v>
      </c>
      <c r="I24" s="8"/>
      <c r="J24" s="8"/>
      <c r="K24" s="8"/>
      <c r="L24" s="10" t="s">
        <v>356</v>
      </c>
      <c r="M24" s="10"/>
      <c r="N24" s="11" t="s">
        <v>27</v>
      </c>
      <c r="O24" s="11" t="s">
        <v>28</v>
      </c>
      <c r="P24" s="5">
        <v>2</v>
      </c>
    </row>
    <row r="25" spans="1:17" x14ac:dyDescent="0.3">
      <c r="A25" s="8">
        <v>100407</v>
      </c>
      <c r="B25" s="8"/>
      <c r="C25" s="8"/>
      <c r="D25" s="8"/>
      <c r="E25" s="8"/>
      <c r="F25" s="8">
        <v>1004</v>
      </c>
      <c r="G25" s="8">
        <v>7</v>
      </c>
      <c r="H25" s="8" t="s">
        <v>325</v>
      </c>
      <c r="I25" s="8"/>
      <c r="J25" s="8"/>
      <c r="K25" s="8"/>
      <c r="L25" s="10" t="s">
        <v>357</v>
      </c>
      <c r="M25" s="10"/>
      <c r="N25" s="11" t="s">
        <v>325</v>
      </c>
      <c r="O25" s="11" t="s">
        <v>325</v>
      </c>
      <c r="P25" s="5">
        <v>1</v>
      </c>
    </row>
    <row r="26" spans="1:17" x14ac:dyDescent="0.3">
      <c r="A26" s="8">
        <v>100408</v>
      </c>
      <c r="B26" s="8"/>
      <c r="C26" s="8"/>
      <c r="D26" s="8"/>
      <c r="E26" s="8"/>
      <c r="F26" s="8">
        <v>1004</v>
      </c>
      <c r="G26" s="8">
        <v>8</v>
      </c>
      <c r="H26" s="8">
        <v>9991</v>
      </c>
      <c r="I26" s="8"/>
      <c r="J26" s="8"/>
      <c r="K26" s="8"/>
      <c r="L26" s="10" t="s">
        <v>41</v>
      </c>
      <c r="M26" s="10"/>
      <c r="N26" s="11" t="s">
        <v>27</v>
      </c>
      <c r="O26" s="11" t="s">
        <v>28</v>
      </c>
      <c r="P26" s="5">
        <v>2</v>
      </c>
    </row>
    <row r="27" spans="1:17" x14ac:dyDescent="0.3">
      <c r="A27" s="8">
        <v>100501</v>
      </c>
      <c r="B27" s="8">
        <v>7</v>
      </c>
      <c r="C27" s="8">
        <v>2</v>
      </c>
      <c r="D27" s="8"/>
      <c r="E27" s="8"/>
      <c r="F27" s="8">
        <v>1005</v>
      </c>
      <c r="G27" s="8">
        <v>1</v>
      </c>
      <c r="H27" s="8">
        <v>9991</v>
      </c>
      <c r="I27" s="8"/>
      <c r="J27" s="8"/>
      <c r="K27" s="8"/>
      <c r="L27" s="8" t="s">
        <v>42</v>
      </c>
      <c r="M27" s="8"/>
      <c r="N27" s="5" t="s">
        <v>27</v>
      </c>
      <c r="O27" s="5" t="s">
        <v>28</v>
      </c>
      <c r="P27" s="5">
        <v>1</v>
      </c>
    </row>
    <row r="28" spans="1:17" x14ac:dyDescent="0.3">
      <c r="A28" s="8">
        <v>100601</v>
      </c>
      <c r="B28" s="8"/>
      <c r="C28" s="8"/>
      <c r="D28" s="8"/>
      <c r="E28" s="8"/>
      <c r="F28" s="8">
        <v>1006</v>
      </c>
      <c r="G28" s="8">
        <v>1</v>
      </c>
      <c r="H28" s="8" t="s">
        <v>325</v>
      </c>
      <c r="I28" s="8"/>
      <c r="J28" s="8"/>
      <c r="K28" s="8"/>
      <c r="L28" s="8" t="s">
        <v>43</v>
      </c>
      <c r="M28" s="8"/>
      <c r="N28" s="5" t="s">
        <v>325</v>
      </c>
      <c r="O28" s="5" t="s">
        <v>325</v>
      </c>
      <c r="P28" s="5">
        <v>1</v>
      </c>
    </row>
    <row r="29" spans="1:17" x14ac:dyDescent="0.3">
      <c r="A29" s="8">
        <v>100602</v>
      </c>
      <c r="B29" s="8"/>
      <c r="C29" s="8"/>
      <c r="D29" s="8"/>
      <c r="E29" s="8"/>
      <c r="F29" s="8">
        <v>1006</v>
      </c>
      <c r="G29" s="8">
        <v>2</v>
      </c>
      <c r="H29" s="8">
        <v>9991</v>
      </c>
      <c r="I29" s="8"/>
      <c r="J29" s="8"/>
      <c r="K29" s="8"/>
      <c r="L29" s="8" t="s">
        <v>44</v>
      </c>
      <c r="M29" s="8"/>
      <c r="N29" s="5" t="s">
        <v>27</v>
      </c>
      <c r="O29" s="5" t="s">
        <v>28</v>
      </c>
      <c r="P29" s="5">
        <v>2</v>
      </c>
    </row>
    <row r="30" spans="1:17" x14ac:dyDescent="0.3">
      <c r="A30" s="8">
        <v>100603</v>
      </c>
      <c r="B30" s="8"/>
      <c r="C30" s="8"/>
      <c r="D30" s="8"/>
      <c r="E30" s="8"/>
      <c r="F30" s="8">
        <v>1006</v>
      </c>
      <c r="G30" s="8">
        <v>3</v>
      </c>
      <c r="H30" s="8">
        <v>9991</v>
      </c>
      <c r="I30" s="8"/>
      <c r="J30" s="8"/>
      <c r="K30" s="8"/>
      <c r="L30" s="8" t="s">
        <v>45</v>
      </c>
      <c r="M30" s="8"/>
      <c r="N30" s="5" t="s">
        <v>27</v>
      </c>
      <c r="O30" s="5" t="s">
        <v>28</v>
      </c>
      <c r="P30" s="5">
        <v>2</v>
      </c>
    </row>
    <row r="31" spans="1:17" x14ac:dyDescent="0.3">
      <c r="A31" s="8">
        <v>100604</v>
      </c>
      <c r="B31" s="8"/>
      <c r="C31" s="8"/>
      <c r="D31" s="8"/>
      <c r="E31" s="8"/>
      <c r="F31" s="8">
        <v>1006</v>
      </c>
      <c r="G31" s="8">
        <v>4</v>
      </c>
      <c r="H31" s="8" t="s">
        <v>325</v>
      </c>
      <c r="I31" s="8"/>
      <c r="J31" s="8"/>
      <c r="K31" s="8"/>
      <c r="L31" s="8" t="s">
        <v>46</v>
      </c>
      <c r="M31" s="8"/>
      <c r="N31" s="5" t="s">
        <v>325</v>
      </c>
      <c r="O31" s="5" t="s">
        <v>325</v>
      </c>
      <c r="P31" s="5">
        <v>1</v>
      </c>
    </row>
    <row r="32" spans="1:17" x14ac:dyDescent="0.3">
      <c r="A32" s="8">
        <v>100701</v>
      </c>
      <c r="B32" s="8"/>
      <c r="C32" s="8"/>
      <c r="D32" s="8"/>
      <c r="E32" s="8"/>
      <c r="F32" s="8">
        <v>1007</v>
      </c>
      <c r="G32" s="8">
        <v>1</v>
      </c>
      <c r="H32" s="8">
        <v>9991</v>
      </c>
      <c r="I32" s="8"/>
      <c r="J32" s="8"/>
      <c r="K32" s="8"/>
      <c r="L32" s="8" t="s">
        <v>47</v>
      </c>
      <c r="M32" s="8"/>
      <c r="N32" s="5" t="s">
        <v>27</v>
      </c>
      <c r="O32" s="5" t="s">
        <v>28</v>
      </c>
      <c r="P32" s="5">
        <v>1</v>
      </c>
    </row>
    <row r="33" spans="1:16" x14ac:dyDescent="0.3">
      <c r="A33" s="8">
        <v>100702</v>
      </c>
      <c r="B33" s="8"/>
      <c r="C33" s="8"/>
      <c r="D33" s="8"/>
      <c r="E33" s="8"/>
      <c r="F33" s="8">
        <v>1007</v>
      </c>
      <c r="G33" s="8">
        <v>2</v>
      </c>
      <c r="H33" s="8" t="s">
        <v>325</v>
      </c>
      <c r="I33" s="8"/>
      <c r="J33" s="8"/>
      <c r="K33" s="8"/>
      <c r="L33" s="8" t="s">
        <v>48</v>
      </c>
      <c r="M33" s="8"/>
      <c r="N33" s="5" t="s">
        <v>325</v>
      </c>
      <c r="O33" s="5" t="s">
        <v>325</v>
      </c>
      <c r="P33" s="5">
        <v>2</v>
      </c>
    </row>
    <row r="34" spans="1:16" x14ac:dyDescent="0.3">
      <c r="A34" s="8">
        <v>100703</v>
      </c>
      <c r="B34" s="8"/>
      <c r="C34" s="8"/>
      <c r="D34" s="8"/>
      <c r="E34" s="8"/>
      <c r="F34" s="8">
        <v>1007</v>
      </c>
      <c r="G34" s="8">
        <v>3</v>
      </c>
      <c r="H34" s="8">
        <v>9991</v>
      </c>
      <c r="I34" s="8"/>
      <c r="J34" s="8"/>
      <c r="K34" s="8"/>
      <c r="L34" s="8" t="s">
        <v>49</v>
      </c>
      <c r="M34" s="8"/>
      <c r="N34" s="5" t="s">
        <v>27</v>
      </c>
      <c r="O34" s="5" t="s">
        <v>28</v>
      </c>
      <c r="P34" s="5">
        <v>1</v>
      </c>
    </row>
    <row r="35" spans="1:16" x14ac:dyDescent="0.3">
      <c r="A35" s="8">
        <v>100704</v>
      </c>
      <c r="B35" s="8"/>
      <c r="C35" s="8"/>
      <c r="D35" s="8"/>
      <c r="E35" s="8"/>
      <c r="F35" s="8">
        <v>1007</v>
      </c>
      <c r="G35" s="8">
        <v>4</v>
      </c>
      <c r="H35" s="8" t="s">
        <v>325</v>
      </c>
      <c r="I35" s="8"/>
      <c r="J35" s="8"/>
      <c r="K35" s="8"/>
      <c r="L35" s="8" t="s">
        <v>50</v>
      </c>
      <c r="M35" s="8"/>
      <c r="N35" s="5" t="s">
        <v>325</v>
      </c>
      <c r="O35" s="5" t="s">
        <v>325</v>
      </c>
      <c r="P35" s="5">
        <v>2</v>
      </c>
    </row>
    <row r="36" spans="1:16" x14ac:dyDescent="0.3">
      <c r="A36" s="8">
        <v>100801</v>
      </c>
      <c r="B36" s="8">
        <v>10</v>
      </c>
      <c r="C36" s="8"/>
      <c r="D36" s="8"/>
      <c r="E36" s="8"/>
      <c r="F36" s="8">
        <v>1008</v>
      </c>
      <c r="G36" s="8">
        <v>1</v>
      </c>
      <c r="H36" s="8" t="s">
        <v>325</v>
      </c>
      <c r="I36" s="8"/>
      <c r="J36" s="8"/>
      <c r="K36" s="8"/>
      <c r="L36" s="8" t="s">
        <v>51</v>
      </c>
      <c r="M36" s="8"/>
      <c r="N36" s="5" t="s">
        <v>325</v>
      </c>
      <c r="O36" s="5" t="s">
        <v>325</v>
      </c>
      <c r="P36" s="5">
        <v>2</v>
      </c>
    </row>
    <row r="37" spans="1:16" x14ac:dyDescent="0.3">
      <c r="A37" s="8">
        <v>100802</v>
      </c>
      <c r="B37" s="8"/>
      <c r="C37" s="8"/>
      <c r="D37" s="8"/>
      <c r="E37" s="8"/>
      <c r="F37" s="8">
        <v>1008</v>
      </c>
      <c r="G37" s="8">
        <v>2</v>
      </c>
      <c r="H37" s="8">
        <v>9991</v>
      </c>
      <c r="I37" s="8"/>
      <c r="J37" s="8"/>
      <c r="K37" s="8"/>
      <c r="L37" s="8" t="s">
        <v>359</v>
      </c>
      <c r="M37" s="8"/>
      <c r="N37" s="5" t="s">
        <v>27</v>
      </c>
      <c r="O37" s="5" t="s">
        <v>28</v>
      </c>
      <c r="P37" s="5">
        <v>1</v>
      </c>
    </row>
    <row r="38" spans="1:16" x14ac:dyDescent="0.3">
      <c r="A38" s="8">
        <v>100803</v>
      </c>
      <c r="B38" s="8"/>
      <c r="C38" s="8"/>
      <c r="D38" s="8"/>
      <c r="E38" s="8"/>
      <c r="F38" s="8">
        <v>1008</v>
      </c>
      <c r="G38" s="8">
        <v>3</v>
      </c>
      <c r="H38" s="8" t="s">
        <v>350</v>
      </c>
      <c r="I38" s="8"/>
      <c r="J38" s="8"/>
      <c r="K38" s="8"/>
      <c r="L38" s="8" t="s">
        <v>351</v>
      </c>
      <c r="M38" s="8"/>
      <c r="N38" s="5" t="s">
        <v>325</v>
      </c>
      <c r="O38" s="5" t="s">
        <v>325</v>
      </c>
      <c r="P38" s="5">
        <v>2</v>
      </c>
    </row>
    <row r="39" spans="1:16" x14ac:dyDescent="0.3">
      <c r="A39" s="8">
        <v>100804</v>
      </c>
      <c r="B39" s="8"/>
      <c r="C39" s="8"/>
      <c r="D39" s="8"/>
      <c r="E39" s="8"/>
      <c r="F39" s="8">
        <v>1008</v>
      </c>
      <c r="G39" s="8">
        <v>4</v>
      </c>
      <c r="H39" s="8" t="s">
        <v>325</v>
      </c>
      <c r="I39" s="8"/>
      <c r="J39" s="8"/>
      <c r="K39" s="8"/>
      <c r="L39" s="8" t="s">
        <v>352</v>
      </c>
      <c r="M39" s="8"/>
      <c r="N39" s="5" t="s">
        <v>325</v>
      </c>
      <c r="O39" s="5" t="s">
        <v>325</v>
      </c>
      <c r="P39" s="5">
        <v>2</v>
      </c>
    </row>
    <row r="40" spans="1:16" x14ac:dyDescent="0.3">
      <c r="A40" s="8">
        <v>100805</v>
      </c>
      <c r="B40" s="8"/>
      <c r="C40" s="8"/>
      <c r="D40" s="8"/>
      <c r="E40" s="8"/>
      <c r="F40" s="8">
        <v>1008</v>
      </c>
      <c r="G40" s="8">
        <v>5</v>
      </c>
      <c r="H40" s="8">
        <v>9991</v>
      </c>
      <c r="I40" s="8"/>
      <c r="J40" s="8"/>
      <c r="K40" s="8"/>
      <c r="L40" s="8" t="s">
        <v>52</v>
      </c>
      <c r="M40" s="8"/>
      <c r="N40" s="5" t="s">
        <v>27</v>
      </c>
      <c r="O40" s="5" t="s">
        <v>28</v>
      </c>
      <c r="P40" s="5">
        <v>1</v>
      </c>
    </row>
    <row r="41" spans="1:16" x14ac:dyDescent="0.3">
      <c r="A41" s="8">
        <v>100901</v>
      </c>
      <c r="B41" s="8">
        <v>11</v>
      </c>
      <c r="C41" s="8">
        <v>1102</v>
      </c>
      <c r="D41" s="8"/>
      <c r="E41" s="8"/>
      <c r="F41" s="8">
        <v>1009</v>
      </c>
      <c r="G41" s="8">
        <v>1</v>
      </c>
      <c r="H41" s="8">
        <v>9991</v>
      </c>
      <c r="I41" s="8"/>
      <c r="J41" s="8"/>
      <c r="K41" s="8"/>
      <c r="L41" s="8" t="s">
        <v>53</v>
      </c>
      <c r="M41" s="8"/>
      <c r="N41" s="5" t="s">
        <v>27</v>
      </c>
      <c r="O41" s="5" t="s">
        <v>28</v>
      </c>
      <c r="P41" s="5">
        <v>1</v>
      </c>
    </row>
    <row r="42" spans="1:16" x14ac:dyDescent="0.3">
      <c r="A42" s="8">
        <v>100902</v>
      </c>
      <c r="B42" s="8"/>
      <c r="C42" s="8"/>
      <c r="D42" s="8"/>
      <c r="E42" s="8"/>
      <c r="F42" s="8">
        <v>1009</v>
      </c>
      <c r="G42" s="8">
        <v>2</v>
      </c>
      <c r="H42" s="8" t="s">
        <v>325</v>
      </c>
      <c r="I42" s="8"/>
      <c r="J42" s="8"/>
      <c r="K42" s="8"/>
      <c r="L42" s="8" t="s">
        <v>54</v>
      </c>
      <c r="M42" s="8"/>
      <c r="N42" s="5" t="s">
        <v>325</v>
      </c>
      <c r="O42" s="5" t="s">
        <v>325</v>
      </c>
      <c r="P42" s="5">
        <v>2</v>
      </c>
    </row>
    <row r="43" spans="1:16" x14ac:dyDescent="0.3">
      <c r="A43" s="8">
        <v>100903</v>
      </c>
      <c r="B43" s="8"/>
      <c r="C43" s="8"/>
      <c r="D43" s="8"/>
      <c r="E43" s="8"/>
      <c r="F43" s="8">
        <v>1009</v>
      </c>
      <c r="G43" s="8">
        <v>3</v>
      </c>
      <c r="H43" s="8" t="s">
        <v>347</v>
      </c>
      <c r="I43" s="8"/>
      <c r="J43" s="8"/>
      <c r="K43" s="8"/>
      <c r="L43" s="8" t="s">
        <v>55</v>
      </c>
      <c r="M43" s="8"/>
      <c r="N43" s="5" t="s">
        <v>328</v>
      </c>
      <c r="O43" s="5" t="s">
        <v>328</v>
      </c>
      <c r="P43" s="5">
        <v>1</v>
      </c>
    </row>
    <row r="44" spans="1:16" x14ac:dyDescent="0.3">
      <c r="A44" s="8">
        <v>100904</v>
      </c>
      <c r="B44" s="8"/>
      <c r="C44" s="8"/>
      <c r="D44" s="8"/>
      <c r="E44" s="8"/>
      <c r="F44" s="8">
        <v>1009</v>
      </c>
      <c r="G44" s="8">
        <v>4</v>
      </c>
      <c r="H44" s="8">
        <v>9991</v>
      </c>
      <c r="I44" s="8"/>
      <c r="J44" s="8"/>
      <c r="K44" s="8"/>
      <c r="L44" s="8" t="s">
        <v>56</v>
      </c>
      <c r="M44" s="8"/>
      <c r="N44" s="5" t="s">
        <v>27</v>
      </c>
      <c r="O44" s="5" t="s">
        <v>28</v>
      </c>
      <c r="P44" s="5">
        <v>2</v>
      </c>
    </row>
    <row r="45" spans="1:16" x14ac:dyDescent="0.3">
      <c r="A45" s="8">
        <v>100905</v>
      </c>
      <c r="B45" s="8"/>
      <c r="C45" s="8"/>
      <c r="D45" s="8"/>
      <c r="E45" s="8"/>
      <c r="F45" s="8">
        <v>1009</v>
      </c>
      <c r="G45" s="8">
        <v>5</v>
      </c>
      <c r="H45" s="8" t="s">
        <v>325</v>
      </c>
      <c r="I45" s="8"/>
      <c r="J45" s="8"/>
      <c r="K45" s="8"/>
      <c r="L45" s="8" t="s">
        <v>57</v>
      </c>
      <c r="M45" s="8"/>
      <c r="N45" s="5" t="s">
        <v>325</v>
      </c>
      <c r="O45" s="5" t="s">
        <v>325</v>
      </c>
      <c r="P45" s="5">
        <v>1</v>
      </c>
    </row>
    <row r="46" spans="1:16" x14ac:dyDescent="0.3">
      <c r="A46" s="8">
        <v>100906</v>
      </c>
      <c r="B46" s="8"/>
      <c r="C46" s="8"/>
      <c r="D46" s="8"/>
      <c r="E46" s="8"/>
      <c r="F46" s="8">
        <v>1009</v>
      </c>
      <c r="G46" s="8">
        <v>6</v>
      </c>
      <c r="H46" s="8">
        <v>9991</v>
      </c>
      <c r="I46" s="8"/>
      <c r="J46" s="8"/>
      <c r="K46" s="8"/>
      <c r="L46" s="8" t="s">
        <v>58</v>
      </c>
      <c r="M46" s="8"/>
      <c r="N46" s="5" t="s">
        <v>27</v>
      </c>
      <c r="O46" s="5" t="s">
        <v>28</v>
      </c>
      <c r="P46" s="5">
        <v>2</v>
      </c>
    </row>
    <row r="47" spans="1:16" x14ac:dyDescent="0.3">
      <c r="A47" s="8">
        <v>100907</v>
      </c>
      <c r="B47" s="8"/>
      <c r="C47" s="8"/>
      <c r="D47" s="8"/>
      <c r="E47" s="8"/>
      <c r="F47" s="8">
        <v>1009</v>
      </c>
      <c r="G47" s="8">
        <v>7</v>
      </c>
      <c r="H47" s="8">
        <v>9991</v>
      </c>
      <c r="I47" s="8"/>
      <c r="J47" s="8"/>
      <c r="K47" s="8"/>
      <c r="L47" s="8" t="s">
        <v>59</v>
      </c>
      <c r="M47" s="8"/>
      <c r="N47" s="5" t="s">
        <v>27</v>
      </c>
      <c r="O47" s="5" t="s">
        <v>28</v>
      </c>
      <c r="P47" s="5">
        <v>2</v>
      </c>
    </row>
    <row r="48" spans="1:16" x14ac:dyDescent="0.3">
      <c r="A48" s="8">
        <v>100908</v>
      </c>
      <c r="B48" s="8"/>
      <c r="C48" s="8"/>
      <c r="D48" s="8"/>
      <c r="E48" s="8"/>
      <c r="F48" s="8">
        <v>1009</v>
      </c>
      <c r="G48" s="8">
        <v>8</v>
      </c>
      <c r="H48" s="8" t="s">
        <v>325</v>
      </c>
      <c r="I48" s="8"/>
      <c r="J48" s="8"/>
      <c r="K48" s="8"/>
      <c r="L48" s="8" t="s">
        <v>60</v>
      </c>
      <c r="M48" s="8"/>
      <c r="N48" s="5" t="s">
        <v>325</v>
      </c>
      <c r="O48" s="5" t="s">
        <v>325</v>
      </c>
      <c r="P48" s="5">
        <v>1</v>
      </c>
    </row>
    <row r="49" spans="1:16" x14ac:dyDescent="0.3">
      <c r="A49" s="8">
        <v>100909</v>
      </c>
      <c r="B49" s="8"/>
      <c r="C49" s="8"/>
      <c r="D49" s="8"/>
      <c r="E49" s="8"/>
      <c r="F49" s="8">
        <v>1009</v>
      </c>
      <c r="G49" s="8">
        <v>9</v>
      </c>
      <c r="H49" s="8" t="s">
        <v>328</v>
      </c>
      <c r="I49" s="8"/>
      <c r="J49" s="8"/>
      <c r="K49" s="8"/>
      <c r="L49" s="8" t="s">
        <v>61</v>
      </c>
      <c r="M49" s="8"/>
      <c r="N49" s="5" t="s">
        <v>328</v>
      </c>
      <c r="O49" s="5" t="s">
        <v>328</v>
      </c>
      <c r="P49" s="5">
        <v>2</v>
      </c>
    </row>
    <row r="50" spans="1:16" x14ac:dyDescent="0.3">
      <c r="A50" s="8">
        <v>100910</v>
      </c>
      <c r="B50" s="8"/>
      <c r="C50" s="8"/>
      <c r="D50" s="8"/>
      <c r="E50" s="8"/>
      <c r="F50" s="8">
        <v>1009</v>
      </c>
      <c r="G50" s="8">
        <v>10</v>
      </c>
      <c r="H50" s="8">
        <v>9991</v>
      </c>
      <c r="I50" s="8"/>
      <c r="J50" s="8"/>
      <c r="K50" s="8"/>
      <c r="L50" s="8" t="s">
        <v>62</v>
      </c>
      <c r="M50" s="8"/>
      <c r="N50" s="5" t="s">
        <v>27</v>
      </c>
      <c r="O50" s="5" t="s">
        <v>28</v>
      </c>
      <c r="P50" s="5">
        <v>1</v>
      </c>
    </row>
    <row r="51" spans="1:16" x14ac:dyDescent="0.3">
      <c r="A51" s="8">
        <v>100911</v>
      </c>
      <c r="B51" s="8"/>
      <c r="C51" s="8"/>
      <c r="D51" s="8"/>
      <c r="E51" s="8"/>
      <c r="F51" s="8">
        <v>1009</v>
      </c>
      <c r="G51" s="8">
        <v>11</v>
      </c>
      <c r="H51" s="8" t="s">
        <v>325</v>
      </c>
      <c r="I51" s="8"/>
      <c r="J51" s="8"/>
      <c r="K51" s="8"/>
      <c r="L51" s="8" t="s">
        <v>63</v>
      </c>
      <c r="M51" s="8"/>
      <c r="N51" s="5" t="s">
        <v>325</v>
      </c>
      <c r="O51" s="5" t="s">
        <v>325</v>
      </c>
      <c r="P51" s="5">
        <v>2</v>
      </c>
    </row>
    <row r="52" spans="1:16" x14ac:dyDescent="0.3">
      <c r="A52" s="8">
        <v>100912</v>
      </c>
      <c r="B52" s="8"/>
      <c r="C52" s="8"/>
      <c r="D52" s="8"/>
      <c r="E52" s="8"/>
      <c r="F52" s="8">
        <v>1009</v>
      </c>
      <c r="G52" s="8">
        <v>12</v>
      </c>
      <c r="H52" s="8">
        <v>9991</v>
      </c>
      <c r="I52" s="8"/>
      <c r="J52" s="8"/>
      <c r="K52" s="8"/>
      <c r="L52" s="8" t="s">
        <v>64</v>
      </c>
      <c r="M52" s="8"/>
      <c r="N52" s="5" t="s">
        <v>27</v>
      </c>
      <c r="O52" s="5" t="s">
        <v>28</v>
      </c>
      <c r="P52" s="5">
        <v>1</v>
      </c>
    </row>
    <row r="53" spans="1:16" x14ac:dyDescent="0.3">
      <c r="A53" s="8">
        <v>101001</v>
      </c>
      <c r="B53" s="8">
        <v>5</v>
      </c>
      <c r="C53" s="8">
        <v>11001</v>
      </c>
      <c r="D53" s="8"/>
      <c r="E53" s="8"/>
      <c r="F53" s="8">
        <v>1010</v>
      </c>
      <c r="G53" s="8">
        <v>1</v>
      </c>
      <c r="H53" s="8" t="s">
        <v>325</v>
      </c>
      <c r="I53" s="8"/>
      <c r="J53" s="8"/>
      <c r="K53" s="8"/>
      <c r="L53" s="8" t="s">
        <v>384</v>
      </c>
      <c r="M53" s="8"/>
      <c r="N53" s="5" t="s">
        <v>325</v>
      </c>
      <c r="O53" s="5" t="s">
        <v>325</v>
      </c>
      <c r="P53" s="5">
        <v>1</v>
      </c>
    </row>
    <row r="54" spans="1:16" x14ac:dyDescent="0.3">
      <c r="A54" s="8">
        <v>101002</v>
      </c>
      <c r="B54" s="8"/>
      <c r="C54" s="8"/>
      <c r="D54" s="8"/>
      <c r="E54" s="8"/>
      <c r="F54" s="8">
        <v>1010</v>
      </c>
      <c r="G54" s="8">
        <v>2</v>
      </c>
      <c r="H54" s="8">
        <v>9991</v>
      </c>
      <c r="I54" s="8"/>
      <c r="J54" s="8"/>
      <c r="K54" s="8"/>
      <c r="L54" s="8" t="s">
        <v>65</v>
      </c>
      <c r="M54" s="8"/>
      <c r="N54" s="5" t="s">
        <v>27</v>
      </c>
      <c r="O54" s="5" t="s">
        <v>28</v>
      </c>
      <c r="P54" s="5">
        <v>2</v>
      </c>
    </row>
    <row r="55" spans="1:16" x14ac:dyDescent="0.3">
      <c r="A55" s="8">
        <v>101003</v>
      </c>
      <c r="B55" s="8"/>
      <c r="C55" s="8"/>
      <c r="D55" s="8"/>
      <c r="E55" s="8"/>
      <c r="F55" s="8">
        <v>1010</v>
      </c>
      <c r="G55" s="8">
        <v>3</v>
      </c>
      <c r="H55" s="8" t="s">
        <v>325</v>
      </c>
      <c r="I55" s="8"/>
      <c r="J55" s="8"/>
      <c r="K55" s="8"/>
      <c r="L55" s="8" t="s">
        <v>66</v>
      </c>
      <c r="M55" s="8"/>
      <c r="N55" s="5" t="s">
        <v>325</v>
      </c>
      <c r="O55" s="5" t="s">
        <v>325</v>
      </c>
      <c r="P55" s="5">
        <v>1</v>
      </c>
    </row>
    <row r="56" spans="1:16" x14ac:dyDescent="0.3">
      <c r="A56" s="8">
        <v>101004</v>
      </c>
      <c r="B56" s="8"/>
      <c r="C56" s="8"/>
      <c r="D56" s="8"/>
      <c r="E56" s="8"/>
      <c r="F56" s="8">
        <v>1010</v>
      </c>
      <c r="G56" s="8">
        <v>4</v>
      </c>
      <c r="H56" s="8">
        <v>9991</v>
      </c>
      <c r="I56" s="8"/>
      <c r="J56" s="8"/>
      <c r="K56" s="8"/>
      <c r="L56" s="8" t="s">
        <v>67</v>
      </c>
      <c r="M56" s="8"/>
      <c r="N56" s="5" t="s">
        <v>27</v>
      </c>
      <c r="O56" s="5" t="s">
        <v>28</v>
      </c>
      <c r="P56" s="5">
        <v>2</v>
      </c>
    </row>
    <row r="57" spans="1:16" x14ac:dyDescent="0.3">
      <c r="A57" s="8">
        <v>101005</v>
      </c>
      <c r="B57" s="8"/>
      <c r="C57" s="8"/>
      <c r="D57" s="8"/>
      <c r="E57" s="8"/>
      <c r="F57" s="8">
        <v>1010</v>
      </c>
      <c r="G57" s="8">
        <v>5</v>
      </c>
      <c r="H57" s="8" t="s">
        <v>325</v>
      </c>
      <c r="I57" s="8"/>
      <c r="J57" s="8"/>
      <c r="K57" s="8"/>
      <c r="L57" s="8" t="s">
        <v>68</v>
      </c>
      <c r="M57" s="8"/>
      <c r="N57" s="5" t="s">
        <v>325</v>
      </c>
      <c r="O57" s="5" t="s">
        <v>325</v>
      </c>
      <c r="P57" s="5">
        <v>1</v>
      </c>
    </row>
    <row r="58" spans="1:16" x14ac:dyDescent="0.3">
      <c r="A58" s="8">
        <v>101006</v>
      </c>
      <c r="B58" s="8"/>
      <c r="C58" s="8"/>
      <c r="D58" s="8"/>
      <c r="E58" s="8"/>
      <c r="F58" s="8">
        <v>1010</v>
      </c>
      <c r="G58" s="8">
        <v>6</v>
      </c>
      <c r="H58" s="8">
        <v>9991</v>
      </c>
      <c r="I58" s="8"/>
      <c r="J58" s="8"/>
      <c r="K58" s="8"/>
      <c r="L58" s="8" t="s">
        <v>69</v>
      </c>
      <c r="M58" s="8"/>
      <c r="N58" s="5" t="s">
        <v>27</v>
      </c>
      <c r="O58" s="5" t="s">
        <v>28</v>
      </c>
      <c r="P58" s="5">
        <v>2</v>
      </c>
    </row>
    <row r="59" spans="1:16" x14ac:dyDescent="0.3">
      <c r="A59" s="8">
        <v>101007</v>
      </c>
      <c r="B59" s="8"/>
      <c r="C59" s="8"/>
      <c r="D59" s="8"/>
      <c r="E59" s="8"/>
      <c r="F59" s="8">
        <v>1010</v>
      </c>
      <c r="G59" s="8">
        <v>7</v>
      </c>
      <c r="H59" s="8" t="s">
        <v>325</v>
      </c>
      <c r="I59" s="8"/>
      <c r="J59" s="8"/>
      <c r="K59" s="8"/>
      <c r="L59" s="8" t="s">
        <v>70</v>
      </c>
      <c r="M59" s="8"/>
      <c r="N59" s="5" t="s">
        <v>325</v>
      </c>
      <c r="O59" s="5" t="s">
        <v>325</v>
      </c>
      <c r="P59" s="5">
        <v>1</v>
      </c>
    </row>
    <row r="60" spans="1:16" x14ac:dyDescent="0.3">
      <c r="A60" s="8">
        <v>101008</v>
      </c>
      <c r="B60" s="8"/>
      <c r="C60" s="8"/>
      <c r="D60" s="8"/>
      <c r="E60" s="8"/>
      <c r="F60" s="8">
        <v>1010</v>
      </c>
      <c r="G60" s="8">
        <v>8</v>
      </c>
      <c r="H60" s="8">
        <v>9991</v>
      </c>
      <c r="I60" s="8"/>
      <c r="J60" s="8"/>
      <c r="K60" s="8"/>
      <c r="L60" s="8" t="s">
        <v>71</v>
      </c>
      <c r="M60" s="8"/>
      <c r="N60" s="5" t="s">
        <v>27</v>
      </c>
      <c r="O60" s="5" t="s">
        <v>28</v>
      </c>
      <c r="P60" s="5">
        <v>2</v>
      </c>
    </row>
    <row r="61" spans="1:16" x14ac:dyDescent="0.3">
      <c r="A61" s="8">
        <v>101101</v>
      </c>
      <c r="B61" s="8">
        <v>5</v>
      </c>
      <c r="C61" s="8">
        <v>11002</v>
      </c>
      <c r="D61" s="8"/>
      <c r="E61" s="8"/>
      <c r="F61" s="8">
        <v>1011</v>
      </c>
      <c r="G61" s="8">
        <v>1</v>
      </c>
      <c r="H61" s="8">
        <v>1079</v>
      </c>
      <c r="I61" s="8"/>
      <c r="J61" s="8"/>
      <c r="K61" s="8"/>
      <c r="L61" s="8" t="s">
        <v>72</v>
      </c>
      <c r="M61" s="8"/>
      <c r="N61" s="5" t="s">
        <v>329</v>
      </c>
      <c r="O61" s="5" t="s">
        <v>330</v>
      </c>
      <c r="P61" s="5">
        <v>1</v>
      </c>
    </row>
    <row r="62" spans="1:16" x14ac:dyDescent="0.3">
      <c r="A62" s="8">
        <v>101102</v>
      </c>
      <c r="B62" s="8"/>
      <c r="C62" s="8"/>
      <c r="D62" s="8"/>
      <c r="E62" s="8"/>
      <c r="F62" s="8">
        <v>1011</v>
      </c>
      <c r="G62" s="8">
        <v>2</v>
      </c>
      <c r="H62" s="8">
        <v>1079</v>
      </c>
      <c r="I62" s="8">
        <v>1</v>
      </c>
      <c r="J62" s="5" t="s">
        <v>378</v>
      </c>
      <c r="K62" s="8" t="s">
        <v>331</v>
      </c>
      <c r="L62" s="8"/>
      <c r="M62" s="8"/>
      <c r="N62" s="5" t="s">
        <v>329</v>
      </c>
      <c r="O62" s="5" t="s">
        <v>330</v>
      </c>
      <c r="P62" s="5">
        <v>1</v>
      </c>
    </row>
    <row r="63" spans="1:16" x14ac:dyDescent="0.3">
      <c r="A63" s="8">
        <v>101103</v>
      </c>
      <c r="B63" s="8"/>
      <c r="C63" s="8"/>
      <c r="D63" s="8"/>
      <c r="E63" s="8"/>
      <c r="F63" s="8">
        <v>1011</v>
      </c>
      <c r="G63" s="8">
        <v>3</v>
      </c>
      <c r="H63" s="8">
        <v>1059</v>
      </c>
      <c r="I63" s="8"/>
      <c r="J63" s="8"/>
      <c r="K63" s="8"/>
      <c r="L63" s="8" t="s">
        <v>73</v>
      </c>
      <c r="M63" s="8"/>
      <c r="N63" s="5" t="s">
        <v>332</v>
      </c>
      <c r="O63" s="5" t="s">
        <v>333</v>
      </c>
      <c r="P63" s="5">
        <v>2</v>
      </c>
    </row>
    <row r="64" spans="1:16" x14ac:dyDescent="0.3">
      <c r="A64" s="8">
        <v>101104</v>
      </c>
      <c r="B64" s="8"/>
      <c r="C64" s="8"/>
      <c r="D64" s="8"/>
      <c r="E64" s="8"/>
      <c r="F64" s="8">
        <v>1011</v>
      </c>
      <c r="G64" s="8">
        <v>4</v>
      </c>
      <c r="H64" s="8">
        <v>1059</v>
      </c>
      <c r="I64" s="8">
        <v>1</v>
      </c>
      <c r="J64" s="5" t="s">
        <v>379</v>
      </c>
      <c r="K64" s="5" t="s">
        <v>74</v>
      </c>
      <c r="L64" s="8"/>
      <c r="M64" s="8"/>
      <c r="N64" s="5" t="s">
        <v>332</v>
      </c>
      <c r="O64" s="5" t="s">
        <v>333</v>
      </c>
      <c r="P64" s="5">
        <v>2</v>
      </c>
    </row>
    <row r="65" spans="1:16" x14ac:dyDescent="0.3">
      <c r="A65" s="8">
        <v>101105</v>
      </c>
      <c r="B65" s="8"/>
      <c r="C65" s="8"/>
      <c r="D65" s="8"/>
      <c r="E65" s="8"/>
      <c r="F65" s="8">
        <v>1011</v>
      </c>
      <c r="G65" s="8">
        <v>5</v>
      </c>
      <c r="H65" s="8">
        <v>1079</v>
      </c>
      <c r="I65" s="8"/>
      <c r="J65" s="8"/>
      <c r="K65" s="8"/>
      <c r="L65" s="8" t="s">
        <v>75</v>
      </c>
      <c r="M65" s="8"/>
      <c r="N65" s="5" t="s">
        <v>329</v>
      </c>
      <c r="O65" s="5" t="s">
        <v>330</v>
      </c>
      <c r="P65" s="5">
        <v>1</v>
      </c>
    </row>
    <row r="66" spans="1:16" x14ac:dyDescent="0.3">
      <c r="A66" s="8">
        <v>101106</v>
      </c>
      <c r="B66" s="8"/>
      <c r="C66" s="8"/>
      <c r="D66" s="8"/>
      <c r="E66" s="8"/>
      <c r="F66" s="8">
        <v>1011</v>
      </c>
      <c r="G66" s="8">
        <v>6</v>
      </c>
      <c r="H66" s="8" t="s">
        <v>325</v>
      </c>
      <c r="I66" s="8"/>
      <c r="J66" s="8"/>
      <c r="K66" s="8"/>
      <c r="L66" s="8" t="s">
        <v>76</v>
      </c>
      <c r="M66" s="8"/>
      <c r="N66" s="5" t="s">
        <v>325</v>
      </c>
      <c r="O66" s="5" t="s">
        <v>325</v>
      </c>
      <c r="P66" s="5">
        <v>2</v>
      </c>
    </row>
    <row r="67" spans="1:16" x14ac:dyDescent="0.3">
      <c r="A67" s="8">
        <v>101107</v>
      </c>
      <c r="B67" s="8"/>
      <c r="C67" s="8"/>
      <c r="D67" s="8"/>
      <c r="E67" s="8"/>
      <c r="F67" s="8">
        <v>1011</v>
      </c>
      <c r="G67" s="8">
        <v>7</v>
      </c>
      <c r="H67" s="8">
        <v>9991</v>
      </c>
      <c r="I67" s="8"/>
      <c r="J67" s="8"/>
      <c r="K67" s="8"/>
      <c r="L67" s="8" t="s">
        <v>77</v>
      </c>
      <c r="M67" s="8"/>
      <c r="N67" s="5" t="s">
        <v>27</v>
      </c>
      <c r="O67" s="5" t="s">
        <v>28</v>
      </c>
      <c r="P67" s="5">
        <v>1</v>
      </c>
    </row>
    <row r="68" spans="1:16" x14ac:dyDescent="0.3">
      <c r="A68" s="8">
        <v>101201</v>
      </c>
      <c r="B68" s="8">
        <v>5</v>
      </c>
      <c r="C68" s="8">
        <v>11003</v>
      </c>
      <c r="D68" s="8"/>
      <c r="E68" s="8"/>
      <c r="F68" s="8">
        <v>1012</v>
      </c>
      <c r="G68" s="8">
        <v>1</v>
      </c>
      <c r="H68" s="8">
        <v>9991</v>
      </c>
      <c r="I68" s="8"/>
      <c r="J68" s="8"/>
      <c r="K68" s="8"/>
      <c r="L68" s="8" t="s">
        <v>78</v>
      </c>
      <c r="M68" s="8"/>
      <c r="N68" s="5" t="s">
        <v>27</v>
      </c>
      <c r="O68" s="5" t="s">
        <v>28</v>
      </c>
      <c r="P68" s="5">
        <v>1</v>
      </c>
    </row>
    <row r="69" spans="1:16" x14ac:dyDescent="0.3">
      <c r="A69" s="8">
        <v>101202</v>
      </c>
      <c r="B69" s="8"/>
      <c r="C69" s="8"/>
      <c r="D69" s="8"/>
      <c r="E69" s="8"/>
      <c r="F69" s="8">
        <v>1012</v>
      </c>
      <c r="G69" s="8">
        <v>2</v>
      </c>
      <c r="H69" s="8" t="s">
        <v>325</v>
      </c>
      <c r="I69" s="8"/>
      <c r="J69" s="8"/>
      <c r="K69" s="8"/>
      <c r="L69" s="8" t="s">
        <v>334</v>
      </c>
      <c r="M69" s="8"/>
      <c r="N69" s="5" t="s">
        <v>325</v>
      </c>
      <c r="O69" s="5" t="s">
        <v>325</v>
      </c>
      <c r="P69" s="5">
        <v>2</v>
      </c>
    </row>
    <row r="70" spans="1:16" x14ac:dyDescent="0.3">
      <c r="A70" s="8">
        <v>101203</v>
      </c>
      <c r="B70" s="8"/>
      <c r="C70" s="8"/>
      <c r="D70" s="8"/>
      <c r="E70" s="8"/>
      <c r="F70" s="8">
        <v>1012</v>
      </c>
      <c r="G70" s="8">
        <v>3</v>
      </c>
      <c r="H70" s="8">
        <v>9991</v>
      </c>
      <c r="I70" s="8"/>
      <c r="J70" s="8"/>
      <c r="K70" s="8"/>
      <c r="L70" s="8" t="s">
        <v>79</v>
      </c>
      <c r="M70" s="8"/>
      <c r="N70" s="5" t="s">
        <v>27</v>
      </c>
      <c r="O70" s="5" t="s">
        <v>28</v>
      </c>
      <c r="P70" s="5">
        <v>1</v>
      </c>
    </row>
    <row r="71" spans="1:16" x14ac:dyDescent="0.3">
      <c r="A71" s="8">
        <v>101204</v>
      </c>
      <c r="B71" s="8"/>
      <c r="C71" s="8"/>
      <c r="D71" s="8"/>
      <c r="E71" s="8"/>
      <c r="F71" s="8">
        <v>1012</v>
      </c>
      <c r="G71" s="8">
        <v>4</v>
      </c>
      <c r="H71" s="8" t="s">
        <v>325</v>
      </c>
      <c r="I71" s="8"/>
      <c r="J71" s="8"/>
      <c r="K71" s="8"/>
      <c r="L71" s="8" t="s">
        <v>80</v>
      </c>
      <c r="M71" s="8"/>
      <c r="N71" s="5" t="s">
        <v>325</v>
      </c>
      <c r="O71" s="5" t="s">
        <v>325</v>
      </c>
      <c r="P71" s="5">
        <v>2</v>
      </c>
    </row>
    <row r="72" spans="1:16" x14ac:dyDescent="0.3">
      <c r="A72" s="8">
        <v>101205</v>
      </c>
      <c r="B72" s="8"/>
      <c r="C72" s="8"/>
      <c r="D72" s="8"/>
      <c r="E72" s="8"/>
      <c r="F72" s="8">
        <v>1012</v>
      </c>
      <c r="G72" s="8">
        <v>5</v>
      </c>
      <c r="H72" s="8">
        <v>9991</v>
      </c>
      <c r="I72" s="8"/>
      <c r="J72" s="8"/>
      <c r="K72" s="8"/>
      <c r="L72" s="8" t="s">
        <v>81</v>
      </c>
      <c r="M72" s="8"/>
      <c r="N72" s="5" t="s">
        <v>27</v>
      </c>
      <c r="O72" s="5" t="s">
        <v>28</v>
      </c>
      <c r="P72" s="5">
        <v>1</v>
      </c>
    </row>
    <row r="73" spans="1:16" x14ac:dyDescent="0.3">
      <c r="A73" s="8">
        <v>101206</v>
      </c>
      <c r="B73" s="8"/>
      <c r="C73" s="8"/>
      <c r="D73" s="8"/>
      <c r="E73" s="8"/>
      <c r="F73" s="8">
        <v>1012</v>
      </c>
      <c r="G73" s="8">
        <v>6</v>
      </c>
      <c r="H73" s="8" t="s">
        <v>325</v>
      </c>
      <c r="I73" s="8"/>
      <c r="J73" s="8"/>
      <c r="K73" s="8"/>
      <c r="L73" s="8" t="s">
        <v>82</v>
      </c>
      <c r="M73" s="8"/>
      <c r="N73" s="5" t="s">
        <v>325</v>
      </c>
      <c r="O73" s="5" t="s">
        <v>325</v>
      </c>
      <c r="P73" s="5">
        <v>2</v>
      </c>
    </row>
    <row r="74" spans="1:16" x14ac:dyDescent="0.3">
      <c r="A74" s="8">
        <v>101207</v>
      </c>
      <c r="B74" s="8"/>
      <c r="C74" s="8"/>
      <c r="D74" s="8"/>
      <c r="E74" s="8"/>
      <c r="F74" s="8">
        <v>1012</v>
      </c>
      <c r="G74" s="8">
        <v>7</v>
      </c>
      <c r="H74" s="8">
        <v>9991</v>
      </c>
      <c r="I74" s="8"/>
      <c r="J74" s="8"/>
      <c r="K74" s="8"/>
      <c r="L74" s="8" t="s">
        <v>83</v>
      </c>
      <c r="M74" s="8"/>
      <c r="N74" s="5" t="s">
        <v>27</v>
      </c>
      <c r="O74" s="5" t="s">
        <v>28</v>
      </c>
      <c r="P74" s="5">
        <v>1</v>
      </c>
    </row>
    <row r="75" spans="1:16" x14ac:dyDescent="0.3">
      <c r="A75" s="8">
        <v>101301</v>
      </c>
      <c r="B75" s="8">
        <v>6</v>
      </c>
      <c r="C75" s="8">
        <v>1101</v>
      </c>
      <c r="D75" s="8"/>
      <c r="E75" s="8"/>
      <c r="F75" s="8">
        <v>1013</v>
      </c>
      <c r="G75" s="8">
        <v>1</v>
      </c>
      <c r="H75" s="8">
        <v>9991</v>
      </c>
      <c r="I75" s="8"/>
      <c r="J75" s="8"/>
      <c r="K75" s="8"/>
      <c r="L75" s="8" t="s">
        <v>84</v>
      </c>
      <c r="M75" s="8"/>
      <c r="N75" s="5" t="s">
        <v>27</v>
      </c>
      <c r="O75" s="5" t="s">
        <v>28</v>
      </c>
      <c r="P75" s="5">
        <v>1</v>
      </c>
    </row>
    <row r="76" spans="1:16" x14ac:dyDescent="0.3">
      <c r="A76" s="8">
        <v>101302</v>
      </c>
      <c r="B76" s="8"/>
      <c r="C76" s="8"/>
      <c r="D76" s="8"/>
      <c r="E76" s="8"/>
      <c r="F76" s="8">
        <v>1013</v>
      </c>
      <c r="G76" s="8">
        <v>2</v>
      </c>
      <c r="H76" s="8" t="s">
        <v>325</v>
      </c>
      <c r="I76" s="8"/>
      <c r="J76" s="8"/>
      <c r="K76" s="8"/>
      <c r="L76" s="8" t="s">
        <v>85</v>
      </c>
      <c r="M76" s="8"/>
      <c r="N76" s="5" t="s">
        <v>325</v>
      </c>
      <c r="O76" s="5" t="s">
        <v>325</v>
      </c>
      <c r="P76" s="5">
        <v>2</v>
      </c>
    </row>
    <row r="77" spans="1:16" x14ac:dyDescent="0.3">
      <c r="A77" s="8">
        <v>101303</v>
      </c>
      <c r="B77" s="8"/>
      <c r="C77" s="8"/>
      <c r="D77" s="8"/>
      <c r="E77" s="8"/>
      <c r="F77" s="8">
        <v>1013</v>
      </c>
      <c r="G77" s="8">
        <v>3</v>
      </c>
      <c r="H77" s="8">
        <v>9991</v>
      </c>
      <c r="I77" s="8"/>
      <c r="J77" s="8"/>
      <c r="K77" s="8"/>
      <c r="L77" s="8" t="s">
        <v>86</v>
      </c>
      <c r="M77" s="8"/>
      <c r="N77" s="5" t="s">
        <v>27</v>
      </c>
      <c r="O77" s="5" t="s">
        <v>28</v>
      </c>
      <c r="P77" s="5">
        <v>1</v>
      </c>
    </row>
    <row r="78" spans="1:16" x14ac:dyDescent="0.3">
      <c r="A78" s="8">
        <v>101401</v>
      </c>
      <c r="B78" s="8">
        <v>11</v>
      </c>
      <c r="C78" s="8">
        <v>1120</v>
      </c>
      <c r="D78" s="8"/>
      <c r="E78" s="8"/>
      <c r="F78" s="8">
        <v>1014</v>
      </c>
      <c r="G78" s="8">
        <v>1</v>
      </c>
      <c r="H78" s="8" t="s">
        <v>325</v>
      </c>
      <c r="I78" s="8"/>
      <c r="J78" s="8"/>
      <c r="K78" s="8"/>
      <c r="L78" s="8" t="s">
        <v>87</v>
      </c>
      <c r="M78" s="8"/>
      <c r="N78" s="5" t="s">
        <v>325</v>
      </c>
      <c r="O78" s="5" t="s">
        <v>325</v>
      </c>
      <c r="P78" s="5">
        <v>1</v>
      </c>
    </row>
    <row r="79" spans="1:16" x14ac:dyDescent="0.3">
      <c r="A79" s="8">
        <v>101402</v>
      </c>
      <c r="B79" s="8"/>
      <c r="C79" s="8"/>
      <c r="D79" s="8"/>
      <c r="E79" s="8"/>
      <c r="F79" s="8">
        <v>1014</v>
      </c>
      <c r="G79" s="8">
        <v>2</v>
      </c>
      <c r="H79" s="8">
        <v>9991</v>
      </c>
      <c r="I79" s="8"/>
      <c r="J79" s="8"/>
      <c r="K79" s="8"/>
      <c r="L79" s="8" t="s">
        <v>88</v>
      </c>
      <c r="M79" s="8"/>
      <c r="N79" s="5" t="s">
        <v>27</v>
      </c>
      <c r="O79" s="5" t="s">
        <v>28</v>
      </c>
      <c r="P79" s="5">
        <v>2</v>
      </c>
    </row>
    <row r="80" spans="1:16" x14ac:dyDescent="0.3">
      <c r="A80" s="8">
        <v>101403</v>
      </c>
      <c r="B80" s="8"/>
      <c r="C80" s="8"/>
      <c r="D80" s="8"/>
      <c r="E80" s="8"/>
      <c r="F80" s="8">
        <v>1014</v>
      </c>
      <c r="G80" s="8">
        <v>3</v>
      </c>
      <c r="H80" s="8" t="s">
        <v>325</v>
      </c>
      <c r="I80" s="8"/>
      <c r="J80" s="8"/>
      <c r="K80" s="8"/>
      <c r="L80" s="8" t="s">
        <v>89</v>
      </c>
      <c r="M80" s="8"/>
      <c r="N80" s="5" t="s">
        <v>325</v>
      </c>
      <c r="O80" s="5" t="s">
        <v>325</v>
      </c>
      <c r="P80" s="5">
        <v>1</v>
      </c>
    </row>
    <row r="81" spans="1:16" x14ac:dyDescent="0.3">
      <c r="A81" s="8">
        <v>101404</v>
      </c>
      <c r="B81" s="8"/>
      <c r="C81" s="8"/>
      <c r="D81" s="8"/>
      <c r="E81" s="8"/>
      <c r="F81" s="8">
        <v>1014</v>
      </c>
      <c r="G81" s="8">
        <v>4</v>
      </c>
      <c r="H81" s="8">
        <v>9991</v>
      </c>
      <c r="I81" s="8"/>
      <c r="J81" s="8"/>
      <c r="K81" s="8"/>
      <c r="L81" s="8" t="s">
        <v>90</v>
      </c>
      <c r="M81" s="8"/>
      <c r="N81" s="5" t="s">
        <v>27</v>
      </c>
      <c r="O81" s="5" t="s">
        <v>28</v>
      </c>
      <c r="P81" s="5">
        <v>2</v>
      </c>
    </row>
    <row r="82" spans="1:16" x14ac:dyDescent="0.3">
      <c r="A82" s="8">
        <v>101405</v>
      </c>
      <c r="B82" s="8"/>
      <c r="C82" s="8"/>
      <c r="D82" s="8"/>
      <c r="E82" s="8"/>
      <c r="F82" s="8">
        <v>1014</v>
      </c>
      <c r="G82" s="8">
        <v>5</v>
      </c>
      <c r="H82" s="8" t="s">
        <v>325</v>
      </c>
      <c r="I82" s="8"/>
      <c r="J82" s="8"/>
      <c r="K82" s="8"/>
      <c r="L82" s="8" t="s">
        <v>91</v>
      </c>
      <c r="M82" s="8"/>
      <c r="N82" s="5" t="s">
        <v>325</v>
      </c>
      <c r="O82" s="5" t="s">
        <v>325</v>
      </c>
      <c r="P82" s="5">
        <v>1</v>
      </c>
    </row>
    <row r="83" spans="1:16" x14ac:dyDescent="0.3">
      <c r="A83" s="8">
        <v>101501</v>
      </c>
      <c r="B83" s="8">
        <v>6</v>
      </c>
      <c r="C83" s="8">
        <v>1102</v>
      </c>
      <c r="D83" s="8"/>
      <c r="E83" s="8"/>
      <c r="F83" s="8">
        <v>1015</v>
      </c>
      <c r="G83" s="8">
        <v>1</v>
      </c>
      <c r="H83" s="8">
        <v>9991</v>
      </c>
      <c r="I83" s="8"/>
      <c r="J83" s="8"/>
      <c r="K83" s="8"/>
      <c r="L83" s="8" t="s">
        <v>92</v>
      </c>
      <c r="M83" s="8"/>
      <c r="N83" s="5" t="s">
        <v>27</v>
      </c>
      <c r="O83" s="5" t="s">
        <v>28</v>
      </c>
      <c r="P83" s="5">
        <v>1</v>
      </c>
    </row>
    <row r="84" spans="1:16" x14ac:dyDescent="0.3">
      <c r="A84" s="8">
        <v>101502</v>
      </c>
      <c r="B84" s="8"/>
      <c r="C84" s="8"/>
      <c r="D84" s="8"/>
      <c r="E84" s="8"/>
      <c r="F84" s="8">
        <v>1015</v>
      </c>
      <c r="G84" s="8">
        <v>2</v>
      </c>
      <c r="H84" s="8" t="s">
        <v>325</v>
      </c>
      <c r="I84" s="8"/>
      <c r="J84" s="8"/>
      <c r="K84" s="8"/>
      <c r="L84" s="8" t="s">
        <v>93</v>
      </c>
      <c r="M84" s="8"/>
      <c r="N84" s="5" t="s">
        <v>325</v>
      </c>
      <c r="O84" s="5" t="s">
        <v>325</v>
      </c>
      <c r="P84" s="5">
        <v>2</v>
      </c>
    </row>
    <row r="85" spans="1:16" x14ac:dyDescent="0.3">
      <c r="A85" s="8">
        <v>101503</v>
      </c>
      <c r="B85" s="8"/>
      <c r="C85" s="8"/>
      <c r="D85" s="8"/>
      <c r="E85" s="8"/>
      <c r="F85" s="8">
        <v>1015</v>
      </c>
      <c r="G85" s="8">
        <v>3</v>
      </c>
      <c r="H85" s="8">
        <v>9991</v>
      </c>
      <c r="I85" s="8"/>
      <c r="J85" s="8"/>
      <c r="K85" s="8"/>
      <c r="L85" s="8" t="s">
        <v>94</v>
      </c>
      <c r="M85" s="8"/>
      <c r="N85" s="5" t="s">
        <v>27</v>
      </c>
      <c r="O85" s="5" t="s">
        <v>28</v>
      </c>
      <c r="P85" s="5">
        <v>1</v>
      </c>
    </row>
    <row r="86" spans="1:16" x14ac:dyDescent="0.3">
      <c r="A86" s="8">
        <v>101504</v>
      </c>
      <c r="B86" s="8"/>
      <c r="C86" s="8"/>
      <c r="D86" s="8"/>
      <c r="E86" s="8"/>
      <c r="F86" s="8">
        <v>1015</v>
      </c>
      <c r="G86" s="8">
        <v>4</v>
      </c>
      <c r="H86" s="8" t="s">
        <v>325</v>
      </c>
      <c r="I86" s="8"/>
      <c r="J86" s="8"/>
      <c r="K86" s="8"/>
      <c r="L86" s="8" t="s">
        <v>95</v>
      </c>
      <c r="M86" s="8"/>
      <c r="N86" s="5" t="s">
        <v>325</v>
      </c>
      <c r="O86" s="5" t="s">
        <v>325</v>
      </c>
      <c r="P86" s="5">
        <v>2</v>
      </c>
    </row>
    <row r="87" spans="1:16" x14ac:dyDescent="0.3">
      <c r="A87" s="8">
        <v>101601</v>
      </c>
      <c r="B87" s="8">
        <v>6</v>
      </c>
      <c r="C87" s="8">
        <v>1103</v>
      </c>
      <c r="D87" s="8"/>
      <c r="E87" s="8"/>
      <c r="F87" s="8">
        <v>1016</v>
      </c>
      <c r="G87" s="8">
        <v>1</v>
      </c>
      <c r="H87" s="8">
        <v>9991</v>
      </c>
      <c r="I87" s="8"/>
      <c r="J87" s="8"/>
      <c r="K87" s="8"/>
      <c r="L87" s="8" t="s">
        <v>96</v>
      </c>
      <c r="M87" s="8"/>
      <c r="N87" s="5" t="s">
        <v>27</v>
      </c>
      <c r="O87" s="5" t="s">
        <v>28</v>
      </c>
      <c r="P87" s="5">
        <v>1</v>
      </c>
    </row>
    <row r="88" spans="1:16" x14ac:dyDescent="0.3">
      <c r="A88" s="8">
        <v>101602</v>
      </c>
      <c r="B88" s="8"/>
      <c r="C88" s="8"/>
      <c r="D88" s="8"/>
      <c r="E88" s="8"/>
      <c r="F88" s="8">
        <v>1016</v>
      </c>
      <c r="G88" s="8">
        <v>2</v>
      </c>
      <c r="H88" s="8" t="s">
        <v>325</v>
      </c>
      <c r="I88" s="8"/>
      <c r="J88" s="8"/>
      <c r="K88" s="8"/>
      <c r="L88" s="8" t="s">
        <v>97</v>
      </c>
      <c r="M88" s="8"/>
      <c r="N88" s="5" t="s">
        <v>325</v>
      </c>
      <c r="O88" s="5" t="s">
        <v>325</v>
      </c>
      <c r="P88" s="5">
        <v>2</v>
      </c>
    </row>
    <row r="89" spans="1:16" x14ac:dyDescent="0.3">
      <c r="A89" s="8">
        <v>101603</v>
      </c>
      <c r="B89" s="8"/>
      <c r="C89" s="8"/>
      <c r="D89" s="8"/>
      <c r="E89" s="8"/>
      <c r="F89" s="8">
        <v>1016</v>
      </c>
      <c r="G89" s="8">
        <v>3</v>
      </c>
      <c r="H89" s="8">
        <v>9991</v>
      </c>
      <c r="I89" s="8"/>
      <c r="J89" s="8"/>
      <c r="K89" s="8"/>
      <c r="L89" s="8" t="s">
        <v>98</v>
      </c>
      <c r="M89" s="8"/>
      <c r="N89" s="5" t="s">
        <v>27</v>
      </c>
      <c r="O89" s="5" t="s">
        <v>28</v>
      </c>
      <c r="P89" s="5">
        <v>1</v>
      </c>
    </row>
    <row r="90" spans="1:16" x14ac:dyDescent="0.3">
      <c r="A90" s="8">
        <v>101604</v>
      </c>
      <c r="B90" s="8"/>
      <c r="C90" s="8"/>
      <c r="D90" s="8"/>
      <c r="E90" s="8"/>
      <c r="F90" s="8">
        <v>1016</v>
      </c>
      <c r="G90" s="8">
        <v>4</v>
      </c>
      <c r="H90" s="8" t="s">
        <v>325</v>
      </c>
      <c r="I90" s="8"/>
      <c r="J90" s="8"/>
      <c r="K90" s="8"/>
      <c r="L90" s="8" t="s">
        <v>99</v>
      </c>
      <c r="M90" s="8"/>
      <c r="N90" s="5" t="s">
        <v>325</v>
      </c>
      <c r="O90" s="5" t="s">
        <v>325</v>
      </c>
      <c r="P90" s="5">
        <v>2</v>
      </c>
    </row>
    <row r="91" spans="1:16" x14ac:dyDescent="0.3">
      <c r="A91" s="8">
        <v>101701</v>
      </c>
      <c r="B91" s="8">
        <v>6</v>
      </c>
      <c r="C91" s="8">
        <v>1104</v>
      </c>
      <c r="D91" s="8"/>
      <c r="E91" s="8"/>
      <c r="F91" s="8">
        <v>1017</v>
      </c>
      <c r="G91" s="8">
        <v>1</v>
      </c>
      <c r="H91" s="8">
        <v>9991</v>
      </c>
      <c r="I91" s="8"/>
      <c r="J91" s="8"/>
      <c r="K91" s="8"/>
      <c r="L91" s="8" t="s">
        <v>100</v>
      </c>
      <c r="M91" s="8"/>
      <c r="N91" s="5" t="s">
        <v>27</v>
      </c>
      <c r="O91" s="5" t="s">
        <v>28</v>
      </c>
      <c r="P91" s="5">
        <v>1</v>
      </c>
    </row>
    <row r="92" spans="1:16" x14ac:dyDescent="0.3">
      <c r="A92" s="8">
        <v>101702</v>
      </c>
      <c r="B92" s="8"/>
      <c r="C92" s="8"/>
      <c r="D92" s="8"/>
      <c r="E92" s="8"/>
      <c r="F92" s="8">
        <v>1017</v>
      </c>
      <c r="G92" s="8">
        <v>2</v>
      </c>
      <c r="H92" s="8" t="s">
        <v>325</v>
      </c>
      <c r="I92" s="8"/>
      <c r="J92" s="8"/>
      <c r="K92" s="8"/>
      <c r="L92" s="8" t="s">
        <v>101</v>
      </c>
      <c r="M92" s="8"/>
      <c r="N92" s="5" t="s">
        <v>325</v>
      </c>
      <c r="O92" s="5" t="s">
        <v>325</v>
      </c>
      <c r="P92" s="5">
        <v>2</v>
      </c>
    </row>
    <row r="93" spans="1:16" x14ac:dyDescent="0.3">
      <c r="A93" s="8">
        <v>101703</v>
      </c>
      <c r="B93" s="8"/>
      <c r="C93" s="8"/>
      <c r="D93" s="8"/>
      <c r="E93" s="8"/>
      <c r="F93" s="8">
        <v>1017</v>
      </c>
      <c r="G93" s="8">
        <v>3</v>
      </c>
      <c r="H93" s="8">
        <v>9991</v>
      </c>
      <c r="I93" s="8"/>
      <c r="J93" s="8"/>
      <c r="K93" s="8"/>
      <c r="L93" s="8" t="s">
        <v>102</v>
      </c>
      <c r="M93" s="8"/>
      <c r="N93" s="5" t="s">
        <v>27</v>
      </c>
      <c r="O93" s="5" t="s">
        <v>28</v>
      </c>
      <c r="P93" s="5">
        <v>1</v>
      </c>
    </row>
    <row r="94" spans="1:16" x14ac:dyDescent="0.3">
      <c r="A94" s="8">
        <v>101704</v>
      </c>
      <c r="B94" s="8"/>
      <c r="C94" s="8"/>
      <c r="D94" s="8"/>
      <c r="E94" s="8"/>
      <c r="F94" s="8">
        <v>1017</v>
      </c>
      <c r="G94" s="8">
        <v>4</v>
      </c>
      <c r="H94" s="8" t="s">
        <v>325</v>
      </c>
      <c r="I94" s="8"/>
      <c r="J94" s="8"/>
      <c r="K94" s="8"/>
      <c r="L94" s="8" t="s">
        <v>103</v>
      </c>
      <c r="M94" s="8"/>
      <c r="N94" s="5" t="s">
        <v>325</v>
      </c>
      <c r="O94" s="5" t="s">
        <v>325</v>
      </c>
      <c r="P94" s="5">
        <v>2</v>
      </c>
    </row>
    <row r="95" spans="1:16" x14ac:dyDescent="0.3">
      <c r="A95" s="8">
        <v>101705</v>
      </c>
      <c r="B95" s="8"/>
      <c r="C95" s="8"/>
      <c r="D95" s="8"/>
      <c r="E95" s="8"/>
      <c r="F95" s="8">
        <v>1017</v>
      </c>
      <c r="G95" s="8">
        <v>5</v>
      </c>
      <c r="H95" s="8">
        <v>9991</v>
      </c>
      <c r="I95" s="8"/>
      <c r="J95" s="8"/>
      <c r="K95" s="8"/>
      <c r="L95" s="8" t="s">
        <v>104</v>
      </c>
      <c r="M95" s="8"/>
      <c r="N95" s="5" t="s">
        <v>27</v>
      </c>
      <c r="O95" s="5" t="s">
        <v>28</v>
      </c>
      <c r="P95" s="5">
        <v>1</v>
      </c>
    </row>
    <row r="96" spans="1:16" x14ac:dyDescent="0.3">
      <c r="A96" s="8">
        <v>101706</v>
      </c>
      <c r="B96" s="8"/>
      <c r="C96" s="8"/>
      <c r="D96" s="8"/>
      <c r="E96" s="8"/>
      <c r="F96" s="8">
        <v>1017</v>
      </c>
      <c r="G96" s="8">
        <v>6</v>
      </c>
      <c r="H96" s="8" t="s">
        <v>325</v>
      </c>
      <c r="I96" s="8"/>
      <c r="J96" s="8"/>
      <c r="K96" s="8"/>
      <c r="L96" s="8" t="s">
        <v>105</v>
      </c>
      <c r="M96" s="8"/>
      <c r="N96" s="5" t="s">
        <v>325</v>
      </c>
      <c r="O96" s="5" t="s">
        <v>325</v>
      </c>
      <c r="P96" s="5">
        <v>2</v>
      </c>
    </row>
    <row r="97" spans="1:16" x14ac:dyDescent="0.3">
      <c r="A97" s="8">
        <v>101707</v>
      </c>
      <c r="B97" s="8"/>
      <c r="C97" s="8"/>
      <c r="D97" s="8"/>
      <c r="E97" s="8"/>
      <c r="F97" s="8">
        <v>1017</v>
      </c>
      <c r="G97" s="8">
        <v>7</v>
      </c>
      <c r="H97" s="8">
        <v>9991</v>
      </c>
      <c r="I97" s="8"/>
      <c r="J97" s="8"/>
      <c r="K97" s="8"/>
      <c r="L97" s="8" t="s">
        <v>106</v>
      </c>
      <c r="M97" s="8"/>
      <c r="N97" s="5" t="s">
        <v>27</v>
      </c>
      <c r="O97" s="5" t="s">
        <v>28</v>
      </c>
      <c r="P97" s="5">
        <v>1</v>
      </c>
    </row>
    <row r="98" spans="1:16" x14ac:dyDescent="0.3">
      <c r="A98" s="8">
        <v>101708</v>
      </c>
      <c r="B98" s="8"/>
      <c r="C98" s="8"/>
      <c r="D98" s="8"/>
      <c r="E98" s="8"/>
      <c r="F98" s="8">
        <v>1017</v>
      </c>
      <c r="G98" s="8">
        <v>8</v>
      </c>
      <c r="H98" s="8" t="s">
        <v>325</v>
      </c>
      <c r="I98" s="8"/>
      <c r="J98" s="8"/>
      <c r="K98" s="8"/>
      <c r="L98" s="8" t="s">
        <v>107</v>
      </c>
      <c r="M98" s="8"/>
      <c r="N98" s="5" t="s">
        <v>325</v>
      </c>
      <c r="O98" s="5" t="s">
        <v>325</v>
      </c>
      <c r="P98" s="5">
        <v>2</v>
      </c>
    </row>
    <row r="99" spans="1:16" x14ac:dyDescent="0.3">
      <c r="A99" s="8">
        <v>101801</v>
      </c>
      <c r="B99" s="8">
        <v>6</v>
      </c>
      <c r="C99" s="8">
        <v>1105</v>
      </c>
      <c r="D99" s="8"/>
      <c r="E99" s="8"/>
      <c r="F99" s="8">
        <v>1018</v>
      </c>
      <c r="G99" s="8">
        <v>1</v>
      </c>
      <c r="H99" s="8">
        <v>9991</v>
      </c>
      <c r="I99" s="8"/>
      <c r="J99" s="8"/>
      <c r="K99" s="8"/>
      <c r="L99" s="8" t="s">
        <v>375</v>
      </c>
      <c r="M99" s="8"/>
      <c r="N99" s="5" t="s">
        <v>27</v>
      </c>
      <c r="O99" s="5" t="s">
        <v>28</v>
      </c>
      <c r="P99" s="5">
        <v>1</v>
      </c>
    </row>
    <row r="100" spans="1:16" x14ac:dyDescent="0.3">
      <c r="A100" s="8">
        <v>101802</v>
      </c>
      <c r="B100" s="8"/>
      <c r="C100" s="8"/>
      <c r="D100" s="8"/>
      <c r="E100" s="8"/>
      <c r="F100" s="8">
        <v>1018</v>
      </c>
      <c r="G100" s="8">
        <v>2</v>
      </c>
      <c r="H100" s="8" t="s">
        <v>325</v>
      </c>
      <c r="I100" s="8"/>
      <c r="J100" s="8"/>
      <c r="K100" s="8"/>
      <c r="L100" s="8" t="s">
        <v>108</v>
      </c>
      <c r="M100" s="8"/>
      <c r="N100" s="5" t="s">
        <v>325</v>
      </c>
      <c r="O100" s="5" t="s">
        <v>325</v>
      </c>
      <c r="P100" s="5">
        <v>2</v>
      </c>
    </row>
    <row r="101" spans="1:16" x14ac:dyDescent="0.3">
      <c r="A101" s="8">
        <v>101803</v>
      </c>
      <c r="B101" s="8"/>
      <c r="C101" s="8"/>
      <c r="D101" s="8"/>
      <c r="E101" s="8"/>
      <c r="F101" s="8">
        <v>1018</v>
      </c>
      <c r="G101" s="8">
        <v>3</v>
      </c>
      <c r="H101" s="8">
        <v>9991</v>
      </c>
      <c r="I101" s="8"/>
      <c r="J101" s="8"/>
      <c r="K101" s="8"/>
      <c r="L101" s="8" t="s">
        <v>335</v>
      </c>
      <c r="M101" s="8"/>
      <c r="N101" s="5" t="s">
        <v>27</v>
      </c>
      <c r="O101" s="5" t="s">
        <v>28</v>
      </c>
      <c r="P101" s="5">
        <v>1</v>
      </c>
    </row>
    <row r="102" spans="1:16" x14ac:dyDescent="0.3">
      <c r="A102" s="8">
        <v>101804</v>
      </c>
      <c r="B102" s="8"/>
      <c r="C102" s="8"/>
      <c r="D102" s="8"/>
      <c r="E102" s="8"/>
      <c r="F102" s="8">
        <v>1018</v>
      </c>
      <c r="G102" s="8">
        <v>4</v>
      </c>
      <c r="H102" s="8" t="s">
        <v>325</v>
      </c>
      <c r="I102" s="8"/>
      <c r="J102" s="8"/>
      <c r="K102" s="8"/>
      <c r="L102" s="8" t="s">
        <v>109</v>
      </c>
      <c r="M102" s="8"/>
      <c r="N102" s="5" t="s">
        <v>325</v>
      </c>
      <c r="O102" s="5" t="s">
        <v>325</v>
      </c>
      <c r="P102" s="5">
        <v>2</v>
      </c>
    </row>
    <row r="103" spans="1:16" x14ac:dyDescent="0.3">
      <c r="A103" s="8">
        <v>101805</v>
      </c>
      <c r="B103" s="8"/>
      <c r="C103" s="8"/>
      <c r="D103" s="8"/>
      <c r="E103" s="8"/>
      <c r="F103" s="8">
        <v>1018</v>
      </c>
      <c r="G103" s="8">
        <v>5</v>
      </c>
      <c r="H103" s="8">
        <v>9991</v>
      </c>
      <c r="I103" s="8"/>
      <c r="J103" s="8"/>
      <c r="K103" s="8"/>
      <c r="L103" s="8" t="s">
        <v>110</v>
      </c>
      <c r="M103" s="8"/>
      <c r="N103" s="5" t="s">
        <v>27</v>
      </c>
      <c r="O103" s="5" t="s">
        <v>28</v>
      </c>
      <c r="P103" s="5">
        <v>1</v>
      </c>
    </row>
    <row r="104" spans="1:16" x14ac:dyDescent="0.3">
      <c r="A104" s="8">
        <v>101806</v>
      </c>
      <c r="B104" s="8"/>
      <c r="C104" s="8"/>
      <c r="D104" s="8"/>
      <c r="E104" s="8"/>
      <c r="F104" s="8">
        <v>1018</v>
      </c>
      <c r="G104" s="8">
        <v>6</v>
      </c>
      <c r="H104" s="8" t="s">
        <v>325</v>
      </c>
      <c r="I104" s="8"/>
      <c r="J104" s="8"/>
      <c r="K104" s="8"/>
      <c r="L104" s="8" t="s">
        <v>111</v>
      </c>
      <c r="M104" s="8"/>
      <c r="N104" s="5" t="s">
        <v>325</v>
      </c>
      <c r="O104" s="5" t="s">
        <v>325</v>
      </c>
      <c r="P104" s="5">
        <v>2</v>
      </c>
    </row>
    <row r="105" spans="1:16" x14ac:dyDescent="0.3">
      <c r="A105" s="8">
        <v>101807</v>
      </c>
      <c r="B105" s="8"/>
      <c r="C105" s="8"/>
      <c r="D105" s="8"/>
      <c r="E105" s="8"/>
      <c r="F105" s="8">
        <v>1018</v>
      </c>
      <c r="G105" s="8">
        <v>7</v>
      </c>
      <c r="H105" s="8">
        <v>9991</v>
      </c>
      <c r="I105" s="8"/>
      <c r="J105" s="8"/>
      <c r="K105" s="8"/>
      <c r="L105" s="8" t="s">
        <v>112</v>
      </c>
      <c r="M105" s="8"/>
      <c r="N105" s="5" t="s">
        <v>27</v>
      </c>
      <c r="O105" s="5" t="s">
        <v>28</v>
      </c>
      <c r="P105" s="5">
        <v>1</v>
      </c>
    </row>
    <row r="106" spans="1:16" x14ac:dyDescent="0.3">
      <c r="A106" s="8">
        <v>101808</v>
      </c>
      <c r="B106" s="8"/>
      <c r="C106" s="8"/>
      <c r="D106" s="8"/>
      <c r="E106" s="8"/>
      <c r="F106" s="8">
        <v>1018</v>
      </c>
      <c r="G106" s="8">
        <v>8</v>
      </c>
      <c r="H106" s="8" t="s">
        <v>325</v>
      </c>
      <c r="I106" s="8"/>
      <c r="J106" s="8"/>
      <c r="K106" s="8"/>
      <c r="L106" s="8" t="s">
        <v>113</v>
      </c>
      <c r="M106" s="8"/>
      <c r="N106" s="5" t="s">
        <v>325</v>
      </c>
      <c r="O106" s="5" t="s">
        <v>325</v>
      </c>
      <c r="P106" s="5">
        <v>2</v>
      </c>
    </row>
    <row r="107" spans="1:16" x14ac:dyDescent="0.3">
      <c r="A107" s="8">
        <v>101809</v>
      </c>
      <c r="B107" s="8"/>
      <c r="C107" s="8"/>
      <c r="D107" s="8"/>
      <c r="E107" s="8"/>
      <c r="F107" s="8">
        <v>1018</v>
      </c>
      <c r="G107" s="8">
        <v>9</v>
      </c>
      <c r="H107" s="8">
        <v>9991</v>
      </c>
      <c r="I107" s="8"/>
      <c r="J107" s="8"/>
      <c r="K107" s="8"/>
      <c r="L107" s="8" t="s">
        <v>114</v>
      </c>
      <c r="M107" s="8"/>
      <c r="N107" s="5" t="s">
        <v>27</v>
      </c>
      <c r="O107" s="5" t="s">
        <v>28</v>
      </c>
      <c r="P107" s="5">
        <v>1</v>
      </c>
    </row>
    <row r="108" spans="1:16" x14ac:dyDescent="0.3">
      <c r="A108" s="8">
        <v>101810</v>
      </c>
      <c r="B108" s="8"/>
      <c r="C108" s="8"/>
      <c r="D108" s="8"/>
      <c r="E108" s="8"/>
      <c r="F108" s="8">
        <v>1018</v>
      </c>
      <c r="G108" s="8">
        <v>10</v>
      </c>
      <c r="H108" s="8">
        <v>9991</v>
      </c>
      <c r="I108" s="8"/>
      <c r="J108" s="8"/>
      <c r="K108" s="8"/>
      <c r="L108" s="8" t="s">
        <v>336</v>
      </c>
      <c r="M108" s="8"/>
      <c r="N108" s="5" t="s">
        <v>27</v>
      </c>
      <c r="O108" s="5" t="s">
        <v>28</v>
      </c>
      <c r="P108" s="5">
        <v>1</v>
      </c>
    </row>
    <row r="109" spans="1:16" x14ac:dyDescent="0.3">
      <c r="A109" s="8">
        <v>101901</v>
      </c>
      <c r="B109" s="8">
        <v>11</v>
      </c>
      <c r="C109" s="8">
        <v>1136</v>
      </c>
      <c r="D109" s="8"/>
      <c r="E109" s="8"/>
      <c r="F109" s="8">
        <v>1019</v>
      </c>
      <c r="G109" s="8">
        <v>1</v>
      </c>
      <c r="H109" s="8" t="s">
        <v>325</v>
      </c>
      <c r="I109" s="8"/>
      <c r="J109" s="8"/>
      <c r="K109" s="8"/>
      <c r="L109" s="8" t="s">
        <v>115</v>
      </c>
      <c r="M109" s="8"/>
      <c r="N109" s="5" t="s">
        <v>325</v>
      </c>
      <c r="O109" s="5" t="s">
        <v>325</v>
      </c>
      <c r="P109" s="5">
        <v>1</v>
      </c>
    </row>
    <row r="110" spans="1:16" x14ac:dyDescent="0.3">
      <c r="A110" s="8">
        <v>101902</v>
      </c>
      <c r="B110" s="8"/>
      <c r="C110" s="8"/>
      <c r="D110" s="8"/>
      <c r="E110" s="8"/>
      <c r="F110" s="8">
        <v>1019</v>
      </c>
      <c r="G110" s="8">
        <v>2</v>
      </c>
      <c r="H110" s="8">
        <v>9991</v>
      </c>
      <c r="I110" s="8"/>
      <c r="J110" s="8"/>
      <c r="K110" s="8"/>
      <c r="L110" s="8" t="s">
        <v>116</v>
      </c>
      <c r="M110" s="8"/>
      <c r="N110" s="5" t="s">
        <v>27</v>
      </c>
      <c r="O110" s="5" t="s">
        <v>28</v>
      </c>
      <c r="P110" s="5">
        <v>2</v>
      </c>
    </row>
    <row r="111" spans="1:16" x14ac:dyDescent="0.3">
      <c r="A111" s="8">
        <v>101903</v>
      </c>
      <c r="B111" s="8"/>
      <c r="C111" s="8"/>
      <c r="D111" s="8"/>
      <c r="E111" s="8"/>
      <c r="F111" s="8">
        <v>1019</v>
      </c>
      <c r="G111" s="8">
        <v>3</v>
      </c>
      <c r="H111" s="8">
        <v>9991</v>
      </c>
      <c r="I111" s="8"/>
      <c r="J111" s="8"/>
      <c r="K111" s="8"/>
      <c r="L111" s="8" t="s">
        <v>117</v>
      </c>
      <c r="M111" s="8"/>
      <c r="N111" s="5" t="s">
        <v>27</v>
      </c>
      <c r="O111" s="5" t="s">
        <v>28</v>
      </c>
      <c r="P111" s="5">
        <v>2</v>
      </c>
    </row>
    <row r="112" spans="1:16" x14ac:dyDescent="0.3">
      <c r="A112" s="8">
        <v>101904</v>
      </c>
      <c r="B112" s="8"/>
      <c r="C112" s="8"/>
      <c r="D112" s="8"/>
      <c r="E112" s="8"/>
      <c r="F112" s="8">
        <v>1019</v>
      </c>
      <c r="G112" s="8">
        <v>4</v>
      </c>
      <c r="H112" s="8" t="s">
        <v>325</v>
      </c>
      <c r="I112" s="8"/>
      <c r="J112" s="8"/>
      <c r="K112" s="8"/>
      <c r="L112" s="8" t="s">
        <v>337</v>
      </c>
      <c r="M112" s="8"/>
      <c r="N112" s="5" t="s">
        <v>325</v>
      </c>
      <c r="O112" s="5" t="s">
        <v>325</v>
      </c>
      <c r="P112" s="5">
        <v>1</v>
      </c>
    </row>
    <row r="113" spans="1:16" x14ac:dyDescent="0.3">
      <c r="A113" s="8">
        <v>101905</v>
      </c>
      <c r="B113" s="8"/>
      <c r="C113" s="8"/>
      <c r="D113" s="8"/>
      <c r="E113" s="8"/>
      <c r="F113" s="8">
        <v>1019</v>
      </c>
      <c r="G113" s="8">
        <v>5</v>
      </c>
      <c r="H113" s="8" t="s">
        <v>325</v>
      </c>
      <c r="I113" s="8"/>
      <c r="J113" s="8"/>
      <c r="K113" s="8"/>
      <c r="L113" s="8" t="s">
        <v>118</v>
      </c>
      <c r="M113" s="8"/>
      <c r="N113" s="5" t="s">
        <v>325</v>
      </c>
      <c r="O113" s="5" t="s">
        <v>325</v>
      </c>
      <c r="P113" s="5">
        <v>1</v>
      </c>
    </row>
    <row r="114" spans="1:16" x14ac:dyDescent="0.3">
      <c r="A114" s="8">
        <v>101906</v>
      </c>
      <c r="B114" s="8"/>
      <c r="C114" s="8"/>
      <c r="D114" s="8"/>
      <c r="E114" s="8"/>
      <c r="F114" s="8">
        <v>1019</v>
      </c>
      <c r="G114" s="8">
        <v>6</v>
      </c>
      <c r="H114" s="8">
        <v>9991</v>
      </c>
      <c r="I114" s="8"/>
      <c r="J114" s="8"/>
      <c r="K114" s="8"/>
      <c r="L114" s="8" t="s">
        <v>119</v>
      </c>
      <c r="M114" s="8"/>
      <c r="N114" s="5" t="s">
        <v>27</v>
      </c>
      <c r="O114" s="5" t="s">
        <v>28</v>
      </c>
      <c r="P114" s="5">
        <v>2</v>
      </c>
    </row>
    <row r="115" spans="1:16" x14ac:dyDescent="0.3">
      <c r="A115" s="8">
        <v>200401</v>
      </c>
      <c r="B115" s="8"/>
      <c r="C115" s="8"/>
      <c r="D115" s="8"/>
      <c r="E115" s="8"/>
      <c r="F115" s="8">
        <v>2004</v>
      </c>
      <c r="G115" s="8">
        <v>1</v>
      </c>
      <c r="H115" s="8" t="s">
        <v>325</v>
      </c>
      <c r="I115" s="8"/>
      <c r="J115" s="8"/>
      <c r="K115" s="8"/>
      <c r="L115" s="8" t="s">
        <v>374</v>
      </c>
      <c r="M115" s="8"/>
      <c r="N115" s="5" t="s">
        <v>325</v>
      </c>
      <c r="O115" s="5" t="s">
        <v>325</v>
      </c>
      <c r="P115" s="5">
        <v>1</v>
      </c>
    </row>
    <row r="116" spans="1:16" x14ac:dyDescent="0.3">
      <c r="A116" s="8">
        <v>200402</v>
      </c>
      <c r="B116" s="8"/>
      <c r="C116" s="8"/>
      <c r="D116" s="8"/>
      <c r="E116" s="8"/>
      <c r="F116" s="8">
        <v>2004</v>
      </c>
      <c r="G116" s="8">
        <v>2</v>
      </c>
      <c r="H116" s="8">
        <v>9991</v>
      </c>
      <c r="I116" s="8"/>
      <c r="J116" s="8"/>
      <c r="K116" s="8"/>
      <c r="L116" s="8" t="s">
        <v>120</v>
      </c>
      <c r="M116" s="8"/>
      <c r="N116" s="5" t="s">
        <v>27</v>
      </c>
      <c r="O116" s="5" t="s">
        <v>28</v>
      </c>
      <c r="P116" s="5">
        <v>2</v>
      </c>
    </row>
    <row r="117" spans="1:16" x14ac:dyDescent="0.3">
      <c r="A117" s="8">
        <v>200403</v>
      </c>
      <c r="B117" s="8"/>
      <c r="C117" s="8"/>
      <c r="D117" s="8"/>
      <c r="E117" s="8"/>
      <c r="F117" s="8">
        <v>2004</v>
      </c>
      <c r="G117" s="8">
        <v>3</v>
      </c>
      <c r="H117" s="8" t="s">
        <v>325</v>
      </c>
      <c r="I117" s="8"/>
      <c r="J117" s="8"/>
      <c r="K117" s="8"/>
      <c r="L117" s="8" t="s">
        <v>121</v>
      </c>
      <c r="M117" s="8"/>
      <c r="N117" s="5" t="s">
        <v>325</v>
      </c>
      <c r="O117" s="5" t="s">
        <v>325</v>
      </c>
      <c r="P117" s="5">
        <v>1</v>
      </c>
    </row>
    <row r="118" spans="1:16" x14ac:dyDescent="0.3">
      <c r="A118" s="8">
        <v>200404</v>
      </c>
      <c r="B118" s="8"/>
      <c r="C118" s="8"/>
      <c r="D118" s="8"/>
      <c r="E118" s="8"/>
      <c r="F118" s="8">
        <v>2004</v>
      </c>
      <c r="G118" s="8">
        <v>4</v>
      </c>
      <c r="H118" s="8">
        <v>9991</v>
      </c>
      <c r="I118" s="8"/>
      <c r="J118" s="8"/>
      <c r="K118" s="8"/>
      <c r="L118" s="8" t="s">
        <v>122</v>
      </c>
      <c r="M118" s="8"/>
      <c r="N118" s="5" t="s">
        <v>27</v>
      </c>
      <c r="O118" s="5" t="s">
        <v>28</v>
      </c>
      <c r="P118" s="5">
        <v>2</v>
      </c>
    </row>
    <row r="119" spans="1:16" x14ac:dyDescent="0.3">
      <c r="A119" s="8">
        <v>200405</v>
      </c>
      <c r="B119" s="8"/>
      <c r="C119" s="8"/>
      <c r="D119" s="8"/>
      <c r="E119" s="8"/>
      <c r="F119" s="8">
        <v>2004</v>
      </c>
      <c r="G119" s="8">
        <v>5</v>
      </c>
      <c r="H119" s="8" t="s">
        <v>328</v>
      </c>
      <c r="I119" s="8"/>
      <c r="J119" s="8"/>
      <c r="K119" s="8"/>
      <c r="L119" s="8" t="s">
        <v>123</v>
      </c>
      <c r="M119" s="8"/>
      <c r="N119" s="5" t="s">
        <v>328</v>
      </c>
      <c r="O119" s="5" t="s">
        <v>328</v>
      </c>
      <c r="P119" s="5">
        <v>1</v>
      </c>
    </row>
    <row r="120" spans="1:16" x14ac:dyDescent="0.3">
      <c r="A120" s="8">
        <v>200406</v>
      </c>
      <c r="B120" s="8"/>
      <c r="C120" s="8"/>
      <c r="D120" s="8"/>
      <c r="E120" s="8"/>
      <c r="F120" s="8">
        <v>2004</v>
      </c>
      <c r="G120" s="8">
        <v>6</v>
      </c>
      <c r="H120" s="8" t="s">
        <v>325</v>
      </c>
      <c r="I120" s="8"/>
      <c r="J120" s="8"/>
      <c r="K120" s="8"/>
      <c r="L120" s="8" t="s">
        <v>124</v>
      </c>
      <c r="M120" s="8"/>
      <c r="N120" s="5" t="s">
        <v>325</v>
      </c>
      <c r="O120" s="5" t="s">
        <v>325</v>
      </c>
      <c r="P120" s="5">
        <v>2</v>
      </c>
    </row>
    <row r="121" spans="1:16" x14ac:dyDescent="0.3">
      <c r="A121" s="8">
        <v>200407</v>
      </c>
      <c r="B121" s="8"/>
      <c r="C121" s="8"/>
      <c r="D121" s="8"/>
      <c r="E121" s="8"/>
      <c r="F121" s="8">
        <v>2004</v>
      </c>
      <c r="G121" s="8">
        <v>7</v>
      </c>
      <c r="H121" s="8">
        <v>9991</v>
      </c>
      <c r="I121" s="8"/>
      <c r="J121" s="8"/>
      <c r="K121" s="8"/>
      <c r="L121" s="8" t="s">
        <v>125</v>
      </c>
      <c r="M121" s="8"/>
      <c r="N121" s="5" t="s">
        <v>27</v>
      </c>
      <c r="O121" s="5" t="s">
        <v>28</v>
      </c>
      <c r="P121" s="5">
        <v>1</v>
      </c>
    </row>
    <row r="122" spans="1:16" x14ac:dyDescent="0.3">
      <c r="A122" s="8">
        <v>102001</v>
      </c>
      <c r="B122" s="8">
        <v>6</v>
      </c>
      <c r="C122" s="8">
        <v>1106</v>
      </c>
      <c r="D122" s="8"/>
      <c r="E122" s="8"/>
      <c r="F122" s="8">
        <v>1020</v>
      </c>
      <c r="G122" s="8">
        <v>1</v>
      </c>
      <c r="H122" s="8" t="s">
        <v>325</v>
      </c>
      <c r="I122" s="8"/>
      <c r="J122" s="8"/>
      <c r="K122" s="8"/>
      <c r="L122" s="8" t="s">
        <v>126</v>
      </c>
      <c r="M122" s="8"/>
      <c r="N122" s="5" t="s">
        <v>325</v>
      </c>
      <c r="O122" s="5" t="s">
        <v>325</v>
      </c>
      <c r="P122" s="5">
        <v>1</v>
      </c>
    </row>
    <row r="123" spans="1:16" x14ac:dyDescent="0.3">
      <c r="A123" s="8">
        <v>102002</v>
      </c>
      <c r="B123" s="8"/>
      <c r="C123" s="8"/>
      <c r="D123" s="8"/>
      <c r="E123" s="8"/>
      <c r="F123" s="8">
        <v>1020</v>
      </c>
      <c r="G123" s="8">
        <v>2</v>
      </c>
      <c r="H123" s="8">
        <v>1079</v>
      </c>
      <c r="I123" s="8"/>
      <c r="J123" s="8"/>
      <c r="K123" s="8"/>
      <c r="L123" s="8" t="s">
        <v>127</v>
      </c>
      <c r="M123" s="8"/>
      <c r="N123" s="5" t="s">
        <v>329</v>
      </c>
      <c r="O123" s="5" t="s">
        <v>330</v>
      </c>
      <c r="P123" s="5">
        <v>2</v>
      </c>
    </row>
    <row r="124" spans="1:16" x14ac:dyDescent="0.3">
      <c r="A124" s="8">
        <v>102003</v>
      </c>
      <c r="B124" s="8"/>
      <c r="C124" s="8"/>
      <c r="D124" s="8"/>
      <c r="E124" s="8"/>
      <c r="F124" s="8">
        <v>1020</v>
      </c>
      <c r="G124" s="8">
        <v>3</v>
      </c>
      <c r="H124" s="8" t="s">
        <v>325</v>
      </c>
      <c r="I124" s="8"/>
      <c r="J124" s="8"/>
      <c r="K124" s="8"/>
      <c r="L124" s="8" t="s">
        <v>128</v>
      </c>
      <c r="M124" s="8"/>
      <c r="N124" s="5" t="s">
        <v>325</v>
      </c>
      <c r="O124" s="5" t="s">
        <v>325</v>
      </c>
      <c r="P124" s="5">
        <v>1</v>
      </c>
    </row>
    <row r="125" spans="1:16" x14ac:dyDescent="0.3">
      <c r="A125" s="8">
        <v>102004</v>
      </c>
      <c r="B125" s="8"/>
      <c r="C125" s="8"/>
      <c r="D125" s="8"/>
      <c r="E125" s="8"/>
      <c r="F125" s="8">
        <v>1020</v>
      </c>
      <c r="G125" s="8">
        <v>4</v>
      </c>
      <c r="H125" s="8" t="s">
        <v>325</v>
      </c>
      <c r="I125" s="8"/>
      <c r="J125" s="8"/>
      <c r="K125" s="8"/>
      <c r="L125" s="8" t="s">
        <v>129</v>
      </c>
      <c r="M125" s="8"/>
      <c r="N125" s="5" t="s">
        <v>325</v>
      </c>
      <c r="O125" s="5" t="s">
        <v>325</v>
      </c>
      <c r="P125" s="5">
        <v>1</v>
      </c>
    </row>
    <row r="126" spans="1:16" x14ac:dyDescent="0.3">
      <c r="A126" s="8">
        <v>102005</v>
      </c>
      <c r="B126" s="8"/>
      <c r="C126" s="8"/>
      <c r="D126" s="8"/>
      <c r="E126" s="8"/>
      <c r="F126" s="8">
        <v>1020</v>
      </c>
      <c r="G126" s="8">
        <v>5</v>
      </c>
      <c r="H126" s="8">
        <v>1079</v>
      </c>
      <c r="I126" s="8"/>
      <c r="J126" s="8"/>
      <c r="K126" s="8"/>
      <c r="L126" s="8" t="s">
        <v>130</v>
      </c>
      <c r="M126" s="8"/>
      <c r="N126" s="5" t="s">
        <v>329</v>
      </c>
      <c r="O126" s="5" t="s">
        <v>330</v>
      </c>
      <c r="P126" s="5">
        <v>2</v>
      </c>
    </row>
    <row r="127" spans="1:16" x14ac:dyDescent="0.3">
      <c r="A127" s="8">
        <v>102006</v>
      </c>
      <c r="B127" s="8"/>
      <c r="C127" s="8"/>
      <c r="D127" s="8"/>
      <c r="E127" s="8"/>
      <c r="F127" s="8">
        <v>1020</v>
      </c>
      <c r="G127" s="8">
        <v>6</v>
      </c>
      <c r="H127" s="8" t="s">
        <v>325</v>
      </c>
      <c r="I127" s="8"/>
      <c r="J127" s="8"/>
      <c r="K127" s="8"/>
      <c r="L127" s="8" t="s">
        <v>131</v>
      </c>
      <c r="M127" s="8"/>
      <c r="N127" s="5" t="s">
        <v>325</v>
      </c>
      <c r="O127" s="5" t="s">
        <v>325</v>
      </c>
      <c r="P127" s="5">
        <v>1</v>
      </c>
    </row>
    <row r="128" spans="1:16" x14ac:dyDescent="0.3">
      <c r="A128" s="8">
        <v>102007</v>
      </c>
      <c r="B128" s="8"/>
      <c r="C128" s="8"/>
      <c r="D128" s="8"/>
      <c r="E128" s="8"/>
      <c r="F128" s="8">
        <v>1020</v>
      </c>
      <c r="G128" s="8">
        <v>7</v>
      </c>
      <c r="H128" s="8">
        <v>1079</v>
      </c>
      <c r="I128" s="8"/>
      <c r="J128" s="8"/>
      <c r="K128" s="8"/>
      <c r="L128" s="8" t="s">
        <v>132</v>
      </c>
      <c r="M128" s="8"/>
      <c r="N128" s="5" t="s">
        <v>329</v>
      </c>
      <c r="O128" s="5" t="s">
        <v>330</v>
      </c>
      <c r="P128" s="5">
        <v>2</v>
      </c>
    </row>
    <row r="129" spans="1:16" x14ac:dyDescent="0.3">
      <c r="A129" s="8">
        <v>102008</v>
      </c>
      <c r="B129" s="8"/>
      <c r="C129" s="8"/>
      <c r="D129" s="8"/>
      <c r="E129" s="8"/>
      <c r="F129" s="8">
        <v>1020</v>
      </c>
      <c r="G129" s="8">
        <v>8</v>
      </c>
      <c r="H129" s="8" t="s">
        <v>325</v>
      </c>
      <c r="I129" s="8"/>
      <c r="J129" s="8"/>
      <c r="K129" s="8"/>
      <c r="L129" s="8" t="s">
        <v>133</v>
      </c>
      <c r="M129" s="8"/>
      <c r="N129" s="5" t="s">
        <v>325</v>
      </c>
      <c r="O129" s="5" t="s">
        <v>325</v>
      </c>
      <c r="P129" s="5">
        <v>1</v>
      </c>
    </row>
    <row r="130" spans="1:16" x14ac:dyDescent="0.3">
      <c r="A130" s="8">
        <v>102009</v>
      </c>
      <c r="B130" s="8"/>
      <c r="C130" s="8"/>
      <c r="D130" s="8"/>
      <c r="E130" s="8"/>
      <c r="F130" s="8">
        <v>1020</v>
      </c>
      <c r="G130" s="8">
        <v>9</v>
      </c>
      <c r="H130" s="8" t="s">
        <v>325</v>
      </c>
      <c r="I130" s="8"/>
      <c r="J130" s="8"/>
      <c r="K130" s="8"/>
      <c r="L130" s="8" t="s">
        <v>134</v>
      </c>
      <c r="M130" s="8"/>
      <c r="N130" s="5" t="s">
        <v>325</v>
      </c>
      <c r="O130" s="5" t="s">
        <v>325</v>
      </c>
      <c r="P130" s="5">
        <v>1</v>
      </c>
    </row>
    <row r="131" spans="1:16" x14ac:dyDescent="0.3">
      <c r="A131" s="8">
        <v>102101</v>
      </c>
      <c r="B131" s="8">
        <v>15</v>
      </c>
      <c r="C131" s="8">
        <v>1148</v>
      </c>
      <c r="D131" s="8"/>
      <c r="E131" s="8"/>
      <c r="F131" s="8">
        <v>1021</v>
      </c>
      <c r="G131" s="8">
        <v>1</v>
      </c>
      <c r="H131" s="8">
        <v>9991</v>
      </c>
      <c r="I131" s="8"/>
      <c r="J131" s="8"/>
      <c r="K131" s="8"/>
      <c r="L131" s="8" t="s">
        <v>135</v>
      </c>
      <c r="M131" s="8"/>
      <c r="N131" s="5" t="s">
        <v>27</v>
      </c>
      <c r="O131" s="5" t="s">
        <v>28</v>
      </c>
      <c r="P131" s="5">
        <v>1</v>
      </c>
    </row>
    <row r="132" spans="1:16" x14ac:dyDescent="0.3">
      <c r="A132" s="8">
        <v>102102</v>
      </c>
      <c r="B132" s="8"/>
      <c r="C132" s="8"/>
      <c r="D132" s="8"/>
      <c r="E132" s="8"/>
      <c r="F132" s="8">
        <v>1021</v>
      </c>
      <c r="G132" s="8">
        <v>2</v>
      </c>
      <c r="H132" s="8" t="s">
        <v>325</v>
      </c>
      <c r="I132" s="8"/>
      <c r="J132" s="8"/>
      <c r="K132" s="8"/>
      <c r="L132" s="8" t="s">
        <v>136</v>
      </c>
      <c r="M132" s="8"/>
      <c r="N132" s="5" t="s">
        <v>325</v>
      </c>
      <c r="O132" s="5" t="s">
        <v>325</v>
      </c>
      <c r="P132" s="5">
        <v>2</v>
      </c>
    </row>
    <row r="133" spans="1:16" x14ac:dyDescent="0.3">
      <c r="A133" s="8">
        <v>102103</v>
      </c>
      <c r="B133" s="8"/>
      <c r="C133" s="8"/>
      <c r="D133" s="8"/>
      <c r="E133" s="8"/>
      <c r="F133" s="8">
        <v>1021</v>
      </c>
      <c r="G133" s="8">
        <v>3</v>
      </c>
      <c r="H133" s="8">
        <v>9991</v>
      </c>
      <c r="I133" s="8"/>
      <c r="J133" s="8"/>
      <c r="K133" s="8"/>
      <c r="L133" s="8" t="s">
        <v>137</v>
      </c>
      <c r="M133" s="8"/>
      <c r="N133" s="5" t="s">
        <v>27</v>
      </c>
      <c r="O133" s="5" t="s">
        <v>28</v>
      </c>
      <c r="P133" s="5">
        <v>1</v>
      </c>
    </row>
    <row r="134" spans="1:16" x14ac:dyDescent="0.3">
      <c r="A134" s="8">
        <v>102104</v>
      </c>
      <c r="B134" s="8"/>
      <c r="C134" s="8"/>
      <c r="D134" s="8"/>
      <c r="E134" s="8"/>
      <c r="F134" s="8">
        <v>1021</v>
      </c>
      <c r="G134" s="8">
        <v>4</v>
      </c>
      <c r="H134" s="8" t="s">
        <v>325</v>
      </c>
      <c r="I134" s="8"/>
      <c r="J134" s="8"/>
      <c r="K134" s="8"/>
      <c r="L134" s="8" t="s">
        <v>138</v>
      </c>
      <c r="M134" s="8"/>
      <c r="N134" s="5" t="s">
        <v>325</v>
      </c>
      <c r="O134" s="5" t="s">
        <v>325</v>
      </c>
      <c r="P134" s="5">
        <v>2</v>
      </c>
    </row>
    <row r="135" spans="1:16" x14ac:dyDescent="0.3">
      <c r="A135" s="8">
        <v>102105</v>
      </c>
      <c r="B135" s="8"/>
      <c r="C135" s="8"/>
      <c r="D135" s="8"/>
      <c r="E135" s="8"/>
      <c r="F135" s="8">
        <v>1021</v>
      </c>
      <c r="G135" s="8">
        <v>5</v>
      </c>
      <c r="H135" s="8">
        <v>9991</v>
      </c>
      <c r="I135" s="8"/>
      <c r="J135" s="8"/>
      <c r="K135" s="8"/>
      <c r="L135" s="8" t="s">
        <v>139</v>
      </c>
      <c r="M135" s="8"/>
      <c r="N135" s="5" t="s">
        <v>27</v>
      </c>
      <c r="O135" s="5" t="s">
        <v>28</v>
      </c>
      <c r="P135" s="5">
        <v>1</v>
      </c>
    </row>
    <row r="136" spans="1:16" x14ac:dyDescent="0.3">
      <c r="A136" s="8">
        <v>102201</v>
      </c>
      <c r="B136" s="8">
        <v>6</v>
      </c>
      <c r="C136" s="8">
        <v>1107</v>
      </c>
      <c r="D136" s="8"/>
      <c r="E136" s="8"/>
      <c r="F136" s="8">
        <v>1022</v>
      </c>
      <c r="G136" s="8">
        <v>1</v>
      </c>
      <c r="H136" s="8">
        <v>1079</v>
      </c>
      <c r="I136" s="8"/>
      <c r="J136" s="8"/>
      <c r="K136" s="8"/>
      <c r="L136" s="8" t="s">
        <v>140</v>
      </c>
      <c r="M136" s="8"/>
      <c r="N136" s="5" t="s">
        <v>329</v>
      </c>
      <c r="O136" s="5" t="s">
        <v>330</v>
      </c>
      <c r="P136" s="5">
        <v>1</v>
      </c>
    </row>
    <row r="137" spans="1:16" x14ac:dyDescent="0.3">
      <c r="A137" s="8">
        <v>102202</v>
      </c>
      <c r="B137" s="8"/>
      <c r="C137" s="8"/>
      <c r="D137" s="8"/>
      <c r="E137" s="8"/>
      <c r="F137" s="8">
        <v>1022</v>
      </c>
      <c r="G137" s="8">
        <v>2</v>
      </c>
      <c r="H137" s="8">
        <v>1059</v>
      </c>
      <c r="I137" s="8"/>
      <c r="J137" s="8"/>
      <c r="K137" s="8"/>
      <c r="L137" s="8" t="s">
        <v>141</v>
      </c>
      <c r="M137" s="8"/>
      <c r="N137" s="5" t="s">
        <v>332</v>
      </c>
      <c r="O137" s="5" t="s">
        <v>333</v>
      </c>
      <c r="P137" s="5">
        <v>2</v>
      </c>
    </row>
    <row r="138" spans="1:16" x14ac:dyDescent="0.3">
      <c r="A138" s="8">
        <v>102203</v>
      </c>
      <c r="B138" s="8"/>
      <c r="C138" s="8"/>
      <c r="D138" s="8"/>
      <c r="E138" s="8"/>
      <c r="F138" s="8">
        <v>1022</v>
      </c>
      <c r="G138" s="8">
        <v>3</v>
      </c>
      <c r="H138" s="8">
        <v>1079</v>
      </c>
      <c r="I138" s="8"/>
      <c r="J138" s="8"/>
      <c r="K138" s="8"/>
      <c r="L138" s="8" t="s">
        <v>142</v>
      </c>
      <c r="M138" s="8"/>
      <c r="N138" s="5" t="s">
        <v>329</v>
      </c>
      <c r="O138" s="5" t="s">
        <v>330</v>
      </c>
      <c r="P138" s="5">
        <v>1</v>
      </c>
    </row>
    <row r="139" spans="1:16" x14ac:dyDescent="0.3">
      <c r="A139" s="8">
        <v>102204</v>
      </c>
      <c r="B139" s="8"/>
      <c r="C139" s="8"/>
      <c r="D139" s="8"/>
      <c r="E139" s="8"/>
      <c r="F139" s="8">
        <v>1022</v>
      </c>
      <c r="G139" s="8">
        <v>4</v>
      </c>
      <c r="H139" s="8">
        <v>1059</v>
      </c>
      <c r="I139" s="8"/>
      <c r="J139" s="8"/>
      <c r="K139" s="8"/>
      <c r="L139" s="8" t="s">
        <v>143</v>
      </c>
      <c r="M139" s="8"/>
      <c r="N139" s="5" t="s">
        <v>332</v>
      </c>
      <c r="O139" s="5" t="s">
        <v>333</v>
      </c>
      <c r="P139" s="5">
        <v>2</v>
      </c>
    </row>
    <row r="140" spans="1:16" x14ac:dyDescent="0.3">
      <c r="A140" s="8">
        <v>102205</v>
      </c>
      <c r="B140" s="8"/>
      <c r="C140" s="8"/>
      <c r="D140" s="8"/>
      <c r="E140" s="8"/>
      <c r="F140" s="8">
        <v>1022</v>
      </c>
      <c r="G140" s="8">
        <v>5</v>
      </c>
      <c r="H140" s="8">
        <v>1079</v>
      </c>
      <c r="I140" s="8"/>
      <c r="J140" s="8"/>
      <c r="K140" s="8"/>
      <c r="L140" s="8" t="s">
        <v>144</v>
      </c>
      <c r="M140" s="8"/>
      <c r="N140" s="5" t="s">
        <v>329</v>
      </c>
      <c r="O140" s="5" t="s">
        <v>330</v>
      </c>
      <c r="P140" s="5">
        <v>1</v>
      </c>
    </row>
    <row r="141" spans="1:16" x14ac:dyDescent="0.3">
      <c r="A141" s="8">
        <v>102301</v>
      </c>
      <c r="B141" s="8">
        <v>6</v>
      </c>
      <c r="C141" s="8">
        <v>1108</v>
      </c>
      <c r="D141" s="8"/>
      <c r="E141" s="8"/>
      <c r="F141" s="8">
        <v>1023</v>
      </c>
      <c r="G141" s="8">
        <v>1</v>
      </c>
      <c r="H141" s="8" t="s">
        <v>325</v>
      </c>
      <c r="I141" s="8"/>
      <c r="J141" s="8"/>
      <c r="K141" s="8"/>
      <c r="L141" s="8" t="s">
        <v>145</v>
      </c>
      <c r="M141" s="8"/>
      <c r="N141" s="5" t="s">
        <v>325</v>
      </c>
      <c r="O141" s="5" t="s">
        <v>325</v>
      </c>
      <c r="P141" s="5">
        <v>1</v>
      </c>
    </row>
    <row r="142" spans="1:16" x14ac:dyDescent="0.3">
      <c r="A142" s="8">
        <v>102302</v>
      </c>
      <c r="B142" s="8"/>
      <c r="C142" s="8"/>
      <c r="D142" s="8"/>
      <c r="E142" s="8"/>
      <c r="F142" s="8">
        <v>1023</v>
      </c>
      <c r="G142" s="8">
        <v>2</v>
      </c>
      <c r="H142" s="8">
        <v>9991</v>
      </c>
      <c r="I142" s="8"/>
      <c r="J142" s="8"/>
      <c r="K142" s="8"/>
      <c r="L142" s="8" t="s">
        <v>146</v>
      </c>
      <c r="M142" s="8"/>
      <c r="N142" s="5" t="s">
        <v>27</v>
      </c>
      <c r="O142" s="5" t="s">
        <v>28</v>
      </c>
      <c r="P142" s="5">
        <v>2</v>
      </c>
    </row>
    <row r="143" spans="1:16" x14ac:dyDescent="0.3">
      <c r="A143" s="8">
        <v>102303</v>
      </c>
      <c r="B143" s="8"/>
      <c r="C143" s="8"/>
      <c r="D143" s="8"/>
      <c r="E143" s="8"/>
      <c r="F143" s="8">
        <v>1023</v>
      </c>
      <c r="G143" s="8">
        <v>3</v>
      </c>
      <c r="H143" s="8" t="s">
        <v>325</v>
      </c>
      <c r="I143" s="8"/>
      <c r="J143" s="8"/>
      <c r="K143" s="8"/>
      <c r="L143" s="8" t="s">
        <v>147</v>
      </c>
      <c r="M143" s="8"/>
      <c r="N143" s="5" t="s">
        <v>325</v>
      </c>
      <c r="O143" s="5" t="s">
        <v>325</v>
      </c>
      <c r="P143" s="5">
        <v>1</v>
      </c>
    </row>
    <row r="144" spans="1:16" x14ac:dyDescent="0.3">
      <c r="A144" s="8">
        <v>102304</v>
      </c>
      <c r="B144" s="8"/>
      <c r="C144" s="8"/>
      <c r="D144" s="8"/>
      <c r="E144" s="8"/>
      <c r="F144" s="8">
        <v>1023</v>
      </c>
      <c r="G144" s="8">
        <v>4</v>
      </c>
      <c r="H144" s="8">
        <v>9991</v>
      </c>
      <c r="I144" s="8"/>
      <c r="J144" s="8"/>
      <c r="K144" s="8"/>
      <c r="L144" s="8" t="s">
        <v>148</v>
      </c>
      <c r="M144" s="8"/>
      <c r="N144" s="5" t="s">
        <v>27</v>
      </c>
      <c r="O144" s="5" t="s">
        <v>28</v>
      </c>
      <c r="P144" s="5">
        <v>2</v>
      </c>
    </row>
    <row r="145" spans="1:16" x14ac:dyDescent="0.3">
      <c r="A145" s="8">
        <v>102305</v>
      </c>
      <c r="B145" s="8"/>
      <c r="C145" s="8"/>
      <c r="D145" s="8"/>
      <c r="E145" s="8"/>
      <c r="F145" s="8">
        <v>1023</v>
      </c>
      <c r="G145" s="8">
        <v>5</v>
      </c>
      <c r="H145" s="8" t="s">
        <v>325</v>
      </c>
      <c r="I145" s="8"/>
      <c r="J145" s="8"/>
      <c r="K145" s="8"/>
      <c r="L145" s="8" t="s">
        <v>149</v>
      </c>
      <c r="M145" s="8"/>
      <c r="N145" s="5" t="s">
        <v>325</v>
      </c>
      <c r="O145" s="5" t="s">
        <v>325</v>
      </c>
      <c r="P145" s="5">
        <v>1</v>
      </c>
    </row>
    <row r="146" spans="1:16" x14ac:dyDescent="0.3">
      <c r="A146" s="8">
        <v>102306</v>
      </c>
      <c r="B146" s="8"/>
      <c r="C146" s="8"/>
      <c r="D146" s="8"/>
      <c r="E146" s="8"/>
      <c r="F146" s="8">
        <v>1023</v>
      </c>
      <c r="G146" s="8">
        <v>6</v>
      </c>
      <c r="H146" s="8">
        <v>9991</v>
      </c>
      <c r="I146" s="8"/>
      <c r="J146" s="8"/>
      <c r="K146" s="8"/>
      <c r="L146" s="8" t="s">
        <v>150</v>
      </c>
      <c r="M146" s="8"/>
      <c r="N146" s="5" t="s">
        <v>27</v>
      </c>
      <c r="O146" s="5" t="s">
        <v>28</v>
      </c>
      <c r="P146" s="5">
        <v>2</v>
      </c>
    </row>
    <row r="147" spans="1:16" x14ac:dyDescent="0.3">
      <c r="A147" s="8">
        <v>102307</v>
      </c>
      <c r="B147" s="8"/>
      <c r="C147" s="8"/>
      <c r="D147" s="8"/>
      <c r="E147" s="8"/>
      <c r="F147" s="8">
        <v>1023</v>
      </c>
      <c r="G147" s="8">
        <v>7</v>
      </c>
      <c r="H147" s="8" t="s">
        <v>325</v>
      </c>
      <c r="I147" s="8"/>
      <c r="J147" s="8"/>
      <c r="K147" s="8"/>
      <c r="L147" s="8" t="s">
        <v>151</v>
      </c>
      <c r="M147" s="8"/>
      <c r="N147" s="5" t="s">
        <v>325</v>
      </c>
      <c r="O147" s="5" t="s">
        <v>325</v>
      </c>
      <c r="P147" s="5">
        <v>1</v>
      </c>
    </row>
    <row r="148" spans="1:16" x14ac:dyDescent="0.3">
      <c r="A148" s="8">
        <v>102401</v>
      </c>
      <c r="B148" s="8">
        <v>6</v>
      </c>
      <c r="C148" s="8">
        <v>1109</v>
      </c>
      <c r="D148" s="8"/>
      <c r="E148" s="8"/>
      <c r="F148" s="8">
        <v>1024</v>
      </c>
      <c r="G148" s="8">
        <v>1</v>
      </c>
      <c r="H148" s="8">
        <v>9991</v>
      </c>
      <c r="I148" s="8"/>
      <c r="J148" s="8"/>
      <c r="K148" s="8"/>
      <c r="L148" s="8" t="s">
        <v>152</v>
      </c>
      <c r="M148" s="8"/>
      <c r="N148" s="5" t="s">
        <v>27</v>
      </c>
      <c r="O148" s="5" t="s">
        <v>28</v>
      </c>
      <c r="P148" s="5">
        <v>1</v>
      </c>
    </row>
    <row r="149" spans="1:16" x14ac:dyDescent="0.3">
      <c r="A149" s="8">
        <v>102402</v>
      </c>
      <c r="B149" s="8"/>
      <c r="C149" s="8"/>
      <c r="D149" s="8"/>
      <c r="E149" s="8"/>
      <c r="F149" s="8">
        <v>1024</v>
      </c>
      <c r="G149" s="8">
        <v>2</v>
      </c>
      <c r="H149" s="8" t="s">
        <v>325</v>
      </c>
      <c r="I149" s="8"/>
      <c r="J149" s="8"/>
      <c r="K149" s="8"/>
      <c r="L149" s="8" t="s">
        <v>153</v>
      </c>
      <c r="M149" s="8"/>
      <c r="N149" s="5" t="s">
        <v>325</v>
      </c>
      <c r="O149" s="5" t="s">
        <v>325</v>
      </c>
      <c r="P149" s="5">
        <v>2</v>
      </c>
    </row>
    <row r="150" spans="1:16" x14ac:dyDescent="0.3">
      <c r="A150" s="8">
        <v>102403</v>
      </c>
      <c r="B150" s="8"/>
      <c r="C150" s="8"/>
      <c r="D150" s="8"/>
      <c r="E150" s="8"/>
      <c r="F150" s="8">
        <v>1024</v>
      </c>
      <c r="G150" s="8">
        <v>3</v>
      </c>
      <c r="H150" s="8">
        <v>9991</v>
      </c>
      <c r="I150" s="8"/>
      <c r="J150" s="8"/>
      <c r="K150" s="8"/>
      <c r="L150" s="8" t="s">
        <v>154</v>
      </c>
      <c r="M150" s="8"/>
      <c r="N150" s="5" t="s">
        <v>27</v>
      </c>
      <c r="O150" s="5" t="s">
        <v>28</v>
      </c>
      <c r="P150" s="5">
        <v>1</v>
      </c>
    </row>
    <row r="151" spans="1:16" x14ac:dyDescent="0.3">
      <c r="A151" s="8">
        <v>102404</v>
      </c>
      <c r="B151" s="8"/>
      <c r="C151" s="8"/>
      <c r="D151" s="8"/>
      <c r="E151" s="8"/>
      <c r="F151" s="8">
        <v>1024</v>
      </c>
      <c r="G151" s="8">
        <v>4</v>
      </c>
      <c r="H151" s="8" t="s">
        <v>325</v>
      </c>
      <c r="I151" s="8"/>
      <c r="J151" s="8"/>
      <c r="K151" s="8"/>
      <c r="L151" s="8" t="s">
        <v>155</v>
      </c>
      <c r="M151" s="8"/>
      <c r="N151" s="5" t="s">
        <v>325</v>
      </c>
      <c r="O151" s="5" t="s">
        <v>325</v>
      </c>
      <c r="P151" s="5">
        <v>2</v>
      </c>
    </row>
    <row r="152" spans="1:16" x14ac:dyDescent="0.3">
      <c r="A152" s="8">
        <v>102405</v>
      </c>
      <c r="B152" s="8"/>
      <c r="C152" s="8"/>
      <c r="D152" s="8"/>
      <c r="E152" s="8"/>
      <c r="F152" s="8">
        <v>1024</v>
      </c>
      <c r="G152" s="8">
        <v>5</v>
      </c>
      <c r="H152" s="8">
        <v>9991</v>
      </c>
      <c r="I152" s="8"/>
      <c r="J152" s="8"/>
      <c r="K152" s="8"/>
      <c r="L152" s="8" t="s">
        <v>156</v>
      </c>
      <c r="M152" s="8"/>
      <c r="N152" s="5" t="s">
        <v>27</v>
      </c>
      <c r="O152" s="5" t="s">
        <v>28</v>
      </c>
      <c r="P152" s="5">
        <v>1</v>
      </c>
    </row>
    <row r="153" spans="1:16" x14ac:dyDescent="0.3">
      <c r="A153" s="8">
        <v>102406</v>
      </c>
      <c r="B153" s="8"/>
      <c r="C153" s="8"/>
      <c r="D153" s="8"/>
      <c r="E153" s="8"/>
      <c r="F153" s="8">
        <v>1024</v>
      </c>
      <c r="G153" s="8">
        <v>6</v>
      </c>
      <c r="H153" s="8" t="s">
        <v>325</v>
      </c>
      <c r="I153" s="8"/>
      <c r="J153" s="8"/>
      <c r="K153" s="8"/>
      <c r="L153" s="8" t="s">
        <v>157</v>
      </c>
      <c r="M153" s="8"/>
      <c r="N153" s="5" t="s">
        <v>325</v>
      </c>
      <c r="O153" s="5" t="s">
        <v>325</v>
      </c>
      <c r="P153" s="5">
        <v>2</v>
      </c>
    </row>
    <row r="154" spans="1:16" x14ac:dyDescent="0.3">
      <c r="A154" s="8">
        <v>102407</v>
      </c>
      <c r="B154" s="8"/>
      <c r="C154" s="8"/>
      <c r="D154" s="8"/>
      <c r="E154" s="8"/>
      <c r="F154" s="8">
        <v>1024</v>
      </c>
      <c r="G154" s="8">
        <v>7</v>
      </c>
      <c r="H154" s="8">
        <v>9991</v>
      </c>
      <c r="I154" s="8"/>
      <c r="J154" s="8"/>
      <c r="K154" s="8"/>
      <c r="L154" s="8" t="s">
        <v>158</v>
      </c>
      <c r="M154" s="8"/>
      <c r="N154" s="5" t="s">
        <v>27</v>
      </c>
      <c r="O154" s="5" t="s">
        <v>28</v>
      </c>
      <c r="P154" s="5">
        <v>1</v>
      </c>
    </row>
    <row r="155" spans="1:16" x14ac:dyDescent="0.3">
      <c r="A155" s="8">
        <v>102408</v>
      </c>
      <c r="B155" s="8"/>
      <c r="C155" s="8"/>
      <c r="D155" s="8"/>
      <c r="E155" s="8"/>
      <c r="F155" s="8">
        <v>1024</v>
      </c>
      <c r="G155" s="8">
        <v>8</v>
      </c>
      <c r="H155" s="8" t="s">
        <v>325</v>
      </c>
      <c r="I155" s="8"/>
      <c r="J155" s="8"/>
      <c r="K155" s="8"/>
      <c r="L155" s="8" t="s">
        <v>159</v>
      </c>
      <c r="M155" s="8"/>
      <c r="N155" s="5" t="s">
        <v>325</v>
      </c>
      <c r="O155" s="5" t="s">
        <v>325</v>
      </c>
      <c r="P155" s="5">
        <v>2</v>
      </c>
    </row>
    <row r="156" spans="1:16" x14ac:dyDescent="0.3">
      <c r="A156" s="8">
        <v>102501</v>
      </c>
      <c r="B156" s="8">
        <v>6</v>
      </c>
      <c r="C156" s="8">
        <v>1110</v>
      </c>
      <c r="D156" s="8"/>
      <c r="E156" s="8"/>
      <c r="F156" s="8">
        <v>1025</v>
      </c>
      <c r="G156" s="8">
        <v>1</v>
      </c>
      <c r="H156" s="8">
        <v>9991</v>
      </c>
      <c r="I156" s="8"/>
      <c r="J156" s="8"/>
      <c r="K156" s="8"/>
      <c r="L156" s="8" t="s">
        <v>160</v>
      </c>
      <c r="M156" s="8"/>
      <c r="N156" s="5" t="s">
        <v>27</v>
      </c>
      <c r="O156" s="5" t="s">
        <v>28</v>
      </c>
      <c r="P156" s="5">
        <v>1</v>
      </c>
    </row>
    <row r="157" spans="1:16" x14ac:dyDescent="0.3">
      <c r="A157" s="8">
        <v>102502</v>
      </c>
      <c r="B157" s="8"/>
      <c r="C157" s="8"/>
      <c r="D157" s="8"/>
      <c r="E157" s="8"/>
      <c r="F157" s="8">
        <v>1025</v>
      </c>
      <c r="G157" s="8">
        <v>2</v>
      </c>
      <c r="H157" s="8" t="s">
        <v>325</v>
      </c>
      <c r="I157" s="8"/>
      <c r="J157" s="8"/>
      <c r="K157" s="8"/>
      <c r="L157" s="8" t="s">
        <v>161</v>
      </c>
      <c r="M157" s="8"/>
      <c r="N157" s="5" t="s">
        <v>325</v>
      </c>
      <c r="O157" s="5" t="s">
        <v>325</v>
      </c>
      <c r="P157" s="5">
        <v>2</v>
      </c>
    </row>
    <row r="158" spans="1:16" x14ac:dyDescent="0.3">
      <c r="A158" s="8">
        <v>102503</v>
      </c>
      <c r="B158" s="8"/>
      <c r="C158" s="8"/>
      <c r="D158" s="8"/>
      <c r="E158" s="8"/>
      <c r="F158" s="8">
        <v>1025</v>
      </c>
      <c r="G158" s="8">
        <v>3</v>
      </c>
      <c r="H158" s="8">
        <v>9991</v>
      </c>
      <c r="I158" s="8"/>
      <c r="J158" s="8"/>
      <c r="K158" s="8"/>
      <c r="L158" s="8" t="s">
        <v>162</v>
      </c>
      <c r="M158" s="8"/>
      <c r="N158" s="5" t="s">
        <v>27</v>
      </c>
      <c r="O158" s="5" t="s">
        <v>28</v>
      </c>
      <c r="P158" s="5">
        <v>1</v>
      </c>
    </row>
    <row r="159" spans="1:16" x14ac:dyDescent="0.3">
      <c r="A159" s="8">
        <v>102504</v>
      </c>
      <c r="B159" s="8"/>
      <c r="C159" s="8"/>
      <c r="D159" s="8"/>
      <c r="E159" s="8"/>
      <c r="F159" s="8">
        <v>1025</v>
      </c>
      <c r="G159" s="8">
        <v>4</v>
      </c>
      <c r="H159" s="8" t="s">
        <v>325</v>
      </c>
      <c r="I159" s="8"/>
      <c r="J159" s="8"/>
      <c r="K159" s="8"/>
      <c r="L159" s="8" t="s">
        <v>163</v>
      </c>
      <c r="M159" s="8"/>
      <c r="N159" s="5" t="s">
        <v>325</v>
      </c>
      <c r="O159" s="5" t="s">
        <v>325</v>
      </c>
      <c r="P159" s="5">
        <v>2</v>
      </c>
    </row>
    <row r="160" spans="1:16" x14ac:dyDescent="0.3">
      <c r="A160" s="8">
        <v>102601</v>
      </c>
      <c r="B160" s="8">
        <v>6</v>
      </c>
      <c r="C160" s="8">
        <v>1111</v>
      </c>
      <c r="D160" s="8"/>
      <c r="E160" s="8"/>
      <c r="F160" s="8">
        <v>1026</v>
      </c>
      <c r="G160" s="8">
        <v>1</v>
      </c>
      <c r="H160" s="8">
        <v>1059</v>
      </c>
      <c r="I160" s="8"/>
      <c r="J160" s="8"/>
      <c r="K160" s="8"/>
      <c r="L160" s="8" t="s">
        <v>338</v>
      </c>
      <c r="M160" s="8"/>
      <c r="N160" s="5" t="s">
        <v>332</v>
      </c>
      <c r="O160" s="5" t="s">
        <v>333</v>
      </c>
      <c r="P160" s="5">
        <v>1</v>
      </c>
    </row>
    <row r="161" spans="1:16" x14ac:dyDescent="0.3">
      <c r="A161" s="8">
        <v>102602</v>
      </c>
      <c r="B161" s="8"/>
      <c r="C161" s="8"/>
      <c r="D161" s="8"/>
      <c r="E161" s="8"/>
      <c r="F161" s="8">
        <v>1026</v>
      </c>
      <c r="G161" s="8">
        <v>2</v>
      </c>
      <c r="H161" s="8">
        <v>1079</v>
      </c>
      <c r="I161" s="8"/>
      <c r="J161" s="8"/>
      <c r="K161" s="8"/>
      <c r="L161" s="8" t="s">
        <v>339</v>
      </c>
      <c r="M161" s="8"/>
      <c r="N161" s="5" t="s">
        <v>329</v>
      </c>
      <c r="O161" s="5" t="s">
        <v>330</v>
      </c>
      <c r="P161" s="5">
        <v>2</v>
      </c>
    </row>
    <row r="162" spans="1:16" x14ac:dyDescent="0.3">
      <c r="A162" s="8">
        <v>102603</v>
      </c>
      <c r="B162" s="8"/>
      <c r="C162" s="8"/>
      <c r="D162" s="8"/>
      <c r="E162" s="8"/>
      <c r="F162" s="8">
        <v>1026</v>
      </c>
      <c r="G162" s="8">
        <v>3</v>
      </c>
      <c r="H162" s="8">
        <v>1059</v>
      </c>
      <c r="I162" s="8"/>
      <c r="J162" s="8"/>
      <c r="K162" s="8"/>
      <c r="L162" s="8" t="s">
        <v>340</v>
      </c>
      <c r="M162" s="8"/>
      <c r="N162" s="5" t="s">
        <v>332</v>
      </c>
      <c r="O162" s="5" t="s">
        <v>333</v>
      </c>
      <c r="P162" s="5">
        <v>1</v>
      </c>
    </row>
    <row r="163" spans="1:16" x14ac:dyDescent="0.3">
      <c r="A163" s="8">
        <v>102701</v>
      </c>
      <c r="B163" s="8">
        <v>6</v>
      </c>
      <c r="C163" s="8">
        <v>1112</v>
      </c>
      <c r="D163" s="8"/>
      <c r="E163" s="8"/>
      <c r="F163" s="8">
        <v>1027</v>
      </c>
      <c r="G163" s="8">
        <v>1</v>
      </c>
      <c r="H163" s="8" t="s">
        <v>325</v>
      </c>
      <c r="I163" s="8"/>
      <c r="J163" s="8"/>
      <c r="K163" s="8"/>
      <c r="L163" s="8" t="s">
        <v>164</v>
      </c>
      <c r="M163" s="8"/>
      <c r="N163" s="5" t="s">
        <v>325</v>
      </c>
      <c r="O163" s="5" t="s">
        <v>325</v>
      </c>
      <c r="P163" s="5">
        <v>1</v>
      </c>
    </row>
    <row r="164" spans="1:16" x14ac:dyDescent="0.3">
      <c r="A164" s="8">
        <v>102702</v>
      </c>
      <c r="B164" s="8"/>
      <c r="C164" s="8"/>
      <c r="D164" s="8"/>
      <c r="E164" s="8"/>
      <c r="F164" s="8">
        <v>1027</v>
      </c>
      <c r="G164" s="8">
        <v>2</v>
      </c>
      <c r="H164" s="8" t="s">
        <v>328</v>
      </c>
      <c r="I164" s="8"/>
      <c r="J164" s="8"/>
      <c r="K164" s="8"/>
      <c r="L164" s="8" t="s">
        <v>165</v>
      </c>
      <c r="M164" s="8"/>
      <c r="N164" s="5" t="s">
        <v>328</v>
      </c>
      <c r="O164" s="5" t="s">
        <v>328</v>
      </c>
      <c r="P164" s="5">
        <v>2</v>
      </c>
    </row>
    <row r="165" spans="1:16" x14ac:dyDescent="0.3">
      <c r="A165" s="8">
        <v>102703</v>
      </c>
      <c r="B165" s="8"/>
      <c r="C165" s="8"/>
      <c r="D165" s="8"/>
      <c r="E165" s="8"/>
      <c r="F165" s="8">
        <v>1027</v>
      </c>
      <c r="G165" s="8">
        <v>3</v>
      </c>
      <c r="H165" s="8" t="s">
        <v>325</v>
      </c>
      <c r="I165" s="8"/>
      <c r="J165" s="8"/>
      <c r="K165" s="8"/>
      <c r="L165" s="8" t="s">
        <v>166</v>
      </c>
      <c r="M165" s="8"/>
      <c r="N165" s="5" t="s">
        <v>325</v>
      </c>
      <c r="O165" s="5" t="s">
        <v>325</v>
      </c>
      <c r="P165" s="5">
        <v>1</v>
      </c>
    </row>
    <row r="166" spans="1:16" x14ac:dyDescent="0.3">
      <c r="A166" s="8">
        <v>102704</v>
      </c>
      <c r="B166" s="8"/>
      <c r="C166" s="8"/>
      <c r="D166" s="8"/>
      <c r="E166" s="8"/>
      <c r="F166" s="8">
        <v>1027</v>
      </c>
      <c r="G166" s="8">
        <v>4</v>
      </c>
      <c r="H166" s="8" t="s">
        <v>328</v>
      </c>
      <c r="I166" s="8"/>
      <c r="J166" s="8"/>
      <c r="K166" s="8"/>
      <c r="L166" s="8" t="s">
        <v>167</v>
      </c>
      <c r="M166" s="8"/>
      <c r="N166" s="5" t="s">
        <v>328</v>
      </c>
      <c r="O166" s="5" t="s">
        <v>328</v>
      </c>
      <c r="P166" s="5">
        <v>2</v>
      </c>
    </row>
    <row r="167" spans="1:16" x14ac:dyDescent="0.3">
      <c r="A167" s="8">
        <v>102705</v>
      </c>
      <c r="B167" s="8"/>
      <c r="C167" s="8"/>
      <c r="D167" s="8"/>
      <c r="E167" s="8"/>
      <c r="F167" s="8">
        <v>1027</v>
      </c>
      <c r="G167" s="8">
        <v>5</v>
      </c>
      <c r="H167" s="8" t="s">
        <v>325</v>
      </c>
      <c r="I167" s="8"/>
      <c r="J167" s="8"/>
      <c r="K167" s="8"/>
      <c r="L167" s="8" t="s">
        <v>168</v>
      </c>
      <c r="M167" s="8"/>
      <c r="N167" s="5" t="s">
        <v>325</v>
      </c>
      <c r="O167" s="5" t="s">
        <v>325</v>
      </c>
      <c r="P167" s="5">
        <v>1</v>
      </c>
    </row>
    <row r="168" spans="1:16" x14ac:dyDescent="0.3">
      <c r="A168" s="8">
        <v>102801</v>
      </c>
      <c r="B168" s="8">
        <v>6</v>
      </c>
      <c r="C168" s="8">
        <v>1113</v>
      </c>
      <c r="D168" s="8"/>
      <c r="E168" s="8"/>
      <c r="F168" s="8">
        <v>1028</v>
      </c>
      <c r="G168" s="8">
        <v>1</v>
      </c>
      <c r="H168" s="8" t="s">
        <v>328</v>
      </c>
      <c r="I168" s="8"/>
      <c r="J168" s="8"/>
      <c r="K168" s="8"/>
      <c r="L168" s="8" t="s">
        <v>169</v>
      </c>
      <c r="M168" s="8"/>
      <c r="N168" s="5" t="s">
        <v>328</v>
      </c>
      <c r="O168" s="5" t="s">
        <v>328</v>
      </c>
      <c r="P168" s="5">
        <v>1</v>
      </c>
    </row>
    <row r="169" spans="1:16" x14ac:dyDescent="0.3">
      <c r="A169" s="8">
        <v>102802</v>
      </c>
      <c r="B169" s="8"/>
      <c r="C169" s="8"/>
      <c r="D169" s="8"/>
      <c r="E169" s="8"/>
      <c r="F169" s="8">
        <v>1028</v>
      </c>
      <c r="G169" s="8">
        <v>2</v>
      </c>
      <c r="H169" s="8">
        <v>9991</v>
      </c>
      <c r="I169" s="8"/>
      <c r="J169" s="8"/>
      <c r="K169" s="8"/>
      <c r="L169" s="8" t="s">
        <v>170</v>
      </c>
      <c r="M169" s="8"/>
      <c r="N169" s="5" t="s">
        <v>27</v>
      </c>
      <c r="O169" s="5" t="s">
        <v>28</v>
      </c>
      <c r="P169" s="5">
        <v>2</v>
      </c>
    </row>
    <row r="170" spans="1:16" x14ac:dyDescent="0.3">
      <c r="A170" s="8">
        <v>102803</v>
      </c>
      <c r="B170" s="8"/>
      <c r="C170" s="8"/>
      <c r="D170" s="8"/>
      <c r="E170" s="8"/>
      <c r="F170" s="8">
        <v>1028</v>
      </c>
      <c r="G170" s="8">
        <v>3</v>
      </c>
      <c r="H170" s="8" t="s">
        <v>328</v>
      </c>
      <c r="I170" s="8"/>
      <c r="J170" s="8"/>
      <c r="K170" s="8"/>
      <c r="L170" s="8" t="s">
        <v>171</v>
      </c>
      <c r="M170" s="8"/>
      <c r="N170" s="5" t="s">
        <v>328</v>
      </c>
      <c r="O170" s="5" t="s">
        <v>328</v>
      </c>
      <c r="P170" s="5">
        <v>1</v>
      </c>
    </row>
    <row r="171" spans="1:16" x14ac:dyDescent="0.3">
      <c r="A171" s="8">
        <v>102804</v>
      </c>
      <c r="B171" s="8"/>
      <c r="C171" s="8"/>
      <c r="D171" s="8"/>
      <c r="E171" s="8"/>
      <c r="F171" s="8">
        <v>1028</v>
      </c>
      <c r="G171" s="8">
        <v>4</v>
      </c>
      <c r="H171" s="8">
        <v>9991</v>
      </c>
      <c r="I171" s="8"/>
      <c r="J171" s="8"/>
      <c r="K171" s="8"/>
      <c r="L171" s="8" t="s">
        <v>172</v>
      </c>
      <c r="M171" s="8"/>
      <c r="N171" s="5" t="s">
        <v>27</v>
      </c>
      <c r="O171" s="5" t="s">
        <v>28</v>
      </c>
      <c r="P171" s="5">
        <v>2</v>
      </c>
    </row>
    <row r="172" spans="1:16" x14ac:dyDescent="0.3">
      <c r="A172" s="8">
        <v>102805</v>
      </c>
      <c r="B172" s="8"/>
      <c r="C172" s="8"/>
      <c r="D172" s="8"/>
      <c r="E172" s="8"/>
      <c r="F172" s="8">
        <v>1028</v>
      </c>
      <c r="G172" s="8">
        <v>5</v>
      </c>
      <c r="H172" s="8" t="s">
        <v>325</v>
      </c>
      <c r="I172" s="8"/>
      <c r="J172" s="8"/>
      <c r="K172" s="8"/>
      <c r="L172" s="8" t="s">
        <v>173</v>
      </c>
      <c r="M172" s="8"/>
      <c r="N172" s="5" t="s">
        <v>325</v>
      </c>
      <c r="O172" s="5" t="s">
        <v>325</v>
      </c>
      <c r="P172" s="5">
        <v>1</v>
      </c>
    </row>
    <row r="173" spans="1:16" x14ac:dyDescent="0.3">
      <c r="A173" s="8">
        <v>102806</v>
      </c>
      <c r="B173" s="8"/>
      <c r="C173" s="8"/>
      <c r="D173" s="8"/>
      <c r="E173" s="8"/>
      <c r="F173" s="8">
        <v>1028</v>
      </c>
      <c r="G173" s="8">
        <v>6</v>
      </c>
      <c r="H173" s="8" t="s">
        <v>328</v>
      </c>
      <c r="I173" s="8"/>
      <c r="J173" s="8"/>
      <c r="K173" s="8"/>
      <c r="L173" s="8" t="s">
        <v>174</v>
      </c>
      <c r="M173" s="8"/>
      <c r="N173" s="5" t="s">
        <v>328</v>
      </c>
      <c r="O173" s="5" t="s">
        <v>328</v>
      </c>
      <c r="P173" s="5">
        <v>2</v>
      </c>
    </row>
    <row r="174" spans="1:16" x14ac:dyDescent="0.3">
      <c r="A174" s="8">
        <v>102807</v>
      </c>
      <c r="B174" s="8"/>
      <c r="C174" s="8"/>
      <c r="D174" s="8"/>
      <c r="E174" s="8"/>
      <c r="F174" s="8">
        <v>1028</v>
      </c>
      <c r="G174" s="8">
        <v>7</v>
      </c>
      <c r="H174" s="8" t="s">
        <v>325</v>
      </c>
      <c r="I174" s="8"/>
      <c r="J174" s="8"/>
      <c r="K174" s="8"/>
      <c r="L174" s="8" t="s">
        <v>175</v>
      </c>
      <c r="M174" s="8"/>
      <c r="N174" s="5" t="s">
        <v>325</v>
      </c>
      <c r="O174" s="5" t="s">
        <v>325</v>
      </c>
      <c r="P174" s="5">
        <v>1</v>
      </c>
    </row>
    <row r="175" spans="1:16" x14ac:dyDescent="0.3">
      <c r="A175" s="8">
        <v>102808</v>
      </c>
      <c r="B175" s="8"/>
      <c r="C175" s="8"/>
      <c r="D175" s="8"/>
      <c r="E175" s="8"/>
      <c r="F175" s="8">
        <v>1028</v>
      </c>
      <c r="G175" s="8">
        <v>8</v>
      </c>
      <c r="H175" s="8" t="s">
        <v>328</v>
      </c>
      <c r="I175" s="8"/>
      <c r="J175" s="8"/>
      <c r="K175" s="8"/>
      <c r="L175" s="8" t="s">
        <v>176</v>
      </c>
      <c r="M175" s="8"/>
      <c r="N175" s="5" t="s">
        <v>328</v>
      </c>
      <c r="O175" s="5" t="s">
        <v>328</v>
      </c>
      <c r="P175" s="5">
        <v>2</v>
      </c>
    </row>
    <row r="176" spans="1:16" x14ac:dyDescent="0.3">
      <c r="A176" s="8">
        <v>102809</v>
      </c>
      <c r="B176" s="8"/>
      <c r="C176" s="8"/>
      <c r="D176" s="8"/>
      <c r="E176" s="8"/>
      <c r="F176" s="8">
        <v>1028</v>
      </c>
      <c r="G176" s="8">
        <v>9</v>
      </c>
      <c r="H176" s="8">
        <v>9991</v>
      </c>
      <c r="I176" s="8"/>
      <c r="J176" s="8"/>
      <c r="K176" s="8"/>
      <c r="L176" s="8" t="s">
        <v>177</v>
      </c>
      <c r="M176" s="8"/>
      <c r="N176" s="5" t="s">
        <v>27</v>
      </c>
      <c r="O176" s="5" t="s">
        <v>28</v>
      </c>
      <c r="P176" s="5">
        <v>1</v>
      </c>
    </row>
    <row r="177" spans="1:16" x14ac:dyDescent="0.3">
      <c r="A177" s="8">
        <v>102901</v>
      </c>
      <c r="B177" s="8">
        <v>6</v>
      </c>
      <c r="C177" s="8">
        <v>1114</v>
      </c>
      <c r="D177" s="8"/>
      <c r="E177" s="8"/>
      <c r="F177" s="8">
        <v>1029</v>
      </c>
      <c r="G177" s="8">
        <v>1</v>
      </c>
      <c r="H177" s="8">
        <v>1079</v>
      </c>
      <c r="I177" s="8"/>
      <c r="J177" s="8"/>
      <c r="K177" s="8"/>
      <c r="L177" s="8" t="s">
        <v>178</v>
      </c>
      <c r="M177" s="8"/>
      <c r="N177" s="5" t="s">
        <v>329</v>
      </c>
      <c r="O177" s="5" t="s">
        <v>330</v>
      </c>
      <c r="P177" s="5">
        <v>1</v>
      </c>
    </row>
    <row r="178" spans="1:16" x14ac:dyDescent="0.3">
      <c r="A178" s="8">
        <v>102902</v>
      </c>
      <c r="B178" s="8"/>
      <c r="C178" s="8"/>
      <c r="D178" s="8"/>
      <c r="E178" s="8"/>
      <c r="F178" s="8">
        <v>1029</v>
      </c>
      <c r="G178" s="8">
        <v>2</v>
      </c>
      <c r="H178" s="8">
        <v>1059</v>
      </c>
      <c r="I178" s="8"/>
      <c r="J178" s="8"/>
      <c r="K178" s="8"/>
      <c r="L178" s="8" t="s">
        <v>179</v>
      </c>
      <c r="M178" s="8"/>
      <c r="N178" s="5" t="s">
        <v>332</v>
      </c>
      <c r="O178" s="5" t="s">
        <v>333</v>
      </c>
      <c r="P178" s="5">
        <v>2</v>
      </c>
    </row>
    <row r="179" spans="1:16" x14ac:dyDescent="0.3">
      <c r="A179" s="8">
        <v>102903</v>
      </c>
      <c r="B179" s="8"/>
      <c r="C179" s="8"/>
      <c r="D179" s="8"/>
      <c r="E179" s="8"/>
      <c r="F179" s="8">
        <v>1029</v>
      </c>
      <c r="G179" s="8">
        <v>3</v>
      </c>
      <c r="H179" s="8">
        <v>1079</v>
      </c>
      <c r="I179" s="8"/>
      <c r="J179" s="8"/>
      <c r="K179" s="8"/>
      <c r="L179" s="8" t="s">
        <v>180</v>
      </c>
      <c r="M179" s="8"/>
      <c r="N179" s="5" t="s">
        <v>329</v>
      </c>
      <c r="O179" s="5" t="s">
        <v>330</v>
      </c>
      <c r="P179" s="5">
        <v>1</v>
      </c>
    </row>
    <row r="180" spans="1:16" x14ac:dyDescent="0.3">
      <c r="A180" s="8">
        <v>102904</v>
      </c>
      <c r="B180" s="8"/>
      <c r="C180" s="8"/>
      <c r="D180" s="8"/>
      <c r="E180" s="8"/>
      <c r="F180" s="8">
        <v>1029</v>
      </c>
      <c r="G180" s="8">
        <v>4</v>
      </c>
      <c r="H180" s="8">
        <v>1059</v>
      </c>
      <c r="I180" s="8"/>
      <c r="J180" s="8"/>
      <c r="K180" s="8"/>
      <c r="L180" s="8" t="s">
        <v>181</v>
      </c>
      <c r="M180" s="8"/>
      <c r="N180" s="5" t="s">
        <v>332</v>
      </c>
      <c r="O180" s="5" t="s">
        <v>333</v>
      </c>
      <c r="P180" s="5">
        <v>2</v>
      </c>
    </row>
    <row r="181" spans="1:16" x14ac:dyDescent="0.3">
      <c r="A181" s="8">
        <v>102905</v>
      </c>
      <c r="B181" s="8"/>
      <c r="C181" s="8"/>
      <c r="D181" s="8"/>
      <c r="E181" s="8"/>
      <c r="F181" s="8">
        <v>1029</v>
      </c>
      <c r="G181" s="8">
        <v>5</v>
      </c>
      <c r="H181" s="8">
        <v>1079</v>
      </c>
      <c r="I181" s="8"/>
      <c r="J181" s="8"/>
      <c r="K181" s="8"/>
      <c r="L181" s="8" t="s">
        <v>182</v>
      </c>
      <c r="M181" s="8"/>
      <c r="N181" s="5" t="s">
        <v>329</v>
      </c>
      <c r="O181" s="5" t="s">
        <v>330</v>
      </c>
      <c r="P181" s="5">
        <v>1</v>
      </c>
    </row>
    <row r="182" spans="1:16" x14ac:dyDescent="0.3">
      <c r="A182" s="8">
        <v>102906</v>
      </c>
      <c r="B182" s="8"/>
      <c r="C182" s="8"/>
      <c r="D182" s="8"/>
      <c r="E182" s="8"/>
      <c r="F182" s="8">
        <v>1029</v>
      </c>
      <c r="G182" s="8">
        <v>6</v>
      </c>
      <c r="H182" s="8">
        <v>1059</v>
      </c>
      <c r="I182" s="8"/>
      <c r="J182" s="8"/>
      <c r="K182" s="8"/>
      <c r="L182" s="8" t="s">
        <v>183</v>
      </c>
      <c r="M182" s="8"/>
      <c r="N182" s="5" t="s">
        <v>332</v>
      </c>
      <c r="O182" s="5" t="s">
        <v>333</v>
      </c>
      <c r="P182" s="5">
        <v>2</v>
      </c>
    </row>
    <row r="183" spans="1:16" x14ac:dyDescent="0.3">
      <c r="A183" s="8">
        <v>102907</v>
      </c>
      <c r="B183" s="8"/>
      <c r="C183" s="8"/>
      <c r="D183" s="8"/>
      <c r="E183" s="8"/>
      <c r="F183" s="8">
        <v>1029</v>
      </c>
      <c r="G183" s="8">
        <v>7</v>
      </c>
      <c r="H183" s="8">
        <v>1079</v>
      </c>
      <c r="I183" s="8"/>
      <c r="J183" s="8"/>
      <c r="K183" s="8"/>
      <c r="L183" s="8" t="s">
        <v>184</v>
      </c>
      <c r="M183" s="8"/>
      <c r="N183" s="5" t="s">
        <v>329</v>
      </c>
      <c r="O183" s="5" t="s">
        <v>330</v>
      </c>
      <c r="P183" s="5">
        <v>1</v>
      </c>
    </row>
    <row r="184" spans="1:16" x14ac:dyDescent="0.3">
      <c r="A184" s="8">
        <v>102908</v>
      </c>
      <c r="B184" s="8"/>
      <c r="C184" s="8"/>
      <c r="D184" s="8"/>
      <c r="E184" s="8"/>
      <c r="F184" s="8">
        <v>1029</v>
      </c>
      <c r="G184" s="8">
        <v>8</v>
      </c>
      <c r="H184" s="8">
        <v>1059</v>
      </c>
      <c r="I184" s="8"/>
      <c r="J184" s="8"/>
      <c r="K184" s="8"/>
      <c r="L184" s="8" t="s">
        <v>185</v>
      </c>
      <c r="M184" s="8"/>
      <c r="N184" s="5" t="s">
        <v>332</v>
      </c>
      <c r="O184" s="5" t="s">
        <v>333</v>
      </c>
      <c r="P184" s="5">
        <v>2</v>
      </c>
    </row>
    <row r="185" spans="1:16" x14ac:dyDescent="0.3">
      <c r="A185" s="8">
        <v>103001</v>
      </c>
      <c r="B185" s="8">
        <v>6</v>
      </c>
      <c r="C185" s="8">
        <v>1115</v>
      </c>
      <c r="D185" s="8"/>
      <c r="E185" s="8"/>
      <c r="F185" s="8">
        <v>1030</v>
      </c>
      <c r="G185" s="8">
        <v>1</v>
      </c>
      <c r="H185" s="8">
        <v>9991</v>
      </c>
      <c r="I185" s="8"/>
      <c r="J185" s="8"/>
      <c r="K185" s="8"/>
      <c r="L185" s="8" t="s">
        <v>186</v>
      </c>
      <c r="M185" s="8"/>
      <c r="N185" s="5" t="s">
        <v>27</v>
      </c>
      <c r="O185" s="5" t="s">
        <v>28</v>
      </c>
      <c r="P185" s="5">
        <v>1</v>
      </c>
    </row>
    <row r="186" spans="1:16" x14ac:dyDescent="0.3">
      <c r="A186" s="8">
        <v>103002</v>
      </c>
      <c r="B186" s="8"/>
      <c r="C186" s="8"/>
      <c r="D186" s="8"/>
      <c r="E186" s="8"/>
      <c r="F186" s="8">
        <v>1030</v>
      </c>
      <c r="G186" s="8">
        <v>2</v>
      </c>
      <c r="H186" s="8" t="s">
        <v>325</v>
      </c>
      <c r="I186" s="8"/>
      <c r="J186" s="8"/>
      <c r="K186" s="8"/>
      <c r="L186" s="8" t="s">
        <v>187</v>
      </c>
      <c r="M186" s="8"/>
      <c r="N186" s="5" t="s">
        <v>325</v>
      </c>
      <c r="O186" s="5" t="s">
        <v>325</v>
      </c>
      <c r="P186" s="5">
        <v>2</v>
      </c>
    </row>
    <row r="187" spans="1:16" x14ac:dyDescent="0.3">
      <c r="A187" s="8">
        <v>103003</v>
      </c>
      <c r="B187" s="8"/>
      <c r="C187" s="8"/>
      <c r="D187" s="8"/>
      <c r="E187" s="8"/>
      <c r="F187" s="8">
        <v>1030</v>
      </c>
      <c r="G187" s="8">
        <v>3</v>
      </c>
      <c r="H187" s="8">
        <v>9991</v>
      </c>
      <c r="I187" s="8"/>
      <c r="J187" s="8"/>
      <c r="K187" s="8"/>
      <c r="L187" s="8" t="s">
        <v>188</v>
      </c>
      <c r="M187" s="8"/>
      <c r="N187" s="5" t="s">
        <v>27</v>
      </c>
      <c r="O187" s="5" t="s">
        <v>28</v>
      </c>
      <c r="P187" s="5">
        <v>1</v>
      </c>
    </row>
    <row r="188" spans="1:16" x14ac:dyDescent="0.3">
      <c r="A188" s="8">
        <v>103004</v>
      </c>
      <c r="B188" s="8"/>
      <c r="C188" s="8"/>
      <c r="D188" s="8"/>
      <c r="E188" s="8"/>
      <c r="F188" s="8">
        <v>1030</v>
      </c>
      <c r="G188" s="8">
        <v>4</v>
      </c>
      <c r="H188" s="8" t="s">
        <v>325</v>
      </c>
      <c r="I188" s="8"/>
      <c r="J188" s="8"/>
      <c r="K188" s="8"/>
      <c r="L188" s="8" t="s">
        <v>189</v>
      </c>
      <c r="M188" s="8"/>
      <c r="N188" s="5" t="s">
        <v>325</v>
      </c>
      <c r="O188" s="5" t="s">
        <v>325</v>
      </c>
      <c r="P188" s="5">
        <v>2</v>
      </c>
    </row>
    <row r="189" spans="1:16" x14ac:dyDescent="0.3">
      <c r="A189" s="8">
        <v>103005</v>
      </c>
      <c r="B189" s="8"/>
      <c r="C189" s="8"/>
      <c r="D189" s="8"/>
      <c r="E189" s="8"/>
      <c r="F189" s="8">
        <v>1030</v>
      </c>
      <c r="G189" s="8">
        <v>5</v>
      </c>
      <c r="H189" s="8">
        <v>9991</v>
      </c>
      <c r="I189" s="8"/>
      <c r="J189" s="8"/>
      <c r="K189" s="8"/>
      <c r="L189" s="8" t="s">
        <v>190</v>
      </c>
      <c r="M189" s="8"/>
      <c r="N189" s="5" t="s">
        <v>27</v>
      </c>
      <c r="O189" s="5" t="s">
        <v>28</v>
      </c>
      <c r="P189" s="5">
        <v>1</v>
      </c>
    </row>
    <row r="190" spans="1:16" x14ac:dyDescent="0.3">
      <c r="A190" s="8">
        <v>103006</v>
      </c>
      <c r="B190" s="8"/>
      <c r="C190" s="8"/>
      <c r="D190" s="8"/>
      <c r="E190" s="8"/>
      <c r="F190" s="8">
        <v>1030</v>
      </c>
      <c r="G190" s="8">
        <v>6</v>
      </c>
      <c r="H190" s="8" t="s">
        <v>325</v>
      </c>
      <c r="I190" s="8"/>
      <c r="J190" s="8"/>
      <c r="K190" s="8"/>
      <c r="L190" s="8" t="s">
        <v>191</v>
      </c>
      <c r="M190" s="8"/>
      <c r="N190" s="5" t="s">
        <v>325</v>
      </c>
      <c r="O190" s="5" t="s">
        <v>325</v>
      </c>
      <c r="P190" s="5">
        <v>2</v>
      </c>
    </row>
    <row r="191" spans="1:16" x14ac:dyDescent="0.3">
      <c r="A191" s="8">
        <v>103007</v>
      </c>
      <c r="B191" s="8"/>
      <c r="C191" s="8"/>
      <c r="D191" s="8"/>
      <c r="E191" s="8"/>
      <c r="F191" s="8">
        <v>1030</v>
      </c>
      <c r="G191" s="8">
        <v>7</v>
      </c>
      <c r="H191" s="8">
        <v>9991</v>
      </c>
      <c r="I191" s="8"/>
      <c r="J191" s="8"/>
      <c r="K191" s="8"/>
      <c r="L191" s="8" t="s">
        <v>192</v>
      </c>
      <c r="M191" s="8"/>
      <c r="N191" s="5" t="s">
        <v>27</v>
      </c>
      <c r="O191" s="5" t="s">
        <v>28</v>
      </c>
      <c r="P191" s="5">
        <v>1</v>
      </c>
    </row>
    <row r="192" spans="1:16" x14ac:dyDescent="0.3">
      <c r="A192" s="8">
        <v>103008</v>
      </c>
      <c r="B192" s="8"/>
      <c r="C192" s="8"/>
      <c r="D192" s="8"/>
      <c r="E192" s="8"/>
      <c r="F192" s="8">
        <v>1030</v>
      </c>
      <c r="G192" s="8">
        <v>8</v>
      </c>
      <c r="H192" s="8" t="s">
        <v>325</v>
      </c>
      <c r="I192" s="8"/>
      <c r="J192" s="8"/>
      <c r="K192" s="8"/>
      <c r="L192" s="8" t="s">
        <v>193</v>
      </c>
      <c r="M192" s="8"/>
      <c r="N192" s="5" t="s">
        <v>325</v>
      </c>
      <c r="O192" s="5" t="s">
        <v>325</v>
      </c>
      <c r="P192" s="5">
        <v>2</v>
      </c>
    </row>
    <row r="193" spans="1:16" x14ac:dyDescent="0.3">
      <c r="A193" s="8">
        <v>103101</v>
      </c>
      <c r="B193" s="8">
        <v>6</v>
      </c>
      <c r="C193" s="8">
        <v>1116</v>
      </c>
      <c r="D193" s="8"/>
      <c r="E193" s="8"/>
      <c r="F193" s="8">
        <v>1031</v>
      </c>
      <c r="G193" s="8">
        <v>1</v>
      </c>
      <c r="H193" s="8">
        <v>1059</v>
      </c>
      <c r="I193" s="8"/>
      <c r="J193" s="8"/>
      <c r="K193" s="8"/>
      <c r="L193" s="8" t="s">
        <v>194</v>
      </c>
      <c r="M193" s="8"/>
      <c r="N193" s="5" t="s">
        <v>332</v>
      </c>
      <c r="O193" s="5" t="s">
        <v>333</v>
      </c>
      <c r="P193" s="5">
        <v>1</v>
      </c>
    </row>
    <row r="194" spans="1:16" x14ac:dyDescent="0.3">
      <c r="A194" s="8">
        <v>103102</v>
      </c>
      <c r="B194" s="8"/>
      <c r="C194" s="8"/>
      <c r="D194" s="8"/>
      <c r="E194" s="8"/>
      <c r="F194" s="8">
        <v>1031</v>
      </c>
      <c r="G194" s="8">
        <v>2</v>
      </c>
      <c r="H194" s="8" t="s">
        <v>328</v>
      </c>
      <c r="I194" s="8"/>
      <c r="J194" s="8"/>
      <c r="K194" s="8"/>
      <c r="L194" s="8" t="s">
        <v>195</v>
      </c>
      <c r="M194" s="8"/>
      <c r="N194" s="5" t="s">
        <v>328</v>
      </c>
      <c r="O194" s="5" t="s">
        <v>328</v>
      </c>
      <c r="P194" s="5">
        <v>2</v>
      </c>
    </row>
    <row r="195" spans="1:16" x14ac:dyDescent="0.3">
      <c r="A195" s="8">
        <v>103103</v>
      </c>
      <c r="B195" s="8"/>
      <c r="C195" s="8"/>
      <c r="D195" s="8"/>
      <c r="E195" s="8"/>
      <c r="F195" s="8">
        <v>1031</v>
      </c>
      <c r="G195" s="8">
        <v>3</v>
      </c>
      <c r="H195" s="8">
        <v>1059</v>
      </c>
      <c r="I195" s="8"/>
      <c r="J195" s="8"/>
      <c r="K195" s="8"/>
      <c r="L195" s="8" t="s">
        <v>196</v>
      </c>
      <c r="M195" s="8"/>
      <c r="N195" s="5" t="s">
        <v>332</v>
      </c>
      <c r="O195" s="5" t="s">
        <v>333</v>
      </c>
      <c r="P195" s="5">
        <v>1</v>
      </c>
    </row>
    <row r="196" spans="1:16" x14ac:dyDescent="0.3">
      <c r="A196" s="8">
        <v>103104</v>
      </c>
      <c r="B196" s="8"/>
      <c r="C196" s="8"/>
      <c r="D196" s="8"/>
      <c r="E196" s="8"/>
      <c r="F196" s="8">
        <v>1031</v>
      </c>
      <c r="G196" s="8">
        <v>4</v>
      </c>
      <c r="H196" s="8" t="s">
        <v>328</v>
      </c>
      <c r="I196" s="8"/>
      <c r="J196" s="8"/>
      <c r="K196" s="8"/>
      <c r="L196" s="8" t="s">
        <v>197</v>
      </c>
      <c r="M196" s="8"/>
      <c r="N196" s="5" t="s">
        <v>328</v>
      </c>
      <c r="O196" s="5" t="s">
        <v>328</v>
      </c>
      <c r="P196" s="5">
        <v>2</v>
      </c>
    </row>
    <row r="197" spans="1:16" x14ac:dyDescent="0.3">
      <c r="A197" s="8">
        <v>103105</v>
      </c>
      <c r="B197" s="8"/>
      <c r="C197" s="8"/>
      <c r="D197" s="8"/>
      <c r="E197" s="8"/>
      <c r="F197" s="8">
        <v>1031</v>
      </c>
      <c r="G197" s="8">
        <v>5</v>
      </c>
      <c r="H197" s="8">
        <v>1059</v>
      </c>
      <c r="I197" s="8"/>
      <c r="J197" s="8"/>
      <c r="K197" s="8"/>
      <c r="L197" s="8" t="s">
        <v>198</v>
      </c>
      <c r="M197" s="8"/>
      <c r="N197" s="5" t="s">
        <v>332</v>
      </c>
      <c r="O197" s="5" t="s">
        <v>333</v>
      </c>
      <c r="P197" s="5">
        <v>1</v>
      </c>
    </row>
    <row r="198" spans="1:16" x14ac:dyDescent="0.3">
      <c r="A198" s="8">
        <v>103106</v>
      </c>
      <c r="B198" s="8"/>
      <c r="C198" s="8"/>
      <c r="D198" s="8"/>
      <c r="E198" s="8"/>
      <c r="F198" s="8">
        <v>1031</v>
      </c>
      <c r="G198" s="8">
        <v>6</v>
      </c>
      <c r="H198" s="8" t="s">
        <v>328</v>
      </c>
      <c r="I198" s="8"/>
      <c r="J198" s="8"/>
      <c r="K198" s="8"/>
      <c r="L198" s="8" t="s">
        <v>199</v>
      </c>
      <c r="M198" s="8"/>
      <c r="N198" s="5" t="s">
        <v>328</v>
      </c>
      <c r="O198" s="5" t="s">
        <v>328</v>
      </c>
      <c r="P198" s="5">
        <v>2</v>
      </c>
    </row>
    <row r="199" spans="1:16" x14ac:dyDescent="0.3">
      <c r="A199" s="8">
        <v>103107</v>
      </c>
      <c r="B199" s="8"/>
      <c r="C199" s="8"/>
      <c r="D199" s="8"/>
      <c r="E199" s="8"/>
      <c r="F199" s="8">
        <v>1031</v>
      </c>
      <c r="G199" s="8">
        <v>7</v>
      </c>
      <c r="H199" s="8">
        <v>1059</v>
      </c>
      <c r="I199" s="8"/>
      <c r="J199" s="8"/>
      <c r="K199" s="8"/>
      <c r="L199" s="8" t="s">
        <v>200</v>
      </c>
      <c r="M199" s="8"/>
      <c r="N199" s="5" t="s">
        <v>332</v>
      </c>
      <c r="O199" s="5" t="s">
        <v>333</v>
      </c>
      <c r="P199" s="5">
        <v>1</v>
      </c>
    </row>
    <row r="200" spans="1:16" x14ac:dyDescent="0.3">
      <c r="A200" s="8">
        <v>103201</v>
      </c>
      <c r="B200" s="8">
        <v>6</v>
      </c>
      <c r="C200" s="8">
        <v>1117</v>
      </c>
      <c r="D200" s="8"/>
      <c r="E200" s="8"/>
      <c r="F200" s="8">
        <v>1032</v>
      </c>
      <c r="G200" s="8">
        <v>1</v>
      </c>
      <c r="H200" s="8">
        <v>9991</v>
      </c>
      <c r="I200" s="8"/>
      <c r="J200" s="8"/>
      <c r="K200" s="8"/>
      <c r="L200" s="8" t="s">
        <v>201</v>
      </c>
      <c r="M200" s="8"/>
      <c r="N200" s="5" t="s">
        <v>27</v>
      </c>
      <c r="O200" s="5" t="s">
        <v>28</v>
      </c>
      <c r="P200" s="5">
        <v>1</v>
      </c>
    </row>
    <row r="201" spans="1:16" x14ac:dyDescent="0.3">
      <c r="A201" s="8">
        <v>103202</v>
      </c>
      <c r="B201" s="8"/>
      <c r="C201" s="8"/>
      <c r="D201" s="8"/>
      <c r="E201" s="8"/>
      <c r="F201" s="8">
        <v>1032</v>
      </c>
      <c r="G201" s="8">
        <v>2</v>
      </c>
      <c r="H201" s="8" t="s">
        <v>325</v>
      </c>
      <c r="I201" s="8"/>
      <c r="J201" s="8"/>
      <c r="K201" s="8"/>
      <c r="L201" s="8" t="s">
        <v>202</v>
      </c>
      <c r="M201" s="8"/>
      <c r="N201" s="5" t="s">
        <v>325</v>
      </c>
      <c r="O201" s="5" t="s">
        <v>325</v>
      </c>
      <c r="P201" s="5">
        <v>2</v>
      </c>
    </row>
    <row r="202" spans="1:16" x14ac:dyDescent="0.3">
      <c r="A202" s="8">
        <v>103203</v>
      </c>
      <c r="B202" s="8"/>
      <c r="C202" s="8"/>
      <c r="D202" s="8"/>
      <c r="E202" s="8"/>
      <c r="F202" s="8">
        <v>1032</v>
      </c>
      <c r="G202" s="8">
        <v>3</v>
      </c>
      <c r="H202" s="8">
        <v>9991</v>
      </c>
      <c r="I202" s="8"/>
      <c r="J202" s="8"/>
      <c r="K202" s="8"/>
      <c r="L202" s="8" t="s">
        <v>203</v>
      </c>
      <c r="M202" s="8"/>
      <c r="N202" s="5" t="s">
        <v>27</v>
      </c>
      <c r="O202" s="5" t="s">
        <v>28</v>
      </c>
      <c r="P202" s="5">
        <v>1</v>
      </c>
    </row>
    <row r="203" spans="1:16" x14ac:dyDescent="0.3">
      <c r="A203" s="8">
        <v>103204</v>
      </c>
      <c r="B203" s="8"/>
      <c r="C203" s="8"/>
      <c r="D203" s="8"/>
      <c r="E203" s="8"/>
      <c r="F203" s="8">
        <v>1032</v>
      </c>
      <c r="G203" s="8">
        <v>4</v>
      </c>
      <c r="H203" s="8" t="s">
        <v>325</v>
      </c>
      <c r="I203" s="8"/>
      <c r="J203" s="8"/>
      <c r="K203" s="8"/>
      <c r="L203" s="8" t="s">
        <v>204</v>
      </c>
      <c r="M203" s="8"/>
      <c r="N203" s="5" t="s">
        <v>325</v>
      </c>
      <c r="O203" s="5" t="s">
        <v>325</v>
      </c>
      <c r="P203" s="5">
        <v>2</v>
      </c>
    </row>
    <row r="204" spans="1:16" x14ac:dyDescent="0.3">
      <c r="A204" s="8">
        <v>103301</v>
      </c>
      <c r="B204" s="8">
        <v>6</v>
      </c>
      <c r="C204" s="8">
        <v>1118</v>
      </c>
      <c r="D204" s="8"/>
      <c r="E204" s="8"/>
      <c r="F204" s="8">
        <v>1033</v>
      </c>
      <c r="G204" s="8">
        <v>1</v>
      </c>
      <c r="H204" s="8">
        <v>1059</v>
      </c>
      <c r="I204" s="8"/>
      <c r="J204" s="8"/>
      <c r="K204" s="8"/>
      <c r="L204" s="8" t="s">
        <v>205</v>
      </c>
      <c r="M204" s="8"/>
      <c r="N204" s="5" t="s">
        <v>332</v>
      </c>
      <c r="O204" s="5" t="s">
        <v>333</v>
      </c>
      <c r="P204" s="5">
        <v>1</v>
      </c>
    </row>
    <row r="205" spans="1:16" x14ac:dyDescent="0.3">
      <c r="A205" s="8">
        <v>103302</v>
      </c>
      <c r="B205" s="8"/>
      <c r="C205" s="8"/>
      <c r="D205" s="8"/>
      <c r="E205" s="8"/>
      <c r="F205" s="8">
        <v>1033</v>
      </c>
      <c r="G205" s="8">
        <v>2</v>
      </c>
      <c r="H205" s="8" t="s">
        <v>328</v>
      </c>
      <c r="I205" s="8"/>
      <c r="J205" s="8"/>
      <c r="K205" s="8"/>
      <c r="L205" s="8" t="s">
        <v>206</v>
      </c>
      <c r="M205" s="8"/>
      <c r="N205" s="5" t="s">
        <v>328</v>
      </c>
      <c r="O205" s="5" t="s">
        <v>328</v>
      </c>
      <c r="P205" s="5">
        <v>2</v>
      </c>
    </row>
    <row r="206" spans="1:16" x14ac:dyDescent="0.3">
      <c r="A206" s="8">
        <v>103303</v>
      </c>
      <c r="B206" s="8"/>
      <c r="C206" s="8"/>
      <c r="D206" s="8"/>
      <c r="E206" s="8"/>
      <c r="F206" s="8">
        <v>1033</v>
      </c>
      <c r="G206" s="8">
        <v>3</v>
      </c>
      <c r="H206" s="8">
        <v>1059</v>
      </c>
      <c r="I206" s="8"/>
      <c r="J206" s="8"/>
      <c r="K206" s="8"/>
      <c r="L206" s="8" t="s">
        <v>207</v>
      </c>
      <c r="M206" s="8"/>
      <c r="N206" s="5" t="s">
        <v>332</v>
      </c>
      <c r="O206" s="5" t="s">
        <v>333</v>
      </c>
      <c r="P206" s="5">
        <v>1</v>
      </c>
    </row>
    <row r="207" spans="1:16" x14ac:dyDescent="0.3">
      <c r="A207" s="8">
        <v>103304</v>
      </c>
      <c r="B207" s="8"/>
      <c r="C207" s="8"/>
      <c r="D207" s="8"/>
      <c r="E207" s="8"/>
      <c r="F207" s="8">
        <v>1033</v>
      </c>
      <c r="G207" s="8">
        <v>4</v>
      </c>
      <c r="H207" s="8" t="s">
        <v>328</v>
      </c>
      <c r="I207" s="8"/>
      <c r="J207" s="8"/>
      <c r="K207" s="8"/>
      <c r="L207" s="8" t="s">
        <v>208</v>
      </c>
      <c r="M207" s="8"/>
      <c r="N207" s="5" t="s">
        <v>328</v>
      </c>
      <c r="O207" s="5" t="s">
        <v>328</v>
      </c>
      <c r="P207" s="5">
        <v>2</v>
      </c>
    </row>
    <row r="208" spans="1:16" x14ac:dyDescent="0.3">
      <c r="A208" s="8">
        <v>103305</v>
      </c>
      <c r="B208" s="8"/>
      <c r="C208" s="8"/>
      <c r="D208" s="8"/>
      <c r="E208" s="8"/>
      <c r="F208" s="8">
        <v>1033</v>
      </c>
      <c r="G208" s="8">
        <v>5</v>
      </c>
      <c r="H208" s="8">
        <v>1059</v>
      </c>
      <c r="I208" s="8"/>
      <c r="J208" s="8"/>
      <c r="K208" s="8"/>
      <c r="L208" s="8" t="s">
        <v>209</v>
      </c>
      <c r="M208" s="8"/>
      <c r="N208" s="5" t="s">
        <v>332</v>
      </c>
      <c r="O208" s="5" t="s">
        <v>333</v>
      </c>
      <c r="P208" s="5">
        <v>1</v>
      </c>
    </row>
    <row r="209" spans="1:16" x14ac:dyDescent="0.3">
      <c r="A209" s="8">
        <v>103306</v>
      </c>
      <c r="B209" s="8"/>
      <c r="C209" s="8"/>
      <c r="D209" s="8"/>
      <c r="E209" s="8"/>
      <c r="F209" s="8">
        <v>1033</v>
      </c>
      <c r="G209" s="8">
        <v>6</v>
      </c>
      <c r="H209" s="8" t="s">
        <v>328</v>
      </c>
      <c r="I209" s="8"/>
      <c r="J209" s="8"/>
      <c r="K209" s="8"/>
      <c r="L209" s="8" t="s">
        <v>210</v>
      </c>
      <c r="M209" s="8"/>
      <c r="N209" s="5" t="s">
        <v>328</v>
      </c>
      <c r="O209" s="5" t="s">
        <v>328</v>
      </c>
      <c r="P209" s="5">
        <v>2</v>
      </c>
    </row>
    <row r="210" spans="1:16" x14ac:dyDescent="0.3">
      <c r="A210" s="8">
        <v>103307</v>
      </c>
      <c r="B210" s="8"/>
      <c r="C210" s="8"/>
      <c r="D210" s="8"/>
      <c r="E210" s="8"/>
      <c r="F210" s="8">
        <v>1033</v>
      </c>
      <c r="G210" s="8">
        <v>7</v>
      </c>
      <c r="H210" s="8">
        <v>1059</v>
      </c>
      <c r="I210" s="8"/>
      <c r="J210" s="8"/>
      <c r="K210" s="8"/>
      <c r="L210" s="8" t="s">
        <v>211</v>
      </c>
      <c r="M210" s="8"/>
      <c r="N210" s="5" t="s">
        <v>332</v>
      </c>
      <c r="O210" s="5" t="s">
        <v>333</v>
      </c>
      <c r="P210" s="5">
        <v>1</v>
      </c>
    </row>
    <row r="211" spans="1:16" x14ac:dyDescent="0.3">
      <c r="A211" s="8">
        <v>103401</v>
      </c>
      <c r="B211" s="8">
        <v>6</v>
      </c>
      <c r="C211" s="8">
        <v>1119</v>
      </c>
      <c r="D211" s="8"/>
      <c r="E211" s="8"/>
      <c r="F211" s="8">
        <v>1034</v>
      </c>
      <c r="G211" s="8">
        <v>1</v>
      </c>
      <c r="H211" s="8" t="s">
        <v>325</v>
      </c>
      <c r="I211" s="8"/>
      <c r="J211" s="8"/>
      <c r="K211" s="8"/>
      <c r="L211" s="8" t="s">
        <v>212</v>
      </c>
      <c r="M211" s="8"/>
      <c r="N211" s="5" t="s">
        <v>325</v>
      </c>
      <c r="O211" s="5" t="s">
        <v>325</v>
      </c>
      <c r="P211" s="5">
        <v>1</v>
      </c>
    </row>
    <row r="212" spans="1:16" x14ac:dyDescent="0.3">
      <c r="A212" s="8">
        <v>103402</v>
      </c>
      <c r="B212" s="8"/>
      <c r="C212" s="8"/>
      <c r="D212" s="8"/>
      <c r="E212" s="8"/>
      <c r="F212" s="8">
        <v>1034</v>
      </c>
      <c r="G212" s="8">
        <v>2</v>
      </c>
      <c r="H212" s="8">
        <v>9991</v>
      </c>
      <c r="I212" s="8"/>
      <c r="J212" s="8"/>
      <c r="K212" s="8"/>
      <c r="L212" s="8" t="s">
        <v>213</v>
      </c>
      <c r="M212" s="8"/>
      <c r="N212" s="5" t="s">
        <v>27</v>
      </c>
      <c r="O212" s="5" t="s">
        <v>28</v>
      </c>
      <c r="P212" s="5">
        <v>2</v>
      </c>
    </row>
    <row r="213" spans="1:16" x14ac:dyDescent="0.3">
      <c r="A213" s="8">
        <v>103403</v>
      </c>
      <c r="B213" s="8"/>
      <c r="C213" s="8"/>
      <c r="D213" s="8"/>
      <c r="E213" s="8"/>
      <c r="F213" s="8">
        <v>1034</v>
      </c>
      <c r="G213" s="8">
        <v>3</v>
      </c>
      <c r="H213" s="8" t="s">
        <v>325</v>
      </c>
      <c r="I213" s="8"/>
      <c r="J213" s="8"/>
      <c r="K213" s="8"/>
      <c r="L213" s="8" t="s">
        <v>368</v>
      </c>
      <c r="M213" s="8"/>
      <c r="N213" s="5" t="s">
        <v>325</v>
      </c>
      <c r="O213" s="5" t="s">
        <v>325</v>
      </c>
      <c r="P213" s="5">
        <v>1</v>
      </c>
    </row>
    <row r="214" spans="1:16" x14ac:dyDescent="0.3">
      <c r="A214" s="8">
        <v>103404</v>
      </c>
      <c r="B214" s="8"/>
      <c r="C214" s="8"/>
      <c r="D214" s="8"/>
      <c r="E214" s="8"/>
      <c r="F214" s="8">
        <v>1034</v>
      </c>
      <c r="G214" s="8">
        <v>4</v>
      </c>
      <c r="H214" s="8">
        <v>9991</v>
      </c>
      <c r="I214" s="8"/>
      <c r="J214" s="8"/>
      <c r="K214" s="8"/>
      <c r="L214" s="8" t="s">
        <v>214</v>
      </c>
      <c r="M214" s="8"/>
      <c r="N214" s="5" t="s">
        <v>27</v>
      </c>
      <c r="O214" s="5" t="s">
        <v>28</v>
      </c>
      <c r="P214" s="5">
        <v>2</v>
      </c>
    </row>
    <row r="215" spans="1:16" x14ac:dyDescent="0.3">
      <c r="A215" s="8">
        <v>103501</v>
      </c>
      <c r="B215" s="8">
        <v>6</v>
      </c>
      <c r="C215" s="8">
        <v>1120</v>
      </c>
      <c r="D215" s="8"/>
      <c r="E215" s="8"/>
      <c r="F215" s="8">
        <v>1035</v>
      </c>
      <c r="G215" s="8">
        <v>1</v>
      </c>
      <c r="H215" s="8">
        <v>9991</v>
      </c>
      <c r="I215" s="8"/>
      <c r="J215" s="8"/>
      <c r="K215" s="8"/>
      <c r="L215" s="8" t="s">
        <v>215</v>
      </c>
      <c r="M215" s="8"/>
      <c r="N215" s="5" t="s">
        <v>27</v>
      </c>
      <c r="O215" s="5" t="s">
        <v>28</v>
      </c>
      <c r="P215" s="5">
        <v>1</v>
      </c>
    </row>
    <row r="216" spans="1:16" x14ac:dyDescent="0.3">
      <c r="A216" s="8">
        <v>103502</v>
      </c>
      <c r="B216" s="8"/>
      <c r="C216" s="8"/>
      <c r="D216" s="8"/>
      <c r="E216" s="8"/>
      <c r="F216" s="8">
        <v>1035</v>
      </c>
      <c r="G216" s="8">
        <v>2</v>
      </c>
      <c r="H216" s="8" t="s">
        <v>328</v>
      </c>
      <c r="I216" s="8"/>
      <c r="J216" s="8"/>
      <c r="K216" s="8"/>
      <c r="L216" s="8" t="s">
        <v>216</v>
      </c>
      <c r="M216" s="8"/>
      <c r="N216" s="5" t="s">
        <v>328</v>
      </c>
      <c r="O216" s="5" t="s">
        <v>328</v>
      </c>
      <c r="P216" s="5">
        <v>2</v>
      </c>
    </row>
    <row r="217" spans="1:16" x14ac:dyDescent="0.3">
      <c r="A217" s="8">
        <v>103503</v>
      </c>
      <c r="B217" s="8"/>
      <c r="C217" s="8"/>
      <c r="D217" s="8"/>
      <c r="E217" s="8"/>
      <c r="F217" s="8">
        <v>1035</v>
      </c>
      <c r="G217" s="8">
        <v>3</v>
      </c>
      <c r="H217" s="8" t="s">
        <v>325</v>
      </c>
      <c r="I217" s="8"/>
      <c r="J217" s="8"/>
      <c r="K217" s="8"/>
      <c r="L217" s="8" t="s">
        <v>217</v>
      </c>
      <c r="M217" s="8"/>
      <c r="N217" s="5" t="s">
        <v>325</v>
      </c>
      <c r="O217" s="5" t="s">
        <v>325</v>
      </c>
      <c r="P217" s="5">
        <v>1</v>
      </c>
    </row>
    <row r="218" spans="1:16" x14ac:dyDescent="0.3">
      <c r="A218" s="8">
        <v>103504</v>
      </c>
      <c r="B218" s="8"/>
      <c r="C218" s="8"/>
      <c r="D218" s="8"/>
      <c r="E218" s="8"/>
      <c r="F218" s="8">
        <v>1035</v>
      </c>
      <c r="G218" s="8">
        <v>4</v>
      </c>
      <c r="H218" s="8" t="s">
        <v>328</v>
      </c>
      <c r="I218" s="8"/>
      <c r="J218" s="8"/>
      <c r="K218" s="8"/>
      <c r="L218" s="8" t="s">
        <v>218</v>
      </c>
      <c r="M218" s="8"/>
      <c r="N218" s="5" t="s">
        <v>328</v>
      </c>
      <c r="O218" s="5" t="s">
        <v>328</v>
      </c>
      <c r="P218" s="5">
        <v>2</v>
      </c>
    </row>
    <row r="219" spans="1:16" x14ac:dyDescent="0.3">
      <c r="A219" s="8">
        <v>103601</v>
      </c>
      <c r="B219" s="8">
        <v>6</v>
      </c>
      <c r="C219" s="8">
        <v>1121</v>
      </c>
      <c r="D219" s="8"/>
      <c r="E219" s="8"/>
      <c r="F219" s="8">
        <v>1036</v>
      </c>
      <c r="G219" s="8">
        <v>1</v>
      </c>
      <c r="H219" s="8">
        <v>1079</v>
      </c>
      <c r="I219" s="8"/>
      <c r="J219" s="8"/>
      <c r="K219" s="8"/>
      <c r="L219" s="8" t="s">
        <v>219</v>
      </c>
      <c r="M219" s="8"/>
      <c r="N219" s="5" t="s">
        <v>329</v>
      </c>
      <c r="O219" s="5" t="s">
        <v>330</v>
      </c>
      <c r="P219" s="5">
        <v>1</v>
      </c>
    </row>
    <row r="220" spans="1:16" x14ac:dyDescent="0.3">
      <c r="A220" s="8">
        <v>103602</v>
      </c>
      <c r="B220" s="8"/>
      <c r="C220" s="8"/>
      <c r="D220" s="8"/>
      <c r="E220" s="8"/>
      <c r="F220" s="8">
        <v>1036</v>
      </c>
      <c r="G220" s="8">
        <v>2</v>
      </c>
      <c r="H220" s="8">
        <v>1059</v>
      </c>
      <c r="I220" s="8"/>
      <c r="J220" s="8"/>
      <c r="K220" s="8"/>
      <c r="L220" s="8" t="s">
        <v>220</v>
      </c>
      <c r="M220" s="8"/>
      <c r="N220" s="5" t="s">
        <v>332</v>
      </c>
      <c r="O220" s="5" t="s">
        <v>333</v>
      </c>
      <c r="P220" s="5">
        <v>2</v>
      </c>
    </row>
    <row r="221" spans="1:16" x14ac:dyDescent="0.3">
      <c r="A221" s="8">
        <v>103603</v>
      </c>
      <c r="B221" s="8"/>
      <c r="C221" s="8"/>
      <c r="D221" s="8"/>
      <c r="E221" s="8"/>
      <c r="F221" s="8">
        <v>1036</v>
      </c>
      <c r="G221" s="8">
        <v>3</v>
      </c>
      <c r="H221" s="8">
        <v>1079</v>
      </c>
      <c r="I221" s="8"/>
      <c r="J221" s="8"/>
      <c r="K221" s="8"/>
      <c r="L221" s="8" t="s">
        <v>221</v>
      </c>
      <c r="M221" s="8"/>
      <c r="N221" s="5" t="s">
        <v>329</v>
      </c>
      <c r="O221" s="5" t="s">
        <v>330</v>
      </c>
      <c r="P221" s="5">
        <v>1</v>
      </c>
    </row>
    <row r="222" spans="1:16" x14ac:dyDescent="0.3">
      <c r="A222" s="8">
        <v>103701</v>
      </c>
      <c r="B222" s="8">
        <v>6</v>
      </c>
      <c r="C222" s="8">
        <v>1122</v>
      </c>
      <c r="D222" s="8"/>
      <c r="E222" s="8"/>
      <c r="F222" s="8">
        <v>1037</v>
      </c>
      <c r="G222" s="8">
        <v>1</v>
      </c>
      <c r="H222" s="8">
        <v>9991</v>
      </c>
      <c r="I222" s="8"/>
      <c r="J222" s="8"/>
      <c r="K222" s="8"/>
      <c r="L222" s="8" t="s">
        <v>222</v>
      </c>
      <c r="M222" s="8"/>
      <c r="N222" s="5" t="s">
        <v>27</v>
      </c>
      <c r="O222" s="5" t="s">
        <v>28</v>
      </c>
      <c r="P222" s="5">
        <v>1</v>
      </c>
    </row>
    <row r="223" spans="1:16" x14ac:dyDescent="0.3">
      <c r="A223" s="8">
        <v>103702</v>
      </c>
      <c r="B223" s="8"/>
      <c r="C223" s="8"/>
      <c r="D223" s="8"/>
      <c r="E223" s="8"/>
      <c r="F223" s="8">
        <v>1037</v>
      </c>
      <c r="G223" s="8">
        <v>2</v>
      </c>
      <c r="H223" s="8" t="s">
        <v>325</v>
      </c>
      <c r="I223" s="8"/>
      <c r="J223" s="8"/>
      <c r="K223" s="8"/>
      <c r="L223" s="8" t="s">
        <v>223</v>
      </c>
      <c r="M223" s="8"/>
      <c r="N223" s="5" t="s">
        <v>325</v>
      </c>
      <c r="O223" s="5" t="s">
        <v>325</v>
      </c>
      <c r="P223" s="5">
        <v>2</v>
      </c>
    </row>
    <row r="224" spans="1:16" x14ac:dyDescent="0.3">
      <c r="A224" s="8">
        <v>103703</v>
      </c>
      <c r="B224" s="8"/>
      <c r="C224" s="8"/>
      <c r="D224" s="8"/>
      <c r="E224" s="8"/>
      <c r="F224" s="8">
        <v>1037</v>
      </c>
      <c r="G224" s="8">
        <v>3</v>
      </c>
      <c r="H224" s="8">
        <v>9991</v>
      </c>
      <c r="I224" s="8"/>
      <c r="J224" s="8"/>
      <c r="K224" s="8"/>
      <c r="L224" s="8" t="s">
        <v>224</v>
      </c>
      <c r="M224" s="8"/>
      <c r="N224" s="5" t="s">
        <v>27</v>
      </c>
      <c r="O224" s="5" t="s">
        <v>28</v>
      </c>
      <c r="P224" s="5">
        <v>1</v>
      </c>
    </row>
    <row r="225" spans="1:16" x14ac:dyDescent="0.3">
      <c r="A225" s="8">
        <v>103704</v>
      </c>
      <c r="B225" s="8"/>
      <c r="C225" s="8"/>
      <c r="D225" s="8"/>
      <c r="E225" s="8"/>
      <c r="F225" s="8">
        <v>1037</v>
      </c>
      <c r="G225" s="8">
        <v>4</v>
      </c>
      <c r="H225" s="8" t="s">
        <v>325</v>
      </c>
      <c r="I225" s="8"/>
      <c r="J225" s="8"/>
      <c r="K225" s="8"/>
      <c r="L225" s="8" t="s">
        <v>225</v>
      </c>
      <c r="M225" s="8"/>
      <c r="N225" s="5" t="s">
        <v>325</v>
      </c>
      <c r="O225" s="5" t="s">
        <v>325</v>
      </c>
      <c r="P225" s="5">
        <v>2</v>
      </c>
    </row>
    <row r="226" spans="1:16" x14ac:dyDescent="0.3">
      <c r="A226" s="8">
        <v>103705</v>
      </c>
      <c r="B226" s="8"/>
      <c r="C226" s="8"/>
      <c r="D226" s="8"/>
      <c r="E226" s="8"/>
      <c r="F226" s="8">
        <v>1037</v>
      </c>
      <c r="G226" s="8">
        <v>5</v>
      </c>
      <c r="H226" s="8">
        <v>9991</v>
      </c>
      <c r="I226" s="8"/>
      <c r="J226" s="8"/>
      <c r="K226" s="8"/>
      <c r="L226" s="8" t="s">
        <v>226</v>
      </c>
      <c r="M226" s="8"/>
      <c r="N226" s="5" t="s">
        <v>27</v>
      </c>
      <c r="O226" s="5" t="s">
        <v>28</v>
      </c>
      <c r="P226" s="5">
        <v>1</v>
      </c>
    </row>
    <row r="227" spans="1:16" x14ac:dyDescent="0.3">
      <c r="A227" s="8">
        <v>103706</v>
      </c>
      <c r="B227" s="8"/>
      <c r="C227" s="8"/>
      <c r="D227" s="8"/>
      <c r="E227" s="8"/>
      <c r="F227" s="8">
        <v>1037</v>
      </c>
      <c r="G227" s="8">
        <v>6</v>
      </c>
      <c r="H227" s="8" t="s">
        <v>325</v>
      </c>
      <c r="I227" s="8"/>
      <c r="J227" s="8"/>
      <c r="K227" s="8"/>
      <c r="L227" s="8" t="s">
        <v>227</v>
      </c>
      <c r="M227" s="8"/>
      <c r="N227" s="5" t="s">
        <v>325</v>
      </c>
      <c r="O227" s="5" t="s">
        <v>325</v>
      </c>
      <c r="P227" s="5">
        <v>2</v>
      </c>
    </row>
    <row r="228" spans="1:16" x14ac:dyDescent="0.3">
      <c r="A228" s="8">
        <v>103801</v>
      </c>
      <c r="B228" s="8">
        <v>6</v>
      </c>
      <c r="C228" s="8">
        <v>1123</v>
      </c>
      <c r="D228" s="8"/>
      <c r="E228" s="8"/>
      <c r="F228" s="8">
        <v>1038</v>
      </c>
      <c r="G228" s="8">
        <v>1</v>
      </c>
      <c r="H228" s="8" t="s">
        <v>325</v>
      </c>
      <c r="I228" s="8"/>
      <c r="J228" s="8"/>
      <c r="K228" s="8"/>
      <c r="L228" s="8" t="s">
        <v>228</v>
      </c>
      <c r="M228" s="8"/>
      <c r="N228" s="5" t="s">
        <v>325</v>
      </c>
      <c r="O228" s="5" t="s">
        <v>325</v>
      </c>
      <c r="P228" s="5">
        <v>1</v>
      </c>
    </row>
    <row r="229" spans="1:16" x14ac:dyDescent="0.3">
      <c r="A229" s="8">
        <v>103802</v>
      </c>
      <c r="B229" s="8"/>
      <c r="C229" s="8"/>
      <c r="D229" s="8"/>
      <c r="E229" s="8"/>
      <c r="F229" s="8">
        <v>1038</v>
      </c>
      <c r="G229" s="8">
        <v>2</v>
      </c>
      <c r="H229" s="8" t="s">
        <v>328</v>
      </c>
      <c r="I229" s="8"/>
      <c r="J229" s="8"/>
      <c r="K229" s="8"/>
      <c r="L229" s="8" t="s">
        <v>229</v>
      </c>
      <c r="M229" s="8"/>
      <c r="N229" s="5" t="s">
        <v>328</v>
      </c>
      <c r="O229" s="5" t="s">
        <v>328</v>
      </c>
      <c r="P229" s="5">
        <v>2</v>
      </c>
    </row>
    <row r="230" spans="1:16" x14ac:dyDescent="0.3">
      <c r="A230" s="8">
        <v>103803</v>
      </c>
      <c r="B230" s="8"/>
      <c r="C230" s="8"/>
      <c r="D230" s="8"/>
      <c r="E230" s="8"/>
      <c r="F230" s="8">
        <v>1038</v>
      </c>
      <c r="G230" s="8">
        <v>3</v>
      </c>
      <c r="H230" s="8" t="s">
        <v>325</v>
      </c>
      <c r="I230" s="8"/>
      <c r="J230" s="8"/>
      <c r="K230" s="8"/>
      <c r="L230" s="8" t="s">
        <v>230</v>
      </c>
      <c r="M230" s="8"/>
      <c r="N230" s="5" t="s">
        <v>325</v>
      </c>
      <c r="O230" s="5" t="s">
        <v>325</v>
      </c>
      <c r="P230" s="5">
        <v>1</v>
      </c>
    </row>
    <row r="231" spans="1:16" x14ac:dyDescent="0.3">
      <c r="A231" s="8">
        <v>103804</v>
      </c>
      <c r="B231" s="8"/>
      <c r="C231" s="8"/>
      <c r="D231" s="8"/>
      <c r="E231" s="8"/>
      <c r="F231" s="8">
        <v>1038</v>
      </c>
      <c r="G231" s="8">
        <v>4</v>
      </c>
      <c r="H231" s="8" t="s">
        <v>328</v>
      </c>
      <c r="I231" s="8"/>
      <c r="J231" s="8"/>
      <c r="K231" s="8"/>
      <c r="L231" s="8" t="s">
        <v>231</v>
      </c>
      <c r="M231" s="8"/>
      <c r="N231" s="5" t="s">
        <v>328</v>
      </c>
      <c r="O231" s="5" t="s">
        <v>328</v>
      </c>
      <c r="P231" s="5">
        <v>2</v>
      </c>
    </row>
    <row r="232" spans="1:16" x14ac:dyDescent="0.3">
      <c r="A232" s="8">
        <v>103805</v>
      </c>
      <c r="B232" s="8"/>
      <c r="C232" s="8"/>
      <c r="D232" s="8"/>
      <c r="E232" s="8"/>
      <c r="F232" s="8">
        <v>1038</v>
      </c>
      <c r="G232" s="8">
        <v>5</v>
      </c>
      <c r="H232" s="8" t="s">
        <v>325</v>
      </c>
      <c r="I232" s="8"/>
      <c r="J232" s="8"/>
      <c r="K232" s="8"/>
      <c r="L232" s="8" t="s">
        <v>232</v>
      </c>
      <c r="M232" s="8"/>
      <c r="N232" s="5" t="s">
        <v>325</v>
      </c>
      <c r="O232" s="5" t="s">
        <v>325</v>
      </c>
      <c r="P232" s="5">
        <v>1</v>
      </c>
    </row>
    <row r="233" spans="1:16" x14ac:dyDescent="0.3">
      <c r="A233" s="8">
        <v>103806</v>
      </c>
      <c r="B233" s="8"/>
      <c r="C233" s="8"/>
      <c r="D233" s="8"/>
      <c r="E233" s="8"/>
      <c r="F233" s="8">
        <v>1038</v>
      </c>
      <c r="G233" s="8">
        <v>6</v>
      </c>
      <c r="H233" s="8" t="s">
        <v>328</v>
      </c>
      <c r="I233" s="8"/>
      <c r="J233" s="8"/>
      <c r="K233" s="8"/>
      <c r="L233" s="8" t="s">
        <v>233</v>
      </c>
      <c r="M233" s="8"/>
      <c r="N233" s="5" t="s">
        <v>328</v>
      </c>
      <c r="O233" s="5" t="s">
        <v>328</v>
      </c>
      <c r="P233" s="5">
        <v>2</v>
      </c>
    </row>
    <row r="234" spans="1:16" x14ac:dyDescent="0.3">
      <c r="A234" s="8">
        <v>103901</v>
      </c>
      <c r="B234" s="8">
        <v>6</v>
      </c>
      <c r="C234" s="8">
        <v>1124</v>
      </c>
      <c r="D234" s="8"/>
      <c r="E234" s="8"/>
      <c r="F234" s="8">
        <v>1039</v>
      </c>
      <c r="G234" s="8">
        <v>1</v>
      </c>
      <c r="H234" s="8">
        <v>1079</v>
      </c>
      <c r="I234" s="8"/>
      <c r="J234" s="8"/>
      <c r="K234" s="8"/>
      <c r="L234" s="8" t="s">
        <v>234</v>
      </c>
      <c r="M234" s="8"/>
      <c r="N234" s="5" t="s">
        <v>329</v>
      </c>
      <c r="O234" s="5" t="s">
        <v>330</v>
      </c>
      <c r="P234" s="5">
        <v>1</v>
      </c>
    </row>
    <row r="235" spans="1:16" x14ac:dyDescent="0.3">
      <c r="A235" s="8">
        <v>103902</v>
      </c>
      <c r="B235" s="8"/>
      <c r="C235" s="8"/>
      <c r="D235" s="8"/>
      <c r="E235" s="8"/>
      <c r="F235" s="8">
        <v>1039</v>
      </c>
      <c r="G235" s="8">
        <v>2</v>
      </c>
      <c r="H235" s="8">
        <v>1082</v>
      </c>
      <c r="I235" s="8"/>
      <c r="J235" s="8"/>
      <c r="K235" s="8"/>
      <c r="L235" s="8" t="s">
        <v>235</v>
      </c>
      <c r="M235" s="8"/>
      <c r="N235" s="5" t="s">
        <v>341</v>
      </c>
      <c r="O235" s="5" t="s">
        <v>358</v>
      </c>
      <c r="P235" s="5">
        <v>2</v>
      </c>
    </row>
    <row r="236" spans="1:16" x14ac:dyDescent="0.3">
      <c r="A236" s="8">
        <v>103903</v>
      </c>
      <c r="B236" s="8"/>
      <c r="C236" s="8"/>
      <c r="D236" s="8"/>
      <c r="E236" s="8"/>
      <c r="F236" s="8">
        <v>1039</v>
      </c>
      <c r="G236" s="8">
        <v>3</v>
      </c>
      <c r="H236" s="8">
        <v>1079</v>
      </c>
      <c r="I236" s="8"/>
      <c r="J236" s="8"/>
      <c r="K236" s="8"/>
      <c r="L236" s="8" t="s">
        <v>236</v>
      </c>
      <c r="M236" s="8"/>
      <c r="N236" s="5" t="s">
        <v>329</v>
      </c>
      <c r="O236" s="5" t="s">
        <v>330</v>
      </c>
      <c r="P236" s="5">
        <v>1</v>
      </c>
    </row>
    <row r="237" spans="1:16" x14ac:dyDescent="0.3">
      <c r="A237" s="8">
        <v>103904</v>
      </c>
      <c r="B237" s="8"/>
      <c r="C237" s="8"/>
      <c r="D237" s="8"/>
      <c r="E237" s="8"/>
      <c r="F237" s="8">
        <v>1039</v>
      </c>
      <c r="G237" s="8">
        <v>4</v>
      </c>
      <c r="H237" s="8">
        <v>1082</v>
      </c>
      <c r="I237" s="8"/>
      <c r="J237" s="8"/>
      <c r="K237" s="8"/>
      <c r="L237" s="8" t="s">
        <v>237</v>
      </c>
      <c r="M237" s="8"/>
      <c r="N237" s="5" t="s">
        <v>341</v>
      </c>
      <c r="O237" s="5" t="s">
        <v>358</v>
      </c>
      <c r="P237" s="5">
        <v>2</v>
      </c>
    </row>
    <row r="238" spans="1:16" x14ac:dyDescent="0.3">
      <c r="A238" s="8">
        <v>103905</v>
      </c>
      <c r="B238" s="8"/>
      <c r="C238" s="8"/>
      <c r="D238" s="8"/>
      <c r="E238" s="8"/>
      <c r="F238" s="8">
        <v>1039</v>
      </c>
      <c r="G238" s="8">
        <v>5</v>
      </c>
      <c r="H238" s="8">
        <v>1079</v>
      </c>
      <c r="I238" s="8"/>
      <c r="J238" s="8"/>
      <c r="K238" s="8"/>
      <c r="L238" s="8" t="s">
        <v>238</v>
      </c>
      <c r="M238" s="8"/>
      <c r="N238" s="5" t="s">
        <v>329</v>
      </c>
      <c r="O238" s="5" t="s">
        <v>330</v>
      </c>
      <c r="P238" s="5">
        <v>1</v>
      </c>
    </row>
    <row r="239" spans="1:16" x14ac:dyDescent="0.3">
      <c r="A239" s="8">
        <v>103906</v>
      </c>
      <c r="B239" s="8"/>
      <c r="C239" s="8"/>
      <c r="D239" s="8"/>
      <c r="E239" s="8"/>
      <c r="F239" s="8">
        <v>1039</v>
      </c>
      <c r="G239" s="8">
        <v>6</v>
      </c>
      <c r="H239" s="8">
        <v>1082</v>
      </c>
      <c r="I239" s="8"/>
      <c r="J239" s="8"/>
      <c r="K239" s="8"/>
      <c r="L239" s="8" t="s">
        <v>239</v>
      </c>
      <c r="M239" s="8"/>
      <c r="N239" s="5" t="s">
        <v>341</v>
      </c>
      <c r="O239" s="5" t="s">
        <v>358</v>
      </c>
      <c r="P239" s="5">
        <v>2</v>
      </c>
    </row>
    <row r="240" spans="1:16" x14ac:dyDescent="0.3">
      <c r="A240" s="8">
        <v>104001</v>
      </c>
      <c r="B240" s="8">
        <v>6</v>
      </c>
      <c r="C240" s="8">
        <v>1125</v>
      </c>
      <c r="D240" s="8"/>
      <c r="E240" s="8"/>
      <c r="F240" s="8">
        <v>1040</v>
      </c>
      <c r="G240" s="8">
        <v>1</v>
      </c>
      <c r="H240" s="8" t="s">
        <v>325</v>
      </c>
      <c r="I240" s="8"/>
      <c r="J240" s="8"/>
      <c r="K240" s="8"/>
      <c r="L240" s="8" t="s">
        <v>240</v>
      </c>
      <c r="M240" s="8"/>
      <c r="N240" s="5" t="s">
        <v>325</v>
      </c>
      <c r="O240" s="5" t="s">
        <v>325</v>
      </c>
      <c r="P240" s="5">
        <v>1</v>
      </c>
    </row>
    <row r="241" spans="1:16" x14ac:dyDescent="0.3">
      <c r="A241" s="8">
        <v>104002</v>
      </c>
      <c r="B241" s="8"/>
      <c r="C241" s="8"/>
      <c r="D241" s="8"/>
      <c r="E241" s="8"/>
      <c r="F241" s="8">
        <v>1040</v>
      </c>
      <c r="G241" s="8">
        <v>2</v>
      </c>
      <c r="H241" s="8">
        <v>9991</v>
      </c>
      <c r="I241" s="8"/>
      <c r="J241" s="8"/>
      <c r="K241" s="8"/>
      <c r="L241" s="8" t="s">
        <v>241</v>
      </c>
      <c r="M241" s="8"/>
      <c r="N241" s="5" t="s">
        <v>27</v>
      </c>
      <c r="O241" s="5" t="s">
        <v>28</v>
      </c>
      <c r="P241" s="5">
        <v>2</v>
      </c>
    </row>
    <row r="242" spans="1:16" x14ac:dyDescent="0.3">
      <c r="A242" s="8">
        <v>104003</v>
      </c>
      <c r="B242" s="8"/>
      <c r="C242" s="8"/>
      <c r="D242" s="8"/>
      <c r="E242" s="8"/>
      <c r="F242" s="8">
        <v>1040</v>
      </c>
      <c r="G242" s="8">
        <v>3</v>
      </c>
      <c r="H242" s="8" t="s">
        <v>325</v>
      </c>
      <c r="I242" s="8"/>
      <c r="J242" s="8"/>
      <c r="K242" s="8"/>
      <c r="L242" s="8" t="s">
        <v>242</v>
      </c>
      <c r="M242" s="8"/>
      <c r="N242" s="5" t="s">
        <v>325</v>
      </c>
      <c r="O242" s="5" t="s">
        <v>325</v>
      </c>
      <c r="P242" s="5">
        <v>1</v>
      </c>
    </row>
    <row r="243" spans="1:16" x14ac:dyDescent="0.3">
      <c r="A243" s="8">
        <v>104004</v>
      </c>
      <c r="B243" s="8"/>
      <c r="C243" s="8"/>
      <c r="D243" s="8"/>
      <c r="E243" s="8"/>
      <c r="F243" s="8">
        <v>1040</v>
      </c>
      <c r="G243" s="8">
        <v>4</v>
      </c>
      <c r="H243" s="8">
        <v>9991</v>
      </c>
      <c r="I243" s="8"/>
      <c r="J243" s="8"/>
      <c r="K243" s="8"/>
      <c r="L243" s="8" t="s">
        <v>243</v>
      </c>
      <c r="M243" s="8"/>
      <c r="N243" s="5" t="s">
        <v>27</v>
      </c>
      <c r="O243" s="5" t="s">
        <v>28</v>
      </c>
      <c r="P243" s="5">
        <v>2</v>
      </c>
    </row>
    <row r="244" spans="1:16" x14ac:dyDescent="0.3">
      <c r="A244" s="8">
        <v>104005</v>
      </c>
      <c r="B244" s="8"/>
      <c r="C244" s="8"/>
      <c r="D244" s="8"/>
      <c r="E244" s="8"/>
      <c r="F244" s="8">
        <v>1040</v>
      </c>
      <c r="G244" s="8">
        <v>5</v>
      </c>
      <c r="H244" s="8">
        <v>1003</v>
      </c>
      <c r="I244" s="8"/>
      <c r="J244" s="8"/>
      <c r="K244" s="8"/>
      <c r="L244" s="8" t="s">
        <v>244</v>
      </c>
      <c r="M244" s="8"/>
      <c r="N244" s="5" t="s">
        <v>342</v>
      </c>
      <c r="O244" s="5" t="s">
        <v>342</v>
      </c>
      <c r="P244" s="5">
        <v>1</v>
      </c>
    </row>
    <row r="245" spans="1:16" x14ac:dyDescent="0.3">
      <c r="A245" s="8">
        <v>104006</v>
      </c>
      <c r="B245" s="8"/>
      <c r="C245" s="8"/>
      <c r="D245" s="8"/>
      <c r="E245" s="8"/>
      <c r="F245" s="8">
        <v>1040</v>
      </c>
      <c r="G245" s="8">
        <v>6</v>
      </c>
      <c r="H245" s="8">
        <v>9991</v>
      </c>
      <c r="I245" s="8"/>
      <c r="J245" s="8"/>
      <c r="K245" s="8"/>
      <c r="L245" s="8" t="s">
        <v>245</v>
      </c>
      <c r="M245" s="8"/>
      <c r="N245" s="5" t="s">
        <v>27</v>
      </c>
      <c r="O245" s="5" t="s">
        <v>28</v>
      </c>
      <c r="P245" s="5">
        <v>2</v>
      </c>
    </row>
    <row r="246" spans="1:16" x14ac:dyDescent="0.3">
      <c r="A246" s="8">
        <v>104101</v>
      </c>
      <c r="B246" s="8">
        <v>6</v>
      </c>
      <c r="C246" s="8">
        <v>1126</v>
      </c>
      <c r="D246" s="8"/>
      <c r="E246" s="8"/>
      <c r="F246" s="8">
        <v>1041</v>
      </c>
      <c r="G246" s="8">
        <v>1</v>
      </c>
      <c r="H246" s="8">
        <v>9991</v>
      </c>
      <c r="I246" s="8"/>
      <c r="J246" s="8"/>
      <c r="K246" s="8"/>
      <c r="L246" s="8" t="s">
        <v>246</v>
      </c>
      <c r="M246" s="8"/>
      <c r="N246" s="5" t="s">
        <v>27</v>
      </c>
      <c r="O246" s="5" t="s">
        <v>28</v>
      </c>
      <c r="P246" s="5">
        <v>1</v>
      </c>
    </row>
    <row r="247" spans="1:16" x14ac:dyDescent="0.3">
      <c r="A247" s="8">
        <v>104102</v>
      </c>
      <c r="B247" s="8"/>
      <c r="C247" s="8"/>
      <c r="D247" s="8"/>
      <c r="E247" s="8"/>
      <c r="F247" s="8">
        <v>1041</v>
      </c>
      <c r="G247" s="8">
        <v>2</v>
      </c>
      <c r="H247" s="8" t="s">
        <v>325</v>
      </c>
      <c r="I247" s="8"/>
      <c r="J247" s="8"/>
      <c r="K247" s="8"/>
      <c r="L247" s="8" t="s">
        <v>247</v>
      </c>
      <c r="M247" s="8"/>
      <c r="N247" s="5" t="s">
        <v>325</v>
      </c>
      <c r="O247" s="5" t="s">
        <v>325</v>
      </c>
      <c r="P247" s="5">
        <v>2</v>
      </c>
    </row>
    <row r="248" spans="1:16" x14ac:dyDescent="0.3">
      <c r="A248" s="8">
        <v>104103</v>
      </c>
      <c r="B248" s="8"/>
      <c r="C248" s="8"/>
      <c r="D248" s="8"/>
      <c r="E248" s="8"/>
      <c r="F248" s="8">
        <v>1041</v>
      </c>
      <c r="G248" s="8">
        <v>3</v>
      </c>
      <c r="H248" s="8">
        <v>9991</v>
      </c>
      <c r="I248" s="8"/>
      <c r="J248" s="8"/>
      <c r="K248" s="8"/>
      <c r="L248" s="8" t="s">
        <v>248</v>
      </c>
      <c r="M248" s="8"/>
      <c r="N248" s="5" t="s">
        <v>27</v>
      </c>
      <c r="O248" s="5" t="s">
        <v>28</v>
      </c>
      <c r="P248" s="5">
        <v>1</v>
      </c>
    </row>
    <row r="249" spans="1:16" x14ac:dyDescent="0.3">
      <c r="A249" s="8">
        <v>104104</v>
      </c>
      <c r="B249" s="8"/>
      <c r="C249" s="8"/>
      <c r="D249" s="8"/>
      <c r="E249" s="8"/>
      <c r="F249" s="8">
        <v>1041</v>
      </c>
      <c r="G249" s="8">
        <v>4</v>
      </c>
      <c r="H249" s="8" t="s">
        <v>325</v>
      </c>
      <c r="I249" s="8"/>
      <c r="J249" s="8"/>
      <c r="K249" s="8"/>
      <c r="L249" s="8" t="s">
        <v>249</v>
      </c>
      <c r="M249" s="8"/>
      <c r="N249" s="5" t="s">
        <v>325</v>
      </c>
      <c r="O249" s="5" t="s">
        <v>325</v>
      </c>
      <c r="P249" s="5">
        <v>2</v>
      </c>
    </row>
    <row r="250" spans="1:16" x14ac:dyDescent="0.3">
      <c r="A250" s="8">
        <v>104105</v>
      </c>
      <c r="B250" s="8"/>
      <c r="C250" s="8"/>
      <c r="D250" s="8"/>
      <c r="E250" s="8"/>
      <c r="F250" s="8">
        <v>1041</v>
      </c>
      <c r="G250" s="8">
        <v>5</v>
      </c>
      <c r="H250" s="8">
        <v>9991</v>
      </c>
      <c r="I250" s="8"/>
      <c r="J250" s="8"/>
      <c r="K250" s="8"/>
      <c r="L250" s="8" t="s">
        <v>250</v>
      </c>
      <c r="M250" s="8"/>
      <c r="N250" s="5" t="s">
        <v>27</v>
      </c>
      <c r="O250" s="5" t="s">
        <v>28</v>
      </c>
      <c r="P250" s="5">
        <v>1</v>
      </c>
    </row>
    <row r="251" spans="1:16" x14ac:dyDescent="0.3">
      <c r="A251" s="8">
        <v>104106</v>
      </c>
      <c r="B251" s="8"/>
      <c r="C251" s="8"/>
      <c r="D251" s="8"/>
      <c r="E251" s="8"/>
      <c r="F251" s="8">
        <v>1041</v>
      </c>
      <c r="G251" s="8">
        <v>6</v>
      </c>
      <c r="H251" s="8" t="s">
        <v>325</v>
      </c>
      <c r="I251" s="8"/>
      <c r="J251" s="8"/>
      <c r="K251" s="8"/>
      <c r="L251" s="8" t="s">
        <v>251</v>
      </c>
      <c r="M251" s="8"/>
      <c r="N251" s="5" t="s">
        <v>325</v>
      </c>
      <c r="O251" s="5" t="s">
        <v>325</v>
      </c>
      <c r="P251" s="5">
        <v>2</v>
      </c>
    </row>
    <row r="252" spans="1:16" x14ac:dyDescent="0.3">
      <c r="A252" s="8">
        <v>104201</v>
      </c>
      <c r="B252" s="8">
        <v>6</v>
      </c>
      <c r="C252" s="8">
        <v>1127</v>
      </c>
      <c r="D252" s="8"/>
      <c r="E252" s="8"/>
      <c r="F252" s="8">
        <v>1042</v>
      </c>
      <c r="G252" s="8">
        <v>1</v>
      </c>
      <c r="H252" s="8">
        <v>1059</v>
      </c>
      <c r="I252" s="8"/>
      <c r="J252" s="8"/>
      <c r="K252" s="8"/>
      <c r="L252" s="8" t="s">
        <v>252</v>
      </c>
      <c r="M252" s="8"/>
      <c r="N252" s="5" t="s">
        <v>332</v>
      </c>
      <c r="O252" s="5" t="s">
        <v>333</v>
      </c>
      <c r="P252" s="5">
        <v>1</v>
      </c>
    </row>
    <row r="253" spans="1:16" x14ac:dyDescent="0.3">
      <c r="A253" s="8">
        <v>104202</v>
      </c>
      <c r="B253" s="8"/>
      <c r="C253" s="8"/>
      <c r="D253" s="8"/>
      <c r="E253" s="8"/>
      <c r="F253" s="8">
        <v>1042</v>
      </c>
      <c r="G253" s="8">
        <v>2</v>
      </c>
      <c r="H253" s="8">
        <v>1079</v>
      </c>
      <c r="I253" s="8"/>
      <c r="J253" s="8"/>
      <c r="K253" s="8"/>
      <c r="L253" s="8" t="s">
        <v>253</v>
      </c>
      <c r="M253" s="8"/>
      <c r="N253" s="5" t="s">
        <v>329</v>
      </c>
      <c r="O253" s="5" t="s">
        <v>330</v>
      </c>
      <c r="P253" s="5">
        <v>2</v>
      </c>
    </row>
    <row r="254" spans="1:16" x14ac:dyDescent="0.3">
      <c r="A254" s="8">
        <v>104203</v>
      </c>
      <c r="B254" s="8"/>
      <c r="C254" s="8"/>
      <c r="D254" s="8"/>
      <c r="E254" s="8"/>
      <c r="F254" s="8">
        <v>1042</v>
      </c>
      <c r="G254" s="8">
        <v>3</v>
      </c>
      <c r="H254" s="8">
        <v>1079</v>
      </c>
      <c r="I254" s="8"/>
      <c r="J254" s="8"/>
      <c r="K254" s="8"/>
      <c r="L254" s="8" t="s">
        <v>254</v>
      </c>
      <c r="M254" s="8"/>
      <c r="N254" s="5" t="s">
        <v>329</v>
      </c>
      <c r="O254" s="5" t="s">
        <v>330</v>
      </c>
      <c r="P254" s="5">
        <v>2</v>
      </c>
    </row>
    <row r="255" spans="1:16" x14ac:dyDescent="0.3">
      <c r="A255" s="8">
        <v>104204</v>
      </c>
      <c r="B255" s="8"/>
      <c r="C255" s="8"/>
      <c r="D255" s="8"/>
      <c r="E255" s="8"/>
      <c r="F255" s="8">
        <v>1042</v>
      </c>
      <c r="G255" s="8">
        <v>4</v>
      </c>
      <c r="H255" s="8">
        <v>1059</v>
      </c>
      <c r="I255" s="8"/>
      <c r="J255" s="8"/>
      <c r="K255" s="8"/>
      <c r="L255" s="8" t="s">
        <v>255</v>
      </c>
      <c r="M255" s="8"/>
      <c r="N255" s="5" t="s">
        <v>332</v>
      </c>
      <c r="O255" s="5" t="s">
        <v>333</v>
      </c>
      <c r="P255" s="5">
        <v>1</v>
      </c>
    </row>
    <row r="256" spans="1:16" x14ac:dyDescent="0.3">
      <c r="A256" s="8">
        <v>104301</v>
      </c>
      <c r="B256" s="8">
        <v>6</v>
      </c>
      <c r="C256" s="8">
        <v>1128</v>
      </c>
      <c r="D256" s="8"/>
      <c r="E256" s="8"/>
      <c r="F256" s="8">
        <v>1043</v>
      </c>
      <c r="G256" s="8">
        <v>1</v>
      </c>
      <c r="H256" s="8">
        <v>1059</v>
      </c>
      <c r="I256" s="8"/>
      <c r="J256" s="8"/>
      <c r="K256" s="8"/>
      <c r="L256" s="8" t="s">
        <v>256</v>
      </c>
      <c r="M256" s="8"/>
      <c r="N256" s="5" t="s">
        <v>332</v>
      </c>
      <c r="O256" s="5" t="s">
        <v>333</v>
      </c>
      <c r="P256" s="5">
        <v>1</v>
      </c>
    </row>
    <row r="257" spans="1:16" x14ac:dyDescent="0.3">
      <c r="A257" s="8">
        <v>104302</v>
      </c>
      <c r="B257" s="8"/>
      <c r="C257" s="8"/>
      <c r="D257" s="8"/>
      <c r="E257" s="8"/>
      <c r="F257" s="8">
        <v>1043</v>
      </c>
      <c r="G257" s="8">
        <v>2</v>
      </c>
      <c r="H257" s="8" t="s">
        <v>328</v>
      </c>
      <c r="I257" s="8"/>
      <c r="J257" s="8"/>
      <c r="K257" s="8"/>
      <c r="L257" s="8" t="s">
        <v>257</v>
      </c>
      <c r="M257" s="8"/>
      <c r="N257" s="5" t="s">
        <v>328</v>
      </c>
      <c r="O257" s="5" t="s">
        <v>328</v>
      </c>
      <c r="P257" s="5">
        <v>2</v>
      </c>
    </row>
    <row r="258" spans="1:16" x14ac:dyDescent="0.3">
      <c r="A258" s="8">
        <v>104303</v>
      </c>
      <c r="B258" s="8"/>
      <c r="C258" s="8"/>
      <c r="D258" s="8"/>
      <c r="E258" s="8"/>
      <c r="F258" s="8">
        <v>1043</v>
      </c>
      <c r="G258" s="8">
        <v>3</v>
      </c>
      <c r="H258" s="8">
        <v>1059</v>
      </c>
      <c r="I258" s="8"/>
      <c r="J258" s="8"/>
      <c r="K258" s="8"/>
      <c r="L258" s="8" t="s">
        <v>258</v>
      </c>
      <c r="M258" s="8"/>
      <c r="N258" s="5" t="s">
        <v>332</v>
      </c>
      <c r="O258" s="5" t="s">
        <v>333</v>
      </c>
      <c r="P258" s="5">
        <v>1</v>
      </c>
    </row>
    <row r="259" spans="1:16" x14ac:dyDescent="0.3">
      <c r="A259" s="8">
        <v>104304</v>
      </c>
      <c r="B259" s="8"/>
      <c r="C259" s="8"/>
      <c r="D259" s="8"/>
      <c r="E259" s="8"/>
      <c r="F259" s="8">
        <v>1043</v>
      </c>
      <c r="G259" s="8">
        <v>4</v>
      </c>
      <c r="H259" s="8" t="s">
        <v>328</v>
      </c>
      <c r="I259" s="8"/>
      <c r="J259" s="8"/>
      <c r="K259" s="8"/>
      <c r="L259" s="8" t="s">
        <v>259</v>
      </c>
      <c r="M259" s="8"/>
      <c r="N259" s="5" t="s">
        <v>328</v>
      </c>
      <c r="O259" s="5" t="s">
        <v>328</v>
      </c>
      <c r="P259" s="5">
        <v>2</v>
      </c>
    </row>
    <row r="260" spans="1:16" x14ac:dyDescent="0.3">
      <c r="A260" s="8">
        <v>104305</v>
      </c>
      <c r="B260" s="8"/>
      <c r="C260" s="8"/>
      <c r="D260" s="8"/>
      <c r="E260" s="8"/>
      <c r="F260" s="8">
        <v>1043</v>
      </c>
      <c r="G260" s="8">
        <v>5</v>
      </c>
      <c r="H260" s="8">
        <v>1059</v>
      </c>
      <c r="I260" s="8"/>
      <c r="J260" s="8"/>
      <c r="K260" s="8"/>
      <c r="L260" s="8" t="s">
        <v>260</v>
      </c>
      <c r="M260" s="8"/>
      <c r="N260" s="5" t="s">
        <v>332</v>
      </c>
      <c r="O260" s="5" t="s">
        <v>333</v>
      </c>
      <c r="P260" s="5">
        <v>1</v>
      </c>
    </row>
    <row r="261" spans="1:16" x14ac:dyDescent="0.3">
      <c r="A261" s="8">
        <v>104401</v>
      </c>
      <c r="B261" s="8">
        <v>6</v>
      </c>
      <c r="C261" s="8">
        <v>1129</v>
      </c>
      <c r="D261" s="8"/>
      <c r="E261" s="8"/>
      <c r="F261" s="8">
        <v>1044</v>
      </c>
      <c r="G261" s="8">
        <v>1</v>
      </c>
      <c r="H261" s="8" t="s">
        <v>325</v>
      </c>
      <c r="I261" s="8"/>
      <c r="J261" s="8"/>
      <c r="K261" s="8"/>
      <c r="L261" s="8" t="s">
        <v>261</v>
      </c>
      <c r="M261" s="8"/>
      <c r="N261" s="5" t="s">
        <v>325</v>
      </c>
      <c r="O261" s="5" t="s">
        <v>325</v>
      </c>
      <c r="P261" s="5">
        <v>1</v>
      </c>
    </row>
    <row r="262" spans="1:16" x14ac:dyDescent="0.3">
      <c r="A262" s="8">
        <v>104402</v>
      </c>
      <c r="B262" s="8"/>
      <c r="C262" s="8"/>
      <c r="D262" s="8"/>
      <c r="E262" s="8"/>
      <c r="F262" s="8">
        <v>1044</v>
      </c>
      <c r="G262" s="8">
        <v>2</v>
      </c>
      <c r="H262" s="8" t="s">
        <v>328</v>
      </c>
      <c r="I262" s="8"/>
      <c r="J262" s="8"/>
      <c r="K262" s="8"/>
      <c r="L262" s="8" t="s">
        <v>262</v>
      </c>
      <c r="M262" s="8"/>
      <c r="N262" s="5" t="s">
        <v>328</v>
      </c>
      <c r="O262" s="5" t="s">
        <v>328</v>
      </c>
      <c r="P262" s="5">
        <v>2</v>
      </c>
    </row>
    <row r="263" spans="1:16" x14ac:dyDescent="0.3">
      <c r="A263" s="8">
        <v>104403</v>
      </c>
      <c r="B263" s="8"/>
      <c r="C263" s="8"/>
      <c r="D263" s="8"/>
      <c r="E263" s="8"/>
      <c r="F263" s="8">
        <v>1044</v>
      </c>
      <c r="G263" s="8">
        <v>3</v>
      </c>
      <c r="H263" s="8">
        <v>9991</v>
      </c>
      <c r="I263" s="8"/>
      <c r="J263" s="8"/>
      <c r="K263" s="8"/>
      <c r="L263" s="8" t="s">
        <v>263</v>
      </c>
      <c r="M263" s="8"/>
      <c r="N263" s="5" t="s">
        <v>27</v>
      </c>
      <c r="O263" s="5" t="s">
        <v>28</v>
      </c>
      <c r="P263" s="5">
        <v>1</v>
      </c>
    </row>
    <row r="264" spans="1:16" x14ac:dyDescent="0.3">
      <c r="A264" s="8">
        <v>104404</v>
      </c>
      <c r="B264" s="8"/>
      <c r="C264" s="8"/>
      <c r="D264" s="8"/>
      <c r="E264" s="8"/>
      <c r="F264" s="8">
        <v>1044</v>
      </c>
      <c r="G264" s="8">
        <v>4</v>
      </c>
      <c r="H264" s="8" t="s">
        <v>325</v>
      </c>
      <c r="I264" s="8"/>
      <c r="J264" s="8"/>
      <c r="K264" s="8"/>
      <c r="L264" s="8" t="s">
        <v>264</v>
      </c>
      <c r="M264" s="8"/>
      <c r="N264" s="5" t="s">
        <v>325</v>
      </c>
      <c r="O264" s="5" t="s">
        <v>325</v>
      </c>
      <c r="P264" s="5">
        <v>2</v>
      </c>
    </row>
    <row r="265" spans="1:16" x14ac:dyDescent="0.3">
      <c r="A265" s="8">
        <v>104405</v>
      </c>
      <c r="B265" s="8"/>
      <c r="C265" s="8"/>
      <c r="D265" s="8"/>
      <c r="E265" s="8"/>
      <c r="F265" s="8">
        <v>1044</v>
      </c>
      <c r="G265" s="8">
        <v>5</v>
      </c>
      <c r="H265" s="8">
        <v>9991</v>
      </c>
      <c r="I265" s="8"/>
      <c r="J265" s="8"/>
      <c r="K265" s="8"/>
      <c r="L265" s="8" t="s">
        <v>265</v>
      </c>
      <c r="M265" s="8"/>
      <c r="N265" s="5" t="s">
        <v>27</v>
      </c>
      <c r="O265" s="5" t="s">
        <v>28</v>
      </c>
      <c r="P265" s="5">
        <v>1</v>
      </c>
    </row>
    <row r="266" spans="1:16" x14ac:dyDescent="0.3">
      <c r="A266" s="8">
        <v>104406</v>
      </c>
      <c r="B266" s="8"/>
      <c r="C266" s="8"/>
      <c r="D266" s="8"/>
      <c r="E266" s="8"/>
      <c r="F266" s="8">
        <v>1044</v>
      </c>
      <c r="G266" s="8">
        <v>6</v>
      </c>
      <c r="H266" s="8" t="s">
        <v>325</v>
      </c>
      <c r="I266" s="8"/>
      <c r="J266" s="8"/>
      <c r="K266" s="8"/>
      <c r="L266" s="8" t="s">
        <v>266</v>
      </c>
      <c r="M266" s="8"/>
      <c r="N266" s="5" t="s">
        <v>325</v>
      </c>
      <c r="O266" s="5" t="s">
        <v>325</v>
      </c>
      <c r="P266" s="5">
        <v>2</v>
      </c>
    </row>
    <row r="267" spans="1:16" x14ac:dyDescent="0.3">
      <c r="A267" s="8">
        <v>104501</v>
      </c>
      <c r="B267" s="8">
        <v>6</v>
      </c>
      <c r="C267" s="8">
        <v>1130</v>
      </c>
      <c r="D267" s="8"/>
      <c r="E267" s="8"/>
      <c r="F267" s="8">
        <v>1045</v>
      </c>
      <c r="G267" s="8">
        <v>1</v>
      </c>
      <c r="H267" s="8">
        <v>9991</v>
      </c>
      <c r="I267" s="8"/>
      <c r="J267" s="8"/>
      <c r="K267" s="8"/>
      <c r="L267" s="8" t="s">
        <v>267</v>
      </c>
      <c r="M267" s="8"/>
      <c r="N267" s="5" t="s">
        <v>27</v>
      </c>
      <c r="O267" s="5" t="s">
        <v>28</v>
      </c>
      <c r="P267" s="5">
        <v>1</v>
      </c>
    </row>
    <row r="268" spans="1:16" x14ac:dyDescent="0.3">
      <c r="A268" s="8">
        <v>104502</v>
      </c>
      <c r="B268" s="8"/>
      <c r="C268" s="8"/>
      <c r="D268" s="8"/>
      <c r="E268" s="8"/>
      <c r="F268" s="8">
        <v>1045</v>
      </c>
      <c r="G268" s="8">
        <v>2</v>
      </c>
      <c r="H268" s="8" t="s">
        <v>325</v>
      </c>
      <c r="I268" s="8"/>
      <c r="J268" s="8"/>
      <c r="K268" s="8"/>
      <c r="L268" s="8" t="s">
        <v>268</v>
      </c>
      <c r="M268" s="8"/>
      <c r="N268" s="5" t="s">
        <v>325</v>
      </c>
      <c r="O268" s="5" t="s">
        <v>325</v>
      </c>
      <c r="P268" s="5">
        <v>2</v>
      </c>
    </row>
    <row r="269" spans="1:16" x14ac:dyDescent="0.3">
      <c r="A269" s="8">
        <v>104503</v>
      </c>
      <c r="B269" s="8"/>
      <c r="C269" s="8"/>
      <c r="D269" s="8"/>
      <c r="E269" s="8"/>
      <c r="F269" s="8">
        <v>1045</v>
      </c>
      <c r="G269" s="8">
        <v>3</v>
      </c>
      <c r="H269" s="8">
        <v>9991</v>
      </c>
      <c r="I269" s="8"/>
      <c r="J269" s="8"/>
      <c r="K269" s="8"/>
      <c r="L269" s="8" t="s">
        <v>269</v>
      </c>
      <c r="M269" s="8"/>
      <c r="N269" s="5" t="s">
        <v>27</v>
      </c>
      <c r="O269" s="5" t="s">
        <v>28</v>
      </c>
      <c r="P269" s="5">
        <v>1</v>
      </c>
    </row>
    <row r="270" spans="1:16" x14ac:dyDescent="0.3">
      <c r="A270" s="8">
        <v>104504</v>
      </c>
      <c r="B270" s="8"/>
      <c r="C270" s="8"/>
      <c r="D270" s="8"/>
      <c r="E270" s="8"/>
      <c r="F270" s="8">
        <v>1045</v>
      </c>
      <c r="G270" s="8">
        <v>4</v>
      </c>
      <c r="H270" s="8" t="s">
        <v>325</v>
      </c>
      <c r="I270" s="8"/>
      <c r="J270" s="8"/>
      <c r="K270" s="8"/>
      <c r="L270" s="8" t="s">
        <v>270</v>
      </c>
      <c r="M270" s="8"/>
      <c r="N270" s="5" t="s">
        <v>325</v>
      </c>
      <c r="O270" s="5" t="s">
        <v>325</v>
      </c>
      <c r="P270" s="5">
        <v>2</v>
      </c>
    </row>
    <row r="271" spans="1:16" x14ac:dyDescent="0.3">
      <c r="A271" s="8">
        <v>104505</v>
      </c>
      <c r="B271" s="8"/>
      <c r="C271" s="8"/>
      <c r="D271" s="8"/>
      <c r="E271" s="8"/>
      <c r="F271" s="8">
        <v>1045</v>
      </c>
      <c r="G271" s="8">
        <v>5</v>
      </c>
      <c r="H271" s="8">
        <v>9991</v>
      </c>
      <c r="I271" s="8"/>
      <c r="J271" s="8"/>
      <c r="K271" s="8"/>
      <c r="L271" s="8" t="s">
        <v>271</v>
      </c>
      <c r="M271" s="8"/>
      <c r="N271" s="5" t="s">
        <v>27</v>
      </c>
      <c r="O271" s="5" t="s">
        <v>28</v>
      </c>
      <c r="P271" s="5">
        <v>1</v>
      </c>
    </row>
    <row r="272" spans="1:16" x14ac:dyDescent="0.3">
      <c r="A272" s="8">
        <v>104601</v>
      </c>
      <c r="B272" s="8">
        <v>6</v>
      </c>
      <c r="C272" s="8">
        <v>1131</v>
      </c>
      <c r="D272" s="8"/>
      <c r="E272" s="8"/>
      <c r="F272" s="8">
        <v>1046</v>
      </c>
      <c r="G272" s="8">
        <v>1</v>
      </c>
      <c r="H272" s="8">
        <v>1059</v>
      </c>
      <c r="I272" s="8"/>
      <c r="J272" s="8"/>
      <c r="K272" s="8"/>
      <c r="L272" s="8" t="s">
        <v>272</v>
      </c>
      <c r="M272" s="8"/>
      <c r="N272" s="5" t="s">
        <v>332</v>
      </c>
      <c r="O272" s="5" t="s">
        <v>333</v>
      </c>
      <c r="P272" s="5">
        <v>1</v>
      </c>
    </row>
    <row r="273" spans="1:16" x14ac:dyDescent="0.3">
      <c r="A273" s="8">
        <v>104602</v>
      </c>
      <c r="B273" s="8"/>
      <c r="C273" s="8"/>
      <c r="D273" s="8"/>
      <c r="E273" s="8"/>
      <c r="F273" s="8">
        <v>1046</v>
      </c>
      <c r="G273" s="8">
        <v>2</v>
      </c>
      <c r="H273" s="8" t="s">
        <v>328</v>
      </c>
      <c r="I273" s="8"/>
      <c r="J273" s="8"/>
      <c r="K273" s="8"/>
      <c r="L273" s="8" t="s">
        <v>273</v>
      </c>
      <c r="M273" s="8"/>
      <c r="N273" s="5" t="s">
        <v>328</v>
      </c>
      <c r="O273" s="5" t="s">
        <v>328</v>
      </c>
      <c r="P273" s="5">
        <v>2</v>
      </c>
    </row>
    <row r="274" spans="1:16" x14ac:dyDescent="0.3">
      <c r="A274" s="8">
        <v>104603</v>
      </c>
      <c r="B274" s="8"/>
      <c r="C274" s="8"/>
      <c r="D274" s="8"/>
      <c r="E274" s="8"/>
      <c r="F274" s="8">
        <v>1046</v>
      </c>
      <c r="G274" s="8">
        <v>3</v>
      </c>
      <c r="H274" s="8">
        <v>1059</v>
      </c>
      <c r="I274" s="8"/>
      <c r="J274" s="8"/>
      <c r="K274" s="8"/>
      <c r="L274" s="8" t="s">
        <v>274</v>
      </c>
      <c r="M274" s="8"/>
      <c r="N274" s="5" t="s">
        <v>332</v>
      </c>
      <c r="O274" s="5" t="s">
        <v>333</v>
      </c>
      <c r="P274" s="5">
        <v>1</v>
      </c>
    </row>
    <row r="275" spans="1:16" x14ac:dyDescent="0.3">
      <c r="A275" s="8">
        <v>104604</v>
      </c>
      <c r="B275" s="8"/>
      <c r="C275" s="8"/>
      <c r="D275" s="8"/>
      <c r="E275" s="8"/>
      <c r="F275" s="8">
        <v>1046</v>
      </c>
      <c r="G275" s="8">
        <v>4</v>
      </c>
      <c r="H275" s="8" t="s">
        <v>328</v>
      </c>
      <c r="I275" s="8"/>
      <c r="J275" s="8"/>
      <c r="K275" s="8"/>
      <c r="L275" s="8" t="s">
        <v>275</v>
      </c>
      <c r="M275" s="8"/>
      <c r="N275" s="5" t="s">
        <v>328</v>
      </c>
      <c r="O275" s="5" t="s">
        <v>328</v>
      </c>
      <c r="P275" s="5">
        <v>2</v>
      </c>
    </row>
    <row r="276" spans="1:16" x14ac:dyDescent="0.3">
      <c r="A276" s="8">
        <v>104701</v>
      </c>
      <c r="B276" s="8">
        <v>6</v>
      </c>
      <c r="C276" s="8">
        <v>1132</v>
      </c>
      <c r="D276" s="8"/>
      <c r="E276" s="8"/>
      <c r="F276" s="8">
        <v>1047</v>
      </c>
      <c r="G276" s="8">
        <v>1</v>
      </c>
      <c r="H276" s="8" t="s">
        <v>328</v>
      </c>
      <c r="I276" s="8"/>
      <c r="J276" s="8"/>
      <c r="K276" s="8"/>
      <c r="L276" s="8" t="s">
        <v>276</v>
      </c>
      <c r="M276" s="8"/>
      <c r="N276" s="5" t="s">
        <v>328</v>
      </c>
      <c r="O276" s="5" t="s">
        <v>328</v>
      </c>
      <c r="P276" s="5">
        <v>1</v>
      </c>
    </row>
    <row r="277" spans="1:16" x14ac:dyDescent="0.3">
      <c r="A277" s="8">
        <v>104702</v>
      </c>
      <c r="B277" s="8"/>
      <c r="C277" s="8"/>
      <c r="D277" s="8"/>
      <c r="E277" s="8"/>
      <c r="F277" s="8">
        <v>1047</v>
      </c>
      <c r="G277" s="8">
        <v>2</v>
      </c>
      <c r="H277" s="8" t="s">
        <v>325</v>
      </c>
      <c r="I277" s="8"/>
      <c r="J277" s="8"/>
      <c r="K277" s="8"/>
      <c r="L277" s="8" t="s">
        <v>277</v>
      </c>
      <c r="M277" s="8"/>
      <c r="N277" s="5" t="s">
        <v>325</v>
      </c>
      <c r="O277" s="5" t="s">
        <v>325</v>
      </c>
      <c r="P277" s="5">
        <v>2</v>
      </c>
    </row>
    <row r="278" spans="1:16" x14ac:dyDescent="0.3">
      <c r="A278" s="8">
        <v>104703</v>
      </c>
      <c r="B278" s="8"/>
      <c r="C278" s="8"/>
      <c r="D278" s="8"/>
      <c r="E278" s="8"/>
      <c r="F278" s="8">
        <v>1047</v>
      </c>
      <c r="G278" s="8">
        <v>3</v>
      </c>
      <c r="H278" s="8">
        <v>9991</v>
      </c>
      <c r="I278" s="8"/>
      <c r="J278" s="8"/>
      <c r="K278" s="8"/>
      <c r="L278" s="8" t="s">
        <v>278</v>
      </c>
      <c r="M278" s="8"/>
      <c r="N278" s="5" t="s">
        <v>27</v>
      </c>
      <c r="O278" s="5" t="s">
        <v>28</v>
      </c>
      <c r="P278" s="5">
        <v>1</v>
      </c>
    </row>
    <row r="279" spans="1:16" x14ac:dyDescent="0.3">
      <c r="A279" s="8">
        <v>104704</v>
      </c>
      <c r="B279" s="8"/>
      <c r="C279" s="8"/>
      <c r="D279" s="8"/>
      <c r="E279" s="8"/>
      <c r="F279" s="8">
        <v>1047</v>
      </c>
      <c r="G279" s="8">
        <v>4</v>
      </c>
      <c r="H279" s="8" t="s">
        <v>325</v>
      </c>
      <c r="I279" s="8"/>
      <c r="J279" s="8"/>
      <c r="K279" s="8"/>
      <c r="L279" s="8" t="s">
        <v>279</v>
      </c>
      <c r="M279" s="8"/>
      <c r="N279" s="5" t="s">
        <v>325</v>
      </c>
      <c r="O279" s="5" t="s">
        <v>325</v>
      </c>
      <c r="P279" s="5">
        <v>2</v>
      </c>
    </row>
    <row r="280" spans="1:16" x14ac:dyDescent="0.3">
      <c r="A280" s="8">
        <v>104705</v>
      </c>
      <c r="B280" s="8"/>
      <c r="C280" s="8"/>
      <c r="D280" s="8"/>
      <c r="E280" s="8"/>
      <c r="F280" s="8">
        <v>1047</v>
      </c>
      <c r="G280" s="8">
        <v>5</v>
      </c>
      <c r="H280" s="8">
        <v>9991</v>
      </c>
      <c r="I280" s="8"/>
      <c r="J280" s="8"/>
      <c r="K280" s="8"/>
      <c r="L280" s="8" t="s">
        <v>280</v>
      </c>
      <c r="M280" s="8"/>
      <c r="N280" s="5" t="s">
        <v>27</v>
      </c>
      <c r="O280" s="5" t="s">
        <v>28</v>
      </c>
      <c r="P280" s="5">
        <v>1</v>
      </c>
    </row>
    <row r="281" spans="1:16" x14ac:dyDescent="0.3">
      <c r="A281" s="8">
        <v>104801</v>
      </c>
      <c r="B281" s="8">
        <v>6</v>
      </c>
      <c r="C281" s="8">
        <v>1133</v>
      </c>
      <c r="D281" s="8"/>
      <c r="E281" s="8"/>
      <c r="F281" s="8">
        <v>1048</v>
      </c>
      <c r="G281" s="8">
        <v>1</v>
      </c>
      <c r="H281" s="8" t="s">
        <v>325</v>
      </c>
      <c r="I281" s="8"/>
      <c r="J281" s="8"/>
      <c r="K281" s="8"/>
      <c r="L281" s="8" t="s">
        <v>281</v>
      </c>
      <c r="M281" s="8"/>
      <c r="N281" s="5" t="s">
        <v>325</v>
      </c>
      <c r="O281" s="5" t="s">
        <v>325</v>
      </c>
      <c r="P281" s="5">
        <v>1</v>
      </c>
    </row>
    <row r="282" spans="1:16" x14ac:dyDescent="0.3">
      <c r="A282" s="8">
        <v>104802</v>
      </c>
      <c r="B282" s="8"/>
      <c r="C282" s="8"/>
      <c r="D282" s="8"/>
      <c r="E282" s="8"/>
      <c r="F282" s="8">
        <v>1048</v>
      </c>
      <c r="G282" s="8">
        <v>2</v>
      </c>
      <c r="H282" s="8">
        <v>9991</v>
      </c>
      <c r="I282" s="8"/>
      <c r="J282" s="8"/>
      <c r="K282" s="8"/>
      <c r="L282" s="8" t="s">
        <v>282</v>
      </c>
      <c r="M282" s="8"/>
      <c r="N282" s="5" t="s">
        <v>27</v>
      </c>
      <c r="O282" s="5" t="s">
        <v>28</v>
      </c>
      <c r="P282" s="5">
        <v>2</v>
      </c>
    </row>
    <row r="283" spans="1:16" x14ac:dyDescent="0.3">
      <c r="A283" s="8">
        <v>104803</v>
      </c>
      <c r="B283" s="8"/>
      <c r="C283" s="8"/>
      <c r="D283" s="8"/>
      <c r="E283" s="8"/>
      <c r="F283" s="8">
        <v>1048</v>
      </c>
      <c r="G283" s="8">
        <v>3</v>
      </c>
      <c r="H283" s="8" t="s">
        <v>325</v>
      </c>
      <c r="I283" s="8"/>
      <c r="J283" s="8"/>
      <c r="K283" s="8"/>
      <c r="L283" s="8" t="s">
        <v>283</v>
      </c>
      <c r="M283" s="8"/>
      <c r="N283" s="5" t="s">
        <v>325</v>
      </c>
      <c r="O283" s="5" t="s">
        <v>325</v>
      </c>
      <c r="P283" s="5">
        <v>1</v>
      </c>
    </row>
    <row r="284" spans="1:16" x14ac:dyDescent="0.3">
      <c r="A284" s="8">
        <v>104804</v>
      </c>
      <c r="B284" s="8"/>
      <c r="C284" s="8"/>
      <c r="D284" s="8"/>
      <c r="E284" s="8"/>
      <c r="F284" s="8">
        <v>1048</v>
      </c>
      <c r="G284" s="8">
        <v>4</v>
      </c>
      <c r="H284" s="8">
        <v>9991</v>
      </c>
      <c r="I284" s="8"/>
      <c r="J284" s="8"/>
      <c r="K284" s="8"/>
      <c r="L284" s="8" t="s">
        <v>284</v>
      </c>
      <c r="M284" s="8"/>
      <c r="N284" s="5" t="s">
        <v>27</v>
      </c>
      <c r="O284" s="5" t="s">
        <v>28</v>
      </c>
      <c r="P284" s="5">
        <v>2</v>
      </c>
    </row>
    <row r="285" spans="1:16" x14ac:dyDescent="0.3">
      <c r="A285" s="8">
        <v>104805</v>
      </c>
      <c r="B285" s="8"/>
      <c r="C285" s="8"/>
      <c r="D285" s="8"/>
      <c r="E285" s="8"/>
      <c r="F285" s="8">
        <v>1048</v>
      </c>
      <c r="G285" s="8">
        <v>5</v>
      </c>
      <c r="H285" s="8" t="s">
        <v>325</v>
      </c>
      <c r="I285" s="8"/>
      <c r="J285" s="8"/>
      <c r="K285" s="8"/>
      <c r="L285" s="8" t="s">
        <v>285</v>
      </c>
      <c r="M285" s="8"/>
      <c r="N285" s="5" t="s">
        <v>325</v>
      </c>
      <c r="O285" s="5" t="s">
        <v>325</v>
      </c>
      <c r="P285" s="5">
        <v>1</v>
      </c>
    </row>
    <row r="286" spans="1:16" x14ac:dyDescent="0.3">
      <c r="A286" s="8">
        <v>104901</v>
      </c>
      <c r="B286" s="8">
        <v>6</v>
      </c>
      <c r="C286" s="8">
        <v>1134</v>
      </c>
      <c r="D286" s="8"/>
      <c r="E286" s="8"/>
      <c r="F286" s="8">
        <v>1049</v>
      </c>
      <c r="G286" s="8">
        <v>1</v>
      </c>
      <c r="H286" s="8" t="s">
        <v>328</v>
      </c>
      <c r="I286" s="8"/>
      <c r="J286" s="8"/>
      <c r="K286" s="8"/>
      <c r="L286" s="8" t="s">
        <v>286</v>
      </c>
      <c r="M286" s="8"/>
      <c r="N286" s="5" t="s">
        <v>328</v>
      </c>
      <c r="O286" s="5" t="s">
        <v>328</v>
      </c>
      <c r="P286" s="5">
        <v>1</v>
      </c>
    </row>
    <row r="287" spans="1:16" x14ac:dyDescent="0.3">
      <c r="A287" s="8">
        <v>104902</v>
      </c>
      <c r="B287" s="8"/>
      <c r="C287" s="8"/>
      <c r="D287" s="8"/>
      <c r="E287" s="8"/>
      <c r="F287" s="8">
        <v>1049</v>
      </c>
      <c r="G287" s="8">
        <v>2</v>
      </c>
      <c r="H287" s="8">
        <v>1059</v>
      </c>
      <c r="I287" s="8"/>
      <c r="J287" s="8"/>
      <c r="K287" s="8"/>
      <c r="L287" s="8" t="s">
        <v>287</v>
      </c>
      <c r="M287" s="8"/>
      <c r="N287" s="5" t="s">
        <v>332</v>
      </c>
      <c r="O287" s="5" t="s">
        <v>333</v>
      </c>
      <c r="P287" s="5">
        <v>2</v>
      </c>
    </row>
    <row r="288" spans="1:16" x14ac:dyDescent="0.3">
      <c r="A288" s="8">
        <v>104903</v>
      </c>
      <c r="B288" s="8"/>
      <c r="C288" s="8"/>
      <c r="D288" s="8"/>
      <c r="E288" s="8"/>
      <c r="F288" s="8">
        <v>1049</v>
      </c>
      <c r="G288" s="8">
        <v>3</v>
      </c>
      <c r="H288" s="8">
        <v>1059</v>
      </c>
      <c r="I288" s="8"/>
      <c r="J288" s="8"/>
      <c r="K288" s="8"/>
      <c r="L288" s="8" t="s">
        <v>288</v>
      </c>
      <c r="M288" s="8"/>
      <c r="N288" s="5" t="s">
        <v>332</v>
      </c>
      <c r="O288" s="5" t="s">
        <v>333</v>
      </c>
      <c r="P288" s="5">
        <v>2</v>
      </c>
    </row>
    <row r="289" spans="1:16" x14ac:dyDescent="0.3">
      <c r="A289" s="8">
        <v>104904</v>
      </c>
      <c r="B289" s="8"/>
      <c r="C289" s="8"/>
      <c r="D289" s="8"/>
      <c r="E289" s="8"/>
      <c r="F289" s="8">
        <v>1049</v>
      </c>
      <c r="G289" s="8">
        <v>4</v>
      </c>
      <c r="H289" s="8" t="s">
        <v>328</v>
      </c>
      <c r="I289" s="8"/>
      <c r="J289" s="8"/>
      <c r="K289" s="8"/>
      <c r="L289" s="8" t="s">
        <v>289</v>
      </c>
      <c r="M289" s="8"/>
      <c r="N289" s="5" t="s">
        <v>328</v>
      </c>
      <c r="O289" s="5" t="s">
        <v>328</v>
      </c>
      <c r="P289" s="5">
        <v>1</v>
      </c>
    </row>
    <row r="290" spans="1:16" x14ac:dyDescent="0.3">
      <c r="A290" s="8">
        <v>104905</v>
      </c>
      <c r="B290" s="8"/>
      <c r="C290" s="8"/>
      <c r="D290" s="8"/>
      <c r="E290" s="8"/>
      <c r="F290" s="8">
        <v>1049</v>
      </c>
      <c r="G290" s="8">
        <v>5</v>
      </c>
      <c r="H290" s="8">
        <v>1059</v>
      </c>
      <c r="I290" s="8"/>
      <c r="J290" s="8"/>
      <c r="K290" s="8"/>
      <c r="L290" s="8" t="s">
        <v>290</v>
      </c>
      <c r="M290" s="8"/>
      <c r="N290" s="5" t="s">
        <v>332</v>
      </c>
      <c r="O290" s="5" t="s">
        <v>333</v>
      </c>
      <c r="P290" s="5">
        <v>2</v>
      </c>
    </row>
    <row r="291" spans="1:16" x14ac:dyDescent="0.3">
      <c r="A291" s="8">
        <v>105001</v>
      </c>
      <c r="B291" s="8">
        <v>6</v>
      </c>
      <c r="C291" s="8">
        <v>1135</v>
      </c>
      <c r="D291" s="8"/>
      <c r="E291" s="8"/>
      <c r="F291" s="8">
        <v>1050</v>
      </c>
      <c r="G291" s="8">
        <v>1</v>
      </c>
      <c r="H291" s="8" t="s">
        <v>325</v>
      </c>
      <c r="I291" s="8"/>
      <c r="J291" s="8"/>
      <c r="K291" s="8"/>
      <c r="L291" s="8" t="s">
        <v>291</v>
      </c>
      <c r="M291" s="8"/>
      <c r="N291" s="5" t="s">
        <v>325</v>
      </c>
      <c r="O291" s="5" t="s">
        <v>325</v>
      </c>
      <c r="P291" s="5">
        <v>1</v>
      </c>
    </row>
    <row r="292" spans="1:16" x14ac:dyDescent="0.3">
      <c r="A292" s="8">
        <v>105002</v>
      </c>
      <c r="B292" s="8"/>
      <c r="C292" s="8"/>
      <c r="D292" s="8"/>
      <c r="E292" s="8"/>
      <c r="F292" s="8">
        <v>1050</v>
      </c>
      <c r="G292" s="8">
        <v>2</v>
      </c>
      <c r="H292" s="8">
        <v>9991</v>
      </c>
      <c r="I292" s="8"/>
      <c r="J292" s="8"/>
      <c r="K292" s="8"/>
      <c r="L292" s="8" t="s">
        <v>292</v>
      </c>
      <c r="M292" s="8"/>
      <c r="N292" s="5" t="s">
        <v>27</v>
      </c>
      <c r="O292" s="5" t="s">
        <v>28</v>
      </c>
      <c r="P292" s="5">
        <v>2</v>
      </c>
    </row>
    <row r="293" spans="1:16" x14ac:dyDescent="0.3">
      <c r="A293" s="8">
        <v>105003</v>
      </c>
      <c r="B293" s="8"/>
      <c r="C293" s="8"/>
      <c r="D293" s="8"/>
      <c r="E293" s="8"/>
      <c r="F293" s="8">
        <v>1050</v>
      </c>
      <c r="G293" s="8">
        <v>3</v>
      </c>
      <c r="H293" s="8" t="s">
        <v>325</v>
      </c>
      <c r="I293" s="8"/>
      <c r="J293" s="8"/>
      <c r="K293" s="8"/>
      <c r="L293" s="8" t="s">
        <v>293</v>
      </c>
      <c r="M293" s="8"/>
      <c r="N293" s="5" t="s">
        <v>325</v>
      </c>
      <c r="O293" s="5" t="s">
        <v>325</v>
      </c>
      <c r="P293" s="5">
        <v>1</v>
      </c>
    </row>
    <row r="294" spans="1:16" x14ac:dyDescent="0.3">
      <c r="A294" s="8">
        <v>105004</v>
      </c>
      <c r="B294" s="8"/>
      <c r="C294" s="8"/>
      <c r="D294" s="8"/>
      <c r="E294" s="8"/>
      <c r="F294" s="8">
        <v>1050</v>
      </c>
      <c r="G294" s="8">
        <v>4</v>
      </c>
      <c r="H294" s="8">
        <v>9991</v>
      </c>
      <c r="I294" s="8"/>
      <c r="J294" s="8"/>
      <c r="K294" s="8"/>
      <c r="L294" s="8" t="s">
        <v>294</v>
      </c>
      <c r="M294" s="8"/>
      <c r="N294" s="5" t="s">
        <v>27</v>
      </c>
      <c r="O294" s="5" t="s">
        <v>28</v>
      </c>
      <c r="P294" s="5">
        <v>2</v>
      </c>
    </row>
    <row r="295" spans="1:16" x14ac:dyDescent="0.3">
      <c r="A295" s="8">
        <v>105005</v>
      </c>
      <c r="B295" s="8"/>
      <c r="C295" s="8"/>
      <c r="D295" s="8"/>
      <c r="E295" s="8"/>
      <c r="F295" s="8">
        <v>1050</v>
      </c>
      <c r="G295" s="8">
        <v>5</v>
      </c>
      <c r="H295" s="8" t="s">
        <v>325</v>
      </c>
      <c r="I295" s="8"/>
      <c r="J295" s="8"/>
      <c r="K295" s="8"/>
      <c r="L295" s="8" t="s">
        <v>295</v>
      </c>
      <c r="M295" s="8"/>
      <c r="N295" s="5" t="s">
        <v>325</v>
      </c>
      <c r="O295" s="5" t="s">
        <v>325</v>
      </c>
      <c r="P295" s="5">
        <v>1</v>
      </c>
    </row>
    <row r="296" spans="1:16" x14ac:dyDescent="0.3">
      <c r="A296" s="8">
        <v>105101</v>
      </c>
      <c r="B296" s="8">
        <v>6</v>
      </c>
      <c r="C296" s="8">
        <v>1136</v>
      </c>
      <c r="D296" s="8"/>
      <c r="E296" s="8"/>
      <c r="F296" s="8">
        <v>1051</v>
      </c>
      <c r="G296" s="8">
        <v>1</v>
      </c>
      <c r="H296" s="8" t="s">
        <v>325</v>
      </c>
      <c r="I296" s="8"/>
      <c r="J296" s="8"/>
      <c r="K296" s="8"/>
      <c r="L296" s="8" t="s">
        <v>296</v>
      </c>
      <c r="M296" s="8"/>
      <c r="N296" s="5" t="s">
        <v>325</v>
      </c>
      <c r="O296" s="5" t="s">
        <v>325</v>
      </c>
      <c r="P296" s="5">
        <v>1</v>
      </c>
    </row>
    <row r="297" spans="1:16" x14ac:dyDescent="0.3">
      <c r="A297" s="8">
        <v>105102</v>
      </c>
      <c r="B297" s="8"/>
      <c r="C297" s="8"/>
      <c r="D297" s="8"/>
      <c r="E297" s="8"/>
      <c r="F297" s="8">
        <v>1051</v>
      </c>
      <c r="G297" s="8">
        <v>2</v>
      </c>
      <c r="H297" s="8">
        <v>1079</v>
      </c>
      <c r="I297" s="8"/>
      <c r="J297" s="8"/>
      <c r="K297" s="8"/>
      <c r="L297" s="8" t="s">
        <v>297</v>
      </c>
      <c r="M297" s="8"/>
      <c r="N297" s="5" t="s">
        <v>329</v>
      </c>
      <c r="O297" s="5" t="s">
        <v>330</v>
      </c>
      <c r="P297" s="5">
        <v>2</v>
      </c>
    </row>
    <row r="298" spans="1:16" x14ac:dyDescent="0.3">
      <c r="A298" s="8">
        <v>105103</v>
      </c>
      <c r="B298" s="8"/>
      <c r="C298" s="8"/>
      <c r="D298" s="8"/>
      <c r="E298" s="8"/>
      <c r="F298" s="8">
        <v>1051</v>
      </c>
      <c r="G298" s="8">
        <v>3</v>
      </c>
      <c r="H298" s="8" t="s">
        <v>325</v>
      </c>
      <c r="I298" s="8"/>
      <c r="J298" s="8"/>
      <c r="K298" s="8"/>
      <c r="L298" s="8" t="s">
        <v>298</v>
      </c>
      <c r="M298" s="8"/>
      <c r="N298" s="5" t="s">
        <v>325</v>
      </c>
      <c r="O298" s="5" t="s">
        <v>325</v>
      </c>
      <c r="P298" s="5">
        <v>1</v>
      </c>
    </row>
    <row r="299" spans="1:16" x14ac:dyDescent="0.3">
      <c r="A299" s="8">
        <v>105104</v>
      </c>
      <c r="B299" s="8"/>
      <c r="C299" s="8"/>
      <c r="D299" s="8"/>
      <c r="E299" s="8"/>
      <c r="F299" s="8">
        <v>1051</v>
      </c>
      <c r="G299" s="8">
        <v>4</v>
      </c>
      <c r="H299" s="8">
        <v>9991</v>
      </c>
      <c r="I299" s="8"/>
      <c r="J299" s="8"/>
      <c r="K299" s="8"/>
      <c r="L299" s="8" t="s">
        <v>299</v>
      </c>
      <c r="M299" s="8"/>
      <c r="N299" s="5" t="s">
        <v>27</v>
      </c>
      <c r="O299" s="5" t="s">
        <v>28</v>
      </c>
      <c r="P299" s="5">
        <v>2</v>
      </c>
    </row>
    <row r="300" spans="1:16" x14ac:dyDescent="0.3">
      <c r="A300" s="8">
        <v>105105</v>
      </c>
      <c r="B300" s="8"/>
      <c r="C300" s="8"/>
      <c r="D300" s="8"/>
      <c r="E300" s="8"/>
      <c r="F300" s="8">
        <v>1051</v>
      </c>
      <c r="G300" s="8">
        <v>5</v>
      </c>
      <c r="H300" s="8">
        <v>1079</v>
      </c>
      <c r="I300" s="8"/>
      <c r="J300" s="8"/>
      <c r="K300" s="8"/>
      <c r="L300" s="8" t="s">
        <v>300</v>
      </c>
      <c r="M300" s="8"/>
      <c r="N300" s="5" t="s">
        <v>329</v>
      </c>
      <c r="O300" s="5" t="s">
        <v>330</v>
      </c>
      <c r="P300" s="5">
        <v>1</v>
      </c>
    </row>
    <row r="301" spans="1:16" x14ac:dyDescent="0.3">
      <c r="A301" s="8">
        <v>105106</v>
      </c>
      <c r="B301" s="8"/>
      <c r="C301" s="8"/>
      <c r="D301" s="8"/>
      <c r="E301" s="8"/>
      <c r="F301" s="8">
        <v>1051</v>
      </c>
      <c r="G301" s="8">
        <v>6</v>
      </c>
      <c r="H301" s="8" t="s">
        <v>325</v>
      </c>
      <c r="I301" s="8"/>
      <c r="J301" s="8"/>
      <c r="K301" s="8"/>
      <c r="L301" s="8" t="s">
        <v>301</v>
      </c>
      <c r="M301" s="8"/>
      <c r="N301" s="5" t="s">
        <v>325</v>
      </c>
      <c r="O301" s="5" t="s">
        <v>325</v>
      </c>
      <c r="P301" s="5">
        <v>2</v>
      </c>
    </row>
    <row r="302" spans="1:16" x14ac:dyDescent="0.3">
      <c r="A302" s="8">
        <v>105201</v>
      </c>
      <c r="B302" s="8">
        <v>6</v>
      </c>
      <c r="C302" s="8">
        <v>1137</v>
      </c>
      <c r="D302" s="8"/>
      <c r="E302" s="8"/>
      <c r="F302" s="8">
        <v>1052</v>
      </c>
      <c r="G302" s="8">
        <v>1</v>
      </c>
      <c r="H302" s="8">
        <v>1059</v>
      </c>
      <c r="I302" s="8"/>
      <c r="J302" s="8"/>
      <c r="K302" s="8"/>
      <c r="L302" s="8" t="s">
        <v>302</v>
      </c>
      <c r="M302" s="8"/>
      <c r="N302" s="5" t="s">
        <v>332</v>
      </c>
      <c r="O302" s="5" t="s">
        <v>333</v>
      </c>
      <c r="P302" s="5">
        <v>1</v>
      </c>
    </row>
    <row r="303" spans="1:16" x14ac:dyDescent="0.3">
      <c r="A303" s="8">
        <v>105202</v>
      </c>
      <c r="B303" s="8"/>
      <c r="C303" s="8"/>
      <c r="D303" s="8"/>
      <c r="E303" s="8"/>
      <c r="F303" s="8">
        <v>1052</v>
      </c>
      <c r="G303" s="8">
        <v>2</v>
      </c>
      <c r="H303" s="8">
        <v>1082</v>
      </c>
      <c r="I303" s="8"/>
      <c r="J303" s="8"/>
      <c r="K303" s="8"/>
      <c r="L303" s="8" t="s">
        <v>303</v>
      </c>
      <c r="M303" s="8"/>
      <c r="N303" s="5" t="s">
        <v>341</v>
      </c>
      <c r="O303" s="5" t="s">
        <v>358</v>
      </c>
      <c r="P303" s="5">
        <v>2</v>
      </c>
    </row>
    <row r="304" spans="1:16" x14ac:dyDescent="0.3">
      <c r="A304" s="8">
        <v>105203</v>
      </c>
      <c r="B304" s="8"/>
      <c r="C304" s="8"/>
      <c r="D304" s="8"/>
      <c r="E304" s="8"/>
      <c r="F304" s="8">
        <v>1052</v>
      </c>
      <c r="G304" s="8">
        <v>3</v>
      </c>
      <c r="H304" s="8">
        <v>1059</v>
      </c>
      <c r="I304" s="8"/>
      <c r="J304" s="8"/>
      <c r="K304" s="8"/>
      <c r="L304" s="8" t="s">
        <v>304</v>
      </c>
      <c r="M304" s="8"/>
      <c r="N304" s="5" t="s">
        <v>332</v>
      </c>
      <c r="O304" s="5" t="s">
        <v>333</v>
      </c>
      <c r="P304" s="5">
        <v>1</v>
      </c>
    </row>
    <row r="305" spans="1:17" x14ac:dyDescent="0.3">
      <c r="A305" s="8">
        <v>105301</v>
      </c>
      <c r="B305" s="8">
        <v>6</v>
      </c>
      <c r="C305" s="8">
        <v>1138</v>
      </c>
      <c r="D305" s="8"/>
      <c r="E305" s="8"/>
      <c r="F305" s="8">
        <v>1053</v>
      </c>
      <c r="G305" s="8">
        <v>1</v>
      </c>
      <c r="H305" s="8" t="s">
        <v>325</v>
      </c>
      <c r="I305" s="8"/>
      <c r="J305" s="8"/>
      <c r="K305" s="8"/>
      <c r="L305" s="8" t="s">
        <v>305</v>
      </c>
      <c r="M305" s="8"/>
      <c r="N305" s="5" t="s">
        <v>325</v>
      </c>
      <c r="O305" s="5" t="s">
        <v>325</v>
      </c>
      <c r="P305" s="5">
        <v>1</v>
      </c>
    </row>
    <row r="306" spans="1:17" x14ac:dyDescent="0.3">
      <c r="A306" s="8">
        <v>105302</v>
      </c>
      <c r="B306" s="8"/>
      <c r="C306" s="8"/>
      <c r="D306" s="8"/>
      <c r="E306" s="8"/>
      <c r="F306" s="8">
        <v>1053</v>
      </c>
      <c r="G306" s="8">
        <v>2</v>
      </c>
      <c r="H306" s="8">
        <v>9991</v>
      </c>
      <c r="I306" s="8"/>
      <c r="J306" s="8"/>
      <c r="K306" s="8"/>
      <c r="L306" s="8" t="s">
        <v>306</v>
      </c>
      <c r="M306" s="8"/>
      <c r="N306" s="5" t="s">
        <v>27</v>
      </c>
      <c r="O306" s="5" t="s">
        <v>28</v>
      </c>
      <c r="P306" s="5">
        <v>2</v>
      </c>
    </row>
    <row r="307" spans="1:17" x14ac:dyDescent="0.3">
      <c r="A307" s="8">
        <v>105303</v>
      </c>
      <c r="B307" s="8"/>
      <c r="C307" s="8"/>
      <c r="D307" s="8"/>
      <c r="E307" s="8"/>
      <c r="F307" s="8">
        <v>1053</v>
      </c>
      <c r="G307" s="8">
        <v>3</v>
      </c>
      <c r="H307" s="8" t="s">
        <v>325</v>
      </c>
      <c r="I307" s="8"/>
      <c r="J307" s="8"/>
      <c r="K307" s="8"/>
      <c r="L307" s="8" t="s">
        <v>307</v>
      </c>
      <c r="M307" s="8"/>
      <c r="N307" s="5" t="s">
        <v>325</v>
      </c>
      <c r="O307" s="5" t="s">
        <v>325</v>
      </c>
      <c r="P307" s="5">
        <v>1</v>
      </c>
    </row>
    <row r="308" spans="1:17" x14ac:dyDescent="0.3">
      <c r="A308" s="8">
        <v>105304</v>
      </c>
      <c r="B308" s="8"/>
      <c r="C308" s="8"/>
      <c r="D308" s="8"/>
      <c r="E308" s="8"/>
      <c r="F308" s="8">
        <v>1053</v>
      </c>
      <c r="G308" s="8">
        <v>4</v>
      </c>
      <c r="H308" s="8">
        <v>9991</v>
      </c>
      <c r="I308" s="8"/>
      <c r="J308" s="8"/>
      <c r="K308" s="8"/>
      <c r="L308" s="8" t="s">
        <v>308</v>
      </c>
      <c r="M308" s="8"/>
      <c r="N308" s="5" t="s">
        <v>27</v>
      </c>
      <c r="O308" s="5" t="s">
        <v>28</v>
      </c>
      <c r="P308" s="5">
        <v>2</v>
      </c>
    </row>
    <row r="309" spans="1:17" x14ac:dyDescent="0.3">
      <c r="A309" s="8">
        <v>105305</v>
      </c>
      <c r="B309" s="8"/>
      <c r="C309" s="8"/>
      <c r="D309" s="8"/>
      <c r="E309" s="8"/>
      <c r="F309" s="8">
        <v>1053</v>
      </c>
      <c r="G309" s="8">
        <v>5</v>
      </c>
      <c r="H309" s="8" t="s">
        <v>325</v>
      </c>
      <c r="I309" s="8"/>
      <c r="J309" s="8"/>
      <c r="K309" s="8"/>
      <c r="L309" s="8" t="s">
        <v>309</v>
      </c>
      <c r="M309" s="8"/>
      <c r="N309" s="5" t="s">
        <v>325</v>
      </c>
      <c r="O309" s="5" t="s">
        <v>325</v>
      </c>
      <c r="P309" s="5">
        <v>1</v>
      </c>
    </row>
    <row r="310" spans="1:17" x14ac:dyDescent="0.3">
      <c r="A310" s="8">
        <v>105401</v>
      </c>
      <c r="B310" s="8">
        <v>6</v>
      </c>
      <c r="C310" s="8">
        <v>1139</v>
      </c>
      <c r="D310" s="8"/>
      <c r="E310" s="8"/>
      <c r="F310" s="8">
        <v>1054</v>
      </c>
      <c r="G310" s="8">
        <v>1</v>
      </c>
      <c r="H310" s="8">
        <v>1059</v>
      </c>
      <c r="I310" s="8"/>
      <c r="J310" s="8"/>
      <c r="K310" s="8"/>
      <c r="L310" s="8" t="s">
        <v>310</v>
      </c>
      <c r="M310" s="8"/>
      <c r="N310" s="5" t="s">
        <v>332</v>
      </c>
      <c r="O310" s="5" t="s">
        <v>333</v>
      </c>
      <c r="P310" s="5">
        <v>1</v>
      </c>
    </row>
    <row r="311" spans="1:17" x14ac:dyDescent="0.3">
      <c r="A311" s="8">
        <v>105402</v>
      </c>
      <c r="B311" s="8"/>
      <c r="C311" s="8"/>
      <c r="D311" s="8"/>
      <c r="E311" s="8"/>
      <c r="F311" s="8">
        <v>1054</v>
      </c>
      <c r="G311" s="8">
        <v>2</v>
      </c>
      <c r="H311" s="8">
        <v>1082</v>
      </c>
      <c r="I311" s="8"/>
      <c r="J311" s="8"/>
      <c r="K311" s="8"/>
      <c r="L311" s="8" t="s">
        <v>311</v>
      </c>
      <c r="M311" s="8"/>
      <c r="N311" s="5" t="s">
        <v>341</v>
      </c>
      <c r="O311" s="5" t="s">
        <v>358</v>
      </c>
      <c r="P311" s="5">
        <v>2</v>
      </c>
    </row>
    <row r="312" spans="1:17" x14ac:dyDescent="0.3">
      <c r="A312" s="8">
        <v>105403</v>
      </c>
      <c r="B312" s="8"/>
      <c r="C312" s="8"/>
      <c r="D312" s="8"/>
      <c r="E312" s="8"/>
      <c r="F312" s="8">
        <v>1054</v>
      </c>
      <c r="G312" s="8">
        <v>3</v>
      </c>
      <c r="H312" s="8" t="s">
        <v>325</v>
      </c>
      <c r="I312" s="8"/>
      <c r="J312" s="8"/>
      <c r="K312" s="8"/>
      <c r="L312" s="8" t="s">
        <v>312</v>
      </c>
      <c r="M312" s="8"/>
      <c r="N312" s="5" t="s">
        <v>325</v>
      </c>
      <c r="O312" s="5" t="s">
        <v>325</v>
      </c>
      <c r="P312" s="5">
        <v>1</v>
      </c>
    </row>
    <row r="313" spans="1:17" x14ac:dyDescent="0.3">
      <c r="A313" s="8">
        <v>105404</v>
      </c>
      <c r="B313" s="8"/>
      <c r="C313" s="8"/>
      <c r="D313" s="8"/>
      <c r="E313" s="8"/>
      <c r="F313" s="8">
        <v>1054</v>
      </c>
      <c r="G313" s="8">
        <v>4</v>
      </c>
      <c r="H313" s="8">
        <v>9991</v>
      </c>
      <c r="I313" s="8"/>
      <c r="J313" s="8"/>
      <c r="K313" s="8"/>
      <c r="L313" s="8" t="s">
        <v>313</v>
      </c>
      <c r="M313" s="8"/>
      <c r="N313" s="5" t="s">
        <v>27</v>
      </c>
      <c r="O313" s="5" t="s">
        <v>28</v>
      </c>
      <c r="P313" s="5">
        <v>2</v>
      </c>
    </row>
    <row r="314" spans="1:17" x14ac:dyDescent="0.3">
      <c r="A314" s="8">
        <v>105405</v>
      </c>
      <c r="B314" s="8"/>
      <c r="C314" s="8"/>
      <c r="D314" s="8"/>
      <c r="E314" s="8"/>
      <c r="F314" s="8">
        <v>1054</v>
      </c>
      <c r="G314" s="8">
        <v>5</v>
      </c>
      <c r="H314" s="8" t="s">
        <v>328</v>
      </c>
      <c r="I314" s="8"/>
      <c r="J314" s="8"/>
      <c r="K314" s="8"/>
      <c r="L314" s="8" t="s">
        <v>314</v>
      </c>
      <c r="M314" s="8"/>
      <c r="N314" s="5" t="s">
        <v>328</v>
      </c>
      <c r="O314" s="5" t="s">
        <v>328</v>
      </c>
      <c r="P314" s="5">
        <v>1</v>
      </c>
    </row>
    <row r="315" spans="1:17" x14ac:dyDescent="0.3">
      <c r="A315" s="8">
        <v>105406</v>
      </c>
      <c r="B315" s="8"/>
      <c r="C315" s="8"/>
      <c r="D315" s="8"/>
      <c r="E315" s="8"/>
      <c r="F315" s="8">
        <v>1054</v>
      </c>
      <c r="G315" s="8">
        <v>6</v>
      </c>
      <c r="H315" s="8" t="s">
        <v>325</v>
      </c>
      <c r="I315" s="8"/>
      <c r="J315" s="8"/>
      <c r="K315" s="8"/>
      <c r="L315" s="8" t="s">
        <v>315</v>
      </c>
      <c r="M315" s="8"/>
      <c r="N315" s="5" t="s">
        <v>325</v>
      </c>
      <c r="O315" s="5" t="s">
        <v>325</v>
      </c>
      <c r="P315" s="5">
        <v>2</v>
      </c>
    </row>
    <row r="316" spans="1:17" x14ac:dyDescent="0.3">
      <c r="A316" s="8">
        <v>105501</v>
      </c>
      <c r="B316" s="8">
        <v>6</v>
      </c>
      <c r="C316" s="8">
        <v>1140</v>
      </c>
      <c r="D316" s="8"/>
      <c r="E316" s="8"/>
      <c r="F316" s="8">
        <v>1055</v>
      </c>
      <c r="G316" s="8">
        <v>1</v>
      </c>
      <c r="H316" s="8">
        <v>9991</v>
      </c>
      <c r="I316" s="8"/>
      <c r="J316" s="8"/>
      <c r="K316" s="8"/>
      <c r="L316" s="8" t="s">
        <v>316</v>
      </c>
      <c r="M316" s="8"/>
      <c r="N316" s="5" t="s">
        <v>27</v>
      </c>
      <c r="O316" s="5" t="s">
        <v>28</v>
      </c>
      <c r="P316" s="5">
        <v>1</v>
      </c>
    </row>
    <row r="317" spans="1:17" x14ac:dyDescent="0.3">
      <c r="A317" s="8">
        <v>105502</v>
      </c>
      <c r="B317" s="8"/>
      <c r="C317" s="8"/>
      <c r="D317" s="8"/>
      <c r="E317" s="8"/>
      <c r="F317" s="8">
        <v>1055</v>
      </c>
      <c r="G317" s="8">
        <v>2</v>
      </c>
      <c r="H317" s="8" t="s">
        <v>325</v>
      </c>
      <c r="I317" s="8"/>
      <c r="J317" s="8"/>
      <c r="K317" s="8"/>
      <c r="L317" s="8" t="s">
        <v>317</v>
      </c>
      <c r="M317" s="8"/>
      <c r="N317" s="5" t="s">
        <v>325</v>
      </c>
      <c r="O317" s="5" t="s">
        <v>325</v>
      </c>
      <c r="P317" s="5">
        <v>2</v>
      </c>
    </row>
    <row r="318" spans="1:17" x14ac:dyDescent="0.3">
      <c r="A318" s="8">
        <v>105503</v>
      </c>
      <c r="B318" s="8"/>
      <c r="C318" s="8"/>
      <c r="D318" s="8"/>
      <c r="E318" s="8"/>
      <c r="F318" s="8">
        <v>1055</v>
      </c>
      <c r="G318" s="8">
        <v>3</v>
      </c>
      <c r="H318" s="8">
        <v>9991</v>
      </c>
      <c r="I318" s="8"/>
      <c r="J318" s="8"/>
      <c r="K318" s="8"/>
      <c r="L318" s="8" t="s">
        <v>318</v>
      </c>
      <c r="M318" s="8"/>
      <c r="N318" s="5" t="s">
        <v>27</v>
      </c>
      <c r="O318" s="5" t="s">
        <v>28</v>
      </c>
      <c r="P318" s="5">
        <v>1</v>
      </c>
    </row>
    <row r="319" spans="1:17" x14ac:dyDescent="0.3">
      <c r="A319" s="8">
        <v>105504</v>
      </c>
      <c r="B319" s="8"/>
      <c r="C319" s="8"/>
      <c r="D319" s="8"/>
      <c r="E319" s="8"/>
      <c r="F319" s="8">
        <v>1055</v>
      </c>
      <c r="G319" s="8">
        <v>4</v>
      </c>
      <c r="H319" s="8" t="s">
        <v>325</v>
      </c>
      <c r="I319" s="8"/>
      <c r="J319" s="8"/>
      <c r="K319" s="8"/>
      <c r="L319" s="8" t="s">
        <v>319</v>
      </c>
      <c r="M319" s="8"/>
      <c r="N319" s="5" t="s">
        <v>325</v>
      </c>
      <c r="O319" s="5" t="s">
        <v>325</v>
      </c>
      <c r="P319" s="5">
        <v>2</v>
      </c>
    </row>
    <row r="320" spans="1:17" x14ac:dyDescent="0.3">
      <c r="A320" s="8">
        <v>200101</v>
      </c>
      <c r="B320" s="8">
        <v>14</v>
      </c>
      <c r="C320" s="8"/>
      <c r="D320" s="8"/>
      <c r="E320" s="8"/>
      <c r="F320" s="8">
        <v>2001</v>
      </c>
      <c r="G320" s="8">
        <v>1</v>
      </c>
      <c r="H320" s="8">
        <v>9991</v>
      </c>
      <c r="I320" s="8"/>
      <c r="J320" s="8"/>
      <c r="K320" s="8"/>
      <c r="L320" s="8" t="s">
        <v>362</v>
      </c>
      <c r="M320" s="8"/>
      <c r="N320" s="5" t="s">
        <v>27</v>
      </c>
      <c r="O320" s="5" t="s">
        <v>28</v>
      </c>
      <c r="P320" s="5">
        <v>1</v>
      </c>
      <c r="Q320" s="5" t="s">
        <v>361</v>
      </c>
    </row>
    <row r="321" spans="1:16" x14ac:dyDescent="0.3">
      <c r="A321" s="8">
        <v>200102</v>
      </c>
      <c r="B321" s="8"/>
      <c r="C321" s="8"/>
      <c r="D321" s="8"/>
      <c r="E321" s="8"/>
      <c r="F321" s="8">
        <v>2001</v>
      </c>
      <c r="G321" s="8">
        <v>2</v>
      </c>
      <c r="H321" s="8" t="s">
        <v>325</v>
      </c>
      <c r="I321" s="8"/>
      <c r="J321" s="8"/>
      <c r="K321" s="8"/>
      <c r="L321" s="8" t="s">
        <v>363</v>
      </c>
      <c r="M321" s="8"/>
      <c r="N321" s="5" t="s">
        <v>325</v>
      </c>
      <c r="O321" s="5" t="s">
        <v>325</v>
      </c>
      <c r="P321" s="5">
        <v>2</v>
      </c>
    </row>
    <row r="322" spans="1:16" x14ac:dyDescent="0.3">
      <c r="A322" s="8">
        <v>200201</v>
      </c>
      <c r="B322" s="8">
        <v>13</v>
      </c>
      <c r="C322" s="8">
        <v>1</v>
      </c>
      <c r="D322" s="8"/>
      <c r="E322" s="8"/>
      <c r="F322" s="8">
        <v>2002</v>
      </c>
      <c r="G322" s="8">
        <v>1</v>
      </c>
      <c r="H322" s="8">
        <v>9991</v>
      </c>
      <c r="I322" s="8"/>
      <c r="L322" s="8" t="s">
        <v>364</v>
      </c>
      <c r="N322" s="5" t="s">
        <v>27</v>
      </c>
      <c r="O322" s="5" t="s">
        <v>28</v>
      </c>
      <c r="P322" s="5">
        <v>1</v>
      </c>
    </row>
    <row r="323" spans="1:16" x14ac:dyDescent="0.3">
      <c r="A323" s="8">
        <v>200202</v>
      </c>
      <c r="B323" s="8"/>
      <c r="C323" s="8"/>
      <c r="D323" s="8"/>
      <c r="E323" s="8"/>
      <c r="F323" s="8">
        <v>2002</v>
      </c>
      <c r="G323" s="8">
        <v>2</v>
      </c>
      <c r="H323" s="8" t="s">
        <v>325</v>
      </c>
      <c r="I323" s="8"/>
      <c r="L323" s="8" t="s">
        <v>365</v>
      </c>
      <c r="N323" s="5" t="s">
        <v>325</v>
      </c>
      <c r="O323" s="5" t="s">
        <v>325</v>
      </c>
      <c r="P323" s="5">
        <v>2</v>
      </c>
    </row>
    <row r="324" spans="1:16" x14ac:dyDescent="0.3">
      <c r="A324" s="8">
        <v>200203</v>
      </c>
      <c r="B324" s="8"/>
      <c r="C324" s="8"/>
      <c r="D324" s="8"/>
      <c r="E324" s="8"/>
      <c r="F324" s="8">
        <v>2002</v>
      </c>
      <c r="G324" s="8">
        <v>3</v>
      </c>
      <c r="H324" s="8">
        <v>9991</v>
      </c>
      <c r="I324" s="8"/>
      <c r="L324" s="8" t="s">
        <v>366</v>
      </c>
      <c r="N324" s="5" t="s">
        <v>27</v>
      </c>
      <c r="O324" s="5" t="s">
        <v>28</v>
      </c>
      <c r="P324" s="5">
        <v>1</v>
      </c>
    </row>
    <row r="325" spans="1:16" x14ac:dyDescent="0.3">
      <c r="A325" s="8">
        <v>200204</v>
      </c>
      <c r="B325" s="8"/>
      <c r="C325" s="8"/>
      <c r="D325" s="8"/>
      <c r="E325" s="8"/>
      <c r="F325" s="8">
        <v>2002</v>
      </c>
      <c r="G325" s="8">
        <v>4</v>
      </c>
      <c r="H325" s="8" t="s">
        <v>325</v>
      </c>
      <c r="I325" s="8"/>
      <c r="L325" s="8" t="s">
        <v>367</v>
      </c>
      <c r="N325" s="5" t="s">
        <v>325</v>
      </c>
      <c r="O325" s="5" t="s">
        <v>325</v>
      </c>
      <c r="P325" s="5">
        <v>2</v>
      </c>
    </row>
    <row r="326" spans="1:16" x14ac:dyDescent="0.3">
      <c r="A326" s="8">
        <v>200205</v>
      </c>
      <c r="B326" s="8"/>
      <c r="C326" s="8"/>
      <c r="D326" s="8"/>
      <c r="E326" s="8"/>
      <c r="F326" s="8">
        <v>2002</v>
      </c>
      <c r="G326" s="8">
        <v>5</v>
      </c>
      <c r="H326" s="8">
        <v>9991</v>
      </c>
      <c r="I326" s="8"/>
      <c r="L326" s="8" t="s">
        <v>369</v>
      </c>
      <c r="N326" s="5" t="s">
        <v>27</v>
      </c>
      <c r="O326" s="5" t="s">
        <v>28</v>
      </c>
      <c r="P326" s="5">
        <v>1</v>
      </c>
    </row>
    <row r="327" spans="1:16" x14ac:dyDescent="0.3">
      <c r="A327" s="8">
        <v>200301</v>
      </c>
      <c r="B327" s="8">
        <v>13</v>
      </c>
      <c r="C327" s="8">
        <v>2</v>
      </c>
      <c r="D327" s="8"/>
      <c r="E327" s="8"/>
      <c r="F327" s="8">
        <v>2003</v>
      </c>
      <c r="G327" s="8">
        <v>1</v>
      </c>
      <c r="H327" s="8">
        <v>9991</v>
      </c>
      <c r="I327" s="8"/>
      <c r="L327" s="8" t="s">
        <v>370</v>
      </c>
      <c r="N327" s="5" t="s">
        <v>27</v>
      </c>
      <c r="O327" s="5" t="s">
        <v>28</v>
      </c>
      <c r="P327" s="5">
        <v>1</v>
      </c>
    </row>
    <row r="328" spans="1:16" x14ac:dyDescent="0.3">
      <c r="A328" s="8">
        <v>200302</v>
      </c>
      <c r="F328" s="8">
        <v>2003</v>
      </c>
      <c r="G328" s="8">
        <v>2</v>
      </c>
      <c r="H328" s="8" t="s">
        <v>325</v>
      </c>
      <c r="L328" s="8" t="s">
        <v>372</v>
      </c>
      <c r="N328" s="5" t="s">
        <v>325</v>
      </c>
      <c r="O328" s="5" t="s">
        <v>325</v>
      </c>
      <c r="P328" s="5">
        <v>2</v>
      </c>
    </row>
    <row r="329" spans="1:16" x14ac:dyDescent="0.3">
      <c r="A329" s="8">
        <v>200303</v>
      </c>
      <c r="F329" s="8">
        <v>2003</v>
      </c>
      <c r="G329" s="8">
        <v>3</v>
      </c>
      <c r="H329" s="8">
        <v>9991</v>
      </c>
      <c r="L329" s="8" t="s">
        <v>371</v>
      </c>
      <c r="N329" s="5" t="s">
        <v>27</v>
      </c>
      <c r="O329" s="5" t="s">
        <v>28</v>
      </c>
      <c r="P329" s="5">
        <v>1</v>
      </c>
    </row>
    <row r="330" spans="1:16" x14ac:dyDescent="0.3">
      <c r="A330" s="8">
        <v>200304</v>
      </c>
      <c r="B330" s="8"/>
      <c r="C330" s="8"/>
      <c r="D330" s="8"/>
      <c r="E330" s="8"/>
      <c r="F330" s="8">
        <v>2003</v>
      </c>
      <c r="G330" s="8">
        <v>4</v>
      </c>
      <c r="H330" s="8" t="s">
        <v>325</v>
      </c>
      <c r="L330" s="8" t="s">
        <v>373</v>
      </c>
      <c r="N330" s="5" t="s">
        <v>325</v>
      </c>
      <c r="O330" s="5" t="s">
        <v>325</v>
      </c>
      <c r="P330" s="5">
        <v>2</v>
      </c>
    </row>
    <row r="331" spans="1:16" x14ac:dyDescent="0.3">
      <c r="A331" s="8">
        <v>200501</v>
      </c>
      <c r="B331" s="8">
        <v>7</v>
      </c>
      <c r="C331" s="8">
        <v>12</v>
      </c>
      <c r="F331" s="8">
        <v>2005</v>
      </c>
      <c r="G331" s="8">
        <v>1</v>
      </c>
      <c r="H331" s="8">
        <v>9991</v>
      </c>
      <c r="L331" s="8" t="s">
        <v>385</v>
      </c>
      <c r="N331" s="5" t="s">
        <v>27</v>
      </c>
      <c r="O331" s="5" t="s">
        <v>28</v>
      </c>
      <c r="P331" s="5">
        <v>1</v>
      </c>
    </row>
    <row r="332" spans="1:16" x14ac:dyDescent="0.3">
      <c r="A332" s="8">
        <v>200502</v>
      </c>
      <c r="B332" s="8"/>
      <c r="C332" s="8"/>
      <c r="D332" s="8"/>
      <c r="E332" s="8"/>
      <c r="F332" s="8">
        <v>2005</v>
      </c>
      <c r="G332" s="8">
        <v>2</v>
      </c>
      <c r="H332" s="8" t="s">
        <v>325</v>
      </c>
      <c r="L332" s="8" t="s">
        <v>386</v>
      </c>
      <c r="N332" s="5" t="s">
        <v>325</v>
      </c>
      <c r="O332" s="5" t="s">
        <v>325</v>
      </c>
      <c r="P332" s="5">
        <v>2</v>
      </c>
    </row>
    <row r="333" spans="1:16" x14ac:dyDescent="0.3">
      <c r="A333" s="8">
        <v>200503</v>
      </c>
      <c r="B333" s="8"/>
      <c r="C333" s="8"/>
      <c r="D333" s="8"/>
      <c r="E333" s="8"/>
      <c r="F333" s="8">
        <v>2005</v>
      </c>
      <c r="G333" s="8">
        <v>3</v>
      </c>
      <c r="H333" s="8">
        <v>9991</v>
      </c>
      <c r="L333" s="8" t="s">
        <v>387</v>
      </c>
      <c r="N333" s="5" t="s">
        <v>27</v>
      </c>
      <c r="O333" s="5" t="s">
        <v>28</v>
      </c>
      <c r="P333" s="5">
        <v>1</v>
      </c>
    </row>
    <row r="334" spans="1:16" x14ac:dyDescent="0.3">
      <c r="A334" s="8">
        <v>200504</v>
      </c>
      <c r="B334" s="8"/>
      <c r="C334" s="8"/>
      <c r="D334" s="8"/>
      <c r="E334" s="8"/>
      <c r="F334" s="8">
        <v>2005</v>
      </c>
      <c r="G334" s="8">
        <v>4</v>
      </c>
      <c r="H334" s="8" t="s">
        <v>325</v>
      </c>
      <c r="L334" s="8" t="s">
        <v>388</v>
      </c>
      <c r="N334" s="5" t="s">
        <v>325</v>
      </c>
      <c r="O334" s="5" t="s">
        <v>325</v>
      </c>
      <c r="P334" s="5">
        <v>2</v>
      </c>
    </row>
    <row r="335" spans="1:16" x14ac:dyDescent="0.3">
      <c r="A335" s="8">
        <v>200505</v>
      </c>
      <c r="B335" s="8"/>
      <c r="C335" s="8"/>
      <c r="D335" s="8">
        <v>1</v>
      </c>
      <c r="E335" s="8">
        <v>105501</v>
      </c>
      <c r="F335" s="8">
        <v>2005</v>
      </c>
      <c r="G335" s="8">
        <v>5</v>
      </c>
      <c r="H335" s="8">
        <v>9991</v>
      </c>
      <c r="L335" s="8" t="s">
        <v>389</v>
      </c>
      <c r="N335" s="5" t="s">
        <v>27</v>
      </c>
      <c r="O335" s="5" t="s">
        <v>28</v>
      </c>
      <c r="P335" s="5">
        <v>1</v>
      </c>
    </row>
    <row r="336" spans="1:16" x14ac:dyDescent="0.3">
      <c r="A336" s="8"/>
      <c r="B336" s="8"/>
      <c r="C336" s="8"/>
      <c r="D336" s="8"/>
      <c r="E336" s="8"/>
      <c r="F336" s="8"/>
      <c r="G336" s="8"/>
      <c r="L336" s="8"/>
    </row>
    <row r="337" spans="12:12" x14ac:dyDescent="0.3">
      <c r="L337" s="8"/>
    </row>
  </sheetData>
  <autoFilter ref="H1:H319"/>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计算公式</vt:lpstr>
      <vt:lpstr>数据</vt:lpstr>
      <vt:lpstr>备份</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2018-12-10T02:51:05Z</dcterms:modified>
</cp:coreProperties>
</file>