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ADS Coursework - TSP\report\"/>
    </mc:Choice>
  </mc:AlternateContent>
  <bookViews>
    <workbookView xWindow="0" yWindow="0" windowWidth="28800" windowHeight="12345" activeTab="5"/>
  </bookViews>
  <sheets>
    <sheet name="Results" sheetId="1" r:id="rId1"/>
    <sheet name="Efficacy" sheetId="3" r:id="rId2"/>
    <sheet name="Efficacy Ratios" sheetId="4" r:id="rId3"/>
    <sheet name="Efficiency" sheetId="5" r:id="rId4"/>
    <sheet name="Effiency Basic" sheetId="7" r:id="rId5"/>
    <sheet name="Effiency Enhanced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<sst xmlns="http://schemas.openxmlformats.org/spreadsheetml/2006/main" count="97" uniqueCount="18">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</sst>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165" fontId="0" fillId="0" borderId="8" xfId="0" applyNumberFormat="1" applyBorder="1"/>
    <xf numFmtId="165" fontId="0" fillId="0" borderId="7" xfId="0" applyNumberFormat="1" applyBorder="1"/>
    <xf numFmtId="4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kern="1200" spc="0" baseline="0">
                <a:solidFill>
                  <a:srgbClr val="595959"/>
                </a:solidFill>
                <a:effectLst/>
              </a:rPr>
              <a:t>Efficacy of Both Algorithms Compared</a:t>
            </a:r>
            <a:endParaRPr lang="en-GB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Results!$O$32:$O$40</c:f>
              <c:numCache>
                <c:formatCode>#,##0.00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>
                  <c:v>35362.50655728639</c:v>
                </c:pt>
                <c:pt idx="8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Results!$Q$32:$Q$40</c:f>
              <c:numCache>
                <c:formatCode>#,##0.00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>
                  <c:v>34226.093401388047</c:v>
                </c:pt>
                <c:pt idx="8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Efficacy of Both Algorithms Compared Using Ratios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Results!$P$43:$Q$43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Both Algorithms Compared Using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6-40FA-A331-1C442973F08F}"/>
            </c:ext>
          </c:extLst>
        </c:ser>
        <c:ser>
          <c:idx val="0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6-40FA-A331-1C442973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6432"/>
        <c:axId val="559601120"/>
      </c:scatterChart>
      <c:valAx>
        <c:axId val="23375643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crossBetween val="midCat"/>
      </c:valAx>
      <c:valAx>
        <c:axId val="559601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</a:t>
                </a:r>
                <a:r>
                  <a:rPr lang="en-GB" sz="1400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Efficiency of Basic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8-4215-9D74-E4BA5A91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696"/>
        <c:axId val="243014024"/>
      </c:scatterChart>
      <c:valAx>
        <c:axId val="2430136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4024"/>
        <c:crosses val="autoZero"/>
        <c:crossBetween val="midCat"/>
      </c:valAx>
      <c:valAx>
        <c:axId val="243014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/ ms</a:t>
                </a:r>
              </a:p>
            </c:rich>
          </c:tx>
          <c:layout>
            <c:manualLayout>
              <c:xMode val="edge"/>
              <c:yMode val="edge"/>
              <c:x val="1.2275971573876217E-2"/>
              <c:y val="0.3408679484815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Enhanced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Results!$P$30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2-4DFA-8029-7CDBD839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56"/>
        <c:axId val="465995296"/>
      </c:scatterChart>
      <c:valAx>
        <c:axId val="46599365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5296"/>
        <c:crosses val="autoZero"/>
        <c:crossBetween val="midCat"/>
      </c:valAx>
      <c:valAx>
        <c:axId val="46599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" right="0" top="0" bottom="0" header="0" footer="0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" right="0" top="0" bottom="0" header="0" footer="0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" right="0" top="0" bottom="0" header="0" footer="0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76010" cy="7162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76010" cy="7162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A19" workbookViewId="0">
      <selection activeCell="P43" sqref="P43:Q43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7" width="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17" t="s">
        <v>3</v>
      </c>
      <c r="C1" s="17"/>
      <c r="D1" s="18"/>
      <c r="E1" s="18"/>
      <c r="H1" s="17" t="s">
        <v>4</v>
      </c>
      <c r="I1" s="17"/>
      <c r="J1" s="18"/>
      <c r="K1" s="18"/>
      <c r="N1" s="17" t="s">
        <v>7</v>
      </c>
      <c r="O1" s="17"/>
      <c r="P1" s="18"/>
      <c r="Q1" s="18"/>
      <c r="T1" s="17" t="s">
        <v>8</v>
      </c>
      <c r="U1" s="17"/>
      <c r="V1" s="18"/>
      <c r="W1" s="18"/>
    </row>
    <row r="2" spans="1:23" x14ac:dyDescent="0.25">
      <c r="B2" s="19" t="s">
        <v>1</v>
      </c>
      <c r="C2" s="19"/>
      <c r="D2" s="20" t="s">
        <v>2</v>
      </c>
      <c r="E2" s="21"/>
      <c r="H2" s="19" t="s">
        <v>1</v>
      </c>
      <c r="I2" s="19"/>
      <c r="J2" s="20" t="s">
        <v>2</v>
      </c>
      <c r="K2" s="19"/>
      <c r="N2" s="19" t="s">
        <v>1</v>
      </c>
      <c r="O2" s="19"/>
      <c r="P2" s="20" t="s">
        <v>2</v>
      </c>
      <c r="Q2" s="19"/>
      <c r="T2" s="19" t="s">
        <v>1</v>
      </c>
      <c r="U2" s="19"/>
      <c r="V2" s="20" t="s">
        <v>2</v>
      </c>
      <c r="W2" s="19"/>
    </row>
    <row r="3" spans="1:23" x14ac:dyDescent="0.25">
      <c r="A3" s="6" t="s">
        <v>0</v>
      </c>
      <c r="B3" s="3" t="s">
        <v>5</v>
      </c>
      <c r="C3" s="3" t="s">
        <v>6</v>
      </c>
      <c r="D3" s="5" t="s">
        <v>5</v>
      </c>
      <c r="E3" s="5" t="s">
        <v>6</v>
      </c>
      <c r="G3" s="6" t="s">
        <v>0</v>
      </c>
      <c r="H3" s="3" t="s">
        <v>5</v>
      </c>
      <c r="I3" s="3" t="s">
        <v>6</v>
      </c>
      <c r="J3" s="3" t="s">
        <v>5</v>
      </c>
      <c r="K3" s="5" t="s">
        <v>6</v>
      </c>
      <c r="M3" s="6" t="s">
        <v>0</v>
      </c>
      <c r="N3" s="3" t="s">
        <v>5</v>
      </c>
      <c r="O3" s="3" t="s">
        <v>6</v>
      </c>
      <c r="P3" s="3" t="s">
        <v>5</v>
      </c>
      <c r="Q3" s="5" t="s">
        <v>6</v>
      </c>
      <c r="S3" s="6" t="s">
        <v>0</v>
      </c>
      <c r="T3" s="3" t="s">
        <v>5</v>
      </c>
      <c r="U3" s="3" t="s">
        <v>6</v>
      </c>
      <c r="V3" s="3" t="s">
        <v>5</v>
      </c>
      <c r="W3" s="5" t="s">
        <v>6</v>
      </c>
    </row>
    <row r="4" spans="1:23" x14ac:dyDescent="0.25">
      <c r="A4" s="2">
        <v>1</v>
      </c>
      <c r="B4">
        <v>0</v>
      </c>
      <c r="C4" s="9">
        <v>8980.9182793291893</v>
      </c>
      <c r="D4">
        <v>1</v>
      </c>
      <c r="E4" s="9">
        <v>9075.4076280752397</v>
      </c>
      <c r="G4" s="2">
        <v>1</v>
      </c>
      <c r="H4" s="4">
        <v>1</v>
      </c>
      <c r="I4" s="9">
        <v>825.24232272774395</v>
      </c>
      <c r="J4">
        <v>2</v>
      </c>
      <c r="K4" s="9">
        <v>784.24944423572094</v>
      </c>
      <c r="M4" s="2">
        <v>1</v>
      </c>
      <c r="N4" s="4">
        <v>2</v>
      </c>
      <c r="O4" s="9">
        <v>54669.0264149633</v>
      </c>
      <c r="P4">
        <v>6</v>
      </c>
      <c r="Q4" s="9">
        <v>48963.538396082797</v>
      </c>
      <c r="S4" s="2">
        <v>1</v>
      </c>
      <c r="T4" s="4">
        <v>6</v>
      </c>
      <c r="U4" s="9">
        <v>3241.4668367219501</v>
      </c>
      <c r="V4">
        <v>20</v>
      </c>
      <c r="W4" s="9">
        <v>2883.6888569323501</v>
      </c>
    </row>
    <row r="5" spans="1:23" x14ac:dyDescent="0.25">
      <c r="A5" s="2">
        <v>2</v>
      </c>
      <c r="B5">
        <v>1</v>
      </c>
      <c r="C5" s="9">
        <v>8980.9182793291893</v>
      </c>
      <c r="D5">
        <v>1</v>
      </c>
      <c r="E5" s="9">
        <v>9099.3463299982996</v>
      </c>
      <c r="G5" s="2">
        <v>2</v>
      </c>
      <c r="H5" s="4">
        <v>1</v>
      </c>
      <c r="I5" s="9">
        <v>825.24232272774395</v>
      </c>
      <c r="J5">
        <v>2</v>
      </c>
      <c r="K5" s="9">
        <v>750.83595135900805</v>
      </c>
      <c r="M5" s="2">
        <v>2</v>
      </c>
      <c r="N5" s="4">
        <v>2</v>
      </c>
      <c r="O5" s="9">
        <v>54669.0264149633</v>
      </c>
      <c r="P5">
        <v>6</v>
      </c>
      <c r="Q5" s="9">
        <v>51047.723143248702</v>
      </c>
      <c r="S5" s="2">
        <v>2</v>
      </c>
      <c r="T5" s="4">
        <v>5</v>
      </c>
      <c r="U5" s="9">
        <v>3241.4668367219501</v>
      </c>
      <c r="V5">
        <v>20</v>
      </c>
      <c r="W5" s="9">
        <v>2929.7997991929501</v>
      </c>
    </row>
    <row r="6" spans="1:23" x14ac:dyDescent="0.25">
      <c r="A6" s="2">
        <v>3</v>
      </c>
      <c r="B6">
        <v>1</v>
      </c>
      <c r="C6" s="9">
        <v>8980.9182793291893</v>
      </c>
      <c r="D6" s="1">
        <v>1</v>
      </c>
      <c r="E6" s="9">
        <v>9123.6513480241192</v>
      </c>
      <c r="G6" s="2">
        <v>3</v>
      </c>
      <c r="H6" s="4">
        <v>1</v>
      </c>
      <c r="I6" s="9">
        <v>825.24232272774395</v>
      </c>
      <c r="J6">
        <v>3</v>
      </c>
      <c r="K6" s="9">
        <v>750.83595135900805</v>
      </c>
      <c r="M6" s="2">
        <v>3</v>
      </c>
      <c r="N6" s="4">
        <v>2</v>
      </c>
      <c r="O6" s="9">
        <v>54669.0264149633</v>
      </c>
      <c r="P6">
        <v>5</v>
      </c>
      <c r="Q6" s="9">
        <v>52941.239972629701</v>
      </c>
      <c r="S6" s="2">
        <v>3</v>
      </c>
      <c r="T6" s="4">
        <v>6</v>
      </c>
      <c r="U6" s="9">
        <v>3241.4668367219501</v>
      </c>
      <c r="V6">
        <v>20</v>
      </c>
      <c r="W6" s="9">
        <v>2942.0933328578499</v>
      </c>
    </row>
    <row r="7" spans="1:23" x14ac:dyDescent="0.25">
      <c r="A7" s="2">
        <v>4</v>
      </c>
      <c r="B7">
        <v>0</v>
      </c>
      <c r="C7" s="9">
        <v>8980.9182793291893</v>
      </c>
      <c r="D7" s="4">
        <v>1</v>
      </c>
      <c r="E7" s="9">
        <v>8997.3348154261093</v>
      </c>
      <c r="G7" s="2">
        <v>4</v>
      </c>
      <c r="H7" s="4">
        <v>1</v>
      </c>
      <c r="I7" s="9">
        <v>825.24232272774395</v>
      </c>
      <c r="J7">
        <v>3</v>
      </c>
      <c r="K7" s="9">
        <v>757.37592929631899</v>
      </c>
      <c r="M7" s="2">
        <v>4</v>
      </c>
      <c r="N7" s="4">
        <v>1</v>
      </c>
      <c r="O7" s="9">
        <v>54669.0264149633</v>
      </c>
      <c r="P7">
        <v>6</v>
      </c>
      <c r="Q7" s="9">
        <v>50876.638233372498</v>
      </c>
      <c r="S7" s="2">
        <v>4</v>
      </c>
      <c r="T7" s="4">
        <v>6</v>
      </c>
      <c r="U7" s="9">
        <v>3241.4668367219501</v>
      </c>
      <c r="V7">
        <v>20</v>
      </c>
      <c r="W7" s="9">
        <v>2929.7997991929501</v>
      </c>
    </row>
    <row r="8" spans="1:23" x14ac:dyDescent="0.25">
      <c r="A8" s="2">
        <v>5</v>
      </c>
      <c r="B8">
        <v>1</v>
      </c>
      <c r="C8" s="9">
        <v>8980.9182793291893</v>
      </c>
      <c r="D8" s="4">
        <v>1</v>
      </c>
      <c r="E8" s="9">
        <v>8182.1915557256698</v>
      </c>
      <c r="G8" s="2">
        <v>5</v>
      </c>
      <c r="H8" s="4">
        <v>1</v>
      </c>
      <c r="I8" s="9">
        <v>825.24232272774395</v>
      </c>
      <c r="J8">
        <v>3</v>
      </c>
      <c r="K8" s="9">
        <v>736.36843909831703</v>
      </c>
      <c r="M8" s="2">
        <v>5</v>
      </c>
      <c r="N8" s="4">
        <v>2</v>
      </c>
      <c r="O8" s="9">
        <v>54669.0264149633</v>
      </c>
      <c r="P8">
        <v>5</v>
      </c>
      <c r="Q8" s="9">
        <v>48954.295313419301</v>
      </c>
      <c r="S8" s="2">
        <v>5</v>
      </c>
      <c r="T8" s="4">
        <v>6</v>
      </c>
      <c r="U8" s="9">
        <v>3241.4668367219501</v>
      </c>
      <c r="V8">
        <v>20</v>
      </c>
      <c r="W8" s="9">
        <v>2929.7997991929501</v>
      </c>
    </row>
    <row r="9" spans="1:23" x14ac:dyDescent="0.25">
      <c r="A9" s="2">
        <v>6</v>
      </c>
      <c r="B9">
        <v>0</v>
      </c>
      <c r="C9" s="9">
        <v>8980.9182793291893</v>
      </c>
      <c r="D9" s="4">
        <v>1</v>
      </c>
      <c r="E9" s="9">
        <v>8848.9804304471909</v>
      </c>
      <c r="G9" s="2">
        <v>6</v>
      </c>
      <c r="H9" s="4">
        <v>1</v>
      </c>
      <c r="I9" s="9">
        <v>825.24232272774395</v>
      </c>
      <c r="J9">
        <v>2</v>
      </c>
      <c r="K9" s="9">
        <v>763.68589338360096</v>
      </c>
      <c r="M9" s="2">
        <v>6</v>
      </c>
      <c r="N9" s="4">
        <v>1</v>
      </c>
      <c r="O9" s="9">
        <v>54669.0264149633</v>
      </c>
      <c r="P9">
        <v>6</v>
      </c>
      <c r="Q9" s="9">
        <v>49318.721112783598</v>
      </c>
      <c r="S9" s="2">
        <v>6</v>
      </c>
      <c r="T9" s="4">
        <v>6</v>
      </c>
      <c r="U9" s="9">
        <v>3241.4668367219501</v>
      </c>
      <c r="V9">
        <v>19</v>
      </c>
      <c r="W9" s="9">
        <v>2883.6888569323501</v>
      </c>
    </row>
    <row r="10" spans="1:23" x14ac:dyDescent="0.25">
      <c r="A10" s="2">
        <v>7</v>
      </c>
      <c r="B10">
        <v>0</v>
      </c>
      <c r="C10" s="9">
        <v>8980.9182793291893</v>
      </c>
      <c r="D10" s="4">
        <v>1</v>
      </c>
      <c r="E10" s="9">
        <v>8866.8710140602107</v>
      </c>
      <c r="G10" s="2">
        <v>7</v>
      </c>
      <c r="H10" s="4">
        <v>1</v>
      </c>
      <c r="I10" s="9">
        <v>825.24232272774395</v>
      </c>
      <c r="J10">
        <v>3</v>
      </c>
      <c r="K10" s="9">
        <v>760.49252941576799</v>
      </c>
      <c r="M10" s="2">
        <v>7</v>
      </c>
      <c r="N10" s="4">
        <v>1</v>
      </c>
      <c r="O10" s="9">
        <v>54669.0264149633</v>
      </c>
      <c r="P10">
        <v>6</v>
      </c>
      <c r="Q10" s="9">
        <v>50656.254714529503</v>
      </c>
      <c r="S10" s="2">
        <v>7</v>
      </c>
      <c r="T10" s="4">
        <v>6</v>
      </c>
      <c r="U10" s="9">
        <v>3241.4668367219501</v>
      </c>
      <c r="V10">
        <v>20</v>
      </c>
      <c r="W10" s="9">
        <v>2891.1554566417999</v>
      </c>
    </row>
    <row r="11" spans="1:23" x14ac:dyDescent="0.25">
      <c r="A11" s="2">
        <v>8</v>
      </c>
      <c r="B11">
        <v>1</v>
      </c>
      <c r="C11" s="9">
        <v>8980.9182793291893</v>
      </c>
      <c r="D11" s="4">
        <v>1</v>
      </c>
      <c r="E11" s="9">
        <v>8848.9804304471909</v>
      </c>
      <c r="G11" s="2">
        <v>8</v>
      </c>
      <c r="H11" s="4">
        <v>1</v>
      </c>
      <c r="I11" s="9">
        <v>825.24232272774395</v>
      </c>
      <c r="J11">
        <v>2</v>
      </c>
      <c r="K11" s="9">
        <v>757.86756562656603</v>
      </c>
      <c r="M11" s="2">
        <v>8</v>
      </c>
      <c r="N11" s="4">
        <v>2</v>
      </c>
      <c r="O11" s="9">
        <v>54669.0264149633</v>
      </c>
      <c r="P11">
        <v>5</v>
      </c>
      <c r="Q11" s="9">
        <v>51152.293315271301</v>
      </c>
      <c r="S11" s="2">
        <v>8</v>
      </c>
      <c r="T11" s="4">
        <v>6</v>
      </c>
      <c r="U11" s="9">
        <v>3241.4668367219501</v>
      </c>
      <c r="V11">
        <v>20</v>
      </c>
      <c r="W11" s="9">
        <v>2941.7440897794299</v>
      </c>
    </row>
    <row r="12" spans="1:23" x14ac:dyDescent="0.25">
      <c r="A12" s="2">
        <v>9</v>
      </c>
      <c r="B12">
        <v>1</v>
      </c>
      <c r="C12" s="9">
        <v>8980.9182793291893</v>
      </c>
      <c r="D12" s="4">
        <v>1</v>
      </c>
      <c r="E12" s="9">
        <v>8921.3156958478194</v>
      </c>
      <c r="G12" s="2">
        <v>9</v>
      </c>
      <c r="H12" s="4">
        <v>1</v>
      </c>
      <c r="I12" s="9">
        <v>825.24232272774395</v>
      </c>
      <c r="J12">
        <v>2</v>
      </c>
      <c r="K12" s="9">
        <v>756.82537383563294</v>
      </c>
      <c r="M12" s="2">
        <v>9</v>
      </c>
      <c r="N12" s="4">
        <v>2</v>
      </c>
      <c r="O12" s="9">
        <v>54669.0264149633</v>
      </c>
      <c r="P12">
        <v>5</v>
      </c>
      <c r="Q12" s="9">
        <v>49957.128603081801</v>
      </c>
      <c r="S12" s="2">
        <v>9</v>
      </c>
      <c r="T12" s="4">
        <v>6</v>
      </c>
      <c r="U12" s="9">
        <v>3241.4668367219501</v>
      </c>
      <c r="V12">
        <v>20</v>
      </c>
      <c r="W12" s="9">
        <v>2902.3469679987902</v>
      </c>
    </row>
    <row r="13" spans="1:23" x14ac:dyDescent="0.25">
      <c r="A13" s="2">
        <v>10</v>
      </c>
      <c r="B13">
        <v>1</v>
      </c>
      <c r="C13" s="9">
        <v>8980.9182793291893</v>
      </c>
      <c r="D13" s="4">
        <v>1</v>
      </c>
      <c r="E13" s="9">
        <v>8866.8710140602307</v>
      </c>
      <c r="G13" s="2">
        <v>10</v>
      </c>
      <c r="H13" s="4">
        <v>1</v>
      </c>
      <c r="I13" s="9">
        <v>825.24232272774395</v>
      </c>
      <c r="J13">
        <v>3</v>
      </c>
      <c r="K13" s="9">
        <v>776.43305084483598</v>
      </c>
      <c r="M13" s="2">
        <v>10</v>
      </c>
      <c r="N13" s="4">
        <v>1</v>
      </c>
      <c r="O13" s="9">
        <v>54669.0264149633</v>
      </c>
      <c r="P13">
        <v>6</v>
      </c>
      <c r="Q13" s="9">
        <v>48651.822371737202</v>
      </c>
      <c r="S13" s="2">
        <v>10</v>
      </c>
      <c r="T13" s="4">
        <v>5</v>
      </c>
      <c r="U13" s="9">
        <v>3241.4668367219501</v>
      </c>
      <c r="V13">
        <v>20</v>
      </c>
      <c r="W13" s="9">
        <v>2969.14525213551</v>
      </c>
    </row>
    <row r="14" spans="1:23" x14ac:dyDescent="0.25">
      <c r="A14" s="2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2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2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2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17" t="s">
        <v>9</v>
      </c>
      <c r="C15" s="17"/>
      <c r="D15" s="18"/>
      <c r="E15" s="18"/>
      <c r="H15" s="17" t="s">
        <v>11</v>
      </c>
      <c r="I15" s="17"/>
      <c r="J15" s="18"/>
      <c r="K15" s="18"/>
      <c r="N15" s="17" t="s">
        <v>10</v>
      </c>
      <c r="O15" s="17"/>
      <c r="P15" s="18"/>
      <c r="Q15" s="18"/>
      <c r="T15" s="17" t="s">
        <v>12</v>
      </c>
      <c r="U15" s="17"/>
      <c r="V15" s="18"/>
      <c r="W15" s="18"/>
    </row>
    <row r="16" spans="1:23" x14ac:dyDescent="0.25">
      <c r="B16" s="19" t="s">
        <v>1</v>
      </c>
      <c r="C16" s="22"/>
      <c r="D16" s="20" t="s">
        <v>2</v>
      </c>
      <c r="E16" s="19"/>
      <c r="H16" s="19" t="s">
        <v>1</v>
      </c>
      <c r="I16" s="22"/>
      <c r="J16" s="20" t="s">
        <v>2</v>
      </c>
      <c r="K16" s="19"/>
      <c r="N16" s="19" t="s">
        <v>1</v>
      </c>
      <c r="O16" s="22"/>
      <c r="P16" s="20" t="s">
        <v>2</v>
      </c>
      <c r="Q16" s="19"/>
      <c r="T16" s="19" t="s">
        <v>1</v>
      </c>
      <c r="U16" s="22"/>
      <c r="V16" s="20" t="s">
        <v>2</v>
      </c>
      <c r="W16" s="19"/>
    </row>
    <row r="17" spans="1:23" x14ac:dyDescent="0.25">
      <c r="A17" s="6" t="s">
        <v>0</v>
      </c>
      <c r="B17" s="3" t="s">
        <v>5</v>
      </c>
      <c r="C17" s="3" t="s">
        <v>6</v>
      </c>
      <c r="D17" s="3" t="s">
        <v>5</v>
      </c>
      <c r="E17" s="5" t="s">
        <v>6</v>
      </c>
      <c r="G17" s="6" t="s">
        <v>0</v>
      </c>
      <c r="H17" s="3" t="s">
        <v>5</v>
      </c>
      <c r="I17" s="3" t="s">
        <v>6</v>
      </c>
      <c r="J17" s="3" t="s">
        <v>5</v>
      </c>
      <c r="K17" s="5" t="s">
        <v>6</v>
      </c>
      <c r="M17" s="6" t="s">
        <v>0</v>
      </c>
      <c r="N17" s="3" t="s">
        <v>5</v>
      </c>
      <c r="O17" s="3" t="s">
        <v>6</v>
      </c>
      <c r="P17" s="3" t="s">
        <v>5</v>
      </c>
      <c r="Q17" s="5" t="s">
        <v>6</v>
      </c>
      <c r="S17" s="6" t="s">
        <v>0</v>
      </c>
      <c r="T17" s="3" t="s">
        <v>5</v>
      </c>
      <c r="U17" s="3" t="s">
        <v>6</v>
      </c>
      <c r="V17" s="3" t="s">
        <v>5</v>
      </c>
      <c r="W17" s="5" t="s">
        <v>6</v>
      </c>
    </row>
    <row r="18" spans="1:23" x14ac:dyDescent="0.25">
      <c r="A18" s="2">
        <v>1</v>
      </c>
      <c r="B18" s="4">
        <v>5</v>
      </c>
      <c r="C18" s="9">
        <v>43646.373961317098</v>
      </c>
      <c r="D18">
        <v>125</v>
      </c>
      <c r="E18" s="9">
        <v>41942.415810794701</v>
      </c>
      <c r="G18" s="2">
        <v>1</v>
      </c>
      <c r="H18" s="4">
        <v>13</v>
      </c>
      <c r="I18" s="9">
        <v>296543.88905721199</v>
      </c>
      <c r="J18" s="11">
        <v>1095</v>
      </c>
      <c r="K18" s="9">
        <v>282301.27880304598</v>
      </c>
      <c r="M18" s="2">
        <v>1</v>
      </c>
      <c r="N18" s="4">
        <v>44</v>
      </c>
      <c r="O18" s="9">
        <v>90517.890018195598</v>
      </c>
      <c r="P18" s="11">
        <v>8153</v>
      </c>
      <c r="Q18" s="9">
        <v>87716.594052533706</v>
      </c>
      <c r="S18" s="2">
        <v>1</v>
      </c>
      <c r="T18" s="4">
        <v>137</v>
      </c>
      <c r="U18" s="9">
        <v>35362.506557286397</v>
      </c>
      <c r="V18" s="11">
        <v>45639</v>
      </c>
      <c r="W18" s="9">
        <v>34207.100719185597</v>
      </c>
    </row>
    <row r="19" spans="1:23" x14ac:dyDescent="0.25">
      <c r="A19" s="2">
        <v>2</v>
      </c>
      <c r="B19" s="4">
        <v>4</v>
      </c>
      <c r="C19" s="9">
        <v>43646.373961317098</v>
      </c>
      <c r="D19">
        <v>124</v>
      </c>
      <c r="E19" s="9">
        <v>42089.775163132399</v>
      </c>
      <c r="G19" s="2">
        <v>2</v>
      </c>
      <c r="H19" s="4">
        <v>14</v>
      </c>
      <c r="I19" s="9">
        <v>296543.88905721199</v>
      </c>
      <c r="J19" s="11">
        <v>1104</v>
      </c>
      <c r="K19" s="9">
        <v>281639.60744516901</v>
      </c>
      <c r="M19" s="2">
        <v>2</v>
      </c>
      <c r="N19" s="4">
        <v>45</v>
      </c>
      <c r="O19" s="9">
        <v>90517.890018195598</v>
      </c>
      <c r="P19" s="11">
        <v>7947</v>
      </c>
      <c r="Q19" s="9">
        <v>87741.189502230496</v>
      </c>
      <c r="S19" s="2">
        <v>2</v>
      </c>
      <c r="T19" s="4">
        <v>137</v>
      </c>
      <c r="U19" s="9">
        <v>35362.506557286397</v>
      </c>
      <c r="V19" s="11">
        <v>46775</v>
      </c>
      <c r="W19" s="9">
        <v>34302.130902944002</v>
      </c>
    </row>
    <row r="20" spans="1:23" x14ac:dyDescent="0.25">
      <c r="A20" s="2">
        <v>3</v>
      </c>
      <c r="B20" s="4">
        <v>5</v>
      </c>
      <c r="C20" s="9">
        <v>43646.373961317098</v>
      </c>
      <c r="D20">
        <v>124</v>
      </c>
      <c r="E20" s="9">
        <v>41871.810797748003</v>
      </c>
      <c r="G20" s="2">
        <v>3</v>
      </c>
      <c r="H20" s="4">
        <v>13</v>
      </c>
      <c r="I20" s="9">
        <v>296543.88905721199</v>
      </c>
      <c r="J20" s="11">
        <v>1109</v>
      </c>
      <c r="K20" s="9">
        <v>281581.38457499398</v>
      </c>
      <c r="M20" s="2">
        <v>3</v>
      </c>
      <c r="N20" s="4">
        <v>44</v>
      </c>
      <c r="O20" s="9">
        <v>90517.890018195598</v>
      </c>
      <c r="P20" s="11">
        <v>8122</v>
      </c>
      <c r="Q20" s="9">
        <v>87553.363924534002</v>
      </c>
      <c r="S20" s="2">
        <v>3</v>
      </c>
      <c r="T20" s="4">
        <v>137</v>
      </c>
      <c r="U20" s="9">
        <v>35362.506557286397</v>
      </c>
      <c r="V20" s="11">
        <v>45847</v>
      </c>
      <c r="W20" s="9">
        <v>34385.968527492201</v>
      </c>
    </row>
    <row r="21" spans="1:23" x14ac:dyDescent="0.25">
      <c r="A21" s="2">
        <v>4</v>
      </c>
      <c r="B21" s="4">
        <v>5</v>
      </c>
      <c r="C21" s="9">
        <v>43646.373961317098</v>
      </c>
      <c r="D21">
        <v>123</v>
      </c>
      <c r="E21" s="9">
        <v>41864.935554192198</v>
      </c>
      <c r="G21" s="2">
        <v>4</v>
      </c>
      <c r="H21" s="4">
        <v>14</v>
      </c>
      <c r="I21" s="9">
        <v>296543.88905721199</v>
      </c>
      <c r="J21" s="11">
        <v>1103</v>
      </c>
      <c r="K21" s="9">
        <v>281006.85534790799</v>
      </c>
      <c r="M21" s="2">
        <v>4</v>
      </c>
      <c r="N21" s="4">
        <v>44</v>
      </c>
      <c r="O21" s="9">
        <v>90517.890018195598</v>
      </c>
      <c r="P21" s="11">
        <v>8210</v>
      </c>
      <c r="Q21" s="9">
        <v>87590.5029151692</v>
      </c>
      <c r="S21" s="2">
        <v>4</v>
      </c>
      <c r="T21" s="4">
        <v>137</v>
      </c>
      <c r="U21" s="9">
        <v>35362.506557286397</v>
      </c>
      <c r="V21" s="11">
        <v>45640</v>
      </c>
      <c r="W21" s="9">
        <v>34299.809330967597</v>
      </c>
    </row>
    <row r="22" spans="1:23" x14ac:dyDescent="0.25">
      <c r="A22" s="2">
        <v>5</v>
      </c>
      <c r="B22" s="4">
        <v>5</v>
      </c>
      <c r="C22" s="9">
        <v>43646.373961317098</v>
      </c>
      <c r="D22">
        <v>125</v>
      </c>
      <c r="E22" s="9">
        <v>41499.3523176128</v>
      </c>
      <c r="G22" s="2">
        <v>5</v>
      </c>
      <c r="H22" s="4">
        <v>13</v>
      </c>
      <c r="I22" s="9">
        <v>296543.88905721199</v>
      </c>
      <c r="J22" s="11">
        <v>1103</v>
      </c>
      <c r="K22" s="9">
        <v>281581.38457499398</v>
      </c>
      <c r="M22" s="2">
        <v>5</v>
      </c>
      <c r="N22" s="4">
        <v>44</v>
      </c>
      <c r="O22" s="9">
        <v>90517.890018195598</v>
      </c>
      <c r="P22" s="11">
        <v>8187</v>
      </c>
      <c r="Q22" s="9">
        <v>87607.8288326076</v>
      </c>
      <c r="S22" s="2">
        <v>5</v>
      </c>
      <c r="T22" s="4">
        <v>137</v>
      </c>
      <c r="U22" s="9">
        <v>35362.506557286397</v>
      </c>
      <c r="V22" s="11">
        <v>47409</v>
      </c>
      <c r="W22" s="9">
        <v>34044.042760757999</v>
      </c>
    </row>
    <row r="23" spans="1:23" x14ac:dyDescent="0.25">
      <c r="A23" s="2">
        <v>6</v>
      </c>
      <c r="B23" s="4">
        <v>5</v>
      </c>
      <c r="C23" s="9">
        <v>43646.373961317098</v>
      </c>
      <c r="D23">
        <v>125</v>
      </c>
      <c r="E23" s="9">
        <v>41883.547912338901</v>
      </c>
      <c r="G23" s="2">
        <v>6</v>
      </c>
      <c r="H23" s="4">
        <v>13</v>
      </c>
      <c r="I23" s="9">
        <v>296543.88905721199</v>
      </c>
      <c r="J23" s="11">
        <v>1103</v>
      </c>
      <c r="K23" s="9">
        <v>281006.85534790799</v>
      </c>
      <c r="M23" s="2">
        <v>6</v>
      </c>
      <c r="N23" s="4">
        <v>44</v>
      </c>
      <c r="O23" s="9">
        <v>90517.890018195598</v>
      </c>
      <c r="P23" s="11">
        <v>8093</v>
      </c>
      <c r="Q23" s="9">
        <v>87887.0452195783</v>
      </c>
      <c r="S23" s="2">
        <v>6</v>
      </c>
      <c r="T23" s="4">
        <v>138</v>
      </c>
      <c r="U23" s="9">
        <v>35362.506557286397</v>
      </c>
      <c r="V23" s="11">
        <v>45874</v>
      </c>
      <c r="W23" s="9">
        <v>34219.538948335998</v>
      </c>
    </row>
    <row r="24" spans="1:23" x14ac:dyDescent="0.25">
      <c r="A24" s="2">
        <v>7</v>
      </c>
      <c r="B24" s="4">
        <v>5</v>
      </c>
      <c r="C24" s="9">
        <v>43646.373961317098</v>
      </c>
      <c r="D24">
        <v>127</v>
      </c>
      <c r="E24" s="9">
        <v>42276.560745509902</v>
      </c>
      <c r="G24" s="2">
        <v>7</v>
      </c>
      <c r="H24" s="4">
        <v>13</v>
      </c>
      <c r="I24" s="9">
        <v>296543.88905721199</v>
      </c>
      <c r="J24" s="11">
        <v>1109</v>
      </c>
      <c r="K24" s="9">
        <v>281329.82882825501</v>
      </c>
      <c r="M24" s="2">
        <v>7</v>
      </c>
      <c r="N24" s="4">
        <v>44</v>
      </c>
      <c r="O24" s="9">
        <v>90517.890018195598</v>
      </c>
      <c r="P24" s="11">
        <v>7994</v>
      </c>
      <c r="Q24" s="9">
        <v>87607.8288326076</v>
      </c>
      <c r="S24" s="2">
        <v>7</v>
      </c>
      <c r="T24" s="4">
        <v>137</v>
      </c>
      <c r="U24" s="9">
        <v>35362.506557286397</v>
      </c>
      <c r="V24" s="11">
        <v>45291</v>
      </c>
      <c r="W24" s="9">
        <v>34229.9148064533</v>
      </c>
    </row>
    <row r="25" spans="1:23" x14ac:dyDescent="0.25">
      <c r="A25" s="2">
        <v>8</v>
      </c>
      <c r="B25" s="4">
        <v>5</v>
      </c>
      <c r="C25" s="9">
        <v>43646.373961317098</v>
      </c>
      <c r="D25">
        <v>126</v>
      </c>
      <c r="E25" s="9">
        <v>41499.3523176128</v>
      </c>
      <c r="G25" s="2">
        <v>8</v>
      </c>
      <c r="H25" s="4">
        <v>13</v>
      </c>
      <c r="I25" s="9">
        <v>296543.88905721199</v>
      </c>
      <c r="J25" s="11">
        <v>1093</v>
      </c>
      <c r="K25" s="9">
        <v>281444.45596390701</v>
      </c>
      <c r="M25" s="2">
        <v>8</v>
      </c>
      <c r="N25" s="4">
        <v>44</v>
      </c>
      <c r="O25" s="9">
        <v>90517.890018195598</v>
      </c>
      <c r="P25" s="11">
        <v>8189</v>
      </c>
      <c r="Q25" s="9">
        <v>87553.363924534002</v>
      </c>
      <c r="S25" s="2">
        <v>8</v>
      </c>
      <c r="T25" s="4">
        <v>139</v>
      </c>
      <c r="U25" s="9">
        <v>35362.506557286397</v>
      </c>
      <c r="V25" s="11">
        <v>45581</v>
      </c>
      <c r="W25" s="9">
        <v>34207.100719185597</v>
      </c>
    </row>
    <row r="26" spans="1:23" x14ac:dyDescent="0.25">
      <c r="A26" s="2">
        <v>9</v>
      </c>
      <c r="B26" s="4">
        <v>5</v>
      </c>
      <c r="C26" s="9">
        <v>43646.373961317098</v>
      </c>
      <c r="D26">
        <v>125</v>
      </c>
      <c r="E26" s="9">
        <v>42089.775163132399</v>
      </c>
      <c r="G26" s="2">
        <v>9</v>
      </c>
      <c r="H26" s="4">
        <v>14</v>
      </c>
      <c r="I26" s="9">
        <v>296543.88905721199</v>
      </c>
      <c r="J26" s="11">
        <v>1099</v>
      </c>
      <c r="K26" s="9">
        <v>282083.73077367101</v>
      </c>
      <c r="M26" s="2">
        <v>9</v>
      </c>
      <c r="N26" s="4">
        <v>45</v>
      </c>
      <c r="O26" s="9">
        <v>90517.890018195598</v>
      </c>
      <c r="P26" s="11">
        <v>8199</v>
      </c>
      <c r="Q26" s="9">
        <v>87590.5029151692</v>
      </c>
      <c r="S26" s="2">
        <v>9</v>
      </c>
      <c r="T26" s="4">
        <v>137</v>
      </c>
      <c r="U26" s="9">
        <v>35362.506557286397</v>
      </c>
      <c r="V26" s="11">
        <v>45528</v>
      </c>
      <c r="W26" s="9">
        <v>34321.2845378001</v>
      </c>
    </row>
    <row r="27" spans="1:23" x14ac:dyDescent="0.25">
      <c r="A27" s="2">
        <v>10</v>
      </c>
      <c r="B27" s="4">
        <v>5</v>
      </c>
      <c r="C27" s="9">
        <v>43646.373961317098</v>
      </c>
      <c r="D27">
        <v>126</v>
      </c>
      <c r="E27" s="9">
        <v>42806.543936876798</v>
      </c>
      <c r="G27" s="2">
        <v>10</v>
      </c>
      <c r="H27" s="4">
        <v>13</v>
      </c>
      <c r="I27" s="9">
        <v>296543.88905721199</v>
      </c>
      <c r="J27" s="11">
        <v>1106</v>
      </c>
      <c r="K27" s="9">
        <v>281329.82882825501</v>
      </c>
      <c r="M27" s="2">
        <v>10</v>
      </c>
      <c r="N27" s="4">
        <v>44</v>
      </c>
      <c r="O27" s="9">
        <v>90517.890018195598</v>
      </c>
      <c r="P27" s="11">
        <v>8037</v>
      </c>
      <c r="Q27" s="9">
        <v>87797.458792675505</v>
      </c>
      <c r="S27" s="2">
        <v>10</v>
      </c>
      <c r="T27" s="4">
        <v>135</v>
      </c>
      <c r="U27" s="9">
        <v>35362.506557286397</v>
      </c>
      <c r="V27" s="11">
        <v>45906</v>
      </c>
      <c r="W27" s="9">
        <v>34044.042760757999</v>
      </c>
    </row>
    <row r="28" spans="1:23" x14ac:dyDescent="0.25">
      <c r="A28" s="2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16" t="s">
        <v>16</v>
      </c>
      <c r="H28">
        <f>AVERAGE(H18:H27)</f>
        <v>13.3</v>
      </c>
      <c r="I28" s="9">
        <f>AVERAGE(I18:I27)</f>
        <v>296543.88905721199</v>
      </c>
      <c r="J28" s="12">
        <f>AVERAGE(J18:J27)</f>
        <v>1102.4000000000001</v>
      </c>
      <c r="K28" s="9">
        <f>AVERAGE(K18:K27)</f>
        <v>281530.52104881068</v>
      </c>
      <c r="M28" s="2" t="s">
        <v>16</v>
      </c>
      <c r="N28">
        <f>AVERAGE(N18:N27)</f>
        <v>44.2</v>
      </c>
      <c r="O28" s="9">
        <f>AVERAGE(O18:O27)</f>
        <v>90517.890018195598</v>
      </c>
      <c r="P28">
        <f>AVERAGE(P18:P27)</f>
        <v>8113.1</v>
      </c>
      <c r="Q28" s="9">
        <f>AVERAGE(Q18:Q27)</f>
        <v>87664.56789116397</v>
      </c>
      <c r="S28" s="2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17" t="s">
        <v>13</v>
      </c>
      <c r="C29" s="17"/>
      <c r="D29" s="17"/>
      <c r="E29" s="17"/>
      <c r="N29" s="17" t="s">
        <v>15</v>
      </c>
      <c r="O29" s="17"/>
      <c r="P29" s="17"/>
      <c r="Q29" s="17"/>
      <c r="V29" s="11"/>
    </row>
    <row r="30" spans="1:23" x14ac:dyDescent="0.25">
      <c r="B30" s="19" t="s">
        <v>1</v>
      </c>
      <c r="C30" s="22"/>
      <c r="D30" s="20" t="s">
        <v>2</v>
      </c>
      <c r="E30" s="19"/>
      <c r="N30" s="19" t="s">
        <v>1</v>
      </c>
      <c r="O30" s="22"/>
      <c r="P30" s="20" t="s">
        <v>2</v>
      </c>
      <c r="Q30" s="19"/>
      <c r="V30" s="11"/>
    </row>
    <row r="31" spans="1:23" x14ac:dyDescent="0.25">
      <c r="A31" s="6" t="s">
        <v>0</v>
      </c>
      <c r="B31" s="3" t="s">
        <v>5</v>
      </c>
      <c r="C31" s="3" t="s">
        <v>6</v>
      </c>
      <c r="D31" s="3" t="s">
        <v>5</v>
      </c>
      <c r="E31" s="5" t="s">
        <v>6</v>
      </c>
      <c r="M31" s="7" t="s">
        <v>14</v>
      </c>
      <c r="N31" s="3" t="s">
        <v>5</v>
      </c>
      <c r="O31" s="3" t="s">
        <v>6</v>
      </c>
      <c r="P31" s="3" t="s">
        <v>5</v>
      </c>
      <c r="Q31" s="5" t="s">
        <v>6</v>
      </c>
      <c r="V31" s="11"/>
    </row>
    <row r="32" spans="1:23" x14ac:dyDescent="0.25">
      <c r="A32" s="2">
        <v>1</v>
      </c>
      <c r="B32" s="4">
        <v>333</v>
      </c>
      <c r="C32" s="9">
        <v>707498.63075170596</v>
      </c>
      <c r="D32" s="11">
        <v>179843</v>
      </c>
      <c r="E32" s="9">
        <v>672112.131891581</v>
      </c>
      <c r="M32" s="8">
        <v>52</v>
      </c>
      <c r="N32" s="12">
        <f>AVERAGE(B4:B13)</f>
        <v>0.6</v>
      </c>
      <c r="O32" s="15">
        <f>AVERAGE(C4:C13)</f>
        <v>8980.9182793291875</v>
      </c>
      <c r="P32" s="12">
        <f>AVERAGE(D4:D13)</f>
        <v>1</v>
      </c>
      <c r="Q32" s="10">
        <f>AVERAGE(E4:E13)</f>
        <v>8883.0950262112092</v>
      </c>
    </row>
    <row r="33" spans="1:17" x14ac:dyDescent="0.25">
      <c r="A33" s="2">
        <v>2</v>
      </c>
      <c r="B33" s="4">
        <v>333</v>
      </c>
      <c r="C33" s="9">
        <v>707498.63075170596</v>
      </c>
      <c r="D33" s="11">
        <v>181827</v>
      </c>
      <c r="E33" s="9">
        <v>672950.25995702995</v>
      </c>
      <c r="M33" s="2">
        <v>101</v>
      </c>
      <c r="N33" s="12">
        <f>AVERAGE(H4:H13)</f>
        <v>1</v>
      </c>
      <c r="O33" s="15">
        <f>AVERAGE(I4:I13)</f>
        <v>825.24232272774384</v>
      </c>
      <c r="P33" s="12">
        <f>AVERAGE(J4:J13)</f>
        <v>2.5</v>
      </c>
      <c r="Q33" s="10">
        <f>AVERAGE(K4:K13)</f>
        <v>759.49701284547768</v>
      </c>
    </row>
    <row r="34" spans="1:17" x14ac:dyDescent="0.25">
      <c r="A34" s="2">
        <v>3</v>
      </c>
      <c r="B34" s="4">
        <v>339</v>
      </c>
      <c r="C34" s="9">
        <v>707498.63075170596</v>
      </c>
      <c r="D34" s="11">
        <v>179722</v>
      </c>
      <c r="E34" s="9">
        <v>672112.131891581</v>
      </c>
      <c r="M34" s="2">
        <v>159</v>
      </c>
      <c r="N34" s="12">
        <f>AVERAGE(N4:N13)</f>
        <v>1.6</v>
      </c>
      <c r="O34" s="15">
        <f>AVERAGE(O4:O13)</f>
        <v>54669.0264149633</v>
      </c>
      <c r="P34" s="12">
        <f>AVERAGE(P4:P13)</f>
        <v>5.6</v>
      </c>
      <c r="Q34" s="10">
        <f>AVERAGE(Q4:Q13)</f>
        <v>50251.965517615645</v>
      </c>
    </row>
    <row r="35" spans="1:17" x14ac:dyDescent="0.25">
      <c r="A35" s="2">
        <v>4</v>
      </c>
      <c r="B35" s="4">
        <v>339</v>
      </c>
      <c r="C35" s="9">
        <v>707498.63075170596</v>
      </c>
      <c r="D35" s="11">
        <v>179146</v>
      </c>
      <c r="E35" s="9">
        <v>672112.131891581</v>
      </c>
      <c r="M35" s="2">
        <v>262</v>
      </c>
      <c r="N35" s="12">
        <f>AVERAGE(T4:T13)</f>
        <v>5.8</v>
      </c>
      <c r="O35" s="15">
        <f>AVERAGE(U4:U13)</f>
        <v>3241.4668367219497</v>
      </c>
      <c r="P35" s="12">
        <f>AVERAGE(V4:V13)</f>
        <v>19.899999999999999</v>
      </c>
      <c r="Q35" s="10">
        <f>AVERAGE(W4:W13)</f>
        <v>2920.3262210856929</v>
      </c>
    </row>
    <row r="36" spans="1:17" x14ac:dyDescent="0.25">
      <c r="A36" s="2">
        <v>5</v>
      </c>
      <c r="B36" s="4">
        <v>338</v>
      </c>
      <c r="C36" s="9">
        <v>707498.63075170596</v>
      </c>
      <c r="D36" s="11">
        <v>180197</v>
      </c>
      <c r="E36" s="9">
        <v>672780.14925009501</v>
      </c>
      <c r="M36" s="2">
        <v>493</v>
      </c>
      <c r="N36" s="12">
        <f>AVERAGE(B18:B27)</f>
        <v>4.9000000000000004</v>
      </c>
      <c r="O36" s="15">
        <f>AVERAGE(C18:C27)</f>
        <v>43646.373961317106</v>
      </c>
      <c r="P36" s="12">
        <f>AVERAGE(D18:D27)</f>
        <v>125</v>
      </c>
      <c r="Q36" s="10">
        <f>AVERAGE(E18:E27)</f>
        <v>41982.406971895092</v>
      </c>
    </row>
    <row r="37" spans="1:17" x14ac:dyDescent="0.25">
      <c r="A37" s="2">
        <v>6</v>
      </c>
      <c r="B37" s="4">
        <v>335</v>
      </c>
      <c r="C37" s="9">
        <v>707498.63075170596</v>
      </c>
      <c r="D37" s="11">
        <v>179194</v>
      </c>
      <c r="E37" s="9">
        <v>674285.48177818302</v>
      </c>
      <c r="M37" s="2">
        <v>1060</v>
      </c>
      <c r="N37" s="12">
        <f>AVERAGE(H18:H27)</f>
        <v>13.3</v>
      </c>
      <c r="O37" s="15">
        <f>AVERAGE(I18:I27)</f>
        <v>296543.88905721199</v>
      </c>
      <c r="P37" s="12">
        <f>AVERAGE(J18:J27)</f>
        <v>1102.4000000000001</v>
      </c>
      <c r="Q37" s="10">
        <f>AVERAGE(K18:K27)</f>
        <v>281530.52104881068</v>
      </c>
    </row>
    <row r="38" spans="1:17" x14ac:dyDescent="0.25">
      <c r="A38" s="2">
        <v>7</v>
      </c>
      <c r="B38" s="4">
        <v>332</v>
      </c>
      <c r="C38" s="9">
        <v>707498.63075170596</v>
      </c>
      <c r="D38" s="11">
        <v>179555</v>
      </c>
      <c r="E38" s="9">
        <v>673612.12900610105</v>
      </c>
      <c r="M38" s="2">
        <v>2103</v>
      </c>
      <c r="N38" s="12">
        <f>AVERAGE(N18:N27)</f>
        <v>44.2</v>
      </c>
      <c r="O38" s="15">
        <f>AVERAGE(O18:O27)</f>
        <v>90517.890018195598</v>
      </c>
      <c r="P38" s="12">
        <f>AVERAGE(P18:P27)</f>
        <v>8113.1</v>
      </c>
      <c r="Q38" s="10">
        <f>AVERAGE(Q18:Q27)</f>
        <v>87664.56789116397</v>
      </c>
    </row>
    <row r="39" spans="1:17" x14ac:dyDescent="0.25">
      <c r="A39" s="2">
        <v>8</v>
      </c>
      <c r="B39" s="4">
        <v>331</v>
      </c>
      <c r="C39" s="9">
        <v>707498.63075170596</v>
      </c>
      <c r="D39" s="11">
        <v>178829</v>
      </c>
      <c r="E39" s="9">
        <v>675142.90338555898</v>
      </c>
      <c r="M39" s="2">
        <v>3795</v>
      </c>
      <c r="N39" s="12">
        <f>AVERAGE(T18:T27)</f>
        <v>137.1</v>
      </c>
      <c r="O39" s="15">
        <f>AVERAGE(U18:U27)</f>
        <v>35362.50655728639</v>
      </c>
      <c r="P39" s="12">
        <f>AVERAGE(V18:V27)</f>
        <v>45949</v>
      </c>
      <c r="Q39" s="10">
        <f>AVERAGE(W18:W27)</f>
        <v>34226.093401388047</v>
      </c>
    </row>
    <row r="40" spans="1:17" x14ac:dyDescent="0.25">
      <c r="A40" s="2">
        <v>9</v>
      </c>
      <c r="B40" s="4">
        <v>352</v>
      </c>
      <c r="C40" s="9">
        <v>707498.63075170596</v>
      </c>
      <c r="D40" s="11">
        <v>179690</v>
      </c>
      <c r="E40" s="9">
        <v>670760.84684612602</v>
      </c>
      <c r="M40" s="2">
        <v>5915</v>
      </c>
      <c r="N40" s="12">
        <f>AVERAGE(B32:B41)</f>
        <v>336.4</v>
      </c>
      <c r="O40" s="15">
        <f>AVERAGE(C32:C41)</f>
        <v>707498.63075170584</v>
      </c>
      <c r="P40" s="12">
        <f>AVERAGE(D32:D41)</f>
        <v>179763.5</v>
      </c>
      <c r="Q40" s="10">
        <f>AVERAGE(E32:E41)</f>
        <v>672798.02977894177</v>
      </c>
    </row>
    <row r="41" spans="1:17" x14ac:dyDescent="0.25">
      <c r="A41" s="2">
        <v>10</v>
      </c>
      <c r="B41" s="4">
        <v>332</v>
      </c>
      <c r="C41" s="9">
        <v>707498.63075170596</v>
      </c>
      <c r="D41" s="11">
        <v>179632</v>
      </c>
      <c r="E41" s="9">
        <v>672112.131891581</v>
      </c>
      <c r="M41" s="1"/>
      <c r="N41" s="10"/>
      <c r="O41" s="9"/>
      <c r="P41" s="10"/>
      <c r="Q41" s="9"/>
    </row>
    <row r="42" spans="1:17" x14ac:dyDescent="0.25">
      <c r="A42" s="2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17" t="s">
        <v>17</v>
      </c>
      <c r="O42" s="17"/>
      <c r="P42" s="17"/>
      <c r="Q42" s="17"/>
    </row>
    <row r="43" spans="1:17" x14ac:dyDescent="0.25">
      <c r="N43" s="19" t="s">
        <v>1</v>
      </c>
      <c r="O43" s="22"/>
      <c r="P43" s="20" t="s">
        <v>2</v>
      </c>
      <c r="Q43" s="19"/>
    </row>
    <row r="44" spans="1:17" x14ac:dyDescent="0.25">
      <c r="M44" s="7" t="s">
        <v>14</v>
      </c>
      <c r="N44" s="3" t="s">
        <v>5</v>
      </c>
      <c r="O44" s="3" t="s">
        <v>6</v>
      </c>
      <c r="P44" s="3" t="s">
        <v>5</v>
      </c>
      <c r="Q44" s="5" t="s">
        <v>6</v>
      </c>
    </row>
    <row r="45" spans="1:17" x14ac:dyDescent="0.25">
      <c r="M45" s="8">
        <v>52</v>
      </c>
      <c r="N45" s="12">
        <f>N32/N32</f>
        <v>1</v>
      </c>
      <c r="O45" s="13">
        <f>O32/O32</f>
        <v>1</v>
      </c>
      <c r="P45" s="12">
        <f>P32/N32</f>
        <v>1.6666666666666667</v>
      </c>
      <c r="Q45" s="9">
        <f>Q32/O32</f>
        <v>0.98910765580139703</v>
      </c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M46" s="2">
        <v>101</v>
      </c>
      <c r="N46" s="12">
        <f t="shared" ref="N46:N53" si="0">N33/N33</f>
        <v>1</v>
      </c>
      <c r="O46" s="14">
        <f t="shared" ref="O46:O53" si="1">O33/O33</f>
        <v>1</v>
      </c>
      <c r="P46" s="12">
        <f t="shared" ref="P46:P53" si="2">P33/N33</f>
        <v>2.5</v>
      </c>
      <c r="Q46" s="9">
        <f t="shared" ref="Q46:Q53" si="3">Q33/O33</f>
        <v>0.92033211570517548</v>
      </c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M47" s="2">
        <v>159</v>
      </c>
      <c r="N47" s="12">
        <f t="shared" si="0"/>
        <v>1</v>
      </c>
      <c r="O47" s="14">
        <f t="shared" si="1"/>
        <v>1</v>
      </c>
      <c r="P47" s="12">
        <f t="shared" si="2"/>
        <v>3.4999999999999996</v>
      </c>
      <c r="Q47" s="9">
        <f t="shared" si="3"/>
        <v>0.91920359320431078</v>
      </c>
    </row>
    <row r="48" spans="1:17" x14ac:dyDescent="0.25">
      <c r="H48" s="1"/>
      <c r="M48" s="2">
        <v>262</v>
      </c>
      <c r="N48" s="12">
        <f t="shared" si="0"/>
        <v>1</v>
      </c>
      <c r="O48" s="14">
        <f t="shared" si="1"/>
        <v>1</v>
      </c>
      <c r="P48" s="12">
        <f t="shared" si="2"/>
        <v>3.4310344827586206</v>
      </c>
      <c r="Q48" s="9">
        <f t="shared" si="3"/>
        <v>0.90092737892668928</v>
      </c>
    </row>
    <row r="49" spans="8:17" x14ac:dyDescent="0.25">
      <c r="H49" s="1"/>
      <c r="M49" s="2">
        <v>493</v>
      </c>
      <c r="N49" s="12">
        <f t="shared" si="0"/>
        <v>1</v>
      </c>
      <c r="O49" s="14">
        <f t="shared" si="1"/>
        <v>1</v>
      </c>
      <c r="P49" s="12">
        <f t="shared" si="2"/>
        <v>25.510204081632651</v>
      </c>
      <c r="Q49" s="9">
        <f t="shared" si="3"/>
        <v>0.96187616889098848</v>
      </c>
    </row>
    <row r="50" spans="8:17" x14ac:dyDescent="0.25">
      <c r="H50" s="1"/>
      <c r="M50" s="2">
        <v>1060</v>
      </c>
      <c r="N50" s="12">
        <f t="shared" si="0"/>
        <v>1</v>
      </c>
      <c r="O50" s="14">
        <f t="shared" si="1"/>
        <v>1</v>
      </c>
      <c r="P50" s="12">
        <f t="shared" si="2"/>
        <v>82.887218045112789</v>
      </c>
      <c r="Q50" s="9">
        <f t="shared" si="3"/>
        <v>0.94937218886508634</v>
      </c>
    </row>
    <row r="51" spans="8:17" x14ac:dyDescent="0.25">
      <c r="H51" s="1"/>
      <c r="M51" s="2">
        <v>2103</v>
      </c>
      <c r="N51" s="12">
        <f t="shared" si="0"/>
        <v>1</v>
      </c>
      <c r="O51" s="14">
        <f t="shared" si="1"/>
        <v>1</v>
      </c>
      <c r="P51" s="12">
        <f t="shared" si="2"/>
        <v>183.55429864253392</v>
      </c>
      <c r="Q51" s="9">
        <f t="shared" si="3"/>
        <v>0.96847781000575617</v>
      </c>
    </row>
    <row r="52" spans="8:17" x14ac:dyDescent="0.25">
      <c r="H52" s="1"/>
      <c r="M52" s="2">
        <v>3795</v>
      </c>
      <c r="N52" s="12">
        <f t="shared" si="0"/>
        <v>1</v>
      </c>
      <c r="O52" s="14">
        <f t="shared" si="1"/>
        <v>1</v>
      </c>
      <c r="P52" s="12">
        <f t="shared" si="2"/>
        <v>335.14952589350838</v>
      </c>
      <c r="Q52" s="9">
        <f t="shared" si="3"/>
        <v>0.96786389691982433</v>
      </c>
    </row>
    <row r="53" spans="8:17" x14ac:dyDescent="0.25">
      <c r="H53" s="1"/>
      <c r="M53" s="2">
        <v>5915</v>
      </c>
      <c r="N53" s="12">
        <f t="shared" si="0"/>
        <v>1</v>
      </c>
      <c r="O53" s="14">
        <f t="shared" si="1"/>
        <v>1</v>
      </c>
      <c r="P53" s="12">
        <f t="shared" si="2"/>
        <v>534.37425683709876</v>
      </c>
      <c r="Q53" s="9">
        <f t="shared" si="3"/>
        <v>0.95095311925071113</v>
      </c>
    </row>
    <row r="54" spans="8:17" x14ac:dyDescent="0.25">
      <c r="H54" s="1"/>
    </row>
  </sheetData>
  <mergeCells count="33">
    <mergeCell ref="N43:O43"/>
    <mergeCell ref="P43:Q43"/>
    <mergeCell ref="N42:Q42"/>
    <mergeCell ref="H16:I16"/>
    <mergeCell ref="D16:E16"/>
    <mergeCell ref="N29:Q29"/>
    <mergeCell ref="N30:O30"/>
    <mergeCell ref="P30:Q30"/>
    <mergeCell ref="B29:E29"/>
    <mergeCell ref="B30:C30"/>
    <mergeCell ref="D30:E30"/>
    <mergeCell ref="B16:C16"/>
    <mergeCell ref="V16:W16"/>
    <mergeCell ref="T16:U16"/>
    <mergeCell ref="P16:Q16"/>
    <mergeCell ref="N16:O16"/>
    <mergeCell ref="J16:K16"/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Results</vt:lpstr>
      <vt:lpstr>Efficacy</vt:lpstr>
      <vt:lpstr>Efficacy Ratios</vt:lpstr>
      <vt:lpstr>Efficiency</vt:lpstr>
      <vt:lpstr>Effiency Basic</vt:lpstr>
      <vt:lpstr>Effiency Enhanced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cp:lastPrinted>2016-11-17T17:18:07Z</cp:lastPrinted>
  <dcterms:created xsi:type="dcterms:W3CDTF">2016-11-15T11:26:02Z</dcterms:created>
  <dcterms:modified xsi:type="dcterms:W3CDTF">2016-11-17T18:54:29Z</dcterms:modified>
</cp:coreProperties>
</file>