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oncurrent-And-Parallel-Systems-CW\Coursework Part 2\"/>
    </mc:Choice>
  </mc:AlternateContent>
  <bookViews>
    <workbookView xWindow="0" yWindow="0" windowWidth="28800" windowHeight="12300" activeTab="2"/>
  </bookViews>
  <sheets>
    <sheet name="Seq Graph" sheetId="14" r:id="rId1"/>
    <sheet name="Seq. Results" sheetId="1" r:id="rId2"/>
    <sheet name="OMP" sheetId="2" r:id="rId3"/>
    <sheet name="CUDA" sheetId="10" r:id="rId4"/>
    <sheet name="Par. Comparisons" sheetId="9" r:id="rId5"/>
    <sheet name="Comaprison 1" sheetId="7" r:id="rId6"/>
    <sheet name="Comparison 2" sheetId="8" r:id="rId7"/>
    <sheet name="Comparison 3" sheetId="12" r:id="rId8"/>
    <sheet name="Comparison 4" sheetId="13" r:id="rId9"/>
  </sheets>
  <calcPr calcId="162913"/>
</workbook>
</file>

<file path=xl/calcChain.xml><?xml version="1.0" encoding="utf-8"?>
<calcChain xmlns="http://schemas.openxmlformats.org/spreadsheetml/2006/main">
  <c r="B10" i="10" l="1"/>
  <c r="B9" i="10"/>
  <c r="B8" i="10"/>
  <c r="B7" i="10"/>
  <c r="B6" i="10"/>
  <c r="B5" i="10"/>
  <c r="B4" i="10"/>
  <c r="B3" i="10"/>
  <c r="B10" i="2"/>
  <c r="B9" i="2"/>
  <c r="B8" i="2"/>
  <c r="B7" i="2"/>
  <c r="B6" i="2"/>
  <c r="B5" i="2"/>
  <c r="B4" i="2"/>
  <c r="B3" i="2"/>
  <c r="B3" i="1" l="1"/>
  <c r="B4" i="1"/>
  <c r="B5" i="1"/>
  <c r="B6" i="1"/>
  <c r="B7" i="1"/>
  <c r="B8" i="1"/>
  <c r="B9" i="1"/>
  <c r="B10" i="1"/>
  <c r="D13" i="9" l="1"/>
  <c r="C14" i="9"/>
  <c r="D15" i="9"/>
  <c r="C15" i="9"/>
  <c r="D14" i="9"/>
  <c r="C13" i="9"/>
  <c r="C7" i="9"/>
  <c r="C5" i="9"/>
  <c r="C6" i="9"/>
  <c r="C4" i="9"/>
  <c r="B18" i="10" l="1"/>
  <c r="B17" i="10"/>
  <c r="B16" i="10"/>
  <c r="B15" i="10"/>
  <c r="AH55" i="9" l="1"/>
  <c r="AC55" i="9"/>
  <c r="X55" i="9"/>
  <c r="S55" i="9"/>
  <c r="N161" i="9"/>
  <c r="N55" i="9"/>
  <c r="N108" i="9"/>
  <c r="B18" i="2" l="1"/>
  <c r="B17" i="2"/>
  <c r="B16" i="2"/>
  <c r="B15" i="2"/>
  <c r="B27" i="10" l="1"/>
  <c r="C27" i="10" s="1"/>
  <c r="B27" i="2"/>
  <c r="C27" i="2" s="1"/>
  <c r="B28" i="10"/>
  <c r="C28" i="10" s="1"/>
  <c r="B28" i="2"/>
  <c r="C28" i="2" s="1"/>
  <c r="B31" i="10"/>
  <c r="C31" i="10" s="1"/>
  <c r="B31" i="2"/>
  <c r="C31" i="2" s="1"/>
  <c r="B30" i="10"/>
  <c r="C30" i="10" s="1"/>
  <c r="B30" i="2"/>
  <c r="C30" i="2" s="1"/>
  <c r="B35" i="10"/>
  <c r="C35" i="10" s="1"/>
  <c r="B35" i="2"/>
  <c r="C35" i="2" s="1"/>
  <c r="B36" i="10"/>
  <c r="C36" i="10" s="1"/>
  <c r="B36" i="2"/>
  <c r="C36" i="2" s="1"/>
  <c r="B37" i="10"/>
  <c r="C37" i="10" s="1"/>
  <c r="B37" i="2"/>
  <c r="C37" i="2" s="1"/>
  <c r="B25" i="10"/>
  <c r="C25" i="10" s="1"/>
  <c r="B25" i="2"/>
  <c r="C25" i="2" s="1"/>
  <c r="B26" i="10"/>
  <c r="C26" i="10" s="1"/>
  <c r="B26" i="2"/>
  <c r="C26" i="2" s="1"/>
  <c r="B29" i="10"/>
  <c r="C29" i="10" s="1"/>
  <c r="B29" i="2"/>
  <c r="C29" i="2" s="1"/>
  <c r="B38" i="10"/>
  <c r="C38" i="10" s="1"/>
  <c r="B38" i="2"/>
  <c r="C38" i="2" s="1"/>
  <c r="B24" i="10" l="1"/>
  <c r="C24" i="10" s="1"/>
  <c r="B24" i="2"/>
  <c r="C24" i="2" s="1"/>
</calcChain>
</file>

<file path=xl/sharedStrings.xml><?xml version="1.0" encoding="utf-8"?>
<sst xmlns="http://schemas.openxmlformats.org/spreadsheetml/2006/main" count="190" uniqueCount="44">
  <si>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</si>
  <si>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</si>
  <si>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</si>
  <si>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</si>
  <si>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</si>
  <si>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</si>
  <si>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</si>
  <si>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</si>
  <si>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</si>
  <si>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</si>
  <si>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</si>
  <si>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</si>
  <si>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Extremes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</si>
  <si>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</si>
  <si>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</si>
  <si>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</si>
  <si>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</si>
  <si>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</si>
  <si>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</si>
  <si>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</si>
  <si>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</si>
  <si>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</si>
  <si>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</si>
  <si>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Cores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</si>
  <si>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</si>
  <si>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</si>
  <si>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</si>
  <si>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</si>
  <si>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</si>
  <si>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</si>
  <si>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</si>
  <si>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</si>
  <si>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</si>
  <si>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</si>
  <si>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</si>
  <si>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</si>
  <si>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</si>
  <si>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</si>
  <si>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</si>
  <si>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</si>
  <si>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</si>
  <si>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</si>
  <si>
    <t>Simulation Iterations = 1000</t>
  </si>
  <si>
    <t>No. of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</si>
</sst>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1233.5</c:v>
                </c:pt>
                <c:pt idx="5">
                  <c:v>2004.2</c:v>
                </c:pt>
                <c:pt idx="6">
                  <c:v>2739.3</c:v>
                </c:pt>
                <c:pt idx="7">
                  <c:v>3572.1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256x256 Image Generation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1233.5</c:v>
                </c:pt>
                <c:pt idx="5">
                  <c:v>2004.2</c:v>
                </c:pt>
                <c:pt idx="6">
                  <c:v>2739.3</c:v>
                </c:pt>
                <c:pt idx="7">
                  <c:v>3572.1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OMP!$A$3:$A$10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OMP!$B$3:$B$10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517.65</c:v>
                </c:pt>
                <c:pt idx="5">
                  <c:v>2004.2</c:v>
                </c:pt>
                <c:pt idx="6">
                  <c:v>2739.3</c:v>
                </c:pt>
                <c:pt idx="7">
                  <c:v>3572.1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CUDA!$B$3:$B$10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933</c:v>
                </c:pt>
                <c:pt idx="5">
                  <c:v>2004.2</c:v>
                </c:pt>
                <c:pt idx="6">
                  <c:v>2739.3</c:v>
                </c:pt>
                <c:pt idx="7">
                  <c:v>3572.1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16spp Image Generation Performance Comparison</a:t>
            </a:r>
            <a:endParaRPr lang="en-GB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8845315018831E-2"/>
          <c:y val="0.10236975533648379"/>
          <c:w val="0.90905115468498121"/>
          <c:h val="0.7042324191141590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</c:numCache>
            </c:numRef>
          </c:cat>
          <c:val>
            <c:numRef>
              <c:f>'Seq. Results'!$B$15:$B$18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OMP!$A$15:$A$18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OMP!$B$15:$B$18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CUDA!$B$15:$B$18</c:f>
              <c:numCache>
                <c:formatCode>0.00</c:formatCode>
                <c:ptCount val="4"/>
                <c:pt idx="0">
                  <c:v>165.81</c:v>
                </c:pt>
                <c:pt idx="1">
                  <c:v>654.27</c:v>
                </c:pt>
                <c:pt idx="2">
                  <c:v>2582.84</c:v>
                </c:pt>
                <c:pt idx="3">
                  <c:v>10282.719999999999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1233.5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Algorithm Performance: 4 vs 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502265307063E-2"/>
          <c:y val="0.10235678130891536"/>
          <c:w val="0.90770497734692934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88487833191727"/>
          <c:y val="0.94387735687285867"/>
          <c:w val="0.32223012785060234"/>
          <c:h val="5.612264312714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K4" sqref="K4:K23"/>
    </sheetView>
  </sheetViews>
  <sheetFormatPr defaultRowHeight="15" x14ac:dyDescent="0.25"/>
  <cols>
    <col min="1" max="1" width="17.5703125" style="35" bestFit="1" customWidth="1"/>
    <col min="2" max="2" width="14.140625" style="35" bestFit="1" customWidth="1"/>
    <col min="3" max="4" width="9.140625" style="35"/>
    <col min="5" max="5" width="9.7109375" style="35" bestFit="1" customWidth="1"/>
    <col min="6" max="6" width="12.85546875" style="35" bestFit="1" customWidth="1"/>
    <col min="7" max="8" width="9.140625" style="35"/>
    <col min="9" max="9" width="9.28515625" style="35" customWidth="1"/>
    <col min="10" max="16" width="9.140625" style="35"/>
    <col min="17" max="17" width="17.5703125" style="35" bestFit="1" customWidth="1"/>
    <col min="18" max="22" width="9.140625" style="35"/>
    <col min="23" max="23" width="9.28515625" style="35" bestFit="1" customWidth="1"/>
    <col min="24" max="24" width="17.5703125" style="35" bestFit="1" customWidth="1"/>
    <col min="25" max="25" width="8.42578125" style="35" bestFit="1" customWidth="1"/>
    <col min="26" max="26" width="9.7109375" style="35" bestFit="1" customWidth="1"/>
    <col min="27" max="16384" width="9.140625" style="35"/>
  </cols>
  <sheetData>
    <row r="1" spans="1:14" x14ac:dyDescent="0.25">
      <c r="A1" s="38" t="s">
        <v>42</v>
      </c>
      <c r="B1" s="38"/>
      <c r="C1"/>
      <c r="D1"/>
      <c r="E1"/>
      <c r="F1"/>
      <c r="G1" s="38" t="s">
        <v>42</v>
      </c>
      <c r="H1" s="38"/>
      <c r="I1" s="38"/>
      <c r="J1" s="38"/>
      <c r="K1" s="38"/>
      <c r="L1" s="38"/>
      <c r="M1" s="38"/>
      <c r="N1" s="38"/>
    </row>
    <row r="2" spans="1:14" x14ac:dyDescent="0.25">
      <c r="A2" s="3" t="s">
        <v>43</v>
      </c>
      <c r="B2" s="36" t="s">
        <v>8</v>
      </c>
      <c r="C2"/>
      <c r="D2"/>
      <c r="E2" s="1" t="s">
        <v>5</v>
      </c>
      <c r="F2" s="3" t="s">
        <v>43</v>
      </c>
      <c r="G2" s="2">
        <v>100</v>
      </c>
      <c r="H2" s="2">
        <v>200</v>
      </c>
      <c r="I2" s="2">
        <v>300</v>
      </c>
      <c r="J2" s="2">
        <v>400</v>
      </c>
      <c r="K2" s="2">
        <v>500</v>
      </c>
      <c r="L2" s="2">
        <v>600</v>
      </c>
      <c r="M2" s="2">
        <v>700</v>
      </c>
      <c r="N2" s="2">
        <v>800</v>
      </c>
    </row>
    <row r="3" spans="1:14" x14ac:dyDescent="0.25">
      <c r="A3" s="6">
        <v>100</v>
      </c>
      <c r="B3" s="10">
        <f>AVERAGE(G4:G103)</f>
        <v>62.5</v>
      </c>
      <c r="C3"/>
      <c r="D3"/>
      <c r="E3" s="1"/>
      <c r="F3" s="4" t="s">
        <v>3</v>
      </c>
      <c r="G3" s="39" t="s">
        <v>2</v>
      </c>
      <c r="H3" s="40"/>
      <c r="I3" s="40"/>
      <c r="J3" s="40"/>
      <c r="K3" s="40"/>
      <c r="L3" s="40"/>
      <c r="M3" s="40"/>
      <c r="N3" s="40"/>
    </row>
    <row r="4" spans="1:14" x14ac:dyDescent="0.25">
      <c r="A4" s="6">
        <v>200</v>
      </c>
      <c r="B4" s="10">
        <f>AVERAGE(H4:H103)</f>
        <v>227.6</v>
      </c>
      <c r="C4"/>
      <c r="D4"/>
      <c r="E4" s="1"/>
      <c r="F4" s="5">
        <v>1</v>
      </c>
      <c r="G4" s="1">
        <v>92</v>
      </c>
      <c r="H4" s="1">
        <v>260</v>
      </c>
      <c r="I4" s="1">
        <v>525</v>
      </c>
      <c r="J4" s="1">
        <v>955</v>
      </c>
      <c r="K4">
        <v>1272</v>
      </c>
      <c r="L4" s="1">
        <v>2060</v>
      </c>
      <c r="M4" s="1">
        <v>2796</v>
      </c>
      <c r="N4" s="1">
        <v>3616</v>
      </c>
    </row>
    <row r="5" spans="1:14" x14ac:dyDescent="0.25">
      <c r="A5" s="6">
        <v>300</v>
      </c>
      <c r="B5" s="10">
        <f>AVERAGE(I4:I103)</f>
        <v>502.7</v>
      </c>
      <c r="C5"/>
      <c r="D5"/>
      <c r="E5" s="1"/>
      <c r="F5" s="6">
        <v>2</v>
      </c>
      <c r="G5" s="1">
        <v>63</v>
      </c>
      <c r="H5" s="1">
        <v>234</v>
      </c>
      <c r="I5" s="1">
        <v>511</v>
      </c>
      <c r="J5" s="1">
        <v>888</v>
      </c>
      <c r="K5">
        <v>1230</v>
      </c>
      <c r="L5" s="1">
        <v>1993</v>
      </c>
      <c r="M5" s="1">
        <v>2737</v>
      </c>
      <c r="N5" s="1">
        <v>3566</v>
      </c>
    </row>
    <row r="6" spans="1:14" x14ac:dyDescent="0.25">
      <c r="A6" s="6">
        <v>400</v>
      </c>
      <c r="B6" s="10">
        <f>AVERAGE(J4:J103)</f>
        <v>893</v>
      </c>
      <c r="C6"/>
      <c r="D6"/>
      <c r="E6" s="1"/>
      <c r="F6" s="6">
        <v>3</v>
      </c>
      <c r="G6" s="1">
        <v>57</v>
      </c>
      <c r="H6" s="1">
        <v>228</v>
      </c>
      <c r="I6" s="1">
        <v>500</v>
      </c>
      <c r="J6" s="1">
        <v>882</v>
      </c>
      <c r="K6">
        <v>1226</v>
      </c>
      <c r="L6" s="1">
        <v>2005</v>
      </c>
      <c r="M6" s="1">
        <v>2736</v>
      </c>
      <c r="N6" s="1">
        <v>3555</v>
      </c>
    </row>
    <row r="7" spans="1:14" x14ac:dyDescent="0.25">
      <c r="A7" s="6">
        <v>500</v>
      </c>
      <c r="B7" s="10">
        <f>AVERAGE(K4:K103)</f>
        <v>1233.5</v>
      </c>
      <c r="C7"/>
      <c r="D7"/>
      <c r="E7" s="1"/>
      <c r="F7" s="6">
        <v>4</v>
      </c>
      <c r="G7" s="1">
        <v>58</v>
      </c>
      <c r="H7" s="1">
        <v>226</v>
      </c>
      <c r="I7" s="1">
        <v>500</v>
      </c>
      <c r="J7" s="1">
        <v>889</v>
      </c>
      <c r="K7">
        <v>1242</v>
      </c>
      <c r="L7" s="1">
        <v>1992</v>
      </c>
      <c r="M7" s="1">
        <v>2732</v>
      </c>
      <c r="N7" s="1">
        <v>3566</v>
      </c>
    </row>
    <row r="8" spans="1:14" x14ac:dyDescent="0.25">
      <c r="A8" s="6">
        <v>600</v>
      </c>
      <c r="B8" s="10">
        <f>AVERAGE(L4:L103)</f>
        <v>2004.2</v>
      </c>
      <c r="C8"/>
      <c r="D8"/>
      <c r="E8" s="1"/>
      <c r="F8" s="6">
        <v>5</v>
      </c>
      <c r="G8" s="1">
        <v>60</v>
      </c>
      <c r="H8" s="1">
        <v>220</v>
      </c>
      <c r="I8" s="1">
        <v>494</v>
      </c>
      <c r="J8" s="1">
        <v>888</v>
      </c>
      <c r="K8">
        <v>1228</v>
      </c>
      <c r="L8" s="1">
        <v>1995</v>
      </c>
      <c r="M8" s="1">
        <v>2731</v>
      </c>
      <c r="N8" s="1">
        <v>3568</v>
      </c>
    </row>
    <row r="9" spans="1:14" x14ac:dyDescent="0.25">
      <c r="A9" s="6">
        <v>700</v>
      </c>
      <c r="B9" s="10">
        <f>AVERAGE(M4:M103)</f>
        <v>2739.3</v>
      </c>
      <c r="C9"/>
      <c r="D9"/>
      <c r="E9" s="1"/>
      <c r="F9" s="6">
        <v>6</v>
      </c>
      <c r="G9" s="1">
        <v>57</v>
      </c>
      <c r="H9" s="1">
        <v>226</v>
      </c>
      <c r="I9" s="1">
        <v>503</v>
      </c>
      <c r="J9" s="1">
        <v>886</v>
      </c>
      <c r="K9">
        <v>1230</v>
      </c>
      <c r="L9" s="1">
        <v>1988</v>
      </c>
      <c r="M9" s="1">
        <v>2727</v>
      </c>
      <c r="N9" s="1">
        <v>3578</v>
      </c>
    </row>
    <row r="10" spans="1:14" x14ac:dyDescent="0.25">
      <c r="A10" s="6">
        <v>800</v>
      </c>
      <c r="B10" s="10">
        <f>AVERAGE(N4:N103)</f>
        <v>3572.1</v>
      </c>
      <c r="C10"/>
      <c r="D10"/>
      <c r="E10" s="1"/>
      <c r="F10" s="6">
        <v>7</v>
      </c>
      <c r="G10" s="1">
        <v>58</v>
      </c>
      <c r="H10" s="1">
        <v>219</v>
      </c>
      <c r="I10" s="1">
        <v>496</v>
      </c>
      <c r="J10" s="1">
        <v>888</v>
      </c>
      <c r="K10">
        <v>1229</v>
      </c>
      <c r="L10" s="1">
        <v>1995</v>
      </c>
      <c r="M10" s="1">
        <v>2743</v>
      </c>
      <c r="N10" s="1">
        <v>3583</v>
      </c>
    </row>
    <row r="11" spans="1:14" x14ac:dyDescent="0.25">
      <c r="A11"/>
      <c r="B11"/>
      <c r="C11"/>
      <c r="D11"/>
      <c r="E11" s="1"/>
      <c r="F11" s="6">
        <v>8</v>
      </c>
      <c r="G11" s="1">
        <v>64</v>
      </c>
      <c r="H11" s="1">
        <v>221</v>
      </c>
      <c r="I11" s="1">
        <v>501</v>
      </c>
      <c r="J11" s="1">
        <v>886</v>
      </c>
      <c r="K11">
        <v>1232</v>
      </c>
      <c r="L11" s="1">
        <v>1993</v>
      </c>
      <c r="M11" s="1">
        <v>2723</v>
      </c>
      <c r="N11" s="1">
        <v>3567</v>
      </c>
    </row>
    <row r="12" spans="1:14" x14ac:dyDescent="0.25">
      <c r="E12" s="1"/>
      <c r="F12" s="6">
        <v>9</v>
      </c>
      <c r="G12" s="1">
        <v>59</v>
      </c>
      <c r="H12" s="1">
        <v>219</v>
      </c>
      <c r="I12" s="1">
        <v>498</v>
      </c>
      <c r="J12" s="1">
        <v>883</v>
      </c>
      <c r="K12">
        <v>1232</v>
      </c>
      <c r="L12" s="1">
        <v>1992</v>
      </c>
      <c r="M12" s="1">
        <v>2742</v>
      </c>
      <c r="N12" s="1">
        <v>3564</v>
      </c>
    </row>
    <row r="13" spans="1:14" x14ac:dyDescent="0.25">
      <c r="E13" s="1"/>
      <c r="F13" s="6">
        <v>10</v>
      </c>
      <c r="G13" s="1">
        <v>57</v>
      </c>
      <c r="H13" s="1">
        <v>223</v>
      </c>
      <c r="I13" s="1">
        <v>499</v>
      </c>
      <c r="J13" s="1">
        <v>885</v>
      </c>
      <c r="K13">
        <v>1224</v>
      </c>
      <c r="L13" s="1">
        <v>2029</v>
      </c>
      <c r="M13" s="1">
        <v>2726</v>
      </c>
      <c r="N13" s="1">
        <v>3558</v>
      </c>
    </row>
    <row r="14" spans="1:14" x14ac:dyDescent="0.25">
      <c r="E14" s="1"/>
      <c r="F14" s="6">
        <v>11</v>
      </c>
      <c r="G14" s="1"/>
      <c r="H14" s="1"/>
      <c r="I14" s="1"/>
      <c r="J14" s="1"/>
      <c r="K14">
        <v>1230</v>
      </c>
      <c r="L14" s="1"/>
      <c r="M14" s="1"/>
      <c r="N14" s="1"/>
    </row>
    <row r="15" spans="1:14" x14ac:dyDescent="0.25">
      <c r="A15"/>
      <c r="B15"/>
      <c r="C15"/>
      <c r="D15"/>
      <c r="E15" s="1"/>
      <c r="F15" s="6">
        <v>12</v>
      </c>
      <c r="G15" s="1"/>
      <c r="H15" s="1"/>
      <c r="I15" s="1"/>
      <c r="J15" s="1"/>
      <c r="K15">
        <v>1236</v>
      </c>
      <c r="L15" s="1"/>
      <c r="M15" s="1"/>
      <c r="N15" s="1"/>
    </row>
    <row r="16" spans="1:14" x14ac:dyDescent="0.25">
      <c r="A16"/>
      <c r="B16"/>
      <c r="C16"/>
      <c r="D16"/>
      <c r="E16" s="1"/>
      <c r="F16" s="6">
        <v>13</v>
      </c>
      <c r="G16" s="1"/>
      <c r="H16" s="1"/>
      <c r="I16" s="1"/>
      <c r="J16" s="1"/>
      <c r="K16">
        <v>1231</v>
      </c>
      <c r="L16" s="1"/>
      <c r="M16" s="1"/>
      <c r="N16" s="1"/>
    </row>
    <row r="17" spans="1:14" x14ac:dyDescent="0.25">
      <c r="A17"/>
      <c r="B17"/>
      <c r="C17"/>
      <c r="D17"/>
      <c r="E17" s="1"/>
      <c r="F17" s="6">
        <v>14</v>
      </c>
      <c r="G17" s="1"/>
      <c r="H17" s="1"/>
      <c r="I17" s="1"/>
      <c r="J17" s="1"/>
      <c r="K17">
        <v>1227</v>
      </c>
      <c r="L17" s="1"/>
      <c r="M17" s="1"/>
      <c r="N17" s="1"/>
    </row>
    <row r="18" spans="1:14" x14ac:dyDescent="0.25">
      <c r="A18"/>
      <c r="B18"/>
      <c r="C18"/>
      <c r="D18"/>
      <c r="E18" s="1"/>
      <c r="F18" s="6">
        <v>15</v>
      </c>
      <c r="G18" s="1"/>
      <c r="H18" s="1"/>
      <c r="I18" s="1"/>
      <c r="J18" s="1"/>
      <c r="K18">
        <v>1231</v>
      </c>
      <c r="L18" s="1"/>
      <c r="M18" s="1"/>
      <c r="N18" s="1"/>
    </row>
    <row r="19" spans="1:14" x14ac:dyDescent="0.25">
      <c r="A19"/>
      <c r="B19"/>
      <c r="C19"/>
      <c r="D19"/>
      <c r="E19" s="1"/>
      <c r="F19" s="6">
        <v>16</v>
      </c>
      <c r="G19" s="1"/>
      <c r="H19" s="1"/>
      <c r="I19" s="1"/>
      <c r="J19" s="1"/>
      <c r="K19">
        <v>1231</v>
      </c>
      <c r="L19" s="1"/>
      <c r="M19" s="1"/>
      <c r="N19" s="1"/>
    </row>
    <row r="20" spans="1:14" x14ac:dyDescent="0.25">
      <c r="A20"/>
      <c r="B20"/>
      <c r="C20"/>
      <c r="D20"/>
      <c r="E20" s="1"/>
      <c r="F20" s="6">
        <v>17</v>
      </c>
      <c r="G20" s="1"/>
      <c r="H20" s="1"/>
      <c r="I20" s="1"/>
      <c r="J20" s="1"/>
      <c r="K20">
        <v>1233</v>
      </c>
      <c r="L20" s="1"/>
      <c r="M20" s="1"/>
      <c r="N20" s="1"/>
    </row>
    <row r="21" spans="1:14" x14ac:dyDescent="0.25">
      <c r="A21"/>
      <c r="B21"/>
      <c r="C21"/>
      <c r="D21"/>
      <c r="E21" s="1"/>
      <c r="F21" s="6">
        <v>18</v>
      </c>
      <c r="G21" s="1"/>
      <c r="H21" s="1"/>
      <c r="I21" s="1"/>
      <c r="J21" s="1"/>
      <c r="K21">
        <v>1226</v>
      </c>
      <c r="L21" s="1"/>
      <c r="M21" s="1"/>
      <c r="N21" s="1"/>
    </row>
    <row r="22" spans="1:14" x14ac:dyDescent="0.25">
      <c r="A22"/>
      <c r="B22"/>
      <c r="C22"/>
      <c r="D22"/>
      <c r="E22" s="1"/>
      <c r="F22" s="6">
        <v>19</v>
      </c>
      <c r="G22" s="1"/>
      <c r="H22" s="1"/>
      <c r="I22" s="1"/>
      <c r="J22" s="1"/>
      <c r="K22">
        <v>1246</v>
      </c>
      <c r="L22" s="1"/>
      <c r="M22" s="1"/>
      <c r="N22" s="1"/>
    </row>
    <row r="23" spans="1:14" x14ac:dyDescent="0.25">
      <c r="A23"/>
      <c r="B23"/>
      <c r="C23"/>
      <c r="D23"/>
      <c r="E23" s="1"/>
      <c r="F23" s="6">
        <v>20</v>
      </c>
      <c r="G23" s="1"/>
      <c r="H23" s="1"/>
      <c r="I23" s="1"/>
      <c r="J23" s="1"/>
      <c r="K23">
        <v>1234</v>
      </c>
      <c r="L23" s="1"/>
      <c r="M23" s="1"/>
      <c r="N23" s="1"/>
    </row>
    <row r="24" spans="1:14" x14ac:dyDescent="0.25">
      <c r="A24"/>
      <c r="B24"/>
      <c r="C24"/>
      <c r="D24"/>
      <c r="E24" s="1"/>
      <c r="F24" s="17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/>
      <c r="B25"/>
      <c r="C25"/>
      <c r="D25"/>
      <c r="E25" s="1"/>
      <c r="F25" s="17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E26" s="1"/>
      <c r="F26" s="17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E27" s="1"/>
      <c r="F27" s="17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E28" s="1"/>
      <c r="F28" s="17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E29" s="1"/>
      <c r="F29" s="17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E30" s="1"/>
      <c r="F30" s="17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E31" s="1"/>
      <c r="F31" s="17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E32" s="1"/>
      <c r="F32" s="17"/>
      <c r="G32" s="1"/>
      <c r="H32" s="1"/>
      <c r="I32" s="1"/>
      <c r="J32" s="1"/>
      <c r="K32" s="1"/>
      <c r="L32" s="1"/>
      <c r="M32" s="1"/>
      <c r="N32" s="1"/>
    </row>
    <row r="33" spans="5:14" x14ac:dyDescent="0.25">
      <c r="E33" s="1"/>
      <c r="F33" s="17"/>
      <c r="G33" s="1"/>
      <c r="H33" s="1"/>
      <c r="I33" s="1"/>
      <c r="J33" s="1"/>
      <c r="K33" s="1"/>
      <c r="L33" s="1"/>
      <c r="M33" s="1"/>
      <c r="N33" s="1"/>
    </row>
    <row r="34" spans="5:14" x14ac:dyDescent="0.25">
      <c r="E34" s="1"/>
      <c r="F34" s="17"/>
      <c r="G34" s="1"/>
      <c r="H34" s="1"/>
      <c r="I34" s="1"/>
      <c r="J34" s="1"/>
      <c r="K34" s="1"/>
      <c r="L34" s="1"/>
      <c r="M34" s="1"/>
      <c r="N34" s="1"/>
    </row>
    <row r="35" spans="5:14" x14ac:dyDescent="0.25">
      <c r="E35" s="1"/>
      <c r="F35" s="17"/>
      <c r="G35" s="1"/>
      <c r="H35" s="1"/>
      <c r="I35" s="1"/>
      <c r="J35" s="1"/>
      <c r="K35" s="1"/>
      <c r="L35" s="1"/>
      <c r="M35" s="1"/>
      <c r="N35" s="1"/>
    </row>
    <row r="36" spans="5:14" x14ac:dyDescent="0.25">
      <c r="E36" s="1"/>
      <c r="F36" s="17"/>
      <c r="G36" s="1"/>
      <c r="H36" s="1"/>
      <c r="I36" s="1"/>
      <c r="J36" s="1"/>
      <c r="K36" s="1"/>
      <c r="L36" s="1"/>
      <c r="M36" s="1"/>
      <c r="N36" s="1"/>
    </row>
    <row r="37" spans="5:14" x14ac:dyDescent="0.25">
      <c r="E37" s="1"/>
      <c r="F37" s="17"/>
      <c r="G37" s="1"/>
      <c r="H37" s="1"/>
      <c r="I37" s="1"/>
      <c r="J37" s="1"/>
      <c r="K37" s="1"/>
      <c r="L37" s="1"/>
      <c r="M37" s="1"/>
      <c r="N37" s="1"/>
    </row>
    <row r="38" spans="5:14" x14ac:dyDescent="0.25">
      <c r="E38" s="1"/>
      <c r="F38" s="17"/>
      <c r="G38" s="1"/>
      <c r="H38" s="1"/>
      <c r="I38" s="1"/>
      <c r="J38" s="1"/>
      <c r="K38" s="1"/>
      <c r="L38" s="1"/>
      <c r="M38" s="1"/>
      <c r="N38" s="1"/>
    </row>
  </sheetData>
  <mergeCells count="3">
    <mergeCell ref="A1:B1"/>
    <mergeCell ref="G1:N1"/>
    <mergeCell ref="G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workbookViewId="0">
      <selection activeCell="K4" sqref="K4:K23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8" t="s">
        <v>42</v>
      </c>
      <c r="B1" s="38"/>
      <c r="G1" s="38" t="s">
        <v>42</v>
      </c>
      <c r="H1" s="38"/>
      <c r="I1" s="38"/>
      <c r="J1" s="38"/>
      <c r="K1" s="38"/>
      <c r="L1" s="38"/>
      <c r="M1" s="38"/>
      <c r="N1" s="38"/>
      <c r="R1" s="38" t="s">
        <v>7</v>
      </c>
      <c r="S1" s="38"/>
      <c r="T1" s="38"/>
      <c r="U1" s="38"/>
      <c r="W1" s="14" t="s">
        <v>12</v>
      </c>
    </row>
    <row r="2" spans="1:26" x14ac:dyDescent="0.25">
      <c r="A2" s="3" t="s">
        <v>43</v>
      </c>
      <c r="B2" s="37" t="s">
        <v>8</v>
      </c>
      <c r="E2" s="1" t="s">
        <v>5</v>
      </c>
      <c r="F2" s="3" t="s">
        <v>43</v>
      </c>
      <c r="G2" s="2">
        <v>100</v>
      </c>
      <c r="H2" s="2">
        <v>200</v>
      </c>
      <c r="I2" s="2">
        <v>300</v>
      </c>
      <c r="J2" s="2">
        <v>400</v>
      </c>
      <c r="K2" s="2">
        <v>500</v>
      </c>
      <c r="L2" s="2">
        <v>600</v>
      </c>
      <c r="M2" s="2">
        <v>700</v>
      </c>
      <c r="N2" s="2">
        <v>800</v>
      </c>
      <c r="Q2" s="3" t="s">
        <v>0</v>
      </c>
      <c r="R2" s="8">
        <v>128</v>
      </c>
      <c r="S2" s="8">
        <v>256</v>
      </c>
      <c r="T2" s="8">
        <v>512</v>
      </c>
      <c r="U2" s="8">
        <v>1024</v>
      </c>
      <c r="W2" s="15" t="s">
        <v>3</v>
      </c>
      <c r="X2" s="11" t="s">
        <v>0</v>
      </c>
      <c r="Y2" s="11" t="s">
        <v>6</v>
      </c>
      <c r="Z2" s="11" t="s">
        <v>2</v>
      </c>
    </row>
    <row r="3" spans="1:26" x14ac:dyDescent="0.25">
      <c r="A3" s="6">
        <v>100</v>
      </c>
      <c r="B3" s="10">
        <f>AVERAGE(G4:G103)</f>
        <v>62.5</v>
      </c>
      <c r="E3" s="1"/>
      <c r="F3" s="4" t="s">
        <v>3</v>
      </c>
      <c r="G3" s="39" t="s">
        <v>2</v>
      </c>
      <c r="H3" s="40"/>
      <c r="I3" s="40"/>
      <c r="J3" s="40"/>
      <c r="K3" s="40"/>
      <c r="L3" s="40"/>
      <c r="M3" s="40"/>
      <c r="N3" s="40"/>
      <c r="Q3" s="3" t="s">
        <v>3</v>
      </c>
      <c r="R3" s="39" t="s">
        <v>2</v>
      </c>
      <c r="S3" s="40"/>
      <c r="T3" s="40"/>
      <c r="U3" s="40"/>
      <c r="W3" s="6">
        <v>1</v>
      </c>
      <c r="X3" s="1">
        <v>1024</v>
      </c>
      <c r="Y3" s="1">
        <v>1024</v>
      </c>
      <c r="Z3" s="1">
        <v>709916</v>
      </c>
    </row>
    <row r="4" spans="1:26" x14ac:dyDescent="0.25">
      <c r="A4" s="6">
        <v>200</v>
      </c>
      <c r="B4" s="10">
        <f>AVERAGE(H4:H103)</f>
        <v>227.6</v>
      </c>
      <c r="E4" s="1"/>
      <c r="F4" s="5">
        <v>1</v>
      </c>
      <c r="G4" s="1">
        <v>92</v>
      </c>
      <c r="H4" s="1">
        <v>260</v>
      </c>
      <c r="I4" s="1">
        <v>525</v>
      </c>
      <c r="J4" s="1">
        <v>955</v>
      </c>
      <c r="K4">
        <v>569</v>
      </c>
      <c r="L4" s="1">
        <v>2060</v>
      </c>
      <c r="M4" s="1">
        <v>2796</v>
      </c>
      <c r="N4" s="1">
        <v>3616</v>
      </c>
      <c r="Q4" s="5">
        <v>1</v>
      </c>
      <c r="R4" s="1">
        <v>251</v>
      </c>
      <c r="S4" s="1">
        <v>886</v>
      </c>
      <c r="T4" s="1">
        <v>2990</v>
      </c>
      <c r="U4" s="1">
        <v>11326</v>
      </c>
      <c r="W4" s="6">
        <v>2</v>
      </c>
      <c r="X4" s="1">
        <v>1024</v>
      </c>
      <c r="Y4" s="1">
        <v>1024</v>
      </c>
      <c r="Z4" s="1">
        <v>708573</v>
      </c>
    </row>
    <row r="5" spans="1:26" x14ac:dyDescent="0.25">
      <c r="A5" s="6">
        <v>300</v>
      </c>
      <c r="B5" s="10">
        <f>AVERAGE(I4:I103)</f>
        <v>502.7</v>
      </c>
      <c r="E5" s="1"/>
      <c r="F5" s="6">
        <v>2</v>
      </c>
      <c r="G5" s="1">
        <v>63</v>
      </c>
      <c r="H5" s="1">
        <v>234</v>
      </c>
      <c r="I5" s="1">
        <v>511</v>
      </c>
      <c r="J5" s="1">
        <v>888</v>
      </c>
      <c r="K5">
        <v>529</v>
      </c>
      <c r="L5" s="1">
        <v>1993</v>
      </c>
      <c r="M5" s="1">
        <v>2737</v>
      </c>
      <c r="N5" s="1">
        <v>3566</v>
      </c>
      <c r="Q5" s="6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25">
      <c r="A6" s="6">
        <v>400</v>
      </c>
      <c r="B6" s="10">
        <f>AVERAGE(J4:J103)</f>
        <v>893</v>
      </c>
      <c r="E6" s="1"/>
      <c r="F6" s="6">
        <v>3</v>
      </c>
      <c r="G6" s="1">
        <v>57</v>
      </c>
      <c r="H6" s="1">
        <v>228</v>
      </c>
      <c r="I6" s="1">
        <v>500</v>
      </c>
      <c r="J6" s="1">
        <v>882</v>
      </c>
      <c r="K6">
        <v>512</v>
      </c>
      <c r="L6" s="1">
        <v>2005</v>
      </c>
      <c r="M6" s="1">
        <v>2736</v>
      </c>
      <c r="N6" s="1">
        <v>3555</v>
      </c>
      <c r="Q6" s="6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25">
      <c r="A7" s="6">
        <v>500</v>
      </c>
      <c r="B7" s="10">
        <f>AVERAGE(K4:K103)</f>
        <v>517.65</v>
      </c>
      <c r="E7" s="1"/>
      <c r="F7" s="6">
        <v>4</v>
      </c>
      <c r="G7" s="1">
        <v>58</v>
      </c>
      <c r="H7" s="1">
        <v>226</v>
      </c>
      <c r="I7" s="1">
        <v>500</v>
      </c>
      <c r="J7" s="1">
        <v>889</v>
      </c>
      <c r="K7">
        <v>514</v>
      </c>
      <c r="L7" s="1">
        <v>1992</v>
      </c>
      <c r="M7" s="1">
        <v>2732</v>
      </c>
      <c r="N7" s="1">
        <v>3566</v>
      </c>
      <c r="Q7" s="6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25">
      <c r="A8" s="6">
        <v>600</v>
      </c>
      <c r="B8" s="10">
        <f>AVERAGE(L4:L103)</f>
        <v>2004.2</v>
      </c>
      <c r="E8" s="1"/>
      <c r="F8" s="6">
        <v>5</v>
      </c>
      <c r="G8" s="1">
        <v>60</v>
      </c>
      <c r="H8" s="1">
        <v>220</v>
      </c>
      <c r="I8" s="1">
        <v>494</v>
      </c>
      <c r="J8" s="1">
        <v>888</v>
      </c>
      <c r="K8">
        <v>505</v>
      </c>
      <c r="L8" s="1">
        <v>1995</v>
      </c>
      <c r="M8" s="1">
        <v>2731</v>
      </c>
      <c r="N8" s="1">
        <v>3568</v>
      </c>
      <c r="Q8" s="6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25">
      <c r="A9" s="6">
        <v>700</v>
      </c>
      <c r="B9" s="10">
        <f>AVERAGE(M4:M103)</f>
        <v>2739.3</v>
      </c>
      <c r="E9" s="1"/>
      <c r="F9" s="6">
        <v>6</v>
      </c>
      <c r="G9" s="1">
        <v>57</v>
      </c>
      <c r="H9" s="1">
        <v>226</v>
      </c>
      <c r="I9" s="1">
        <v>503</v>
      </c>
      <c r="J9" s="1">
        <v>886</v>
      </c>
      <c r="K9">
        <v>514</v>
      </c>
      <c r="L9" s="1">
        <v>1988</v>
      </c>
      <c r="M9" s="1">
        <v>2727</v>
      </c>
      <c r="N9" s="1">
        <v>3578</v>
      </c>
      <c r="Q9" s="6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25">
      <c r="A10" s="6">
        <v>800</v>
      </c>
      <c r="B10" s="10">
        <f>AVERAGE(N4:N103)</f>
        <v>3572.1</v>
      </c>
      <c r="E10" s="1"/>
      <c r="F10" s="6">
        <v>7</v>
      </c>
      <c r="G10" s="1">
        <v>58</v>
      </c>
      <c r="H10" s="1">
        <v>219</v>
      </c>
      <c r="I10" s="1">
        <v>496</v>
      </c>
      <c r="J10" s="1">
        <v>888</v>
      </c>
      <c r="K10">
        <v>513</v>
      </c>
      <c r="L10" s="1">
        <v>1995</v>
      </c>
      <c r="M10" s="1">
        <v>2743</v>
      </c>
      <c r="N10" s="1">
        <v>3583</v>
      </c>
      <c r="Q10" s="6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25">
      <c r="A11" s="1"/>
      <c r="E11" s="1"/>
      <c r="F11" s="6">
        <v>8</v>
      </c>
      <c r="G11" s="1">
        <v>64</v>
      </c>
      <c r="H11" s="1">
        <v>221</v>
      </c>
      <c r="I11" s="1">
        <v>501</v>
      </c>
      <c r="J11" s="1">
        <v>886</v>
      </c>
      <c r="K11">
        <v>517</v>
      </c>
      <c r="L11" s="1">
        <v>1993</v>
      </c>
      <c r="M11" s="1">
        <v>2723</v>
      </c>
      <c r="N11" s="1">
        <v>3567</v>
      </c>
      <c r="Q11" s="6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25">
      <c r="E12" s="1"/>
      <c r="F12" s="6">
        <v>9</v>
      </c>
      <c r="G12" s="1">
        <v>59</v>
      </c>
      <c r="H12" s="1">
        <v>219</v>
      </c>
      <c r="I12" s="1">
        <v>498</v>
      </c>
      <c r="J12" s="1">
        <v>883</v>
      </c>
      <c r="K12">
        <v>515</v>
      </c>
      <c r="L12" s="1">
        <v>1992</v>
      </c>
      <c r="M12" s="1">
        <v>2742</v>
      </c>
      <c r="N12" s="1">
        <v>3564</v>
      </c>
      <c r="Q12" s="6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25">
      <c r="A13" s="38" t="s">
        <v>7</v>
      </c>
      <c r="B13" s="38"/>
      <c r="E13" s="1"/>
      <c r="F13" s="6">
        <v>10</v>
      </c>
      <c r="G13" s="1">
        <v>57</v>
      </c>
      <c r="H13" s="1">
        <v>223</v>
      </c>
      <c r="I13" s="1">
        <v>499</v>
      </c>
      <c r="J13" s="1">
        <v>885</v>
      </c>
      <c r="K13">
        <v>520</v>
      </c>
      <c r="L13" s="1">
        <v>2029</v>
      </c>
      <c r="M13" s="1">
        <v>2726</v>
      </c>
      <c r="N13" s="1">
        <v>3558</v>
      </c>
      <c r="Q13" s="6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25">
      <c r="A14" s="4" t="s">
        <v>0</v>
      </c>
      <c r="B14" s="7" t="s">
        <v>8</v>
      </c>
      <c r="E14" s="1"/>
      <c r="F14" s="6">
        <v>11</v>
      </c>
      <c r="G14" s="1"/>
      <c r="H14" s="1"/>
      <c r="I14" s="1"/>
      <c r="J14" s="1"/>
      <c r="K14">
        <v>519</v>
      </c>
      <c r="L14" s="1"/>
      <c r="M14" s="1"/>
      <c r="N14" s="1"/>
      <c r="Q14" s="6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25">
      <c r="A15" s="6">
        <v>128</v>
      </c>
      <c r="B15" s="10">
        <f>AVERAGE(R4:R103)</f>
        <v>187.23</v>
      </c>
      <c r="E15" s="1"/>
      <c r="F15" s="6">
        <v>12</v>
      </c>
      <c r="G15" s="1"/>
      <c r="H15" s="1"/>
      <c r="I15" s="1"/>
      <c r="J15" s="1"/>
      <c r="K15">
        <v>513</v>
      </c>
      <c r="L15" s="1"/>
      <c r="M15" s="1"/>
      <c r="N15" s="1"/>
      <c r="Q15" s="6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25">
      <c r="A16" s="6">
        <v>256</v>
      </c>
      <c r="B16" s="10">
        <f>AVERAGE(S4:S103)</f>
        <v>728.84</v>
      </c>
      <c r="E16" s="1"/>
      <c r="F16" s="6">
        <v>13</v>
      </c>
      <c r="G16" s="1"/>
      <c r="H16" s="1"/>
      <c r="I16" s="1"/>
      <c r="J16" s="1"/>
      <c r="K16">
        <v>516</v>
      </c>
      <c r="L16" s="1"/>
      <c r="M16" s="1"/>
      <c r="N16" s="1"/>
      <c r="Q16" s="6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25">
      <c r="A17" s="6">
        <v>512</v>
      </c>
      <c r="B17" s="10">
        <f>AVERAGE(T4:T103)</f>
        <v>2817.64</v>
      </c>
      <c r="E17" s="1"/>
      <c r="F17" s="6">
        <v>14</v>
      </c>
      <c r="G17" s="1"/>
      <c r="H17" s="1"/>
      <c r="I17" s="1"/>
      <c r="J17" s="1"/>
      <c r="K17">
        <v>513</v>
      </c>
      <c r="L17" s="1"/>
      <c r="M17" s="1"/>
      <c r="N17" s="1"/>
      <c r="Q17" s="6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25">
      <c r="A18" s="6">
        <v>1024</v>
      </c>
      <c r="B18" s="10">
        <f>AVERAGE(U4:U103)</f>
        <v>11098.78</v>
      </c>
      <c r="E18" s="1"/>
      <c r="F18" s="6">
        <v>15</v>
      </c>
      <c r="G18" s="1"/>
      <c r="H18" s="1"/>
      <c r="I18" s="1"/>
      <c r="J18" s="1"/>
      <c r="K18">
        <v>507</v>
      </c>
      <c r="L18" s="1"/>
      <c r="M18" s="1"/>
      <c r="N18" s="1"/>
      <c r="Q18" s="6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25">
      <c r="E19" s="1"/>
      <c r="F19" s="6">
        <v>16</v>
      </c>
      <c r="G19" s="1"/>
      <c r="H19" s="1"/>
      <c r="I19" s="1"/>
      <c r="J19" s="1"/>
      <c r="K19">
        <v>514</v>
      </c>
      <c r="L19" s="1"/>
      <c r="M19" s="1"/>
      <c r="N19" s="1"/>
      <c r="Q19" s="6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25">
      <c r="A20" s="13" t="s">
        <v>23</v>
      </c>
      <c r="B20" s="1">
        <v>4</v>
      </c>
      <c r="E20" s="1"/>
      <c r="F20" s="6">
        <v>17</v>
      </c>
      <c r="G20" s="1"/>
      <c r="H20" s="1"/>
      <c r="I20" s="1"/>
      <c r="J20" s="1"/>
      <c r="K20">
        <v>526</v>
      </c>
      <c r="L20" s="1"/>
      <c r="M20" s="1"/>
      <c r="N20" s="1"/>
      <c r="Q20" s="6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25">
      <c r="E21" s="1"/>
      <c r="F21" s="6">
        <v>18</v>
      </c>
      <c r="G21" s="1"/>
      <c r="H21" s="1"/>
      <c r="I21" s="1"/>
      <c r="J21" s="1"/>
      <c r="K21">
        <v>514</v>
      </c>
      <c r="L21" s="1"/>
      <c r="M21" s="1"/>
      <c r="N21" s="1"/>
      <c r="Q21" s="6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25">
      <c r="A22" s="38" t="s">
        <v>4</v>
      </c>
      <c r="B22" s="38"/>
      <c r="C22" s="38"/>
      <c r="E22" s="1"/>
      <c r="F22" s="6">
        <v>19</v>
      </c>
      <c r="G22" s="1"/>
      <c r="H22" s="1"/>
      <c r="I22" s="1"/>
      <c r="J22" s="1"/>
      <c r="K22">
        <v>512</v>
      </c>
      <c r="L22" s="1"/>
      <c r="M22" s="1"/>
      <c r="N22" s="1"/>
      <c r="Q22" s="6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25">
      <c r="A23" s="9" t="s">
        <v>1</v>
      </c>
      <c r="B23" s="12" t="s">
        <v>9</v>
      </c>
      <c r="C23" s="12" t="s">
        <v>10</v>
      </c>
      <c r="E23" s="1"/>
      <c r="F23" s="6">
        <v>20</v>
      </c>
      <c r="G23" s="1"/>
      <c r="H23" s="1"/>
      <c r="I23" s="1"/>
      <c r="J23" s="1"/>
      <c r="K23">
        <v>511</v>
      </c>
      <c r="L23" s="1"/>
      <c r="M23" s="1"/>
      <c r="N23" s="1"/>
      <c r="Q23" s="6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25">
      <c r="A24" s="6">
        <v>4</v>
      </c>
      <c r="B24" s="30">
        <f>'Seq. Results'!B3/OMP!B3</f>
        <v>1</v>
      </c>
      <c r="C24" s="31">
        <f>B24/B20</f>
        <v>0.25</v>
      </c>
      <c r="E24" s="1"/>
      <c r="F24" s="6"/>
      <c r="G24" s="1"/>
      <c r="H24" s="1"/>
      <c r="I24" s="1"/>
      <c r="J24" s="1"/>
      <c r="K24" s="1"/>
      <c r="L24" s="1"/>
      <c r="M24" s="1"/>
      <c r="N24" s="1"/>
      <c r="Q24" s="6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25">
      <c r="A25" s="6">
        <v>8</v>
      </c>
      <c r="B25" s="30">
        <f>'Seq. Results'!B4/OMP!B4</f>
        <v>1</v>
      </c>
      <c r="C25" s="32">
        <f>B25/B20</f>
        <v>0.25</v>
      </c>
      <c r="E25" s="1"/>
      <c r="F25" s="6"/>
      <c r="G25" s="1"/>
      <c r="H25" s="1"/>
      <c r="I25" s="1"/>
      <c r="J25" s="1"/>
      <c r="K25" s="1"/>
      <c r="L25" s="1"/>
      <c r="M25" s="1"/>
      <c r="N25" s="1"/>
      <c r="Q25" s="6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25">
      <c r="A26" s="6">
        <v>16</v>
      </c>
      <c r="B26" s="30">
        <f>'Seq. Results'!B5/OMP!B5</f>
        <v>1</v>
      </c>
      <c r="C26" s="32">
        <f>B26/B20</f>
        <v>0.25</v>
      </c>
      <c r="E26" s="1"/>
      <c r="F26" s="6"/>
      <c r="G26" s="1"/>
      <c r="H26" s="1"/>
      <c r="I26" s="1"/>
      <c r="J26" s="1"/>
      <c r="K26" s="1"/>
      <c r="L26" s="1"/>
      <c r="M26" s="1"/>
      <c r="N26" s="1"/>
      <c r="Q26" s="6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25">
      <c r="A27" s="6">
        <v>32</v>
      </c>
      <c r="B27" s="30">
        <f>'Seq. Results'!B6/OMP!B6</f>
        <v>1</v>
      </c>
      <c r="C27" s="32">
        <f>B27/B20</f>
        <v>0.25</v>
      </c>
      <c r="E27" s="1"/>
      <c r="F27" s="6"/>
      <c r="G27" s="1"/>
      <c r="H27" s="1"/>
      <c r="I27" s="1"/>
      <c r="J27" s="1"/>
      <c r="K27" s="1"/>
      <c r="L27" s="1"/>
      <c r="M27" s="1"/>
      <c r="N27" s="1"/>
      <c r="Q27" s="6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25">
      <c r="A28" s="6">
        <v>64</v>
      </c>
      <c r="B28" s="30">
        <f>'Seq. Results'!B7/OMP!B7</f>
        <v>2.3828841881580218</v>
      </c>
      <c r="C28" s="32">
        <f>B28/B20</f>
        <v>0.59572104703950546</v>
      </c>
      <c r="E28" s="1"/>
      <c r="F28" s="6"/>
      <c r="G28" s="1"/>
      <c r="H28" s="1"/>
      <c r="I28" s="1"/>
      <c r="J28" s="1"/>
      <c r="K28" s="1"/>
      <c r="L28" s="1"/>
      <c r="M28" s="1"/>
      <c r="N28" s="1"/>
      <c r="Q28" s="6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25">
      <c r="A29" s="6">
        <v>128</v>
      </c>
      <c r="B29" s="30">
        <f>'Seq. Results'!B8/OMP!B8</f>
        <v>1</v>
      </c>
      <c r="C29" s="32">
        <f>B29/B20</f>
        <v>0.25</v>
      </c>
      <c r="E29" s="1"/>
      <c r="F29" s="6"/>
      <c r="G29" s="1"/>
      <c r="H29" s="1"/>
      <c r="I29" s="1"/>
      <c r="J29" s="1"/>
      <c r="K29" s="1"/>
      <c r="L29" s="1"/>
      <c r="M29" s="1"/>
      <c r="N29" s="1"/>
      <c r="Q29" s="6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25">
      <c r="A30" s="6">
        <v>256</v>
      </c>
      <c r="B30" s="30">
        <f>'Seq. Results'!B9/OMP!B9</f>
        <v>1</v>
      </c>
      <c r="C30" s="32">
        <f>B30/B20</f>
        <v>0.25</v>
      </c>
      <c r="E30" s="1"/>
      <c r="F30" s="6"/>
      <c r="G30" s="1"/>
      <c r="H30" s="1"/>
      <c r="I30" s="1"/>
      <c r="J30" s="1"/>
      <c r="K30" s="1"/>
      <c r="L30" s="1"/>
      <c r="M30" s="1"/>
      <c r="N30" s="1"/>
      <c r="Q30" s="6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25">
      <c r="A31" s="6">
        <v>512</v>
      </c>
      <c r="B31" s="30">
        <f>'Seq. Results'!B10/OMP!B10</f>
        <v>1</v>
      </c>
      <c r="C31" s="32">
        <f>B31/B20</f>
        <v>0.25</v>
      </c>
      <c r="E31" s="1"/>
      <c r="F31" s="6"/>
      <c r="G31" s="1"/>
      <c r="H31" s="1"/>
      <c r="I31" s="1"/>
      <c r="J31" s="1"/>
      <c r="K31" s="1"/>
      <c r="L31" s="1"/>
      <c r="M31" s="1"/>
      <c r="N31" s="1"/>
      <c r="Q31" s="6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25">
      <c r="E32" s="1"/>
      <c r="F32" s="6"/>
      <c r="G32" s="1"/>
      <c r="H32" s="1"/>
      <c r="I32" s="1"/>
      <c r="J32" s="1"/>
      <c r="K32" s="1"/>
      <c r="L32" s="1"/>
      <c r="M32" s="1"/>
      <c r="N32" s="1"/>
      <c r="Q32" s="6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25">
      <c r="A33" s="38" t="s">
        <v>7</v>
      </c>
      <c r="B33" s="38"/>
      <c r="C33" s="38"/>
      <c r="E33" s="1"/>
      <c r="F33" s="6"/>
      <c r="G33" s="1"/>
      <c r="H33" s="1"/>
      <c r="I33" s="1"/>
      <c r="J33" s="1"/>
      <c r="K33" s="1"/>
      <c r="L33" s="1"/>
      <c r="M33" s="1"/>
      <c r="N33" s="1"/>
      <c r="Q33" s="6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25">
      <c r="A34" s="3" t="s">
        <v>0</v>
      </c>
      <c r="B34" s="12" t="s">
        <v>9</v>
      </c>
      <c r="C34" s="12" t="s">
        <v>10</v>
      </c>
      <c r="E34" s="1"/>
      <c r="F34" s="6"/>
      <c r="G34" s="1"/>
      <c r="H34" s="1"/>
      <c r="I34" s="1"/>
      <c r="J34" s="1"/>
      <c r="K34" s="1"/>
      <c r="L34" s="1"/>
      <c r="M34" s="1"/>
      <c r="N34" s="1"/>
      <c r="Q34" s="6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25">
      <c r="A35" s="6">
        <v>128</v>
      </c>
      <c r="B35" s="33">
        <f>'Seq. Results'!B15/OMP!B15</f>
        <v>0</v>
      </c>
      <c r="C35" s="30">
        <f>B35/B20</f>
        <v>0</v>
      </c>
      <c r="E35" s="1"/>
      <c r="F35" s="6"/>
      <c r="G35" s="1"/>
      <c r="H35" s="1"/>
      <c r="I35" s="1"/>
      <c r="J35" s="1"/>
      <c r="K35" s="1"/>
      <c r="L35" s="1"/>
      <c r="M35" s="1"/>
      <c r="N35" s="1"/>
      <c r="Q35" s="6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25">
      <c r="A36" s="6">
        <v>256</v>
      </c>
      <c r="B36" s="34">
        <f>'Seq. Results'!B16/OMP!B16</f>
        <v>0</v>
      </c>
      <c r="C36" s="30">
        <f>B36/B20</f>
        <v>0</v>
      </c>
      <c r="E36" s="1"/>
      <c r="F36" s="6"/>
      <c r="G36" s="1"/>
      <c r="H36" s="1"/>
      <c r="I36" s="1"/>
      <c r="J36" s="1"/>
      <c r="K36" s="1"/>
      <c r="L36" s="1"/>
      <c r="M36" s="1"/>
      <c r="N36" s="1"/>
      <c r="Q36" s="6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25">
      <c r="A37" s="6">
        <v>512</v>
      </c>
      <c r="B37" s="34">
        <f>'Seq. Results'!B17/OMP!B17</f>
        <v>0</v>
      </c>
      <c r="C37" s="30">
        <f>B37/B20</f>
        <v>0</v>
      </c>
      <c r="E37" s="1"/>
      <c r="F37" s="6"/>
      <c r="G37" s="1"/>
      <c r="H37" s="1"/>
      <c r="I37" s="1"/>
      <c r="J37" s="1"/>
      <c r="K37" s="1"/>
      <c r="L37" s="1"/>
      <c r="M37" s="1"/>
      <c r="N37" s="1"/>
      <c r="Q37" s="6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25">
      <c r="A38" s="6">
        <v>1024</v>
      </c>
      <c r="B38" s="34">
        <f>'Seq. Results'!B18/OMP!B18</f>
        <v>0</v>
      </c>
      <c r="C38" s="30">
        <f>B38/B20</f>
        <v>0</v>
      </c>
      <c r="E38" s="1"/>
      <c r="F38" s="6"/>
      <c r="G38" s="1"/>
      <c r="H38" s="1"/>
      <c r="I38" s="1"/>
      <c r="J38" s="1"/>
      <c r="K38" s="1"/>
      <c r="L38" s="1"/>
      <c r="M38" s="1"/>
      <c r="N38" s="1"/>
      <c r="Q38" s="6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25">
      <c r="E39" s="1"/>
      <c r="F39" s="6"/>
      <c r="G39" s="1"/>
      <c r="H39" s="1"/>
      <c r="I39" s="1"/>
      <c r="J39" s="1"/>
      <c r="K39" s="1"/>
      <c r="L39" s="1"/>
      <c r="M39" s="1"/>
      <c r="N39" s="1"/>
      <c r="Q39" s="6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25">
      <c r="E40" s="1"/>
      <c r="F40" s="6"/>
      <c r="G40" s="1"/>
      <c r="H40" s="1"/>
      <c r="I40" s="1"/>
      <c r="J40" s="1"/>
      <c r="K40" s="1"/>
      <c r="L40" s="1"/>
      <c r="M40" s="1"/>
      <c r="N40" s="1"/>
      <c r="Q40" s="6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25">
      <c r="E41" s="1"/>
      <c r="F41" s="6"/>
      <c r="G41" s="1"/>
      <c r="H41" s="1"/>
      <c r="I41" s="1"/>
      <c r="J41" s="1"/>
      <c r="K41" s="1"/>
      <c r="L41" s="1"/>
      <c r="M41" s="1"/>
      <c r="N41" s="1"/>
      <c r="Q41" s="6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25">
      <c r="E42" s="1"/>
      <c r="F42" s="6"/>
      <c r="G42" s="1"/>
      <c r="H42" s="1"/>
      <c r="I42" s="1"/>
      <c r="J42" s="1"/>
      <c r="K42" s="1"/>
      <c r="L42" s="1"/>
      <c r="M42" s="1"/>
      <c r="N42" s="1"/>
      <c r="Q42" s="6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25">
      <c r="E43" s="1"/>
      <c r="F43" s="6"/>
      <c r="G43" s="1"/>
      <c r="H43" s="1"/>
      <c r="I43" s="1"/>
      <c r="J43" s="1"/>
      <c r="K43" s="1"/>
      <c r="L43" s="1"/>
      <c r="M43" s="1"/>
      <c r="N43" s="1"/>
      <c r="Q43" s="6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25">
      <c r="E44" s="1"/>
      <c r="F44" s="6"/>
      <c r="G44" s="1"/>
      <c r="H44" s="1"/>
      <c r="I44" s="1"/>
      <c r="J44" s="1"/>
      <c r="K44" s="1"/>
      <c r="L44" s="1"/>
      <c r="M44" s="1"/>
      <c r="N44" s="1"/>
      <c r="Q44" s="6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25">
      <c r="E45" s="1"/>
      <c r="F45" s="6"/>
      <c r="G45" s="1"/>
      <c r="H45" s="1"/>
      <c r="I45" s="1"/>
      <c r="J45" s="1"/>
      <c r="K45" s="1"/>
      <c r="L45" s="1"/>
      <c r="M45" s="1"/>
      <c r="N45" s="1"/>
      <c r="Q45" s="6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25">
      <c r="E46" s="1"/>
      <c r="F46" s="6"/>
      <c r="G46" s="1"/>
      <c r="H46" s="1"/>
      <c r="I46" s="1"/>
      <c r="J46" s="1"/>
      <c r="K46" s="1"/>
      <c r="L46" s="1"/>
      <c r="M46" s="1"/>
      <c r="N46" s="1"/>
      <c r="Q46" s="6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25">
      <c r="E47" s="1"/>
      <c r="F47" s="6"/>
      <c r="G47" s="1"/>
      <c r="H47" s="1"/>
      <c r="I47" s="1"/>
      <c r="J47" s="1"/>
      <c r="K47" s="1"/>
      <c r="L47" s="1"/>
      <c r="M47" s="1"/>
      <c r="N47" s="1"/>
      <c r="Q47" s="6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25">
      <c r="E48" s="1"/>
      <c r="F48" s="6"/>
      <c r="G48" s="1"/>
      <c r="H48" s="1"/>
      <c r="I48" s="1"/>
      <c r="J48" s="1"/>
      <c r="K48" s="1"/>
      <c r="L48" s="1"/>
      <c r="M48" s="1"/>
      <c r="N48" s="1"/>
      <c r="Q48" s="6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25">
      <c r="E49" s="1"/>
      <c r="F49" s="6"/>
      <c r="G49" s="1"/>
      <c r="H49" s="1"/>
      <c r="I49" s="1"/>
      <c r="J49" s="1"/>
      <c r="K49" s="1"/>
      <c r="L49" s="1"/>
      <c r="M49" s="1"/>
      <c r="N49" s="1"/>
      <c r="Q49" s="6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25">
      <c r="E50" s="1"/>
      <c r="F50" s="6"/>
      <c r="G50" s="1"/>
      <c r="H50" s="1"/>
      <c r="I50" s="1"/>
      <c r="J50" s="1"/>
      <c r="K50" s="1"/>
      <c r="L50" s="1"/>
      <c r="M50" s="1"/>
      <c r="N50" s="1"/>
      <c r="Q50" s="6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25">
      <c r="E51" s="1"/>
      <c r="F51" s="6"/>
      <c r="G51" s="1"/>
      <c r="H51" s="1"/>
      <c r="I51" s="1"/>
      <c r="J51" s="1"/>
      <c r="K51" s="1"/>
      <c r="L51" s="1"/>
      <c r="M51" s="1"/>
      <c r="N51" s="1"/>
      <c r="Q51" s="6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25">
      <c r="E52" s="1"/>
      <c r="F52" s="6"/>
      <c r="G52" s="1"/>
      <c r="H52" s="1"/>
      <c r="I52" s="1"/>
      <c r="J52" s="1"/>
      <c r="K52" s="1"/>
      <c r="L52" s="1"/>
      <c r="M52" s="1"/>
      <c r="N52" s="1"/>
      <c r="Q52" s="6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25">
      <c r="E53" s="1"/>
      <c r="F53" s="6"/>
      <c r="G53" s="1"/>
      <c r="H53" s="1"/>
      <c r="I53" s="1"/>
      <c r="J53" s="1"/>
      <c r="K53" s="1"/>
      <c r="L53" s="1"/>
      <c r="M53" s="1"/>
      <c r="N53" s="1"/>
      <c r="Q53" s="6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25">
      <c r="E54" s="1"/>
      <c r="F54" s="6"/>
      <c r="G54" s="1"/>
      <c r="H54" s="1"/>
      <c r="I54" s="1"/>
      <c r="J54" s="1"/>
      <c r="K54" s="1"/>
      <c r="L54" s="1"/>
      <c r="M54" s="1"/>
      <c r="N54" s="1"/>
      <c r="Q54" s="6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25">
      <c r="E55" s="1"/>
      <c r="F55" s="6"/>
      <c r="G55" s="1"/>
      <c r="H55" s="1"/>
      <c r="I55" s="1"/>
      <c r="J55" s="1"/>
      <c r="K55" s="1"/>
      <c r="L55" s="1"/>
      <c r="M55" s="1"/>
      <c r="N55" s="1"/>
      <c r="Q55" s="6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25">
      <c r="E56" s="1"/>
      <c r="F56" s="6"/>
      <c r="G56" s="1"/>
      <c r="H56" s="1"/>
      <c r="I56" s="1"/>
      <c r="J56" s="1"/>
      <c r="K56" s="1"/>
      <c r="L56" s="1"/>
      <c r="M56" s="1"/>
      <c r="N56" s="1"/>
      <c r="Q56" s="6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25">
      <c r="E57" s="1"/>
      <c r="F57" s="6"/>
      <c r="G57" s="1"/>
      <c r="H57" s="1"/>
      <c r="I57" s="1"/>
      <c r="J57" s="1"/>
      <c r="K57" s="1"/>
      <c r="L57" s="1"/>
      <c r="M57" s="1"/>
      <c r="N57" s="1"/>
      <c r="Q57" s="6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25">
      <c r="E58" s="1"/>
      <c r="F58" s="6"/>
      <c r="G58" s="1"/>
      <c r="H58" s="1"/>
      <c r="I58" s="1"/>
      <c r="J58" s="1"/>
      <c r="K58" s="1"/>
      <c r="L58" s="1"/>
      <c r="M58" s="1"/>
      <c r="N58" s="1"/>
      <c r="Q58" s="6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25">
      <c r="E59" s="1"/>
      <c r="F59" s="6"/>
      <c r="G59" s="1"/>
      <c r="H59" s="1"/>
      <c r="I59" s="1"/>
      <c r="J59" s="1"/>
      <c r="K59" s="1"/>
      <c r="L59" s="1"/>
      <c r="M59" s="1"/>
      <c r="N59" s="1"/>
      <c r="Q59" s="6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25">
      <c r="E60" s="1"/>
      <c r="F60" s="6"/>
      <c r="G60" s="1"/>
      <c r="H60" s="1"/>
      <c r="I60" s="1"/>
      <c r="J60" s="1"/>
      <c r="K60" s="1"/>
      <c r="L60" s="1"/>
      <c r="M60" s="1"/>
      <c r="N60" s="1"/>
      <c r="Q60" s="6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25">
      <c r="E61" s="1"/>
      <c r="F61" s="6"/>
      <c r="G61" s="1"/>
      <c r="H61" s="1"/>
      <c r="I61" s="1"/>
      <c r="J61" s="1"/>
      <c r="K61" s="1"/>
      <c r="L61" s="1"/>
      <c r="M61" s="1"/>
      <c r="N61" s="1"/>
      <c r="Q61" s="6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25">
      <c r="E62" s="1"/>
      <c r="F62" s="6"/>
      <c r="G62" s="1"/>
      <c r="H62" s="1"/>
      <c r="I62" s="1"/>
      <c r="J62" s="1"/>
      <c r="K62" s="1"/>
      <c r="L62" s="1"/>
      <c r="M62" s="1"/>
      <c r="N62" s="1"/>
      <c r="Q62" s="6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25">
      <c r="E63" s="1"/>
      <c r="F63" s="6"/>
      <c r="G63" s="1"/>
      <c r="H63" s="1"/>
      <c r="I63" s="1"/>
      <c r="J63" s="1"/>
      <c r="K63" s="1"/>
      <c r="L63" s="1"/>
      <c r="M63" s="1"/>
      <c r="N63" s="1"/>
      <c r="Q63" s="6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25">
      <c r="E64" s="1"/>
      <c r="F64" s="6"/>
      <c r="G64" s="1"/>
      <c r="H64" s="1"/>
      <c r="I64" s="1"/>
      <c r="J64" s="1"/>
      <c r="K64" s="1"/>
      <c r="L64" s="1"/>
      <c r="M64" s="1"/>
      <c r="N64" s="1"/>
      <c r="Q64" s="6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25">
      <c r="E65" s="1"/>
      <c r="F65" s="6"/>
      <c r="G65" s="1"/>
      <c r="H65" s="1"/>
      <c r="I65" s="1"/>
      <c r="J65" s="1"/>
      <c r="K65" s="1"/>
      <c r="L65" s="1"/>
      <c r="M65" s="1"/>
      <c r="N65" s="1"/>
      <c r="Q65" s="6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25">
      <c r="E66" s="1"/>
      <c r="F66" s="6"/>
      <c r="G66" s="1"/>
      <c r="H66" s="1"/>
      <c r="I66" s="1"/>
      <c r="J66" s="1"/>
      <c r="K66" s="1"/>
      <c r="L66" s="1"/>
      <c r="M66" s="1"/>
      <c r="N66" s="1"/>
      <c r="Q66" s="6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25">
      <c r="E67" s="1"/>
      <c r="F67" s="6"/>
      <c r="G67" s="1"/>
      <c r="H67" s="1"/>
      <c r="I67" s="1"/>
      <c r="J67" s="1"/>
      <c r="K67" s="1"/>
      <c r="L67" s="1"/>
      <c r="M67" s="1"/>
      <c r="N67" s="1"/>
      <c r="Q67" s="6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25">
      <c r="E68" s="1"/>
      <c r="F68" s="6"/>
      <c r="G68" s="1"/>
      <c r="H68" s="1"/>
      <c r="I68" s="1"/>
      <c r="J68" s="1"/>
      <c r="K68" s="1"/>
      <c r="L68" s="1"/>
      <c r="M68" s="1"/>
      <c r="N68" s="1"/>
      <c r="Q68" s="6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25">
      <c r="E69" s="1"/>
      <c r="F69" s="6"/>
      <c r="G69" s="1"/>
      <c r="H69" s="1"/>
      <c r="I69" s="1"/>
      <c r="J69" s="1"/>
      <c r="K69" s="1"/>
      <c r="L69" s="1"/>
      <c r="M69" s="1"/>
      <c r="N69" s="1"/>
      <c r="Q69" s="6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25">
      <c r="E70" s="1"/>
      <c r="F70" s="6"/>
      <c r="G70" s="1"/>
      <c r="H70" s="1"/>
      <c r="I70" s="1"/>
      <c r="J70" s="1"/>
      <c r="K70" s="1"/>
      <c r="L70" s="1"/>
      <c r="M70" s="1"/>
      <c r="N70" s="1"/>
      <c r="Q70" s="6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25">
      <c r="E71" s="1"/>
      <c r="F71" s="6"/>
      <c r="G71" s="1"/>
      <c r="H71" s="1"/>
      <c r="I71" s="1"/>
      <c r="J71" s="1"/>
      <c r="K71" s="1"/>
      <c r="L71" s="1"/>
      <c r="M71" s="1"/>
      <c r="N71" s="1"/>
      <c r="Q71" s="6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25">
      <c r="E72" s="1"/>
      <c r="F72" s="6"/>
      <c r="G72" s="1"/>
      <c r="H72" s="1"/>
      <c r="I72" s="1"/>
      <c r="J72" s="1"/>
      <c r="K72" s="1"/>
      <c r="L72" s="1"/>
      <c r="M72" s="1"/>
      <c r="N72" s="1"/>
      <c r="Q72" s="6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25">
      <c r="E73" s="1"/>
      <c r="F73" s="6"/>
      <c r="G73" s="1"/>
      <c r="H73" s="1"/>
      <c r="I73" s="1"/>
      <c r="J73" s="1"/>
      <c r="K73" s="1"/>
      <c r="L73" s="1"/>
      <c r="M73" s="1"/>
      <c r="N73" s="1"/>
      <c r="Q73" s="6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25">
      <c r="E74" s="1"/>
      <c r="F74" s="6"/>
      <c r="G74" s="1"/>
      <c r="H74" s="1"/>
      <c r="I74" s="1"/>
      <c r="J74" s="1"/>
      <c r="K74" s="1"/>
      <c r="L74" s="1"/>
      <c r="M74" s="1"/>
      <c r="N74" s="1"/>
      <c r="Q74" s="6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25">
      <c r="E75" s="1"/>
      <c r="F75" s="6"/>
      <c r="G75" s="1"/>
      <c r="H75" s="1"/>
      <c r="I75" s="1"/>
      <c r="J75" s="1"/>
      <c r="K75" s="1"/>
      <c r="L75" s="1"/>
      <c r="M75" s="1"/>
      <c r="N75" s="1"/>
      <c r="Q75" s="6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25">
      <c r="E76" s="1"/>
      <c r="F76" s="6"/>
      <c r="G76" s="1"/>
      <c r="H76" s="1"/>
      <c r="I76" s="1"/>
      <c r="J76" s="1"/>
      <c r="K76" s="1"/>
      <c r="L76" s="1"/>
      <c r="M76" s="1"/>
      <c r="N76" s="1"/>
      <c r="Q76" s="6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25">
      <c r="E77" s="1"/>
      <c r="F77" s="6"/>
      <c r="G77" s="1"/>
      <c r="H77" s="1"/>
      <c r="I77" s="1"/>
      <c r="J77" s="1"/>
      <c r="K77" s="1"/>
      <c r="L77" s="1"/>
      <c r="M77" s="1"/>
      <c r="N77" s="1"/>
      <c r="Q77" s="6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25">
      <c r="E78" s="1"/>
      <c r="F78" s="6"/>
      <c r="G78" s="1"/>
      <c r="H78" s="1"/>
      <c r="I78" s="1"/>
      <c r="J78" s="1"/>
      <c r="K78" s="1"/>
      <c r="L78" s="1"/>
      <c r="M78" s="1"/>
      <c r="N78" s="1"/>
      <c r="Q78" s="6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25">
      <c r="E79" s="1"/>
      <c r="F79" s="6"/>
      <c r="G79" s="1"/>
      <c r="H79" s="1"/>
      <c r="I79" s="1"/>
      <c r="J79" s="1"/>
      <c r="K79" s="1"/>
      <c r="L79" s="1"/>
      <c r="M79" s="1"/>
      <c r="N79" s="1"/>
      <c r="Q79" s="6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25">
      <c r="E80" s="1"/>
      <c r="F80" s="6"/>
      <c r="G80" s="1"/>
      <c r="H80" s="1"/>
      <c r="I80" s="1"/>
      <c r="J80" s="1"/>
      <c r="K80" s="1"/>
      <c r="L80" s="1"/>
      <c r="M80" s="1"/>
      <c r="N80" s="1"/>
      <c r="Q80" s="6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25">
      <c r="E81" s="1"/>
      <c r="F81" s="6"/>
      <c r="G81" s="1"/>
      <c r="H81" s="1"/>
      <c r="I81" s="1"/>
      <c r="J81" s="1"/>
      <c r="K81" s="1"/>
      <c r="L81" s="1"/>
      <c r="M81" s="1"/>
      <c r="N81" s="1"/>
      <c r="Q81" s="6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25">
      <c r="E82" s="1"/>
      <c r="F82" s="6"/>
      <c r="G82" s="1"/>
      <c r="H82" s="1"/>
      <c r="I82" s="1"/>
      <c r="J82" s="1"/>
      <c r="K82" s="1"/>
      <c r="L82" s="1"/>
      <c r="M82" s="1"/>
      <c r="N82" s="1"/>
      <c r="Q82" s="6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25">
      <c r="E83" s="1"/>
      <c r="F83" s="6"/>
      <c r="G83" s="1"/>
      <c r="H83" s="1"/>
      <c r="I83" s="1"/>
      <c r="J83" s="1"/>
      <c r="K83" s="1"/>
      <c r="L83" s="1"/>
      <c r="M83" s="1"/>
      <c r="N83" s="1"/>
      <c r="Q83" s="6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25">
      <c r="E84" s="1"/>
      <c r="F84" s="6"/>
      <c r="G84" s="1"/>
      <c r="H84" s="1"/>
      <c r="I84" s="1"/>
      <c r="J84" s="1"/>
      <c r="K84" s="1"/>
      <c r="L84" s="1"/>
      <c r="M84" s="1"/>
      <c r="N84" s="1"/>
      <c r="Q84" s="6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25">
      <c r="E85" s="1"/>
      <c r="F85" s="6"/>
      <c r="G85" s="1"/>
      <c r="H85" s="1"/>
      <c r="I85" s="1"/>
      <c r="J85" s="1"/>
      <c r="K85" s="1"/>
      <c r="L85" s="1"/>
      <c r="M85" s="1"/>
      <c r="N85" s="1"/>
      <c r="Q85" s="6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25">
      <c r="E86" s="1"/>
      <c r="F86" s="6"/>
      <c r="G86" s="1"/>
      <c r="H86" s="1"/>
      <c r="I86" s="1"/>
      <c r="J86" s="1"/>
      <c r="K86" s="1"/>
      <c r="L86" s="1"/>
      <c r="M86" s="1"/>
      <c r="N86" s="1"/>
      <c r="Q86" s="6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25">
      <c r="E87" s="1"/>
      <c r="F87" s="6"/>
      <c r="G87" s="1"/>
      <c r="H87" s="1"/>
      <c r="I87" s="1"/>
      <c r="J87" s="1"/>
      <c r="K87" s="1"/>
      <c r="L87" s="1"/>
      <c r="M87" s="1"/>
      <c r="N87" s="1"/>
      <c r="Q87" s="6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25">
      <c r="E88" s="1"/>
      <c r="F88" s="6"/>
      <c r="G88" s="1"/>
      <c r="H88" s="1"/>
      <c r="I88" s="1"/>
      <c r="J88" s="1"/>
      <c r="K88" s="1"/>
      <c r="L88" s="1"/>
      <c r="M88" s="1"/>
      <c r="N88" s="1"/>
      <c r="Q88" s="6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25">
      <c r="E89" s="1"/>
      <c r="F89" s="6"/>
      <c r="G89" s="1"/>
      <c r="H89" s="1"/>
      <c r="I89" s="1"/>
      <c r="J89" s="1"/>
      <c r="K89" s="1"/>
      <c r="L89" s="1"/>
      <c r="M89" s="1"/>
      <c r="N89" s="1"/>
      <c r="Q89" s="6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25">
      <c r="E90" s="1"/>
      <c r="F90" s="6"/>
      <c r="G90" s="1"/>
      <c r="H90" s="1"/>
      <c r="I90" s="1"/>
      <c r="J90" s="1"/>
      <c r="K90" s="1"/>
      <c r="L90" s="1"/>
      <c r="M90" s="1"/>
      <c r="N90" s="1"/>
      <c r="Q90" s="6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25">
      <c r="E91" s="1"/>
      <c r="F91" s="6"/>
      <c r="G91" s="1"/>
      <c r="H91" s="1"/>
      <c r="I91" s="1"/>
      <c r="J91" s="1"/>
      <c r="K91" s="1"/>
      <c r="L91" s="1"/>
      <c r="M91" s="1"/>
      <c r="N91" s="1"/>
      <c r="Q91" s="6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25">
      <c r="E92" s="1"/>
      <c r="F92" s="6"/>
      <c r="G92" s="1"/>
      <c r="H92" s="1"/>
      <c r="I92" s="1"/>
      <c r="J92" s="1"/>
      <c r="K92" s="1"/>
      <c r="L92" s="1"/>
      <c r="M92" s="1"/>
      <c r="N92" s="1"/>
      <c r="Q92" s="6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25">
      <c r="E93" s="1"/>
      <c r="F93" s="6"/>
      <c r="G93" s="1"/>
      <c r="H93" s="1"/>
      <c r="I93" s="1"/>
      <c r="J93" s="1"/>
      <c r="K93" s="1"/>
      <c r="L93" s="1"/>
      <c r="M93" s="1"/>
      <c r="N93" s="1"/>
      <c r="Q93" s="6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25">
      <c r="E94" s="1"/>
      <c r="F94" s="6"/>
      <c r="G94" s="1"/>
      <c r="H94" s="1"/>
      <c r="I94" s="1"/>
      <c r="J94" s="1"/>
      <c r="K94" s="1"/>
      <c r="L94" s="1"/>
      <c r="M94" s="1"/>
      <c r="N94" s="1"/>
      <c r="Q94" s="6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25">
      <c r="E95" s="1"/>
      <c r="F95" s="6"/>
      <c r="G95" s="1"/>
      <c r="H95" s="1"/>
      <c r="I95" s="1"/>
      <c r="J95" s="1"/>
      <c r="K95" s="1"/>
      <c r="L95" s="1"/>
      <c r="M95" s="1"/>
      <c r="N95" s="1"/>
      <c r="Q95" s="6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25">
      <c r="E96" s="1"/>
      <c r="F96" s="6"/>
      <c r="G96" s="1"/>
      <c r="H96" s="1"/>
      <c r="I96" s="1"/>
      <c r="J96" s="1"/>
      <c r="K96" s="1"/>
      <c r="L96" s="1"/>
      <c r="M96" s="1"/>
      <c r="N96" s="1"/>
      <c r="Q96" s="6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25">
      <c r="E97" s="1"/>
      <c r="F97" s="6"/>
      <c r="G97" s="1"/>
      <c r="H97" s="1"/>
      <c r="I97" s="1"/>
      <c r="J97" s="1"/>
      <c r="K97" s="1"/>
      <c r="L97" s="1"/>
      <c r="M97" s="1"/>
      <c r="N97" s="1"/>
      <c r="Q97" s="6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25">
      <c r="E98" s="1"/>
      <c r="F98" s="6"/>
      <c r="G98" s="1"/>
      <c r="H98" s="1"/>
      <c r="I98" s="1"/>
      <c r="J98" s="1"/>
      <c r="K98" s="1"/>
      <c r="L98" s="1"/>
      <c r="M98" s="1"/>
      <c r="N98" s="1"/>
      <c r="Q98" s="6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25">
      <c r="E99" s="1"/>
      <c r="F99" s="6"/>
      <c r="G99" s="1"/>
      <c r="H99" s="1"/>
      <c r="I99" s="1"/>
      <c r="J99" s="1"/>
      <c r="K99" s="1"/>
      <c r="L99" s="1"/>
      <c r="M99" s="1"/>
      <c r="N99" s="1"/>
      <c r="Q99" s="6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25">
      <c r="E100" s="1"/>
      <c r="F100" s="6"/>
      <c r="G100" s="1"/>
      <c r="H100" s="1"/>
      <c r="I100" s="1"/>
      <c r="J100" s="1"/>
      <c r="K100" s="1"/>
      <c r="L100" s="1"/>
      <c r="M100" s="1"/>
      <c r="N100" s="1"/>
      <c r="Q100" s="6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25">
      <c r="E101" s="1"/>
      <c r="F101" s="6"/>
      <c r="G101" s="1"/>
      <c r="H101" s="1"/>
      <c r="I101" s="1"/>
      <c r="J101" s="1"/>
      <c r="K101" s="1"/>
      <c r="L101" s="1"/>
      <c r="M101" s="1"/>
      <c r="N101" s="1"/>
      <c r="Q101" s="6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25">
      <c r="E102" s="1"/>
      <c r="F102" s="6"/>
      <c r="G102" s="1"/>
      <c r="H102" s="1"/>
      <c r="I102" s="1"/>
      <c r="J102" s="1"/>
      <c r="K102" s="1"/>
      <c r="L102" s="1"/>
      <c r="M102" s="1"/>
      <c r="N102" s="1"/>
      <c r="Q102" s="6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25">
      <c r="E103" s="1"/>
      <c r="F103" s="6"/>
      <c r="G103" s="1"/>
      <c r="H103" s="1"/>
      <c r="I103" s="1"/>
      <c r="J103" s="1"/>
      <c r="K103" s="1"/>
      <c r="L103" s="1"/>
      <c r="M103" s="1"/>
      <c r="N103" s="1"/>
      <c r="Q103" s="6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K4" sqref="K4:K23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8" t="s">
        <v>42</v>
      </c>
      <c r="B1" s="38"/>
      <c r="G1" s="38" t="s">
        <v>42</v>
      </c>
      <c r="H1" s="38"/>
      <c r="I1" s="38"/>
      <c r="J1" s="38"/>
      <c r="K1" s="38"/>
      <c r="L1" s="38"/>
      <c r="M1" s="38"/>
      <c r="N1" s="38"/>
      <c r="R1" s="38" t="s">
        <v>7</v>
      </c>
      <c r="S1" s="38"/>
      <c r="T1" s="38"/>
      <c r="U1" s="38"/>
      <c r="W1" s="14" t="s">
        <v>12</v>
      </c>
    </row>
    <row r="2" spans="1:26" x14ac:dyDescent="0.25">
      <c r="A2" s="3" t="s">
        <v>43</v>
      </c>
      <c r="B2" s="37" t="s">
        <v>8</v>
      </c>
      <c r="E2" s="1" t="s">
        <v>5</v>
      </c>
      <c r="F2" s="3" t="s">
        <v>43</v>
      </c>
      <c r="G2" s="2">
        <v>100</v>
      </c>
      <c r="H2" s="2">
        <v>200</v>
      </c>
      <c r="I2" s="2">
        <v>300</v>
      </c>
      <c r="J2" s="2">
        <v>400</v>
      </c>
      <c r="K2" s="2">
        <v>500</v>
      </c>
      <c r="L2" s="2">
        <v>600</v>
      </c>
      <c r="M2" s="2">
        <v>700</v>
      </c>
      <c r="N2" s="2">
        <v>800</v>
      </c>
      <c r="Q2" s="3" t="s">
        <v>0</v>
      </c>
      <c r="R2" s="8">
        <v>128</v>
      </c>
      <c r="S2" s="8">
        <v>256</v>
      </c>
      <c r="T2" s="8">
        <v>512</v>
      </c>
      <c r="U2" s="8">
        <v>1024</v>
      </c>
      <c r="W2" s="15" t="s">
        <v>3</v>
      </c>
      <c r="X2" s="19" t="s">
        <v>0</v>
      </c>
      <c r="Y2" s="19" t="s">
        <v>6</v>
      </c>
      <c r="Z2" s="19" t="s">
        <v>2</v>
      </c>
    </row>
    <row r="3" spans="1:26" x14ac:dyDescent="0.25">
      <c r="A3" s="6">
        <v>100</v>
      </c>
      <c r="B3" s="10">
        <f>AVERAGE(G4:G103)</f>
        <v>62.5</v>
      </c>
      <c r="E3" s="1"/>
      <c r="F3" s="4" t="s">
        <v>3</v>
      </c>
      <c r="G3" s="39" t="s">
        <v>2</v>
      </c>
      <c r="H3" s="40"/>
      <c r="I3" s="40"/>
      <c r="J3" s="40"/>
      <c r="K3" s="40"/>
      <c r="L3" s="40"/>
      <c r="M3" s="40"/>
      <c r="N3" s="40"/>
      <c r="Q3" s="3" t="s">
        <v>3</v>
      </c>
      <c r="R3" s="39" t="s">
        <v>2</v>
      </c>
      <c r="S3" s="40"/>
      <c r="T3" s="40"/>
      <c r="U3" s="40"/>
      <c r="W3" s="6">
        <v>1</v>
      </c>
      <c r="X3" s="1">
        <v>1024</v>
      </c>
      <c r="Y3" s="1">
        <v>1024</v>
      </c>
      <c r="Z3">
        <v>659067</v>
      </c>
    </row>
    <row r="4" spans="1:26" x14ac:dyDescent="0.25">
      <c r="A4" s="6">
        <v>200</v>
      </c>
      <c r="B4" s="10">
        <f>AVERAGE(H4:H103)</f>
        <v>227.6</v>
      </c>
      <c r="E4" s="1"/>
      <c r="F4" s="5">
        <v>1</v>
      </c>
      <c r="G4" s="1">
        <v>92</v>
      </c>
      <c r="H4" s="1">
        <v>260</v>
      </c>
      <c r="I4" s="1">
        <v>525</v>
      </c>
      <c r="J4" s="1">
        <v>955</v>
      </c>
      <c r="K4">
        <v>942</v>
      </c>
      <c r="L4" s="1">
        <v>2060</v>
      </c>
      <c r="M4" s="1">
        <v>2796</v>
      </c>
      <c r="N4" s="1">
        <v>3616</v>
      </c>
      <c r="Q4" s="5">
        <v>1</v>
      </c>
      <c r="R4" s="1">
        <v>200</v>
      </c>
      <c r="S4" s="1">
        <v>747</v>
      </c>
      <c r="T4" s="1">
        <v>2744</v>
      </c>
      <c r="U4" s="1">
        <v>10430</v>
      </c>
      <c r="W4" s="6">
        <v>2</v>
      </c>
      <c r="X4" s="1">
        <v>1024</v>
      </c>
      <c r="Y4" s="1">
        <v>1024</v>
      </c>
      <c r="Z4">
        <v>658709</v>
      </c>
    </row>
    <row r="5" spans="1:26" x14ac:dyDescent="0.25">
      <c r="A5" s="6">
        <v>300</v>
      </c>
      <c r="B5" s="10">
        <f>AVERAGE(I4:I103)</f>
        <v>502.7</v>
      </c>
      <c r="E5" s="1"/>
      <c r="F5" s="6">
        <v>2</v>
      </c>
      <c r="G5" s="1">
        <v>63</v>
      </c>
      <c r="H5" s="1">
        <v>234</v>
      </c>
      <c r="I5" s="1">
        <v>511</v>
      </c>
      <c r="J5" s="1">
        <v>888</v>
      </c>
      <c r="K5">
        <v>933</v>
      </c>
      <c r="L5" s="1">
        <v>1993</v>
      </c>
      <c r="M5" s="1">
        <v>2737</v>
      </c>
      <c r="N5" s="1">
        <v>3566</v>
      </c>
      <c r="Q5" s="6">
        <v>2</v>
      </c>
      <c r="R5" s="1">
        <v>183</v>
      </c>
      <c r="S5" s="1">
        <v>718</v>
      </c>
      <c r="T5" s="1">
        <v>2591</v>
      </c>
      <c r="U5" s="1">
        <v>10282</v>
      </c>
    </row>
    <row r="6" spans="1:26" x14ac:dyDescent="0.25">
      <c r="A6" s="6">
        <v>400</v>
      </c>
      <c r="B6" s="10">
        <f>AVERAGE(J4:J103)</f>
        <v>893</v>
      </c>
      <c r="E6" s="1"/>
      <c r="F6" s="6">
        <v>3</v>
      </c>
      <c r="G6" s="1">
        <v>57</v>
      </c>
      <c r="H6" s="1">
        <v>228</v>
      </c>
      <c r="I6" s="1">
        <v>500</v>
      </c>
      <c r="J6" s="1">
        <v>882</v>
      </c>
      <c r="K6">
        <v>931</v>
      </c>
      <c r="L6" s="1">
        <v>2005</v>
      </c>
      <c r="M6" s="1">
        <v>2736</v>
      </c>
      <c r="N6" s="1">
        <v>3555</v>
      </c>
      <c r="Q6" s="6">
        <v>3</v>
      </c>
      <c r="R6" s="1">
        <v>177</v>
      </c>
      <c r="S6" s="1">
        <v>655</v>
      </c>
      <c r="T6" s="1">
        <v>2574</v>
      </c>
      <c r="U6" s="1">
        <v>10278</v>
      </c>
    </row>
    <row r="7" spans="1:26" x14ac:dyDescent="0.25">
      <c r="A7" s="6">
        <v>500</v>
      </c>
      <c r="B7" s="10">
        <f>AVERAGE(K4:K103)</f>
        <v>933</v>
      </c>
      <c r="E7" s="1"/>
      <c r="F7" s="6">
        <v>4</v>
      </c>
      <c r="G7" s="1">
        <v>58</v>
      </c>
      <c r="H7" s="1">
        <v>226</v>
      </c>
      <c r="I7" s="1">
        <v>500</v>
      </c>
      <c r="J7" s="1">
        <v>889</v>
      </c>
      <c r="K7">
        <v>931</v>
      </c>
      <c r="L7" s="1">
        <v>1992</v>
      </c>
      <c r="M7" s="1">
        <v>2732</v>
      </c>
      <c r="N7" s="1">
        <v>3566</v>
      </c>
      <c r="Q7" s="6">
        <v>4</v>
      </c>
      <c r="R7" s="1">
        <v>194</v>
      </c>
      <c r="S7" s="1">
        <v>651</v>
      </c>
      <c r="T7" s="1">
        <v>2581</v>
      </c>
      <c r="U7" s="1">
        <v>10259</v>
      </c>
    </row>
    <row r="8" spans="1:26" x14ac:dyDescent="0.25">
      <c r="A8" s="6">
        <v>600</v>
      </c>
      <c r="B8" s="10">
        <f>AVERAGE(L4:L103)</f>
        <v>2004.2</v>
      </c>
      <c r="E8" s="1"/>
      <c r="F8" s="6">
        <v>5</v>
      </c>
      <c r="G8" s="1">
        <v>60</v>
      </c>
      <c r="H8" s="1">
        <v>220</v>
      </c>
      <c r="I8" s="1">
        <v>494</v>
      </c>
      <c r="J8" s="1">
        <v>888</v>
      </c>
      <c r="K8">
        <v>933</v>
      </c>
      <c r="L8" s="1">
        <v>1995</v>
      </c>
      <c r="M8" s="1">
        <v>2731</v>
      </c>
      <c r="N8" s="1">
        <v>3568</v>
      </c>
      <c r="Q8" s="6">
        <v>5</v>
      </c>
      <c r="R8" s="1">
        <v>188</v>
      </c>
      <c r="S8" s="1">
        <v>656</v>
      </c>
      <c r="T8" s="1">
        <v>2581</v>
      </c>
      <c r="U8" s="1">
        <v>10269</v>
      </c>
    </row>
    <row r="9" spans="1:26" x14ac:dyDescent="0.25">
      <c r="A9" s="6">
        <v>700</v>
      </c>
      <c r="B9" s="10">
        <f>AVERAGE(M4:M103)</f>
        <v>2739.3</v>
      </c>
      <c r="E9" s="1"/>
      <c r="F9" s="6">
        <v>6</v>
      </c>
      <c r="G9" s="1">
        <v>57</v>
      </c>
      <c r="H9" s="1">
        <v>226</v>
      </c>
      <c r="I9" s="1">
        <v>503</v>
      </c>
      <c r="J9" s="1">
        <v>886</v>
      </c>
      <c r="K9">
        <v>933</v>
      </c>
      <c r="L9" s="1">
        <v>1988</v>
      </c>
      <c r="M9" s="1">
        <v>2727</v>
      </c>
      <c r="N9" s="1">
        <v>3578</v>
      </c>
      <c r="Q9" s="6">
        <v>6</v>
      </c>
      <c r="R9" s="1">
        <v>171</v>
      </c>
      <c r="S9" s="1">
        <v>648</v>
      </c>
      <c r="T9" s="1">
        <v>2580</v>
      </c>
      <c r="U9" s="1">
        <v>10285</v>
      </c>
    </row>
    <row r="10" spans="1:26" x14ac:dyDescent="0.25">
      <c r="A10" s="6">
        <v>800</v>
      </c>
      <c r="B10" s="10">
        <f>AVERAGE(N4:N103)</f>
        <v>3572.1</v>
      </c>
      <c r="E10" s="1"/>
      <c r="F10" s="6">
        <v>7</v>
      </c>
      <c r="G10" s="1">
        <v>58</v>
      </c>
      <c r="H10" s="1">
        <v>219</v>
      </c>
      <c r="I10" s="1">
        <v>496</v>
      </c>
      <c r="J10" s="1">
        <v>888</v>
      </c>
      <c r="K10">
        <v>932</v>
      </c>
      <c r="L10" s="1">
        <v>1995</v>
      </c>
      <c r="M10" s="1">
        <v>2743</v>
      </c>
      <c r="N10" s="1">
        <v>3583</v>
      </c>
      <c r="Q10" s="6">
        <v>7</v>
      </c>
      <c r="R10" s="1">
        <v>165</v>
      </c>
      <c r="S10" s="1">
        <v>656</v>
      </c>
      <c r="T10" s="1">
        <v>2580</v>
      </c>
      <c r="U10" s="1">
        <v>10271</v>
      </c>
    </row>
    <row r="11" spans="1:26" x14ac:dyDescent="0.25">
      <c r="A11" s="1"/>
      <c r="E11" s="1"/>
      <c r="F11" s="6">
        <v>8</v>
      </c>
      <c r="G11" s="1">
        <v>64</v>
      </c>
      <c r="H11" s="1">
        <v>221</v>
      </c>
      <c r="I11" s="1">
        <v>501</v>
      </c>
      <c r="J11" s="1">
        <v>886</v>
      </c>
      <c r="K11">
        <v>931</v>
      </c>
      <c r="L11" s="1">
        <v>1993</v>
      </c>
      <c r="M11" s="1">
        <v>2723</v>
      </c>
      <c r="N11" s="1">
        <v>3567</v>
      </c>
      <c r="Q11" s="6">
        <v>8</v>
      </c>
      <c r="R11" s="1">
        <v>164</v>
      </c>
      <c r="S11" s="1">
        <v>653</v>
      </c>
      <c r="T11" s="1">
        <v>2573</v>
      </c>
      <c r="U11" s="1">
        <v>10311</v>
      </c>
    </row>
    <row r="12" spans="1:26" x14ac:dyDescent="0.25">
      <c r="E12" s="1"/>
      <c r="F12" s="6">
        <v>9</v>
      </c>
      <c r="G12" s="1">
        <v>59</v>
      </c>
      <c r="H12" s="1">
        <v>219</v>
      </c>
      <c r="I12" s="1">
        <v>498</v>
      </c>
      <c r="J12" s="1">
        <v>883</v>
      </c>
      <c r="K12">
        <v>933</v>
      </c>
      <c r="L12" s="1">
        <v>1992</v>
      </c>
      <c r="M12" s="1">
        <v>2742</v>
      </c>
      <c r="N12" s="1">
        <v>3564</v>
      </c>
      <c r="Q12" s="6">
        <v>9</v>
      </c>
      <c r="R12" s="1">
        <v>162</v>
      </c>
      <c r="S12" s="1">
        <v>656</v>
      </c>
      <c r="T12" s="1">
        <v>2577</v>
      </c>
      <c r="U12" s="1">
        <v>10277</v>
      </c>
    </row>
    <row r="13" spans="1:26" x14ac:dyDescent="0.25">
      <c r="A13" s="38" t="s">
        <v>7</v>
      </c>
      <c r="B13" s="38"/>
      <c r="E13" s="1"/>
      <c r="F13" s="6">
        <v>10</v>
      </c>
      <c r="G13" s="1">
        <v>57</v>
      </c>
      <c r="H13" s="1">
        <v>223</v>
      </c>
      <c r="I13" s="1">
        <v>499</v>
      </c>
      <c r="J13" s="1">
        <v>885</v>
      </c>
      <c r="K13">
        <v>933</v>
      </c>
      <c r="L13" s="1">
        <v>2029</v>
      </c>
      <c r="M13" s="1">
        <v>2726</v>
      </c>
      <c r="N13" s="1">
        <v>3558</v>
      </c>
      <c r="Q13" s="6">
        <v>10</v>
      </c>
      <c r="R13" s="1">
        <v>169</v>
      </c>
      <c r="S13" s="1">
        <v>649</v>
      </c>
      <c r="T13" s="1">
        <v>2584</v>
      </c>
      <c r="U13" s="1">
        <v>10267</v>
      </c>
    </row>
    <row r="14" spans="1:26" x14ac:dyDescent="0.25">
      <c r="A14" s="4" t="s">
        <v>0</v>
      </c>
      <c r="B14" s="18" t="s">
        <v>8</v>
      </c>
      <c r="E14" s="1"/>
      <c r="F14" s="6">
        <v>11</v>
      </c>
      <c r="G14" s="1"/>
      <c r="H14" s="1"/>
      <c r="I14" s="1"/>
      <c r="J14" s="1"/>
      <c r="K14">
        <v>931</v>
      </c>
      <c r="L14" s="1"/>
      <c r="M14" s="1"/>
      <c r="N14" s="1"/>
      <c r="Q14" s="6">
        <v>11</v>
      </c>
      <c r="R14" s="1">
        <v>168</v>
      </c>
      <c r="S14" s="1">
        <v>656</v>
      </c>
      <c r="T14" s="1">
        <v>2585</v>
      </c>
      <c r="U14" s="1">
        <v>10295</v>
      </c>
    </row>
    <row r="15" spans="1:26" x14ac:dyDescent="0.25">
      <c r="A15" s="6">
        <v>128</v>
      </c>
      <c r="B15" s="10">
        <f>AVERAGE(R4:R103)</f>
        <v>165.81</v>
      </c>
      <c r="E15" s="1"/>
      <c r="F15" s="6">
        <v>12</v>
      </c>
      <c r="G15" s="1"/>
      <c r="H15" s="1"/>
      <c r="I15" s="1"/>
      <c r="J15" s="1"/>
      <c r="K15">
        <v>931</v>
      </c>
      <c r="L15" s="1"/>
      <c r="M15" s="1"/>
      <c r="N15" s="1"/>
      <c r="Q15" s="6">
        <v>12</v>
      </c>
      <c r="R15" s="1">
        <v>164</v>
      </c>
      <c r="S15" s="1">
        <v>663</v>
      </c>
      <c r="T15" s="1">
        <v>2585</v>
      </c>
      <c r="U15" s="1">
        <v>10282</v>
      </c>
    </row>
    <row r="16" spans="1:26" x14ac:dyDescent="0.25">
      <c r="A16" s="6">
        <v>256</v>
      </c>
      <c r="B16" s="10">
        <f>AVERAGE(S4:S103)</f>
        <v>654.27</v>
      </c>
      <c r="E16" s="1"/>
      <c r="F16" s="6">
        <v>13</v>
      </c>
      <c r="G16" s="1"/>
      <c r="H16" s="1"/>
      <c r="I16" s="1"/>
      <c r="J16" s="1"/>
      <c r="K16">
        <v>935</v>
      </c>
      <c r="L16" s="1"/>
      <c r="M16" s="1"/>
      <c r="N16" s="1"/>
      <c r="Q16" s="6">
        <v>13</v>
      </c>
      <c r="R16" s="1">
        <v>166</v>
      </c>
      <c r="S16" s="1">
        <v>655</v>
      </c>
      <c r="T16" s="1">
        <v>2579</v>
      </c>
      <c r="U16" s="1">
        <v>10283</v>
      </c>
    </row>
    <row r="17" spans="1:21" x14ac:dyDescent="0.25">
      <c r="A17" s="6">
        <v>512</v>
      </c>
      <c r="B17" s="10">
        <f>AVERAGE(T4:T103)</f>
        <v>2582.84</v>
      </c>
      <c r="E17" s="1"/>
      <c r="F17" s="6">
        <v>14</v>
      </c>
      <c r="G17" s="1"/>
      <c r="H17" s="1"/>
      <c r="I17" s="1"/>
      <c r="J17" s="1"/>
      <c r="K17">
        <v>932</v>
      </c>
      <c r="L17" s="1"/>
      <c r="M17" s="1"/>
      <c r="N17" s="1"/>
      <c r="Q17" s="6">
        <v>14</v>
      </c>
      <c r="R17" s="1">
        <v>166</v>
      </c>
      <c r="S17" s="1">
        <v>655</v>
      </c>
      <c r="T17" s="1">
        <v>2583</v>
      </c>
      <c r="U17" s="1">
        <v>10286</v>
      </c>
    </row>
    <row r="18" spans="1:21" x14ac:dyDescent="0.25">
      <c r="A18" s="6">
        <v>1024</v>
      </c>
      <c r="B18" s="10">
        <f>AVERAGE(U4:U103)</f>
        <v>10282.719999999999</v>
      </c>
      <c r="E18" s="1"/>
      <c r="F18" s="6">
        <v>15</v>
      </c>
      <c r="G18" s="1"/>
      <c r="H18" s="1"/>
      <c r="I18" s="1"/>
      <c r="J18" s="1"/>
      <c r="K18">
        <v>932</v>
      </c>
      <c r="L18" s="1"/>
      <c r="M18" s="1"/>
      <c r="N18" s="1"/>
      <c r="Q18" s="6">
        <v>15</v>
      </c>
      <c r="R18" s="1">
        <v>162</v>
      </c>
      <c r="S18" s="1">
        <v>650</v>
      </c>
      <c r="T18" s="1">
        <v>2582</v>
      </c>
      <c r="U18" s="1">
        <v>10260</v>
      </c>
    </row>
    <row r="19" spans="1:21" x14ac:dyDescent="0.25">
      <c r="E19" s="1"/>
      <c r="F19" s="6">
        <v>16</v>
      </c>
      <c r="G19" s="1"/>
      <c r="H19" s="1"/>
      <c r="I19" s="1"/>
      <c r="J19" s="1"/>
      <c r="K19">
        <v>937</v>
      </c>
      <c r="L19" s="1"/>
      <c r="M19" s="1"/>
      <c r="N19" s="1"/>
      <c r="Q19" s="6">
        <v>16</v>
      </c>
      <c r="R19" s="1">
        <v>165</v>
      </c>
      <c r="S19" s="1">
        <v>652</v>
      </c>
      <c r="T19" s="1">
        <v>2584</v>
      </c>
      <c r="U19" s="1">
        <v>10272</v>
      </c>
    </row>
    <row r="20" spans="1:21" x14ac:dyDescent="0.25">
      <c r="A20" s="13" t="s">
        <v>23</v>
      </c>
      <c r="B20" s="1">
        <v>4</v>
      </c>
      <c r="E20" s="1"/>
      <c r="F20" s="6">
        <v>17</v>
      </c>
      <c r="G20" s="1"/>
      <c r="H20" s="1"/>
      <c r="I20" s="1"/>
      <c r="J20" s="1"/>
      <c r="K20">
        <v>932</v>
      </c>
      <c r="L20" s="1"/>
      <c r="M20" s="1"/>
      <c r="N20" s="1"/>
      <c r="Q20" s="6">
        <v>17</v>
      </c>
      <c r="R20" s="1">
        <v>164</v>
      </c>
      <c r="S20" s="1">
        <v>650</v>
      </c>
      <c r="T20" s="1">
        <v>2586</v>
      </c>
      <c r="U20" s="1">
        <v>10263</v>
      </c>
    </row>
    <row r="21" spans="1:21" x14ac:dyDescent="0.25">
      <c r="E21" s="1"/>
      <c r="F21" s="6">
        <v>18</v>
      </c>
      <c r="G21" s="1"/>
      <c r="H21" s="1"/>
      <c r="I21" s="1"/>
      <c r="J21" s="1"/>
      <c r="K21">
        <v>931</v>
      </c>
      <c r="L21" s="1"/>
      <c r="M21" s="1"/>
      <c r="N21" s="1"/>
      <c r="Q21" s="6">
        <v>18</v>
      </c>
      <c r="R21" s="1">
        <v>166</v>
      </c>
      <c r="S21" s="1">
        <v>644</v>
      </c>
      <c r="T21" s="1">
        <v>2583</v>
      </c>
      <c r="U21" s="1">
        <v>10253</v>
      </c>
    </row>
    <row r="22" spans="1:21" x14ac:dyDescent="0.25">
      <c r="A22" s="38" t="s">
        <v>4</v>
      </c>
      <c r="B22" s="38"/>
      <c r="C22" s="38"/>
      <c r="E22" s="1"/>
      <c r="F22" s="6">
        <v>19</v>
      </c>
      <c r="G22" s="1"/>
      <c r="H22" s="1"/>
      <c r="I22" s="1"/>
      <c r="J22" s="1"/>
      <c r="K22">
        <v>934</v>
      </c>
      <c r="L22" s="1"/>
      <c r="M22" s="1"/>
      <c r="N22" s="1"/>
      <c r="Q22" s="6">
        <v>19</v>
      </c>
      <c r="R22" s="1">
        <v>163</v>
      </c>
      <c r="S22" s="1">
        <v>662</v>
      </c>
      <c r="T22" s="1">
        <v>2588</v>
      </c>
      <c r="U22" s="1">
        <v>10264</v>
      </c>
    </row>
    <row r="23" spans="1:21" x14ac:dyDescent="0.25">
      <c r="A23" s="19" t="s">
        <v>1</v>
      </c>
      <c r="B23" s="12" t="s">
        <v>9</v>
      </c>
      <c r="C23" s="12" t="s">
        <v>10</v>
      </c>
      <c r="E23" s="1"/>
      <c r="F23" s="6">
        <v>20</v>
      </c>
      <c r="G23" s="1"/>
      <c r="H23" s="1"/>
      <c r="I23" s="1"/>
      <c r="J23" s="1"/>
      <c r="K23">
        <v>933</v>
      </c>
      <c r="L23" s="1"/>
      <c r="M23" s="1"/>
      <c r="N23" s="1"/>
      <c r="Q23" s="6">
        <v>20</v>
      </c>
      <c r="R23" s="1">
        <v>166</v>
      </c>
      <c r="S23" s="1">
        <v>671</v>
      </c>
      <c r="T23" s="1">
        <v>2582</v>
      </c>
      <c r="U23" s="1">
        <v>10286</v>
      </c>
    </row>
    <row r="24" spans="1:21" x14ac:dyDescent="0.25">
      <c r="A24" s="6">
        <v>4</v>
      </c>
      <c r="B24" s="30">
        <f>'Seq. Results'!B3/CUDA!B3</f>
        <v>1</v>
      </c>
      <c r="C24" s="31">
        <f>B24/B20</f>
        <v>0.25</v>
      </c>
      <c r="E24" s="1"/>
      <c r="F24" s="6"/>
      <c r="G24" s="1"/>
      <c r="H24" s="1"/>
      <c r="I24" s="1"/>
      <c r="J24" s="1"/>
      <c r="K24" s="1"/>
      <c r="L24" s="1"/>
      <c r="M24" s="1"/>
      <c r="N24" s="1"/>
      <c r="Q24" s="6">
        <v>21</v>
      </c>
      <c r="R24" s="1">
        <v>163</v>
      </c>
      <c r="S24" s="1">
        <v>662</v>
      </c>
      <c r="T24" s="1">
        <v>2583</v>
      </c>
      <c r="U24" s="1">
        <v>10304</v>
      </c>
    </row>
    <row r="25" spans="1:21" x14ac:dyDescent="0.25">
      <c r="A25" s="6">
        <v>8</v>
      </c>
      <c r="B25" s="30">
        <f>'Seq. Results'!B4/CUDA!B4</f>
        <v>1</v>
      </c>
      <c r="C25" s="32">
        <f>B25/B20</f>
        <v>0.25</v>
      </c>
      <c r="E25" s="1"/>
      <c r="F25" s="6"/>
      <c r="G25" s="1"/>
      <c r="H25" s="1"/>
      <c r="I25" s="1"/>
      <c r="J25" s="1"/>
      <c r="K25" s="1"/>
      <c r="L25" s="1"/>
      <c r="M25" s="1"/>
      <c r="N25" s="1"/>
      <c r="Q25" s="6">
        <v>22</v>
      </c>
      <c r="R25" s="1">
        <v>166</v>
      </c>
      <c r="S25" s="1">
        <v>656</v>
      </c>
      <c r="T25" s="1">
        <v>2578</v>
      </c>
      <c r="U25" s="1">
        <v>10274</v>
      </c>
    </row>
    <row r="26" spans="1:21" x14ac:dyDescent="0.25">
      <c r="A26" s="6">
        <v>16</v>
      </c>
      <c r="B26" s="30">
        <f>'Seq. Results'!B5/CUDA!B5</f>
        <v>1</v>
      </c>
      <c r="C26" s="32">
        <f>B26/B20</f>
        <v>0.25</v>
      </c>
      <c r="E26" s="1"/>
      <c r="F26" s="6"/>
      <c r="G26" s="1"/>
      <c r="H26" s="1"/>
      <c r="I26" s="1"/>
      <c r="J26" s="1"/>
      <c r="K26" s="1"/>
      <c r="L26" s="1"/>
      <c r="M26" s="1"/>
      <c r="N26" s="1"/>
      <c r="Q26" s="6">
        <v>23</v>
      </c>
      <c r="R26" s="1">
        <v>163</v>
      </c>
      <c r="S26" s="1">
        <v>650</v>
      </c>
      <c r="T26" s="1">
        <v>2584</v>
      </c>
      <c r="U26" s="1">
        <v>10282</v>
      </c>
    </row>
    <row r="27" spans="1:21" x14ac:dyDescent="0.25">
      <c r="A27" s="6">
        <v>32</v>
      </c>
      <c r="B27" s="30">
        <f>'Seq. Results'!B6/CUDA!B6</f>
        <v>1</v>
      </c>
      <c r="C27" s="32">
        <f>B27/B20</f>
        <v>0.25</v>
      </c>
      <c r="E27" s="1"/>
      <c r="F27" s="6"/>
      <c r="G27" s="1"/>
      <c r="H27" s="1"/>
      <c r="I27" s="1"/>
      <c r="J27" s="1"/>
      <c r="K27" s="1"/>
      <c r="L27" s="1"/>
      <c r="M27" s="1"/>
      <c r="N27" s="1"/>
      <c r="Q27" s="6">
        <v>24</v>
      </c>
      <c r="R27" s="1">
        <v>166</v>
      </c>
      <c r="S27" s="1">
        <v>656</v>
      </c>
      <c r="T27" s="1">
        <v>2583</v>
      </c>
      <c r="U27" s="1">
        <v>10260</v>
      </c>
    </row>
    <row r="28" spans="1:21" x14ac:dyDescent="0.25">
      <c r="A28" s="6">
        <v>64</v>
      </c>
      <c r="B28" s="30">
        <f>'Seq. Results'!B7/CUDA!B7</f>
        <v>1.3220793140407288</v>
      </c>
      <c r="C28" s="32">
        <f>B28/B20</f>
        <v>0.33051982851018219</v>
      </c>
      <c r="E28" s="1"/>
      <c r="F28" s="6"/>
      <c r="G28" s="1"/>
      <c r="H28" s="1"/>
      <c r="I28" s="1"/>
      <c r="J28" s="1"/>
      <c r="K28" s="1"/>
      <c r="L28" s="1"/>
      <c r="M28" s="1"/>
      <c r="N28" s="1"/>
      <c r="Q28" s="6">
        <v>25</v>
      </c>
      <c r="R28" s="1">
        <v>167</v>
      </c>
      <c r="S28" s="1">
        <v>648</v>
      </c>
      <c r="T28" s="1">
        <v>2582</v>
      </c>
      <c r="U28" s="1">
        <v>10275</v>
      </c>
    </row>
    <row r="29" spans="1:21" x14ac:dyDescent="0.25">
      <c r="A29" s="6">
        <v>128</v>
      </c>
      <c r="B29" s="30">
        <f>'Seq. Results'!B8/CUDA!B8</f>
        <v>1</v>
      </c>
      <c r="C29" s="32">
        <f>B29/B20</f>
        <v>0.25</v>
      </c>
      <c r="E29" s="1"/>
      <c r="F29" s="6"/>
      <c r="G29" s="1"/>
      <c r="H29" s="1"/>
      <c r="I29" s="1"/>
      <c r="J29" s="1"/>
      <c r="K29" s="1"/>
      <c r="L29" s="1"/>
      <c r="M29" s="1"/>
      <c r="N29" s="1"/>
      <c r="Q29" s="6">
        <v>26</v>
      </c>
      <c r="R29" s="1">
        <v>163</v>
      </c>
      <c r="S29" s="1">
        <v>654</v>
      </c>
      <c r="T29" s="1">
        <v>2581</v>
      </c>
      <c r="U29" s="1"/>
    </row>
    <row r="30" spans="1:21" x14ac:dyDescent="0.25">
      <c r="A30" s="6">
        <v>256</v>
      </c>
      <c r="B30" s="30">
        <f>'Seq. Results'!B9/CUDA!B9</f>
        <v>1</v>
      </c>
      <c r="C30" s="32">
        <f>B30/B20</f>
        <v>0.25</v>
      </c>
      <c r="E30" s="1"/>
      <c r="F30" s="6"/>
      <c r="G30" s="1"/>
      <c r="H30" s="1"/>
      <c r="I30" s="1"/>
      <c r="J30" s="1"/>
      <c r="K30" s="1"/>
      <c r="L30" s="1"/>
      <c r="M30" s="1"/>
      <c r="N30" s="1"/>
      <c r="Q30" s="6">
        <v>27</v>
      </c>
      <c r="R30" s="1">
        <v>165</v>
      </c>
      <c r="S30" s="1">
        <v>650</v>
      </c>
      <c r="T30" s="1">
        <v>2577</v>
      </c>
      <c r="U30" s="1"/>
    </row>
    <row r="31" spans="1:21" x14ac:dyDescent="0.25">
      <c r="A31" s="6">
        <v>512</v>
      </c>
      <c r="B31" s="30">
        <f>'Seq. Results'!B10/CUDA!B10</f>
        <v>1</v>
      </c>
      <c r="C31" s="32">
        <f>B31/B20</f>
        <v>0.25</v>
      </c>
      <c r="E31" s="1"/>
      <c r="F31" s="6"/>
      <c r="G31" s="1"/>
      <c r="H31" s="1"/>
      <c r="I31" s="1"/>
      <c r="J31" s="1"/>
      <c r="K31" s="1"/>
      <c r="L31" s="1"/>
      <c r="M31" s="1"/>
      <c r="N31" s="1"/>
      <c r="Q31" s="6">
        <v>28</v>
      </c>
      <c r="R31" s="1">
        <v>166</v>
      </c>
      <c r="S31" s="1">
        <v>660</v>
      </c>
      <c r="T31" s="1">
        <v>2582</v>
      </c>
      <c r="U31" s="1"/>
    </row>
    <row r="32" spans="1:21" x14ac:dyDescent="0.25">
      <c r="E32" s="1"/>
      <c r="F32" s="6"/>
      <c r="G32" s="1"/>
      <c r="H32" s="1"/>
      <c r="I32" s="1"/>
      <c r="J32" s="1"/>
      <c r="K32" s="1"/>
      <c r="L32" s="1"/>
      <c r="M32" s="1"/>
      <c r="N32" s="1"/>
      <c r="Q32" s="6">
        <v>29</v>
      </c>
      <c r="R32" s="1">
        <v>165</v>
      </c>
      <c r="S32" s="1">
        <v>654</v>
      </c>
      <c r="T32" s="1">
        <v>2584</v>
      </c>
      <c r="U32" s="1"/>
    </row>
    <row r="33" spans="1:21" x14ac:dyDescent="0.25">
      <c r="A33" s="38" t="s">
        <v>7</v>
      </c>
      <c r="B33" s="38"/>
      <c r="C33" s="38"/>
      <c r="E33" s="1"/>
      <c r="F33" s="6"/>
      <c r="G33" s="1"/>
      <c r="H33" s="1"/>
      <c r="I33" s="1"/>
      <c r="J33" s="1"/>
      <c r="K33" s="1"/>
      <c r="L33" s="1"/>
      <c r="M33" s="1"/>
      <c r="N33" s="1"/>
      <c r="Q33" s="6">
        <v>30</v>
      </c>
      <c r="R33" s="1">
        <v>163</v>
      </c>
      <c r="S33" s="1">
        <v>650</v>
      </c>
      <c r="T33" s="1">
        <v>2574</v>
      </c>
      <c r="U33" s="1"/>
    </row>
    <row r="34" spans="1:21" x14ac:dyDescent="0.25">
      <c r="A34" s="3" t="s">
        <v>0</v>
      </c>
      <c r="B34" s="12" t="s">
        <v>9</v>
      </c>
      <c r="C34" s="12" t="s">
        <v>10</v>
      </c>
      <c r="E34" s="1"/>
      <c r="F34" s="6"/>
      <c r="G34" s="1"/>
      <c r="H34" s="1"/>
      <c r="I34" s="1"/>
      <c r="J34" s="1"/>
      <c r="K34" s="1"/>
      <c r="L34" s="1"/>
      <c r="M34" s="1"/>
      <c r="N34" s="1"/>
      <c r="Q34" s="6">
        <v>31</v>
      </c>
      <c r="R34" s="1">
        <v>168</v>
      </c>
      <c r="S34" s="1">
        <v>648</v>
      </c>
      <c r="T34" s="1">
        <v>2579</v>
      </c>
      <c r="U34" s="1"/>
    </row>
    <row r="35" spans="1:21" x14ac:dyDescent="0.25">
      <c r="A35" s="6">
        <v>128</v>
      </c>
      <c r="B35" s="33">
        <f>'Seq. Results'!B15/CUDA!B15</f>
        <v>0</v>
      </c>
      <c r="C35" s="30">
        <f>B35/B20</f>
        <v>0</v>
      </c>
      <c r="E35" s="1"/>
      <c r="F35" s="6"/>
      <c r="G35" s="1"/>
      <c r="H35" s="1"/>
      <c r="I35" s="1"/>
      <c r="J35" s="1"/>
      <c r="K35" s="1"/>
      <c r="L35" s="1"/>
      <c r="M35" s="1"/>
      <c r="N35" s="1"/>
      <c r="Q35" s="6">
        <v>32</v>
      </c>
      <c r="R35" s="1">
        <v>165</v>
      </c>
      <c r="S35" s="1">
        <v>651</v>
      </c>
      <c r="T35" s="1">
        <v>2584</v>
      </c>
      <c r="U35" s="1"/>
    </row>
    <row r="36" spans="1:21" x14ac:dyDescent="0.25">
      <c r="A36" s="6">
        <v>256</v>
      </c>
      <c r="B36" s="34">
        <f>'Seq. Results'!B16/CUDA!B16</f>
        <v>0</v>
      </c>
      <c r="C36" s="30">
        <f>B36/B20</f>
        <v>0</v>
      </c>
      <c r="E36" s="1"/>
      <c r="F36" s="6"/>
      <c r="G36" s="1"/>
      <c r="H36" s="1"/>
      <c r="I36" s="1"/>
      <c r="J36" s="1"/>
      <c r="K36" s="1"/>
      <c r="L36" s="1"/>
      <c r="M36" s="1"/>
      <c r="N36" s="1"/>
      <c r="Q36" s="6">
        <v>33</v>
      </c>
      <c r="R36" s="1">
        <v>162</v>
      </c>
      <c r="S36" s="1">
        <v>644</v>
      </c>
      <c r="T36" s="1">
        <v>2590</v>
      </c>
      <c r="U36" s="1"/>
    </row>
    <row r="37" spans="1:21" x14ac:dyDescent="0.25">
      <c r="A37" s="6">
        <v>512</v>
      </c>
      <c r="B37" s="34">
        <f>'Seq. Results'!B17/CUDA!B17</f>
        <v>0</v>
      </c>
      <c r="C37" s="30">
        <f>B37/B20</f>
        <v>0</v>
      </c>
      <c r="E37" s="1"/>
      <c r="F37" s="6"/>
      <c r="G37" s="1"/>
      <c r="H37" s="1"/>
      <c r="I37" s="1"/>
      <c r="J37" s="1"/>
      <c r="K37" s="1"/>
      <c r="L37" s="1"/>
      <c r="M37" s="1"/>
      <c r="N37" s="1"/>
      <c r="Q37" s="6">
        <v>34</v>
      </c>
      <c r="R37" s="1">
        <v>166</v>
      </c>
      <c r="S37" s="1">
        <v>658</v>
      </c>
      <c r="T37" s="1">
        <v>2574</v>
      </c>
      <c r="U37" s="1"/>
    </row>
    <row r="38" spans="1:21" x14ac:dyDescent="0.25">
      <c r="A38" s="6">
        <v>1024</v>
      </c>
      <c r="B38" s="34">
        <f>'Seq. Results'!B18/CUDA!B18</f>
        <v>0</v>
      </c>
      <c r="C38" s="30">
        <f>B38/B20</f>
        <v>0</v>
      </c>
      <c r="E38" s="1"/>
      <c r="F38" s="6"/>
      <c r="G38" s="1"/>
      <c r="H38" s="1"/>
      <c r="I38" s="1"/>
      <c r="J38" s="1"/>
      <c r="K38" s="1"/>
      <c r="L38" s="1"/>
      <c r="M38" s="1"/>
      <c r="N38" s="1"/>
      <c r="Q38" s="6">
        <v>35</v>
      </c>
      <c r="R38" s="1">
        <v>163</v>
      </c>
      <c r="S38" s="1">
        <v>649</v>
      </c>
      <c r="T38" s="1">
        <v>2576</v>
      </c>
      <c r="U38" s="1"/>
    </row>
    <row r="39" spans="1:21" x14ac:dyDescent="0.25">
      <c r="E39" s="1"/>
      <c r="F39" s="6"/>
      <c r="G39" s="1"/>
      <c r="H39" s="1"/>
      <c r="I39" s="1"/>
      <c r="J39" s="1"/>
      <c r="K39" s="1"/>
      <c r="L39" s="1"/>
      <c r="M39" s="1"/>
      <c r="N39" s="1"/>
      <c r="Q39" s="6">
        <v>36</v>
      </c>
      <c r="R39" s="1">
        <v>164</v>
      </c>
      <c r="S39" s="1">
        <v>653</v>
      </c>
      <c r="T39" s="1">
        <v>2580</v>
      </c>
      <c r="U39" s="1"/>
    </row>
    <row r="40" spans="1:21" x14ac:dyDescent="0.25">
      <c r="E40" s="1"/>
      <c r="F40" s="6"/>
      <c r="G40" s="1"/>
      <c r="H40" s="1"/>
      <c r="I40" s="1"/>
      <c r="J40" s="1"/>
      <c r="K40" s="1"/>
      <c r="L40" s="1"/>
      <c r="M40" s="1"/>
      <c r="N40" s="1"/>
      <c r="Q40" s="6">
        <v>37</v>
      </c>
      <c r="R40" s="1">
        <v>163</v>
      </c>
      <c r="S40" s="1">
        <v>652</v>
      </c>
      <c r="T40" s="1">
        <v>2576</v>
      </c>
      <c r="U40" s="1"/>
    </row>
    <row r="41" spans="1:21" x14ac:dyDescent="0.25">
      <c r="E41" s="1"/>
      <c r="F41" s="6"/>
      <c r="G41" s="1"/>
      <c r="H41" s="1"/>
      <c r="I41" s="1"/>
      <c r="J41" s="1"/>
      <c r="K41" s="1"/>
      <c r="L41" s="1"/>
      <c r="M41" s="1"/>
      <c r="N41" s="1"/>
      <c r="Q41" s="6">
        <v>38</v>
      </c>
      <c r="R41" s="1">
        <v>169</v>
      </c>
      <c r="S41" s="1">
        <v>657</v>
      </c>
      <c r="T41" s="1">
        <v>2577</v>
      </c>
      <c r="U41" s="1"/>
    </row>
    <row r="42" spans="1:21" x14ac:dyDescent="0.25">
      <c r="E42" s="1"/>
      <c r="F42" s="6"/>
      <c r="G42" s="1"/>
      <c r="H42" s="1"/>
      <c r="I42" s="1"/>
      <c r="J42" s="1"/>
      <c r="K42" s="1"/>
      <c r="L42" s="1"/>
      <c r="M42" s="1"/>
      <c r="N42" s="1"/>
      <c r="Q42" s="6">
        <v>39</v>
      </c>
      <c r="R42" s="1">
        <v>164</v>
      </c>
      <c r="S42" s="1">
        <v>652</v>
      </c>
      <c r="T42" s="1">
        <v>2574</v>
      </c>
      <c r="U42" s="1"/>
    </row>
    <row r="43" spans="1:21" x14ac:dyDescent="0.25">
      <c r="E43" s="1"/>
      <c r="F43" s="6"/>
      <c r="G43" s="1"/>
      <c r="H43" s="1"/>
      <c r="I43" s="1"/>
      <c r="J43" s="1"/>
      <c r="K43" s="1"/>
      <c r="L43" s="1"/>
      <c r="M43" s="1"/>
      <c r="N43" s="1"/>
      <c r="Q43" s="6">
        <v>40</v>
      </c>
      <c r="R43" s="1">
        <v>165</v>
      </c>
      <c r="S43" s="1">
        <v>646</v>
      </c>
      <c r="T43" s="1">
        <v>2580</v>
      </c>
      <c r="U43" s="1"/>
    </row>
    <row r="44" spans="1:21" x14ac:dyDescent="0.25">
      <c r="E44" s="1"/>
      <c r="F44" s="6"/>
      <c r="G44" s="1"/>
      <c r="H44" s="1"/>
      <c r="I44" s="1"/>
      <c r="J44" s="1"/>
      <c r="K44" s="1"/>
      <c r="L44" s="1"/>
      <c r="M44" s="1"/>
      <c r="N44" s="1"/>
      <c r="Q44" s="6">
        <v>41</v>
      </c>
      <c r="R44" s="1">
        <v>162</v>
      </c>
      <c r="S44" s="1">
        <v>654</v>
      </c>
      <c r="T44" s="1">
        <v>2574</v>
      </c>
      <c r="U44" s="1"/>
    </row>
    <row r="45" spans="1:21" x14ac:dyDescent="0.25">
      <c r="E45" s="1"/>
      <c r="F45" s="6"/>
      <c r="G45" s="1"/>
      <c r="H45" s="1"/>
      <c r="I45" s="1"/>
      <c r="J45" s="1"/>
      <c r="K45" s="1"/>
      <c r="L45" s="1"/>
      <c r="M45" s="1"/>
      <c r="N45" s="1"/>
      <c r="Q45" s="6">
        <v>42</v>
      </c>
      <c r="R45" s="1">
        <v>167</v>
      </c>
      <c r="S45" s="1">
        <v>651</v>
      </c>
      <c r="T45" s="1">
        <v>2570</v>
      </c>
      <c r="U45" s="1"/>
    </row>
    <row r="46" spans="1:21" x14ac:dyDescent="0.25">
      <c r="E46" s="1"/>
      <c r="F46" s="6"/>
      <c r="G46" s="1"/>
      <c r="H46" s="1"/>
      <c r="I46" s="1"/>
      <c r="J46" s="1"/>
      <c r="K46" s="1"/>
      <c r="L46" s="1"/>
      <c r="M46" s="1"/>
      <c r="N46" s="1"/>
      <c r="Q46" s="6">
        <v>43</v>
      </c>
      <c r="R46" s="1">
        <v>168</v>
      </c>
      <c r="S46" s="1">
        <v>660</v>
      </c>
      <c r="T46" s="1">
        <v>2582</v>
      </c>
      <c r="U46" s="1"/>
    </row>
    <row r="47" spans="1:21" x14ac:dyDescent="0.25">
      <c r="E47" s="1"/>
      <c r="F47" s="6"/>
      <c r="G47" s="1"/>
      <c r="H47" s="1"/>
      <c r="I47" s="1"/>
      <c r="J47" s="1"/>
      <c r="K47" s="1"/>
      <c r="L47" s="1"/>
      <c r="M47" s="1"/>
      <c r="N47" s="1"/>
      <c r="Q47" s="6">
        <v>44</v>
      </c>
      <c r="R47" s="1">
        <v>167</v>
      </c>
      <c r="S47" s="1">
        <v>649</v>
      </c>
      <c r="T47" s="1">
        <v>2580</v>
      </c>
      <c r="U47" s="1"/>
    </row>
    <row r="48" spans="1:21" x14ac:dyDescent="0.25">
      <c r="E48" s="1"/>
      <c r="F48" s="6"/>
      <c r="G48" s="1"/>
      <c r="H48" s="1"/>
      <c r="I48" s="1"/>
      <c r="J48" s="1"/>
      <c r="K48" s="1"/>
      <c r="L48" s="1"/>
      <c r="M48" s="1"/>
      <c r="N48" s="1"/>
      <c r="Q48" s="6">
        <v>45</v>
      </c>
      <c r="R48" s="1">
        <v>170</v>
      </c>
      <c r="S48" s="1">
        <v>652</v>
      </c>
      <c r="T48" s="1">
        <v>2575</v>
      </c>
      <c r="U48" s="1"/>
    </row>
    <row r="49" spans="5:21" x14ac:dyDescent="0.25">
      <c r="E49" s="1"/>
      <c r="F49" s="6"/>
      <c r="G49" s="1"/>
      <c r="H49" s="1"/>
      <c r="I49" s="1"/>
      <c r="J49" s="1"/>
      <c r="K49" s="1"/>
      <c r="L49" s="1"/>
      <c r="M49" s="1"/>
      <c r="N49" s="1"/>
      <c r="Q49" s="6">
        <v>46</v>
      </c>
      <c r="R49" s="1">
        <v>165</v>
      </c>
      <c r="S49" s="1">
        <v>651</v>
      </c>
      <c r="T49" s="1">
        <v>2573</v>
      </c>
      <c r="U49" s="1"/>
    </row>
    <row r="50" spans="5:21" x14ac:dyDescent="0.25">
      <c r="E50" s="1"/>
      <c r="F50" s="6"/>
      <c r="G50" s="1"/>
      <c r="H50" s="1"/>
      <c r="I50" s="1"/>
      <c r="J50" s="1"/>
      <c r="K50" s="1"/>
      <c r="L50" s="1"/>
      <c r="M50" s="1"/>
      <c r="N50" s="1"/>
      <c r="Q50" s="6">
        <v>47</v>
      </c>
      <c r="R50" s="1">
        <v>167</v>
      </c>
      <c r="S50" s="1">
        <v>657</v>
      </c>
      <c r="T50" s="1">
        <v>2587</v>
      </c>
      <c r="U50" s="1"/>
    </row>
    <row r="51" spans="5:21" x14ac:dyDescent="0.25">
      <c r="E51" s="1"/>
      <c r="F51" s="6"/>
      <c r="G51" s="1"/>
      <c r="H51" s="1"/>
      <c r="I51" s="1"/>
      <c r="J51" s="1"/>
      <c r="K51" s="1"/>
      <c r="L51" s="1"/>
      <c r="M51" s="1"/>
      <c r="N51" s="1"/>
      <c r="Q51" s="6">
        <v>48</v>
      </c>
      <c r="R51" s="1">
        <v>164</v>
      </c>
      <c r="S51" s="1">
        <v>652</v>
      </c>
      <c r="T51" s="1">
        <v>2586</v>
      </c>
      <c r="U51" s="1"/>
    </row>
    <row r="52" spans="5:21" x14ac:dyDescent="0.25">
      <c r="E52" s="1"/>
      <c r="F52" s="6"/>
      <c r="G52" s="1"/>
      <c r="H52" s="1"/>
      <c r="I52" s="1"/>
      <c r="J52" s="1"/>
      <c r="K52" s="1"/>
      <c r="L52" s="1"/>
      <c r="M52" s="1"/>
      <c r="N52" s="1"/>
      <c r="Q52" s="6">
        <v>49</v>
      </c>
      <c r="R52" s="1">
        <v>163</v>
      </c>
      <c r="S52" s="1">
        <v>648</v>
      </c>
      <c r="T52" s="1">
        <v>2583</v>
      </c>
      <c r="U52" s="1"/>
    </row>
    <row r="53" spans="5:21" x14ac:dyDescent="0.25">
      <c r="E53" s="1"/>
      <c r="F53" s="6"/>
      <c r="G53" s="1"/>
      <c r="H53" s="1"/>
      <c r="I53" s="1"/>
      <c r="J53" s="1"/>
      <c r="K53" s="1"/>
      <c r="L53" s="1"/>
      <c r="M53" s="1"/>
      <c r="N53" s="1"/>
      <c r="Q53" s="6">
        <v>50</v>
      </c>
      <c r="R53" s="1">
        <v>162</v>
      </c>
      <c r="S53" s="1">
        <v>655</v>
      </c>
      <c r="T53" s="1">
        <v>2578</v>
      </c>
      <c r="U53" s="1"/>
    </row>
    <row r="54" spans="5:21" x14ac:dyDescent="0.25">
      <c r="E54" s="1"/>
      <c r="F54" s="6"/>
      <c r="G54" s="1"/>
      <c r="H54" s="1"/>
      <c r="I54" s="1"/>
      <c r="J54" s="1"/>
      <c r="K54" s="1"/>
      <c r="L54" s="1"/>
      <c r="M54" s="1"/>
      <c r="N54" s="1"/>
      <c r="Q54" s="6">
        <v>51</v>
      </c>
      <c r="R54" s="1">
        <v>168</v>
      </c>
      <c r="S54" s="1">
        <v>646</v>
      </c>
      <c r="T54" s="1">
        <v>2589</v>
      </c>
      <c r="U54" s="1"/>
    </row>
    <row r="55" spans="5:21" x14ac:dyDescent="0.25">
      <c r="E55" s="1"/>
      <c r="F55" s="6"/>
      <c r="G55" s="1"/>
      <c r="H55" s="1"/>
      <c r="I55" s="1"/>
      <c r="J55" s="1"/>
      <c r="K55" s="1"/>
      <c r="L55" s="1"/>
      <c r="M55" s="1"/>
      <c r="N55" s="1"/>
      <c r="Q55" s="6">
        <v>52</v>
      </c>
      <c r="R55" s="1">
        <v>164</v>
      </c>
      <c r="S55" s="1">
        <v>653</v>
      </c>
      <c r="T55" s="1">
        <v>2580</v>
      </c>
      <c r="U55" s="1"/>
    </row>
    <row r="56" spans="5:21" x14ac:dyDescent="0.25">
      <c r="E56" s="1"/>
      <c r="F56" s="6"/>
      <c r="G56" s="1"/>
      <c r="H56" s="1"/>
      <c r="I56" s="1"/>
      <c r="J56" s="1"/>
      <c r="K56" s="1"/>
      <c r="L56" s="1"/>
      <c r="M56" s="1"/>
      <c r="N56" s="1"/>
      <c r="Q56" s="6">
        <v>53</v>
      </c>
      <c r="R56" s="1">
        <v>163</v>
      </c>
      <c r="S56" s="1">
        <v>646</v>
      </c>
      <c r="T56" s="1">
        <v>2576</v>
      </c>
      <c r="U56" s="1"/>
    </row>
    <row r="57" spans="5:21" x14ac:dyDescent="0.25">
      <c r="E57" s="1"/>
      <c r="F57" s="6"/>
      <c r="G57" s="1"/>
      <c r="H57" s="1"/>
      <c r="I57" s="1"/>
      <c r="J57" s="1"/>
      <c r="K57" s="1"/>
      <c r="L57" s="1"/>
      <c r="M57" s="1"/>
      <c r="N57" s="1"/>
      <c r="Q57" s="6">
        <v>54</v>
      </c>
      <c r="R57" s="1">
        <v>164</v>
      </c>
      <c r="S57" s="1">
        <v>654</v>
      </c>
      <c r="T57" s="1">
        <v>2570</v>
      </c>
      <c r="U57" s="1"/>
    </row>
    <row r="58" spans="5:21" x14ac:dyDescent="0.25">
      <c r="E58" s="1"/>
      <c r="F58" s="6"/>
      <c r="G58" s="1"/>
      <c r="H58" s="1"/>
      <c r="I58" s="1"/>
      <c r="J58" s="1"/>
      <c r="K58" s="1"/>
      <c r="L58" s="1"/>
      <c r="M58" s="1"/>
      <c r="N58" s="1"/>
      <c r="Q58" s="6">
        <v>55</v>
      </c>
      <c r="R58" s="1">
        <v>164</v>
      </c>
      <c r="S58" s="1">
        <v>651</v>
      </c>
      <c r="T58" s="1">
        <v>2577</v>
      </c>
      <c r="U58" s="1"/>
    </row>
    <row r="59" spans="5:21" x14ac:dyDescent="0.25">
      <c r="E59" s="1"/>
      <c r="F59" s="6"/>
      <c r="G59" s="1"/>
      <c r="H59" s="1"/>
      <c r="I59" s="1"/>
      <c r="J59" s="1"/>
      <c r="K59" s="1"/>
      <c r="L59" s="1"/>
      <c r="M59" s="1"/>
      <c r="N59" s="1"/>
      <c r="Q59" s="6">
        <v>56</v>
      </c>
      <c r="R59" s="1">
        <v>162</v>
      </c>
      <c r="S59" s="1">
        <v>658</v>
      </c>
      <c r="T59" s="1">
        <v>2587</v>
      </c>
      <c r="U59" s="1"/>
    </row>
    <row r="60" spans="5:21" x14ac:dyDescent="0.25">
      <c r="E60" s="1"/>
      <c r="F60" s="6"/>
      <c r="G60" s="1"/>
      <c r="H60" s="1"/>
      <c r="I60" s="1"/>
      <c r="J60" s="1"/>
      <c r="K60" s="1"/>
      <c r="L60" s="1"/>
      <c r="M60" s="1"/>
      <c r="N60" s="1"/>
      <c r="Q60" s="6">
        <v>57</v>
      </c>
      <c r="R60" s="1">
        <v>170</v>
      </c>
      <c r="S60" s="1">
        <v>652</v>
      </c>
      <c r="T60" s="1">
        <v>2582</v>
      </c>
      <c r="U60" s="1"/>
    </row>
    <row r="61" spans="5:21" x14ac:dyDescent="0.25">
      <c r="E61" s="1"/>
      <c r="F61" s="6"/>
      <c r="G61" s="1"/>
      <c r="H61" s="1"/>
      <c r="I61" s="1"/>
      <c r="J61" s="1"/>
      <c r="K61" s="1"/>
      <c r="L61" s="1"/>
      <c r="M61" s="1"/>
      <c r="N61" s="1"/>
      <c r="Q61" s="6">
        <v>58</v>
      </c>
      <c r="R61" s="1">
        <v>164</v>
      </c>
      <c r="S61" s="1">
        <v>668</v>
      </c>
      <c r="T61" s="1">
        <v>2584</v>
      </c>
      <c r="U61" s="1"/>
    </row>
    <row r="62" spans="5:21" x14ac:dyDescent="0.25">
      <c r="E62" s="1"/>
      <c r="F62" s="6"/>
      <c r="G62" s="1"/>
      <c r="H62" s="1"/>
      <c r="I62" s="1"/>
      <c r="J62" s="1"/>
      <c r="K62" s="1"/>
      <c r="L62" s="1"/>
      <c r="M62" s="1"/>
      <c r="N62" s="1"/>
      <c r="Q62" s="6">
        <v>59</v>
      </c>
      <c r="R62" s="1">
        <v>161</v>
      </c>
      <c r="S62" s="1">
        <v>654</v>
      </c>
      <c r="T62" s="1">
        <v>2580</v>
      </c>
      <c r="U62" s="1"/>
    </row>
    <row r="63" spans="5:21" x14ac:dyDescent="0.25">
      <c r="E63" s="1"/>
      <c r="F63" s="6"/>
      <c r="G63" s="1"/>
      <c r="H63" s="1"/>
      <c r="I63" s="1"/>
      <c r="J63" s="1"/>
      <c r="K63" s="1"/>
      <c r="L63" s="1"/>
      <c r="M63" s="1"/>
      <c r="N63" s="1"/>
      <c r="Q63" s="6">
        <v>60</v>
      </c>
      <c r="R63" s="1">
        <v>164</v>
      </c>
      <c r="S63" s="1">
        <v>655</v>
      </c>
      <c r="T63" s="1">
        <v>2581</v>
      </c>
      <c r="U63" s="1"/>
    </row>
    <row r="64" spans="5:21" x14ac:dyDescent="0.25">
      <c r="E64" s="1"/>
      <c r="F64" s="6"/>
      <c r="G64" s="1"/>
      <c r="H64" s="1"/>
      <c r="I64" s="1"/>
      <c r="J64" s="1"/>
      <c r="K64" s="1"/>
      <c r="L64" s="1"/>
      <c r="M64" s="1"/>
      <c r="N64" s="1"/>
      <c r="Q64" s="6">
        <v>61</v>
      </c>
      <c r="R64" s="1">
        <v>162</v>
      </c>
      <c r="S64" s="1">
        <v>652</v>
      </c>
      <c r="T64" s="1">
        <v>2583</v>
      </c>
      <c r="U64" s="1"/>
    </row>
    <row r="65" spans="5:21" x14ac:dyDescent="0.25">
      <c r="E65" s="1"/>
      <c r="F65" s="6"/>
      <c r="G65" s="1"/>
      <c r="H65" s="1"/>
      <c r="I65" s="1"/>
      <c r="J65" s="1"/>
      <c r="K65" s="1"/>
      <c r="L65" s="1"/>
      <c r="M65" s="1"/>
      <c r="N65" s="1"/>
      <c r="Q65" s="6">
        <v>62</v>
      </c>
      <c r="R65" s="1">
        <v>162</v>
      </c>
      <c r="S65" s="1">
        <v>653</v>
      </c>
      <c r="T65" s="1">
        <v>2573</v>
      </c>
      <c r="U65" s="1"/>
    </row>
    <row r="66" spans="5:21" x14ac:dyDescent="0.25">
      <c r="E66" s="1"/>
      <c r="F66" s="6"/>
      <c r="G66" s="1"/>
      <c r="H66" s="1"/>
      <c r="I66" s="1"/>
      <c r="J66" s="1"/>
      <c r="K66" s="1"/>
      <c r="L66" s="1"/>
      <c r="M66" s="1"/>
      <c r="N66" s="1"/>
      <c r="Q66" s="6">
        <v>63</v>
      </c>
      <c r="R66" s="1">
        <v>165</v>
      </c>
      <c r="S66" s="1">
        <v>650</v>
      </c>
      <c r="T66" s="1">
        <v>2584</v>
      </c>
      <c r="U66" s="1"/>
    </row>
    <row r="67" spans="5:21" x14ac:dyDescent="0.25">
      <c r="E67" s="1"/>
      <c r="F67" s="6"/>
      <c r="G67" s="1"/>
      <c r="H67" s="1"/>
      <c r="I67" s="1"/>
      <c r="J67" s="1"/>
      <c r="K67" s="1"/>
      <c r="L67" s="1"/>
      <c r="M67" s="1"/>
      <c r="N67" s="1"/>
      <c r="Q67" s="6">
        <v>64</v>
      </c>
      <c r="R67" s="1">
        <v>165</v>
      </c>
      <c r="S67" s="1">
        <v>651</v>
      </c>
      <c r="T67" s="1">
        <v>2575</v>
      </c>
      <c r="U67" s="1"/>
    </row>
    <row r="68" spans="5:21" x14ac:dyDescent="0.25">
      <c r="E68" s="1"/>
      <c r="F68" s="6"/>
      <c r="G68" s="1"/>
      <c r="H68" s="1"/>
      <c r="I68" s="1"/>
      <c r="J68" s="1"/>
      <c r="K68" s="1"/>
      <c r="L68" s="1"/>
      <c r="M68" s="1"/>
      <c r="N68" s="1"/>
      <c r="Q68" s="6">
        <v>65</v>
      </c>
      <c r="R68" s="1">
        <v>163</v>
      </c>
      <c r="S68" s="1">
        <v>660</v>
      </c>
      <c r="T68" s="1">
        <v>2584</v>
      </c>
      <c r="U68" s="1"/>
    </row>
    <row r="69" spans="5:21" x14ac:dyDescent="0.25">
      <c r="E69" s="1"/>
      <c r="F69" s="6"/>
      <c r="G69" s="1"/>
      <c r="H69" s="1"/>
      <c r="I69" s="1"/>
      <c r="J69" s="1"/>
      <c r="K69" s="1"/>
      <c r="L69" s="1"/>
      <c r="M69" s="1"/>
      <c r="N69" s="1"/>
      <c r="Q69" s="6">
        <v>66</v>
      </c>
      <c r="R69" s="1">
        <v>167</v>
      </c>
      <c r="S69" s="1">
        <v>648</v>
      </c>
      <c r="T69" s="1">
        <v>2575</v>
      </c>
      <c r="U69" s="1"/>
    </row>
    <row r="70" spans="5:21" x14ac:dyDescent="0.25">
      <c r="E70" s="1"/>
      <c r="F70" s="6"/>
      <c r="G70" s="1"/>
      <c r="H70" s="1"/>
      <c r="I70" s="1"/>
      <c r="J70" s="1"/>
      <c r="K70" s="1"/>
      <c r="L70" s="1"/>
      <c r="M70" s="1"/>
      <c r="N70" s="1"/>
      <c r="Q70" s="6">
        <v>67</v>
      </c>
      <c r="R70" s="1">
        <v>162</v>
      </c>
      <c r="S70" s="1">
        <v>656</v>
      </c>
      <c r="T70" s="1">
        <v>2596</v>
      </c>
      <c r="U70" s="1"/>
    </row>
    <row r="71" spans="5:21" x14ac:dyDescent="0.25">
      <c r="E71" s="1"/>
      <c r="F71" s="6"/>
      <c r="G71" s="1"/>
      <c r="H71" s="1"/>
      <c r="I71" s="1"/>
      <c r="J71" s="1"/>
      <c r="K71" s="1"/>
      <c r="L71" s="1"/>
      <c r="M71" s="1"/>
      <c r="N71" s="1"/>
      <c r="Q71" s="6">
        <v>68</v>
      </c>
      <c r="R71" s="1">
        <v>163</v>
      </c>
      <c r="S71" s="1">
        <v>646</v>
      </c>
      <c r="T71" s="1">
        <v>2595</v>
      </c>
      <c r="U71" s="1"/>
    </row>
    <row r="72" spans="5:21" x14ac:dyDescent="0.25">
      <c r="E72" s="1"/>
      <c r="F72" s="6"/>
      <c r="G72" s="1"/>
      <c r="H72" s="1"/>
      <c r="I72" s="1"/>
      <c r="J72" s="1"/>
      <c r="K72" s="1"/>
      <c r="L72" s="1"/>
      <c r="M72" s="1"/>
      <c r="N72" s="1"/>
      <c r="Q72" s="6">
        <v>69</v>
      </c>
      <c r="R72" s="1">
        <v>163</v>
      </c>
      <c r="S72" s="1">
        <v>651</v>
      </c>
      <c r="T72" s="1">
        <v>2583</v>
      </c>
      <c r="U72" s="1"/>
    </row>
    <row r="73" spans="5:21" x14ac:dyDescent="0.25">
      <c r="E73" s="1"/>
      <c r="F73" s="6"/>
      <c r="G73" s="1"/>
      <c r="H73" s="1"/>
      <c r="I73" s="1"/>
      <c r="J73" s="1"/>
      <c r="K73" s="1"/>
      <c r="L73" s="1"/>
      <c r="M73" s="1"/>
      <c r="N73" s="1"/>
      <c r="Q73" s="6">
        <v>70</v>
      </c>
      <c r="R73" s="1">
        <v>163</v>
      </c>
      <c r="S73" s="1">
        <v>647</v>
      </c>
      <c r="T73" s="1">
        <v>2584</v>
      </c>
      <c r="U73" s="1"/>
    </row>
    <row r="74" spans="5:21" x14ac:dyDescent="0.25">
      <c r="E74" s="1"/>
      <c r="F74" s="6"/>
      <c r="G74" s="1"/>
      <c r="H74" s="1"/>
      <c r="I74" s="1"/>
      <c r="J74" s="1"/>
      <c r="K74" s="1"/>
      <c r="L74" s="1"/>
      <c r="M74" s="1"/>
      <c r="N74" s="1"/>
      <c r="Q74" s="6">
        <v>71</v>
      </c>
      <c r="R74" s="1">
        <v>166</v>
      </c>
      <c r="S74" s="1">
        <v>651</v>
      </c>
      <c r="T74" s="1">
        <v>2576</v>
      </c>
      <c r="U74" s="1"/>
    </row>
    <row r="75" spans="5:21" x14ac:dyDescent="0.25">
      <c r="E75" s="1"/>
      <c r="F75" s="6"/>
      <c r="G75" s="1"/>
      <c r="H75" s="1"/>
      <c r="I75" s="1"/>
      <c r="J75" s="1"/>
      <c r="K75" s="1"/>
      <c r="L75" s="1"/>
      <c r="M75" s="1"/>
      <c r="N75" s="1"/>
      <c r="Q75" s="6">
        <v>72</v>
      </c>
      <c r="R75" s="1">
        <v>162</v>
      </c>
      <c r="S75" s="1">
        <v>652</v>
      </c>
      <c r="T75" s="1">
        <v>2578</v>
      </c>
      <c r="U75" s="1"/>
    </row>
    <row r="76" spans="5:21" x14ac:dyDescent="0.25">
      <c r="E76" s="1"/>
      <c r="F76" s="6"/>
      <c r="G76" s="1"/>
      <c r="H76" s="1"/>
      <c r="I76" s="1"/>
      <c r="J76" s="1"/>
      <c r="K76" s="1"/>
      <c r="L76" s="1"/>
      <c r="M76" s="1"/>
      <c r="N76" s="1"/>
      <c r="Q76" s="6">
        <v>73</v>
      </c>
      <c r="R76" s="1">
        <v>163</v>
      </c>
      <c r="S76" s="1">
        <v>651</v>
      </c>
      <c r="T76" s="1">
        <v>2576</v>
      </c>
      <c r="U76" s="1"/>
    </row>
    <row r="77" spans="5:21" x14ac:dyDescent="0.25">
      <c r="E77" s="1"/>
      <c r="F77" s="6"/>
      <c r="G77" s="1"/>
      <c r="H77" s="1"/>
      <c r="I77" s="1"/>
      <c r="J77" s="1"/>
      <c r="K77" s="1"/>
      <c r="L77" s="1"/>
      <c r="M77" s="1"/>
      <c r="N77" s="1"/>
      <c r="Q77" s="6">
        <v>74</v>
      </c>
      <c r="R77" s="1">
        <v>163</v>
      </c>
      <c r="S77" s="1">
        <v>651</v>
      </c>
      <c r="T77" s="1">
        <v>2573</v>
      </c>
      <c r="U77" s="1"/>
    </row>
    <row r="78" spans="5:21" x14ac:dyDescent="0.25">
      <c r="E78" s="1"/>
      <c r="F78" s="6"/>
      <c r="G78" s="1"/>
      <c r="H78" s="1"/>
      <c r="I78" s="1"/>
      <c r="J78" s="1"/>
      <c r="K78" s="1"/>
      <c r="L78" s="1"/>
      <c r="M78" s="1"/>
      <c r="N78" s="1"/>
      <c r="Q78" s="6">
        <v>75</v>
      </c>
      <c r="R78" s="1">
        <v>163</v>
      </c>
      <c r="S78" s="1">
        <v>649</v>
      </c>
      <c r="T78" s="1">
        <v>2583</v>
      </c>
      <c r="U78" s="1"/>
    </row>
    <row r="79" spans="5:21" x14ac:dyDescent="0.25">
      <c r="E79" s="1"/>
      <c r="F79" s="6"/>
      <c r="G79" s="1"/>
      <c r="H79" s="1"/>
      <c r="I79" s="1"/>
      <c r="J79" s="1"/>
      <c r="K79" s="1"/>
      <c r="L79" s="1"/>
      <c r="M79" s="1"/>
      <c r="N79" s="1"/>
      <c r="Q79" s="6">
        <v>76</v>
      </c>
      <c r="R79" s="1">
        <v>163</v>
      </c>
      <c r="S79" s="1">
        <v>657</v>
      </c>
      <c r="T79" s="1">
        <v>2578</v>
      </c>
      <c r="U79" s="1"/>
    </row>
    <row r="80" spans="5:21" x14ac:dyDescent="0.25">
      <c r="E80" s="1"/>
      <c r="F80" s="6"/>
      <c r="G80" s="1"/>
      <c r="H80" s="1"/>
      <c r="I80" s="1"/>
      <c r="J80" s="1"/>
      <c r="K80" s="1"/>
      <c r="L80" s="1"/>
      <c r="M80" s="1"/>
      <c r="N80" s="1"/>
      <c r="Q80" s="6">
        <v>77</v>
      </c>
      <c r="R80" s="1">
        <v>170</v>
      </c>
      <c r="S80" s="1">
        <v>648</v>
      </c>
      <c r="T80" s="1">
        <v>2584</v>
      </c>
      <c r="U80" s="1"/>
    </row>
    <row r="81" spans="5:21" x14ac:dyDescent="0.25">
      <c r="E81" s="1"/>
      <c r="F81" s="6"/>
      <c r="G81" s="1"/>
      <c r="H81" s="1"/>
      <c r="I81" s="1"/>
      <c r="J81" s="1"/>
      <c r="K81" s="1"/>
      <c r="L81" s="1"/>
      <c r="M81" s="1"/>
      <c r="N81" s="1"/>
      <c r="Q81" s="6">
        <v>78</v>
      </c>
      <c r="R81" s="1">
        <v>162</v>
      </c>
      <c r="S81" s="1">
        <v>650</v>
      </c>
      <c r="T81" s="1">
        <v>2581</v>
      </c>
      <c r="U81" s="1"/>
    </row>
    <row r="82" spans="5:21" x14ac:dyDescent="0.25">
      <c r="E82" s="1"/>
      <c r="F82" s="6"/>
      <c r="G82" s="1"/>
      <c r="H82" s="1"/>
      <c r="I82" s="1"/>
      <c r="J82" s="1"/>
      <c r="K82" s="1"/>
      <c r="L82" s="1"/>
      <c r="M82" s="1"/>
      <c r="N82" s="1"/>
      <c r="Q82" s="6">
        <v>79</v>
      </c>
      <c r="R82" s="1">
        <v>163</v>
      </c>
      <c r="S82" s="1">
        <v>653</v>
      </c>
      <c r="T82" s="1">
        <v>2580</v>
      </c>
      <c r="U82" s="1"/>
    </row>
    <row r="83" spans="5:21" x14ac:dyDescent="0.25">
      <c r="E83" s="1"/>
      <c r="F83" s="6"/>
      <c r="G83" s="1"/>
      <c r="H83" s="1"/>
      <c r="I83" s="1"/>
      <c r="J83" s="1"/>
      <c r="K83" s="1"/>
      <c r="L83" s="1"/>
      <c r="M83" s="1"/>
      <c r="N83" s="1"/>
      <c r="Q83" s="6">
        <v>80</v>
      </c>
      <c r="R83" s="1">
        <v>163</v>
      </c>
      <c r="S83" s="1">
        <v>652</v>
      </c>
      <c r="T83" s="1">
        <v>2585</v>
      </c>
      <c r="U83" s="1"/>
    </row>
    <row r="84" spans="5:21" x14ac:dyDescent="0.25">
      <c r="E84" s="1"/>
      <c r="F84" s="6"/>
      <c r="G84" s="1"/>
      <c r="H84" s="1"/>
      <c r="I84" s="1"/>
      <c r="J84" s="1"/>
      <c r="K84" s="1"/>
      <c r="L84" s="1"/>
      <c r="M84" s="1"/>
      <c r="N84" s="1"/>
      <c r="Q84" s="6">
        <v>81</v>
      </c>
      <c r="R84" s="1">
        <v>164</v>
      </c>
      <c r="S84" s="1">
        <v>644</v>
      </c>
      <c r="T84" s="1">
        <v>2578</v>
      </c>
      <c r="U84" s="1"/>
    </row>
    <row r="85" spans="5:21" x14ac:dyDescent="0.25">
      <c r="E85" s="1"/>
      <c r="F85" s="6"/>
      <c r="G85" s="1"/>
      <c r="H85" s="1"/>
      <c r="I85" s="1"/>
      <c r="J85" s="1"/>
      <c r="K85" s="1"/>
      <c r="L85" s="1"/>
      <c r="M85" s="1"/>
      <c r="N85" s="1"/>
      <c r="Q85" s="6">
        <v>82</v>
      </c>
      <c r="R85" s="1">
        <v>163</v>
      </c>
      <c r="S85" s="1">
        <v>654</v>
      </c>
      <c r="T85" s="1">
        <v>2576</v>
      </c>
      <c r="U85" s="1"/>
    </row>
    <row r="86" spans="5:21" x14ac:dyDescent="0.25">
      <c r="E86" s="1"/>
      <c r="F86" s="6"/>
      <c r="G86" s="1"/>
      <c r="H86" s="1"/>
      <c r="I86" s="1"/>
      <c r="J86" s="1"/>
      <c r="K86" s="1"/>
      <c r="L86" s="1"/>
      <c r="M86" s="1"/>
      <c r="N86" s="1"/>
      <c r="Q86" s="6">
        <v>83</v>
      </c>
      <c r="R86" s="1">
        <v>167</v>
      </c>
      <c r="S86" s="1">
        <v>651</v>
      </c>
      <c r="T86" s="1">
        <v>2572</v>
      </c>
      <c r="U86" s="1"/>
    </row>
    <row r="87" spans="5:21" x14ac:dyDescent="0.25">
      <c r="E87" s="1"/>
      <c r="F87" s="6"/>
      <c r="G87" s="1"/>
      <c r="H87" s="1"/>
      <c r="I87" s="1"/>
      <c r="J87" s="1"/>
      <c r="K87" s="1"/>
      <c r="L87" s="1"/>
      <c r="M87" s="1"/>
      <c r="N87" s="1"/>
      <c r="Q87" s="6">
        <v>84</v>
      </c>
      <c r="R87" s="1">
        <v>164</v>
      </c>
      <c r="S87" s="1">
        <v>651</v>
      </c>
      <c r="T87" s="1">
        <v>2585</v>
      </c>
      <c r="U87" s="1"/>
    </row>
    <row r="88" spans="5:21" x14ac:dyDescent="0.25">
      <c r="E88" s="1"/>
      <c r="F88" s="6"/>
      <c r="G88" s="1"/>
      <c r="H88" s="1"/>
      <c r="I88" s="1"/>
      <c r="J88" s="1"/>
      <c r="K88" s="1"/>
      <c r="L88" s="1"/>
      <c r="M88" s="1"/>
      <c r="N88" s="1"/>
      <c r="Q88" s="6">
        <v>85</v>
      </c>
      <c r="R88" s="1">
        <v>166</v>
      </c>
      <c r="S88" s="1">
        <v>650</v>
      </c>
      <c r="T88" s="1">
        <v>2579</v>
      </c>
      <c r="U88" s="1"/>
    </row>
    <row r="89" spans="5:21" x14ac:dyDescent="0.25">
      <c r="E89" s="1"/>
      <c r="F89" s="6"/>
      <c r="G89" s="1"/>
      <c r="H89" s="1"/>
      <c r="I89" s="1"/>
      <c r="J89" s="1"/>
      <c r="K89" s="1"/>
      <c r="L89" s="1"/>
      <c r="M89" s="1"/>
      <c r="N89" s="1"/>
      <c r="Q89" s="6">
        <v>86</v>
      </c>
      <c r="R89" s="1">
        <v>166</v>
      </c>
      <c r="S89" s="1">
        <v>652</v>
      </c>
      <c r="T89" s="1">
        <v>2596</v>
      </c>
      <c r="U89" s="1"/>
    </row>
    <row r="90" spans="5:21" x14ac:dyDescent="0.25">
      <c r="E90" s="1"/>
      <c r="F90" s="6"/>
      <c r="G90" s="1"/>
      <c r="H90" s="1"/>
      <c r="I90" s="1"/>
      <c r="J90" s="1"/>
      <c r="K90" s="1"/>
      <c r="L90" s="1"/>
      <c r="M90" s="1"/>
      <c r="N90" s="1"/>
      <c r="Q90" s="6">
        <v>87</v>
      </c>
      <c r="R90" s="1">
        <v>163</v>
      </c>
      <c r="S90" s="1">
        <v>653</v>
      </c>
      <c r="T90" s="1">
        <v>2579</v>
      </c>
      <c r="U90" s="1"/>
    </row>
    <row r="91" spans="5:21" x14ac:dyDescent="0.25">
      <c r="E91" s="1"/>
      <c r="F91" s="6"/>
      <c r="G91" s="1"/>
      <c r="H91" s="1"/>
      <c r="I91" s="1"/>
      <c r="J91" s="1"/>
      <c r="K91" s="1"/>
      <c r="L91" s="1"/>
      <c r="M91" s="1"/>
      <c r="N91" s="1"/>
      <c r="Q91" s="6">
        <v>88</v>
      </c>
      <c r="R91" s="1">
        <v>163</v>
      </c>
      <c r="S91" s="1">
        <v>648</v>
      </c>
      <c r="T91" s="1">
        <v>2577</v>
      </c>
      <c r="U91" s="1"/>
    </row>
    <row r="92" spans="5:21" x14ac:dyDescent="0.25">
      <c r="E92" s="1"/>
      <c r="F92" s="6"/>
      <c r="G92" s="1"/>
      <c r="H92" s="1"/>
      <c r="I92" s="1"/>
      <c r="J92" s="1"/>
      <c r="K92" s="1"/>
      <c r="L92" s="1"/>
      <c r="M92" s="1"/>
      <c r="N92" s="1"/>
      <c r="Q92" s="6">
        <v>89</v>
      </c>
      <c r="R92" s="1">
        <v>166</v>
      </c>
      <c r="S92" s="1">
        <v>653</v>
      </c>
      <c r="T92" s="1">
        <v>2577</v>
      </c>
      <c r="U92" s="1"/>
    </row>
    <row r="93" spans="5:21" x14ac:dyDescent="0.25">
      <c r="E93" s="1"/>
      <c r="F93" s="6"/>
      <c r="G93" s="1"/>
      <c r="H93" s="1"/>
      <c r="I93" s="1"/>
      <c r="J93" s="1"/>
      <c r="K93" s="1"/>
      <c r="L93" s="1"/>
      <c r="M93" s="1"/>
      <c r="N93" s="1"/>
      <c r="Q93" s="6">
        <v>90</v>
      </c>
      <c r="R93" s="1">
        <v>168</v>
      </c>
      <c r="S93" s="1">
        <v>653</v>
      </c>
      <c r="T93" s="1">
        <v>2600</v>
      </c>
      <c r="U93" s="1"/>
    </row>
    <row r="94" spans="5:21" x14ac:dyDescent="0.25">
      <c r="E94" s="1"/>
      <c r="F94" s="6"/>
      <c r="G94" s="1"/>
      <c r="H94" s="1"/>
      <c r="I94" s="1"/>
      <c r="J94" s="1"/>
      <c r="K94" s="1"/>
      <c r="L94" s="1"/>
      <c r="M94" s="1"/>
      <c r="N94" s="1"/>
      <c r="Q94" s="6">
        <v>91</v>
      </c>
      <c r="R94" s="1">
        <v>161</v>
      </c>
      <c r="S94" s="1">
        <v>659</v>
      </c>
      <c r="T94" s="1">
        <v>2587</v>
      </c>
      <c r="U94" s="1"/>
    </row>
    <row r="95" spans="5:21" x14ac:dyDescent="0.25">
      <c r="E95" s="1"/>
      <c r="F95" s="6"/>
      <c r="G95" s="1"/>
      <c r="H95" s="1"/>
      <c r="I95" s="1"/>
      <c r="J95" s="1"/>
      <c r="K95" s="1"/>
      <c r="L95" s="1"/>
      <c r="M95" s="1"/>
      <c r="N95" s="1"/>
      <c r="Q95" s="6">
        <v>92</v>
      </c>
      <c r="R95" s="1">
        <v>165</v>
      </c>
      <c r="S95" s="1">
        <v>648</v>
      </c>
      <c r="T95" s="1">
        <v>2587</v>
      </c>
      <c r="U95" s="1"/>
    </row>
    <row r="96" spans="5:21" x14ac:dyDescent="0.25">
      <c r="E96" s="1"/>
      <c r="F96" s="6"/>
      <c r="G96" s="1"/>
      <c r="H96" s="1"/>
      <c r="I96" s="1"/>
      <c r="J96" s="1"/>
      <c r="K96" s="1"/>
      <c r="L96" s="1"/>
      <c r="M96" s="1"/>
      <c r="N96" s="1"/>
      <c r="Q96" s="6">
        <v>93</v>
      </c>
      <c r="R96" s="1">
        <v>162</v>
      </c>
      <c r="S96" s="1">
        <v>655</v>
      </c>
      <c r="T96" s="1">
        <v>2590</v>
      </c>
      <c r="U96" s="1"/>
    </row>
    <row r="97" spans="5:21" x14ac:dyDescent="0.25">
      <c r="E97" s="1"/>
      <c r="F97" s="6"/>
      <c r="G97" s="1"/>
      <c r="H97" s="1"/>
      <c r="I97" s="1"/>
      <c r="J97" s="1"/>
      <c r="K97" s="1"/>
      <c r="L97" s="1"/>
      <c r="M97" s="1"/>
      <c r="N97" s="1"/>
      <c r="Q97" s="6">
        <v>94</v>
      </c>
      <c r="R97" s="1">
        <v>167</v>
      </c>
      <c r="S97" s="1">
        <v>656</v>
      </c>
      <c r="T97" s="1">
        <v>2577</v>
      </c>
      <c r="U97" s="1"/>
    </row>
    <row r="98" spans="5:21" x14ac:dyDescent="0.25">
      <c r="E98" s="1"/>
      <c r="F98" s="6"/>
      <c r="G98" s="1"/>
      <c r="H98" s="1"/>
      <c r="I98" s="1"/>
      <c r="J98" s="1"/>
      <c r="K98" s="1"/>
      <c r="L98" s="1"/>
      <c r="M98" s="1"/>
      <c r="N98" s="1"/>
      <c r="Q98" s="6">
        <v>95</v>
      </c>
      <c r="R98" s="1">
        <v>163</v>
      </c>
      <c r="S98" s="1">
        <v>648</v>
      </c>
      <c r="T98" s="1">
        <v>2578</v>
      </c>
      <c r="U98" s="1"/>
    </row>
    <row r="99" spans="5:21" x14ac:dyDescent="0.25">
      <c r="E99" s="1"/>
      <c r="F99" s="6"/>
      <c r="G99" s="1"/>
      <c r="H99" s="1"/>
      <c r="I99" s="1"/>
      <c r="J99" s="1"/>
      <c r="K99" s="1"/>
      <c r="L99" s="1"/>
      <c r="M99" s="1"/>
      <c r="N99" s="1"/>
      <c r="Q99" s="6">
        <v>96</v>
      </c>
      <c r="R99" s="1">
        <v>166</v>
      </c>
      <c r="S99" s="1">
        <v>660</v>
      </c>
      <c r="T99" s="1">
        <v>2581</v>
      </c>
      <c r="U99" s="1"/>
    </row>
    <row r="100" spans="5:21" x14ac:dyDescent="0.25">
      <c r="E100" s="1"/>
      <c r="F100" s="6"/>
      <c r="G100" s="1"/>
      <c r="H100" s="1"/>
      <c r="I100" s="1"/>
      <c r="J100" s="1"/>
      <c r="K100" s="1"/>
      <c r="L100" s="1"/>
      <c r="M100" s="1"/>
      <c r="N100" s="1"/>
      <c r="Q100" s="6">
        <v>97</v>
      </c>
      <c r="R100" s="1">
        <v>165</v>
      </c>
      <c r="S100" s="1">
        <v>647</v>
      </c>
      <c r="T100" s="1">
        <v>2601</v>
      </c>
      <c r="U100" s="1"/>
    </row>
    <row r="101" spans="5:21" x14ac:dyDescent="0.25">
      <c r="E101" s="1"/>
      <c r="F101" s="6"/>
      <c r="G101" s="1"/>
      <c r="H101" s="1"/>
      <c r="I101" s="1"/>
      <c r="J101" s="1"/>
      <c r="K101" s="1"/>
      <c r="L101" s="1"/>
      <c r="M101" s="1"/>
      <c r="N101" s="1"/>
      <c r="Q101" s="6">
        <v>98</v>
      </c>
      <c r="R101" s="1">
        <v>164</v>
      </c>
      <c r="S101" s="1">
        <v>653</v>
      </c>
      <c r="T101" s="1">
        <v>2583</v>
      </c>
      <c r="U101" s="1"/>
    </row>
    <row r="102" spans="5:21" x14ac:dyDescent="0.25">
      <c r="E102" s="1"/>
      <c r="F102" s="6"/>
      <c r="G102" s="1"/>
      <c r="H102" s="1"/>
      <c r="I102" s="1"/>
      <c r="J102" s="1"/>
      <c r="K102" s="1"/>
      <c r="L102" s="1"/>
      <c r="M102" s="1"/>
      <c r="N102" s="1"/>
      <c r="Q102" s="6">
        <v>99</v>
      </c>
      <c r="R102" s="1">
        <v>161</v>
      </c>
      <c r="S102" s="1">
        <v>651</v>
      </c>
      <c r="T102" s="1">
        <v>2574</v>
      </c>
      <c r="U102" s="1"/>
    </row>
    <row r="103" spans="5:21" x14ac:dyDescent="0.25">
      <c r="E103" s="1"/>
      <c r="F103" s="6"/>
      <c r="G103" s="1"/>
      <c r="H103" s="1"/>
      <c r="I103" s="1"/>
      <c r="J103" s="1"/>
      <c r="K103" s="1"/>
      <c r="L103" s="1"/>
      <c r="M103" s="1"/>
      <c r="N103" s="1"/>
      <c r="Q103" s="6">
        <v>100</v>
      </c>
      <c r="R103" s="1">
        <v>166</v>
      </c>
      <c r="S103" s="1">
        <v>650</v>
      </c>
      <c r="T103" s="1">
        <v>2587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zoomScaleNormal="100" workbookViewId="0">
      <selection activeCell="E20" sqref="E20"/>
    </sheetView>
  </sheetViews>
  <sheetFormatPr defaultRowHeight="15" x14ac:dyDescent="0.25"/>
  <cols>
    <col min="1" max="1" width="10.140625" customWidth="1"/>
    <col min="2" max="2" width="23" bestFit="1" customWidth="1"/>
    <col min="3" max="3" width="17.7109375" bestFit="1" customWidth="1"/>
    <col min="4" max="4" width="17" bestFit="1" customWidth="1"/>
    <col min="5" max="5" width="23" bestFit="1" customWidth="1"/>
    <col min="12" max="12" width="18" bestFit="1" customWidth="1"/>
    <col min="13" max="13" width="17.42578125" bestFit="1" customWidth="1"/>
  </cols>
  <sheetData>
    <row r="1" spans="1:54" x14ac:dyDescent="0.25">
      <c r="A1" s="38" t="s">
        <v>39</v>
      </c>
      <c r="B1" s="38"/>
      <c r="C1" s="38"/>
      <c r="D1" s="38"/>
      <c r="F1" s="20"/>
      <c r="G1" s="20"/>
    </row>
    <row r="2" spans="1:54" x14ac:dyDescent="0.25">
      <c r="B2" s="16"/>
      <c r="C2" s="16"/>
      <c r="D2" s="23"/>
      <c r="K2" t="s">
        <v>24</v>
      </c>
      <c r="P2" t="s">
        <v>25</v>
      </c>
      <c r="Q2" t="s">
        <v>41</v>
      </c>
      <c r="U2" t="s">
        <v>27</v>
      </c>
      <c r="Z2" t="s">
        <v>24</v>
      </c>
      <c r="AA2" t="s">
        <v>28</v>
      </c>
      <c r="AE2" t="s">
        <v>24</v>
      </c>
      <c r="AF2" t="s">
        <v>28</v>
      </c>
      <c r="AJ2" t="s">
        <v>24</v>
      </c>
      <c r="AK2" t="s">
        <v>29</v>
      </c>
      <c r="AO2" t="s">
        <v>24</v>
      </c>
      <c r="AP2" t="s">
        <v>30</v>
      </c>
      <c r="AT2" t="s">
        <v>24</v>
      </c>
      <c r="AU2" t="s">
        <v>31</v>
      </c>
      <c r="AY2" t="s">
        <v>24</v>
      </c>
      <c r="AZ2" t="s">
        <v>32</v>
      </c>
    </row>
    <row r="3" spans="1:54" x14ac:dyDescent="0.25">
      <c r="B3" s="3" t="s">
        <v>34</v>
      </c>
      <c r="C3" s="12" t="s">
        <v>33</v>
      </c>
      <c r="D3" s="22"/>
      <c r="K3" t="s">
        <v>19</v>
      </c>
      <c r="Z3" t="s">
        <v>22</v>
      </c>
      <c r="AE3" t="s">
        <v>18</v>
      </c>
      <c r="AJ3" t="s">
        <v>22</v>
      </c>
      <c r="AO3" t="s">
        <v>22</v>
      </c>
      <c r="AT3" t="s">
        <v>22</v>
      </c>
      <c r="AY3" t="s">
        <v>22</v>
      </c>
    </row>
    <row r="4" spans="1:54" x14ac:dyDescent="0.25">
      <c r="B4" s="21" t="s">
        <v>35</v>
      </c>
      <c r="C4" s="27">
        <f>AVERAGE('Seq. Results'!K4:K103)</f>
        <v>1233.5</v>
      </c>
      <c r="D4" s="1"/>
      <c r="J4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20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20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20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20</v>
      </c>
      <c r="AE4" s="1" t="s">
        <v>14</v>
      </c>
      <c r="AF4" s="1" t="s">
        <v>15</v>
      </c>
      <c r="AG4" s="1" t="s">
        <v>16</v>
      </c>
      <c r="AH4" s="1" t="s">
        <v>17</v>
      </c>
      <c r="AI4" s="1" t="s">
        <v>20</v>
      </c>
      <c r="AJ4" s="1" t="s">
        <v>14</v>
      </c>
      <c r="AK4" s="1" t="s">
        <v>15</v>
      </c>
      <c r="AL4" s="1" t="s">
        <v>16</v>
      </c>
      <c r="AM4" s="1" t="s">
        <v>17</v>
      </c>
      <c r="AN4" s="1" t="s">
        <v>20</v>
      </c>
      <c r="AO4" s="1" t="s">
        <v>14</v>
      </c>
      <c r="AP4" s="1" t="s">
        <v>15</v>
      </c>
      <c r="AQ4" s="1" t="s">
        <v>16</v>
      </c>
      <c r="AR4" s="1" t="s">
        <v>17</v>
      </c>
      <c r="AS4" s="1" t="s">
        <v>20</v>
      </c>
      <c r="AT4" s="1" t="s">
        <v>14</v>
      </c>
      <c r="AU4" s="1" t="s">
        <v>15</v>
      </c>
      <c r="AV4" s="1" t="s">
        <v>16</v>
      </c>
      <c r="AW4" s="1" t="s">
        <v>17</v>
      </c>
      <c r="AX4" s="1" t="s">
        <v>20</v>
      </c>
      <c r="AY4" s="1" t="s">
        <v>14</v>
      </c>
      <c r="AZ4" s="1" t="s">
        <v>15</v>
      </c>
      <c r="BA4" s="1" t="s">
        <v>16</v>
      </c>
      <c r="BB4" s="1" t="s">
        <v>17</v>
      </c>
    </row>
    <row r="5" spans="1:54" x14ac:dyDescent="0.25">
      <c r="B5" s="24" t="s">
        <v>36</v>
      </c>
      <c r="C5" s="27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25">
      <c r="B6" s="24" t="s">
        <v>37</v>
      </c>
      <c r="C6" s="28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25">
      <c r="B7" s="24" t="s">
        <v>38</v>
      </c>
      <c r="C7" s="27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25">
      <c r="B8" s="17"/>
      <c r="C8" s="17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25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25">
      <c r="B10" s="38" t="s">
        <v>40</v>
      </c>
      <c r="C10" s="38"/>
      <c r="D10" s="38"/>
      <c r="E10" s="26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25">
      <c r="B11" s="3" t="s">
        <v>11</v>
      </c>
      <c r="C11" s="2">
        <v>4</v>
      </c>
      <c r="D11" s="2">
        <v>8</v>
      </c>
      <c r="E11" s="23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25">
      <c r="B12" s="4" t="s">
        <v>34</v>
      </c>
      <c r="C12" s="39" t="s">
        <v>33</v>
      </c>
      <c r="D12" s="40"/>
      <c r="E12" s="26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25">
      <c r="B13" s="25" t="s">
        <v>36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25">
      <c r="B14" s="25" t="s">
        <v>37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25">
      <c r="B15" s="25" t="s">
        <v>38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25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2:54" x14ac:dyDescent="0.25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2:54" x14ac:dyDescent="0.25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2:54" x14ac:dyDescent="0.25">
      <c r="B19" s="29" t="s">
        <v>34</v>
      </c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2:54" x14ac:dyDescent="0.25">
      <c r="B20" s="25" t="s">
        <v>36</v>
      </c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2:54" x14ac:dyDescent="0.25">
      <c r="B21" s="25" t="s">
        <v>37</v>
      </c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2:54" x14ac:dyDescent="0.25">
      <c r="B22" s="25" t="s">
        <v>38</v>
      </c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2:54" x14ac:dyDescent="0.25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2:54" x14ac:dyDescent="0.25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2:54" x14ac:dyDescent="0.25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2:54" x14ac:dyDescent="0.25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2:54" x14ac:dyDescent="0.25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2:54" x14ac:dyDescent="0.25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2:54" x14ac:dyDescent="0.25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2:54" x14ac:dyDescent="0.25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2:54" x14ac:dyDescent="0.25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2:54" x14ac:dyDescent="0.25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25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25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25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25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25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25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25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25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25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25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25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25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25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25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25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25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25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25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25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25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25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25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25">
      <c r="M55" t="s">
        <v>21</v>
      </c>
      <c r="N55">
        <f>AVERAGE(N1:N54)</f>
        <v>2809.38</v>
      </c>
      <c r="R55" t="s">
        <v>26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25">
      <c r="K56" t="s">
        <v>18</v>
      </c>
      <c r="AO56" t="s">
        <v>24</v>
      </c>
      <c r="AP56" t="s">
        <v>30</v>
      </c>
      <c r="AY56" t="s">
        <v>24</v>
      </c>
      <c r="AZ56" t="s">
        <v>32</v>
      </c>
    </row>
    <row r="57" spans="11:54" x14ac:dyDescent="0.25">
      <c r="K57" t="s">
        <v>14</v>
      </c>
      <c r="L57" t="s">
        <v>15</v>
      </c>
      <c r="M57" t="s">
        <v>16</v>
      </c>
      <c r="N57" t="s">
        <v>17</v>
      </c>
      <c r="AO57" t="s">
        <v>18</v>
      </c>
      <c r="AS57" t="s">
        <v>20</v>
      </c>
      <c r="AY57" t="s">
        <v>18</v>
      </c>
    </row>
    <row r="58" spans="11:54" x14ac:dyDescent="0.25">
      <c r="K58">
        <v>1</v>
      </c>
      <c r="L58">
        <v>256</v>
      </c>
      <c r="M58">
        <v>64</v>
      </c>
      <c r="N58">
        <v>2978</v>
      </c>
      <c r="AO58" t="s">
        <v>14</v>
      </c>
      <c r="AP58" t="s">
        <v>15</v>
      </c>
      <c r="AQ58" t="s">
        <v>16</v>
      </c>
      <c r="AR58" t="s">
        <v>17</v>
      </c>
      <c r="AS58" t="s">
        <v>20</v>
      </c>
      <c r="AY58" t="s">
        <v>14</v>
      </c>
      <c r="AZ58" t="s">
        <v>15</v>
      </c>
      <c r="BA58" t="s">
        <v>16</v>
      </c>
      <c r="BB58" t="s">
        <v>17</v>
      </c>
    </row>
    <row r="59" spans="11:54" x14ac:dyDescent="0.25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25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25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25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25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25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25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25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25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25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25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25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25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25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25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25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25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25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25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25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25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25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25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25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25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25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25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25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25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25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25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25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25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25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25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25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25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25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25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25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25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25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25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25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25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25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25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25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25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25">
      <c r="M108" t="s">
        <v>21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25">
      <c r="K109" t="s">
        <v>22</v>
      </c>
    </row>
    <row r="110" spans="11:54" x14ac:dyDescent="0.25">
      <c r="K110" t="s">
        <v>14</v>
      </c>
      <c r="L110" t="s">
        <v>15</v>
      </c>
      <c r="M110" t="s">
        <v>16</v>
      </c>
      <c r="N110" t="s">
        <v>17</v>
      </c>
      <c r="O110" t="s">
        <v>20</v>
      </c>
      <c r="AO110" t="s">
        <v>25</v>
      </c>
      <c r="AP110" t="s">
        <v>30</v>
      </c>
    </row>
    <row r="111" spans="11:54" x14ac:dyDescent="0.25">
      <c r="K111">
        <v>1</v>
      </c>
      <c r="L111">
        <v>256</v>
      </c>
      <c r="M111">
        <v>64</v>
      </c>
      <c r="N111">
        <v>2777</v>
      </c>
    </row>
    <row r="112" spans="11:54" x14ac:dyDescent="0.25">
      <c r="K112">
        <v>2</v>
      </c>
      <c r="L112">
        <v>256</v>
      </c>
      <c r="M112">
        <v>64</v>
      </c>
      <c r="N112">
        <v>2608</v>
      </c>
      <c r="AO112" t="s">
        <v>14</v>
      </c>
      <c r="AP112" t="s">
        <v>15</v>
      </c>
      <c r="AQ112" t="s">
        <v>16</v>
      </c>
      <c r="AR112" t="s">
        <v>17</v>
      </c>
      <c r="AS112" t="s">
        <v>20</v>
      </c>
    </row>
    <row r="113" spans="11:44" x14ac:dyDescent="0.25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25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25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25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25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25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25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25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25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25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25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25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25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25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25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25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25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25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25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25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25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25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25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25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25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25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25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25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25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25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25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25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25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25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25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25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25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25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25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25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25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25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25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25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25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25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25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25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25">
      <c r="M161" t="s">
        <v>21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25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Seq. Results</vt:lpstr>
      <vt:lpstr>OMP</vt:lpstr>
      <vt:lpstr>CUDA</vt:lpstr>
      <vt:lpstr>Par. Comparisons</vt:lpstr>
      <vt:lpstr>Seq Graph</vt:lpstr>
      <vt:lpstr>Comaprison 1</vt:lpstr>
      <vt:lpstr>Comparison 2</vt:lpstr>
      <vt:lpstr>Comparison 3</vt:lpstr>
      <vt:lpstr>Comparison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cp:lastPrinted>2017-11-05T16:28:31Z</cp:lastPrinted>
  <dcterms:created xsi:type="dcterms:W3CDTF">2017-10-30T16:07:34Z</dcterms:created>
  <dcterms:modified xsi:type="dcterms:W3CDTF">2017-11-29T19:22:07Z</dcterms:modified>
</cp:coreProperties>
</file>