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8AE6301-00F8-4C5F-A1C5-5DAC0679540A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N6" i="2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" i="2"/>
  <c r="J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" i="2"/>
  <c r="F21" i="2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F21" i="1"/>
  <c r="H2" i="1" l="1"/>
  <c r="I2" i="1" s="1"/>
  <c r="J2" i="1" s="1"/>
  <c r="H3" i="1"/>
  <c r="I3" i="1" s="1"/>
  <c r="J3" i="1" l="1"/>
  <c r="H4" i="1" l="1"/>
  <c r="I4" i="1" s="1"/>
  <c r="J4" i="1" s="1"/>
  <c r="H5" i="1" l="1"/>
  <c r="I5" i="1" s="1"/>
  <c r="J5" i="1" s="1"/>
  <c r="H6" i="1" l="1"/>
  <c r="I6" i="1" s="1"/>
  <c r="J6" i="1" s="1"/>
  <c r="H7" i="1" l="1"/>
  <c r="I7" i="1" s="1"/>
  <c r="J7" i="1" s="1"/>
  <c r="H8" i="1" l="1"/>
  <c r="I8" i="1" s="1"/>
  <c r="J8" i="1" s="1"/>
  <c r="H9" i="1" l="1"/>
  <c r="I9" i="1" s="1"/>
  <c r="J9" i="1" s="1"/>
  <c r="H10" i="1" l="1"/>
  <c r="I10" i="1" s="1"/>
  <c r="J10" i="1" s="1"/>
  <c r="H11" i="1" l="1"/>
  <c r="I11" i="1" s="1"/>
  <c r="J11" i="1" s="1"/>
  <c r="H12" i="1" l="1"/>
  <c r="I12" i="1" s="1"/>
  <c r="J12" i="1" s="1"/>
  <c r="H13" i="1" l="1"/>
  <c r="I13" i="1" s="1"/>
  <c r="J13" i="1" s="1"/>
  <c r="H14" i="1" l="1"/>
  <c r="I14" i="1" s="1"/>
  <c r="J14" i="1" s="1"/>
  <c r="H15" i="1" l="1"/>
  <c r="I15" i="1" s="1"/>
  <c r="J15" i="1" s="1"/>
  <c r="H16" i="1" l="1"/>
  <c r="I16" i="1" s="1"/>
  <c r="J16" i="1" s="1"/>
  <c r="H17" i="1" l="1"/>
  <c r="I17" i="1" s="1"/>
  <c r="J17" i="1" s="1"/>
  <c r="H18" i="1" l="1"/>
  <c r="I18" i="1" s="1"/>
  <c r="J18" i="1" s="1"/>
  <c r="H19" i="1" l="1"/>
  <c r="I19" i="1" s="1"/>
  <c r="J19" i="1" s="1"/>
  <c r="H20" i="1" l="1"/>
  <c r="I20" i="1" s="1"/>
  <c r="J20" i="1" s="1"/>
  <c r="H21" i="1" l="1"/>
  <c r="I21" i="1" s="1"/>
  <c r="J21" i="1" s="1"/>
  <c r="H22" i="1" l="1"/>
  <c r="I22" i="1" s="1"/>
  <c r="J22" i="1" s="1"/>
  <c r="H23" i="1" l="1"/>
  <c r="I23" i="1" s="1"/>
  <c r="J23" i="1" s="1"/>
  <c r="H24" i="1" l="1"/>
  <c r="I24" i="1" s="1"/>
  <c r="J2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1F1F1F"/>
      <name val="Arial"/>
      <family val="2"/>
      <charset val="204"/>
    </font>
    <font>
      <sz val="14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/>
    <xf numFmtId="0" fontId="2" fillId="0" borderId="0" xfId="0" applyFont="1" applyFill="1"/>
    <xf numFmtId="0" fontId="1" fillId="0" borderId="0" xfId="0" applyFont="1" applyFill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workbookViewId="0">
      <selection activeCell="O3" sqref="O3"/>
    </sheetView>
  </sheetViews>
  <sheetFormatPr defaultRowHeight="17.399999999999999" x14ac:dyDescent="0.3"/>
  <cols>
    <col min="1" max="1" width="8.88671875" style="1"/>
    <col min="2" max="2" width="12.88671875" style="1" customWidth="1"/>
    <col min="3" max="3" width="10.44140625" style="1" customWidth="1"/>
    <col min="4" max="7" width="8.88671875" style="1"/>
    <col min="8" max="8" width="12.6640625" style="1" customWidth="1"/>
    <col min="9" max="16384" width="8.88671875" style="1"/>
  </cols>
  <sheetData>
    <row r="1" spans="1:19" x14ac:dyDescent="0.3">
      <c r="A1" s="2">
        <v>10</v>
      </c>
      <c r="B1" s="2">
        <v>100</v>
      </c>
      <c r="F1" s="2">
        <v>2000</v>
      </c>
      <c r="G1" s="2">
        <v>0.5</v>
      </c>
      <c r="J1" s="5">
        <v>100</v>
      </c>
      <c r="R1" s="6"/>
      <c r="S1" s="5"/>
    </row>
    <row r="2" spans="1:19" x14ac:dyDescent="0.3">
      <c r="E2" s="2">
        <v>1</v>
      </c>
      <c r="F2" s="3">
        <v>2560</v>
      </c>
      <c r="G2" s="1">
        <f>G1*F2/F1</f>
        <v>0.64</v>
      </c>
      <c r="H2" s="1">
        <f>TAN(ASIN(G2))</f>
        <v>0.83292673007256579</v>
      </c>
      <c r="I2" s="1">
        <f>H2*$A$1</f>
        <v>8.3292673007256575</v>
      </c>
      <c r="J2" s="1">
        <f>J1-I2</f>
        <v>91.670732699274339</v>
      </c>
      <c r="R2" s="6"/>
      <c r="S2" s="5"/>
    </row>
    <row r="3" spans="1:19" x14ac:dyDescent="0.3">
      <c r="E3" s="2">
        <v>2</v>
      </c>
      <c r="F3" s="3">
        <v>2530</v>
      </c>
      <c r="G3" s="1">
        <f t="shared" ref="G3:G25" si="0">G2*F3/F2</f>
        <v>0.63250000000000006</v>
      </c>
      <c r="H3" s="1">
        <f>TAN(ASIN(G3))</f>
        <v>0.8165922674851126</v>
      </c>
      <c r="I3" s="1">
        <f>H3*$A$1</f>
        <v>8.1659226748511262</v>
      </c>
      <c r="J3" s="1">
        <f>J2-I3</f>
        <v>83.504810024423207</v>
      </c>
      <c r="M3" s="5"/>
      <c r="O3" s="4">
        <f>E14*A1 + (J14/G14)</f>
        <v>127.65407633313394</v>
      </c>
      <c r="R3" s="6"/>
      <c r="S3" s="5"/>
    </row>
    <row r="4" spans="1:19" x14ac:dyDescent="0.3">
      <c r="E4" s="2">
        <v>3</v>
      </c>
      <c r="F4" s="3">
        <v>2530</v>
      </c>
      <c r="G4" s="1">
        <f t="shared" si="0"/>
        <v>0.63250000000000006</v>
      </c>
      <c r="H4" s="1">
        <f>TAN(ASIN(G4))</f>
        <v>0.8165922674851126</v>
      </c>
      <c r="I4" s="1">
        <f>H4*$A$1</f>
        <v>8.1659226748511262</v>
      </c>
      <c r="J4" s="1">
        <f>J3-I4</f>
        <v>75.338887349572076</v>
      </c>
      <c r="R4" s="6"/>
      <c r="S4" s="5"/>
    </row>
    <row r="5" spans="1:19" x14ac:dyDescent="0.3">
      <c r="E5" s="2">
        <v>4</v>
      </c>
      <c r="F5" s="3">
        <v>2500</v>
      </c>
      <c r="G5" s="1">
        <f t="shared" si="0"/>
        <v>0.62500000000000011</v>
      </c>
      <c r="H5" s="1">
        <f>TAN(ASIN(G5))</f>
        <v>0.80064076902543591</v>
      </c>
      <c r="I5" s="1">
        <f>H5*$A$1</f>
        <v>8.0064076902543597</v>
      </c>
      <c r="J5" s="1">
        <f>J4-I5</f>
        <v>67.332479659317713</v>
      </c>
      <c r="R5" s="6"/>
      <c r="S5" s="5"/>
    </row>
    <row r="6" spans="1:19" x14ac:dyDescent="0.3">
      <c r="E6" s="2">
        <v>5</v>
      </c>
      <c r="F6" s="3">
        <v>2470</v>
      </c>
      <c r="G6" s="1">
        <f t="shared" si="0"/>
        <v>0.61750000000000005</v>
      </c>
      <c r="H6" s="1">
        <f>TAN(ASIN(G6))</f>
        <v>0.78505321686037666</v>
      </c>
      <c r="I6" s="1">
        <f>H6*$A$1</f>
        <v>7.8505321686037668</v>
      </c>
      <c r="J6" s="1">
        <f>J5-I6</f>
        <v>59.481947490713949</v>
      </c>
      <c r="R6" s="6"/>
      <c r="S6" s="5"/>
    </row>
    <row r="7" spans="1:19" x14ac:dyDescent="0.3">
      <c r="E7" s="2">
        <v>6</v>
      </c>
      <c r="F7" s="3">
        <v>2420</v>
      </c>
      <c r="G7" s="1">
        <f t="shared" si="0"/>
        <v>0.60500000000000009</v>
      </c>
      <c r="H7" s="1">
        <f>TAN(ASIN(G7))</f>
        <v>0.75983502456842944</v>
      </c>
      <c r="I7" s="1">
        <f>H7*$A$1</f>
        <v>7.5983502456842942</v>
      </c>
      <c r="J7" s="1">
        <f>J6-I7</f>
        <v>51.883597245029655</v>
      </c>
      <c r="R7" s="6"/>
      <c r="S7" s="5"/>
    </row>
    <row r="8" spans="1:19" x14ac:dyDescent="0.3">
      <c r="E8" s="2">
        <v>7</v>
      </c>
      <c r="F8" s="3">
        <v>2420</v>
      </c>
      <c r="G8" s="1">
        <f t="shared" si="0"/>
        <v>0.60500000000000009</v>
      </c>
      <c r="H8" s="1">
        <f>TAN(ASIN(G8))</f>
        <v>0.75983502456842944</v>
      </c>
      <c r="I8" s="1">
        <f>H8*$A$1</f>
        <v>7.5983502456842942</v>
      </c>
      <c r="J8" s="1">
        <f>J7-I8</f>
        <v>44.285246999345361</v>
      </c>
      <c r="R8" s="6"/>
      <c r="S8" s="5"/>
    </row>
    <row r="9" spans="1:19" x14ac:dyDescent="0.3">
      <c r="E9" s="2">
        <v>8</v>
      </c>
      <c r="F9" s="3">
        <v>2400</v>
      </c>
      <c r="G9" s="1">
        <f t="shared" si="0"/>
        <v>0.60000000000000009</v>
      </c>
      <c r="H9" s="1">
        <f>TAN(ASIN(G9))</f>
        <v>0.75000000000000011</v>
      </c>
      <c r="I9" s="1">
        <f>H9*$A$1</f>
        <v>7.5000000000000009</v>
      </c>
      <c r="J9" s="1">
        <f>J8-I9</f>
        <v>36.785246999345361</v>
      </c>
      <c r="R9" s="6"/>
      <c r="S9" s="5"/>
    </row>
    <row r="10" spans="1:19" x14ac:dyDescent="0.3">
      <c r="E10" s="2">
        <v>9</v>
      </c>
      <c r="F10" s="3">
        <v>2420</v>
      </c>
      <c r="G10" s="1">
        <f t="shared" si="0"/>
        <v>0.60500000000000009</v>
      </c>
      <c r="H10" s="1">
        <f>TAN(ASIN(G10))</f>
        <v>0.75983502456842944</v>
      </c>
      <c r="I10" s="1">
        <f>H10*$A$1</f>
        <v>7.5983502456842942</v>
      </c>
      <c r="J10" s="1">
        <f>J9-I10</f>
        <v>29.186896753661067</v>
      </c>
      <c r="R10" s="6"/>
      <c r="S10" s="5"/>
    </row>
    <row r="11" spans="1:19" x14ac:dyDescent="0.3">
      <c r="E11" s="2">
        <v>10</v>
      </c>
      <c r="F11" s="3">
        <v>2420</v>
      </c>
      <c r="G11" s="1">
        <f t="shared" si="0"/>
        <v>0.60500000000000009</v>
      </c>
      <c r="H11" s="1">
        <f>TAN(ASIN(G11))</f>
        <v>0.75983502456842944</v>
      </c>
      <c r="I11" s="1">
        <f>H11*$A$1</f>
        <v>7.5983502456842942</v>
      </c>
      <c r="J11" s="1">
        <f>J10-I11</f>
        <v>21.588546507976773</v>
      </c>
      <c r="R11" s="6"/>
      <c r="S11" s="5"/>
    </row>
    <row r="12" spans="1:19" x14ac:dyDescent="0.3">
      <c r="E12" s="2">
        <v>11</v>
      </c>
      <c r="F12" s="3">
        <v>2400</v>
      </c>
      <c r="G12" s="1">
        <f t="shared" si="0"/>
        <v>0.60000000000000009</v>
      </c>
      <c r="H12" s="1">
        <f>TAN(ASIN(G12))</f>
        <v>0.75000000000000011</v>
      </c>
      <c r="I12" s="1">
        <f>H12*$A$1</f>
        <v>7.5000000000000009</v>
      </c>
      <c r="J12" s="1">
        <f>J11-I12</f>
        <v>14.088546507976773</v>
      </c>
      <c r="R12" s="6"/>
      <c r="S12" s="5"/>
    </row>
    <row r="13" spans="1:19" x14ac:dyDescent="0.3">
      <c r="E13" s="2">
        <v>12</v>
      </c>
      <c r="F13" s="3">
        <v>2560</v>
      </c>
      <c r="G13" s="1">
        <f t="shared" si="0"/>
        <v>0.64000000000000012</v>
      </c>
      <c r="H13" s="1">
        <f>TAN(ASIN(G13))</f>
        <v>0.8329267300725659</v>
      </c>
      <c r="I13" s="1">
        <f>H13*$A$1</f>
        <v>8.3292673007256592</v>
      </c>
      <c r="J13" s="1">
        <f>J12-I13</f>
        <v>5.7592792072511134</v>
      </c>
      <c r="R13" s="6"/>
      <c r="S13" s="5"/>
    </row>
    <row r="14" spans="1:19" x14ac:dyDescent="0.3">
      <c r="E14" s="2">
        <v>13</v>
      </c>
      <c r="F14" s="3">
        <v>2320</v>
      </c>
      <c r="G14" s="1">
        <f t="shared" si="0"/>
        <v>0.58000000000000007</v>
      </c>
      <c r="H14" s="1">
        <f>TAN(ASIN(G14))</f>
        <v>0.71199149340334267</v>
      </c>
      <c r="I14" s="1">
        <f>H14*$A$1</f>
        <v>7.1199149340334262</v>
      </c>
      <c r="J14" s="1">
        <f>J13-I14</f>
        <v>-1.3606357267823128</v>
      </c>
      <c r="R14" s="6"/>
      <c r="S14" s="5"/>
    </row>
    <row r="15" spans="1:19" x14ac:dyDescent="0.3">
      <c r="E15" s="2">
        <v>14</v>
      </c>
      <c r="F15" s="3">
        <v>2300</v>
      </c>
      <c r="G15" s="1">
        <f t="shared" si="0"/>
        <v>0.57500000000000007</v>
      </c>
      <c r="H15" s="1">
        <f>TAN(ASIN(G15))</f>
        <v>0.70280218105496206</v>
      </c>
      <c r="I15" s="1">
        <f>H15*$A$1</f>
        <v>7.0280218105496211</v>
      </c>
      <c r="J15" s="1">
        <f>J14-I15</f>
        <v>-8.3886575373319339</v>
      </c>
      <c r="R15" s="6"/>
      <c r="S15" s="5"/>
    </row>
    <row r="16" spans="1:19" x14ac:dyDescent="0.3">
      <c r="E16" s="2">
        <v>15</v>
      </c>
      <c r="F16" s="3">
        <v>2400</v>
      </c>
      <c r="G16" s="1">
        <f t="shared" si="0"/>
        <v>0.60000000000000009</v>
      </c>
      <c r="H16" s="1">
        <f>TAN(ASIN(G16))</f>
        <v>0.75000000000000011</v>
      </c>
      <c r="I16" s="1">
        <f>H16*$A$1</f>
        <v>7.5000000000000009</v>
      </c>
      <c r="J16" s="1">
        <f>J15-I16</f>
        <v>-15.888657537331934</v>
      </c>
      <c r="R16" s="6"/>
      <c r="S16" s="5"/>
    </row>
    <row r="17" spans="5:19" x14ac:dyDescent="0.3">
      <c r="E17" s="2">
        <v>16</v>
      </c>
      <c r="F17" s="3">
        <v>2420</v>
      </c>
      <c r="G17" s="1">
        <f t="shared" si="0"/>
        <v>0.60500000000000009</v>
      </c>
      <c r="H17" s="1">
        <f>TAN(ASIN(G17))</f>
        <v>0.75983502456842944</v>
      </c>
      <c r="I17" s="1">
        <f>H17*$A$1</f>
        <v>7.5983502456842942</v>
      </c>
      <c r="J17" s="1">
        <f>J16-I17</f>
        <v>-23.487007783016228</v>
      </c>
      <c r="R17" s="6"/>
      <c r="S17" s="5"/>
    </row>
    <row r="18" spans="5:19" x14ac:dyDescent="0.3">
      <c r="E18" s="2">
        <v>17</v>
      </c>
      <c r="F18" s="3">
        <v>2385</v>
      </c>
      <c r="G18" s="1">
        <f t="shared" si="0"/>
        <v>0.59625000000000006</v>
      </c>
      <c r="H18" s="1">
        <f>TAN(ASIN(G18))</f>
        <v>0.74271410071493338</v>
      </c>
      <c r="I18" s="1">
        <f>H18*$A$1</f>
        <v>7.4271410071493342</v>
      </c>
      <c r="J18" s="1">
        <f>J17-I18</f>
        <v>-30.914148790165562</v>
      </c>
      <c r="R18" s="6"/>
      <c r="S18" s="5"/>
    </row>
    <row r="19" spans="5:19" x14ac:dyDescent="0.3">
      <c r="E19" s="2">
        <v>18</v>
      </c>
      <c r="F19" s="3">
        <v>2390</v>
      </c>
      <c r="G19" s="1">
        <f t="shared" si="0"/>
        <v>0.59750000000000003</v>
      </c>
      <c r="H19" s="1">
        <f>TAN(ASIN(G19))</f>
        <v>0.7451342632224961</v>
      </c>
      <c r="I19" s="1">
        <f>H19*$A$1</f>
        <v>7.4513426322249607</v>
      </c>
      <c r="J19" s="1">
        <f>J18-I19</f>
        <v>-38.365491422390519</v>
      </c>
      <c r="R19" s="6"/>
      <c r="S19" s="5"/>
    </row>
    <row r="20" spans="5:19" x14ac:dyDescent="0.3">
      <c r="E20" s="2">
        <v>19</v>
      </c>
      <c r="F20" s="3">
        <v>2420</v>
      </c>
      <c r="G20" s="1">
        <f t="shared" si="0"/>
        <v>0.60499999999999998</v>
      </c>
      <c r="H20" s="1">
        <f>TAN(ASIN(G20))</f>
        <v>0.75983502456842911</v>
      </c>
      <c r="I20" s="1">
        <f>H20*$A$1</f>
        <v>7.5983502456842906</v>
      </c>
      <c r="J20" s="1">
        <f>J19-I20</f>
        <v>-45.963841668074807</v>
      </c>
      <c r="R20" s="5"/>
      <c r="S20" s="5"/>
    </row>
    <row r="21" spans="5:19" x14ac:dyDescent="0.3">
      <c r="E21" s="2">
        <v>20</v>
      </c>
      <c r="F21" s="2">
        <f>2390</f>
        <v>2390</v>
      </c>
      <c r="G21" s="1">
        <f t="shared" si="0"/>
        <v>0.59750000000000003</v>
      </c>
      <c r="H21" s="1">
        <f>TAN(ASIN(G21))</f>
        <v>0.7451342632224961</v>
      </c>
      <c r="I21" s="1">
        <f>H21*$A$1</f>
        <v>7.4513426322249607</v>
      </c>
      <c r="J21" s="1">
        <f>J20-I21</f>
        <v>-53.415184300299771</v>
      </c>
      <c r="R21" s="5"/>
      <c r="S21" s="5"/>
    </row>
    <row r="22" spans="5:19" x14ac:dyDescent="0.3">
      <c r="E22" s="2">
        <v>21</v>
      </c>
      <c r="F22" s="2">
        <v>2385</v>
      </c>
      <c r="G22" s="1">
        <f t="shared" si="0"/>
        <v>0.59625000000000006</v>
      </c>
      <c r="H22" s="1">
        <f>TAN(ASIN(G22))</f>
        <v>0.74271410071493338</v>
      </c>
      <c r="I22" s="1">
        <f>H22*$A$1</f>
        <v>7.4271410071493342</v>
      </c>
      <c r="J22" s="1">
        <f>J21-I22</f>
        <v>-60.842325307449102</v>
      </c>
      <c r="R22" s="5"/>
      <c r="S22" s="5"/>
    </row>
    <row r="23" spans="5:19" x14ac:dyDescent="0.3">
      <c r="E23" s="2">
        <v>22</v>
      </c>
      <c r="F23" s="2">
        <v>2370</v>
      </c>
      <c r="G23" s="1">
        <f t="shared" si="0"/>
        <v>0.59250000000000003</v>
      </c>
      <c r="H23" s="1">
        <f>TAN(ASIN(G23))</f>
        <v>0.73550364212140096</v>
      </c>
      <c r="I23" s="1">
        <f>H23*$A$1</f>
        <v>7.3550364212140096</v>
      </c>
      <c r="J23" s="1">
        <f>J22-I23</f>
        <v>-68.197361728663111</v>
      </c>
      <c r="R23" s="5"/>
      <c r="S23" s="5"/>
    </row>
    <row r="24" spans="5:19" x14ac:dyDescent="0.3">
      <c r="E24" s="2">
        <v>23</v>
      </c>
      <c r="F24" s="2">
        <v>2360</v>
      </c>
      <c r="G24" s="1">
        <f t="shared" si="0"/>
        <v>0.59</v>
      </c>
      <c r="H24" s="1">
        <f>TAN(ASIN(G24))</f>
        <v>0.73073771212862859</v>
      </c>
      <c r="I24" s="1">
        <f>H24*$A$1</f>
        <v>7.3073771212862857</v>
      </c>
      <c r="J24" s="1">
        <f>J23-I24</f>
        <v>-75.504738849949391</v>
      </c>
      <c r="R24" s="5"/>
      <c r="S24" s="5"/>
    </row>
    <row r="25" spans="5:19" x14ac:dyDescent="0.3">
      <c r="E25" s="2">
        <v>24</v>
      </c>
      <c r="F25" s="2">
        <v>2340</v>
      </c>
      <c r="G25" s="1">
        <f t="shared" si="0"/>
        <v>0.58499999999999996</v>
      </c>
    </row>
  </sheetData>
  <conditionalFormatting sqref="J1:J1048576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E1B0-8437-4818-9D88-5B1D58C5E172}">
  <dimension ref="A1:N25"/>
  <sheetViews>
    <sheetView workbookViewId="0">
      <selection activeCell="O13" sqref="O13"/>
    </sheetView>
  </sheetViews>
  <sheetFormatPr defaultRowHeight="14.4" x14ac:dyDescent="0.3"/>
  <cols>
    <col min="8" max="8" width="10" bestFit="1" customWidth="1"/>
  </cols>
  <sheetData>
    <row r="1" spans="1:14" ht="17.399999999999999" x14ac:dyDescent="0.3">
      <c r="A1" s="2">
        <v>10</v>
      </c>
      <c r="B1" s="2">
        <v>100</v>
      </c>
      <c r="C1" s="1"/>
      <c r="D1" s="1"/>
      <c r="E1" s="1"/>
      <c r="F1" s="2">
        <v>2000</v>
      </c>
      <c r="G1" s="2">
        <v>0.5</v>
      </c>
      <c r="H1" s="1"/>
      <c r="I1" s="1"/>
      <c r="J1" s="5">
        <f>B1</f>
        <v>100</v>
      </c>
      <c r="K1" s="1"/>
      <c r="L1" s="1"/>
      <c r="M1" s="1"/>
      <c r="N1" s="1"/>
    </row>
    <row r="2" spans="1:14" ht="17.399999999999999" x14ac:dyDescent="0.3">
      <c r="B2" s="1"/>
      <c r="C2" s="1"/>
      <c r="D2" s="1"/>
      <c r="E2" s="2">
        <v>1</v>
      </c>
      <c r="F2" s="3">
        <v>2560</v>
      </c>
      <c r="G2" s="1">
        <f xml:space="preserve"> G1*F2/F1</f>
        <v>0.64</v>
      </c>
      <c r="H2" s="1">
        <f>TAN(ASIN(G2))</f>
        <v>0.83292673007256579</v>
      </c>
      <c r="I2" s="1">
        <f>H2*$A$1</f>
        <v>8.3292673007256575</v>
      </c>
      <c r="J2" s="1">
        <f>J1-I2</f>
        <v>91.670732699274339</v>
      </c>
      <c r="K2" s="1"/>
      <c r="L2" s="1"/>
      <c r="M2" s="1"/>
      <c r="N2" s="1"/>
    </row>
    <row r="3" spans="1:14" ht="17.399999999999999" x14ac:dyDescent="0.3">
      <c r="A3" s="1"/>
      <c r="B3" s="1"/>
      <c r="C3" s="1"/>
      <c r="D3" s="1"/>
      <c r="E3" s="2">
        <v>2</v>
      </c>
      <c r="F3" s="3">
        <v>2530</v>
      </c>
      <c r="G3" s="1">
        <f t="shared" ref="G3:G25" si="0" xml:space="preserve"> G2*F3/F2</f>
        <v>0.63250000000000006</v>
      </c>
      <c r="H3" s="1">
        <f t="shared" ref="H3:H25" si="1">TAN(ASIN(G3))</f>
        <v>0.8165922674851126</v>
      </c>
      <c r="I3" s="1">
        <f t="shared" ref="I3:I25" si="2">H3*$A$1</f>
        <v>8.1659226748511262</v>
      </c>
      <c r="J3" s="1">
        <f t="shared" ref="J3:J25" si="3">J2-I3</f>
        <v>83.504810024423207</v>
      </c>
      <c r="K3" s="1"/>
      <c r="L3" s="1"/>
      <c r="M3" s="5"/>
      <c r="N3" s="5"/>
    </row>
    <row r="4" spans="1:14" ht="17.399999999999999" x14ac:dyDescent="0.3">
      <c r="A4" s="1"/>
      <c r="B4" s="1"/>
      <c r="C4" s="1"/>
      <c r="D4" s="1"/>
      <c r="E4" s="2">
        <v>3</v>
      </c>
      <c r="F4" s="3">
        <v>2530</v>
      </c>
      <c r="G4" s="1">
        <f t="shared" si="0"/>
        <v>0.63250000000000006</v>
      </c>
      <c r="H4" s="1">
        <f t="shared" si="1"/>
        <v>0.8165922674851126</v>
      </c>
      <c r="I4" s="1">
        <f t="shared" si="2"/>
        <v>8.1659226748511262</v>
      </c>
      <c r="J4" s="1">
        <f t="shared" si="3"/>
        <v>75.338887349572076</v>
      </c>
      <c r="K4" s="1"/>
      <c r="L4" s="1"/>
      <c r="M4" s="1"/>
      <c r="N4" s="1"/>
    </row>
    <row r="5" spans="1:14" ht="17.399999999999999" x14ac:dyDescent="0.3">
      <c r="A5" s="1"/>
      <c r="B5" s="1"/>
      <c r="C5" s="1"/>
      <c r="D5" s="1"/>
      <c r="E5" s="2">
        <v>4</v>
      </c>
      <c r="F5" s="3">
        <v>2500</v>
      </c>
      <c r="G5" s="1">
        <f t="shared" si="0"/>
        <v>0.62500000000000011</v>
      </c>
      <c r="H5" s="1">
        <f t="shared" si="1"/>
        <v>0.80064076902543591</v>
      </c>
      <c r="I5" s="1">
        <f t="shared" si="2"/>
        <v>8.0064076902543597</v>
      </c>
      <c r="J5" s="1">
        <f t="shared" si="3"/>
        <v>67.332479659317713</v>
      </c>
      <c r="K5" s="1"/>
      <c r="L5" s="1"/>
      <c r="M5" s="1"/>
      <c r="N5" s="1"/>
    </row>
    <row r="6" spans="1:14" ht="17.399999999999999" x14ac:dyDescent="0.3">
      <c r="A6" s="1"/>
      <c r="B6" s="1"/>
      <c r="C6" s="1"/>
      <c r="D6" s="1"/>
      <c r="E6" s="2">
        <v>5</v>
      </c>
      <c r="F6" s="3">
        <v>2470</v>
      </c>
      <c r="G6" s="1">
        <f t="shared" si="0"/>
        <v>0.61750000000000005</v>
      </c>
      <c r="H6" s="1">
        <f t="shared" si="1"/>
        <v>0.78505321686037666</v>
      </c>
      <c r="I6" s="1">
        <f t="shared" si="2"/>
        <v>7.8505321686037668</v>
      </c>
      <c r="J6" s="1">
        <f t="shared" si="3"/>
        <v>59.481947490713949</v>
      </c>
      <c r="K6" s="1"/>
      <c r="L6" s="1"/>
      <c r="M6" s="1"/>
      <c r="N6" s="4">
        <f>E14</f>
        <v>13</v>
      </c>
    </row>
    <row r="7" spans="1:14" ht="17.399999999999999" x14ac:dyDescent="0.3">
      <c r="A7" s="1"/>
      <c r="B7" s="1"/>
      <c r="C7" s="1"/>
      <c r="D7" s="1"/>
      <c r="E7" s="2">
        <v>6</v>
      </c>
      <c r="F7" s="3">
        <v>2420</v>
      </c>
      <c r="G7" s="1">
        <f t="shared" si="0"/>
        <v>0.60500000000000009</v>
      </c>
      <c r="H7" s="1">
        <f t="shared" si="1"/>
        <v>0.75983502456842944</v>
      </c>
      <c r="I7" s="1">
        <f t="shared" si="2"/>
        <v>7.5983502456842942</v>
      </c>
      <c r="J7" s="1">
        <f t="shared" si="3"/>
        <v>51.883597245029655</v>
      </c>
      <c r="K7" s="1"/>
      <c r="L7" s="1"/>
      <c r="M7" s="1"/>
      <c r="N7" s="1"/>
    </row>
    <row r="8" spans="1:14" ht="17.399999999999999" x14ac:dyDescent="0.3">
      <c r="A8" s="1"/>
      <c r="B8" s="1"/>
      <c r="C8" s="1"/>
      <c r="D8" s="1"/>
      <c r="E8" s="2">
        <v>7</v>
      </c>
      <c r="F8" s="3">
        <v>2420</v>
      </c>
      <c r="G8" s="1">
        <f t="shared" si="0"/>
        <v>0.60500000000000009</v>
      </c>
      <c r="H8" s="1">
        <f t="shared" si="1"/>
        <v>0.75983502456842944</v>
      </c>
      <c r="I8" s="1">
        <f t="shared" si="2"/>
        <v>7.5983502456842942</v>
      </c>
      <c r="J8" s="1">
        <f t="shared" si="3"/>
        <v>44.285246999345361</v>
      </c>
      <c r="K8" s="1"/>
      <c r="L8" s="1"/>
      <c r="M8" s="1"/>
      <c r="N8" s="1"/>
    </row>
    <row r="9" spans="1:14" ht="17.399999999999999" x14ac:dyDescent="0.3">
      <c r="A9" s="1"/>
      <c r="B9" s="1"/>
      <c r="C9" s="1"/>
      <c r="D9" s="1"/>
      <c r="E9" s="2">
        <v>8</v>
      </c>
      <c r="F9" s="3">
        <v>2400</v>
      </c>
      <c r="G9" s="1">
        <f t="shared" si="0"/>
        <v>0.60000000000000009</v>
      </c>
      <c r="H9" s="1">
        <f t="shared" si="1"/>
        <v>0.75000000000000011</v>
      </c>
      <c r="I9" s="1">
        <f t="shared" si="2"/>
        <v>7.5000000000000009</v>
      </c>
      <c r="J9" s="1">
        <f t="shared" si="3"/>
        <v>36.785246999345361</v>
      </c>
      <c r="K9" s="1"/>
      <c r="L9" s="1"/>
      <c r="M9" s="1"/>
      <c r="N9" s="1"/>
    </row>
    <row r="10" spans="1:14" ht="17.399999999999999" x14ac:dyDescent="0.3">
      <c r="A10" s="1"/>
      <c r="B10" s="1"/>
      <c r="C10" s="1"/>
      <c r="D10" s="1"/>
      <c r="E10" s="2">
        <v>9</v>
      </c>
      <c r="F10" s="3">
        <v>2420</v>
      </c>
      <c r="G10" s="1">
        <f t="shared" si="0"/>
        <v>0.60500000000000009</v>
      </c>
      <c r="H10" s="1">
        <f t="shared" si="1"/>
        <v>0.75983502456842944</v>
      </c>
      <c r="I10" s="1">
        <f t="shared" si="2"/>
        <v>7.5983502456842942</v>
      </c>
      <c r="J10" s="1">
        <f t="shared" si="3"/>
        <v>29.186896753661067</v>
      </c>
      <c r="K10" s="1"/>
      <c r="L10" s="1"/>
      <c r="M10" s="1"/>
      <c r="N10" s="1"/>
    </row>
    <row r="11" spans="1:14" ht="17.399999999999999" x14ac:dyDescent="0.3">
      <c r="A11" s="1"/>
      <c r="B11" s="1"/>
      <c r="C11" s="1"/>
      <c r="D11" s="1"/>
      <c r="E11" s="2">
        <v>10</v>
      </c>
      <c r="F11" s="3">
        <v>2420</v>
      </c>
      <c r="G11" s="1">
        <f t="shared" si="0"/>
        <v>0.60500000000000009</v>
      </c>
      <c r="H11" s="1">
        <f t="shared" si="1"/>
        <v>0.75983502456842944</v>
      </c>
      <c r="I11" s="1">
        <f t="shared" si="2"/>
        <v>7.5983502456842942</v>
      </c>
      <c r="J11" s="1">
        <f t="shared" si="3"/>
        <v>21.588546507976773</v>
      </c>
      <c r="K11" s="1"/>
      <c r="L11" s="1"/>
      <c r="M11" s="1"/>
      <c r="N11" s="1"/>
    </row>
    <row r="12" spans="1:14" ht="17.399999999999999" x14ac:dyDescent="0.3">
      <c r="A12" s="1"/>
      <c r="B12" s="1"/>
      <c r="C12" s="1"/>
      <c r="D12" s="1"/>
      <c r="E12" s="2">
        <v>11</v>
      </c>
      <c r="F12" s="3">
        <v>2400</v>
      </c>
      <c r="G12" s="1">
        <f t="shared" si="0"/>
        <v>0.60000000000000009</v>
      </c>
      <c r="H12" s="1">
        <f t="shared" si="1"/>
        <v>0.75000000000000011</v>
      </c>
      <c r="I12" s="1">
        <f t="shared" si="2"/>
        <v>7.5000000000000009</v>
      </c>
      <c r="J12" s="1">
        <f t="shared" si="3"/>
        <v>14.088546507976773</v>
      </c>
      <c r="K12" s="1"/>
      <c r="L12" s="1"/>
      <c r="M12" s="1"/>
      <c r="N12" s="1"/>
    </row>
    <row r="13" spans="1:14" ht="17.399999999999999" x14ac:dyDescent="0.3">
      <c r="A13" s="1"/>
      <c r="B13" s="1"/>
      <c r="C13" s="1"/>
      <c r="D13" s="1"/>
      <c r="E13" s="2">
        <v>12</v>
      </c>
      <c r="F13" s="3">
        <v>2560</v>
      </c>
      <c r="G13" s="1">
        <f t="shared" si="0"/>
        <v>0.64000000000000012</v>
      </c>
      <c r="H13" s="1">
        <f t="shared" si="1"/>
        <v>0.8329267300725659</v>
      </c>
      <c r="I13" s="1">
        <f t="shared" si="2"/>
        <v>8.3292673007256592</v>
      </c>
      <c r="J13" s="1">
        <f t="shared" si="3"/>
        <v>5.7592792072511134</v>
      </c>
      <c r="K13" s="1"/>
      <c r="L13" s="1"/>
      <c r="M13" s="1"/>
      <c r="N13" s="1"/>
    </row>
    <row r="14" spans="1:14" ht="17.399999999999999" x14ac:dyDescent="0.3">
      <c r="A14" s="1"/>
      <c r="B14" s="1"/>
      <c r="C14" s="1"/>
      <c r="D14" s="1"/>
      <c r="E14" s="2">
        <v>13</v>
      </c>
      <c r="F14" s="3">
        <v>2320</v>
      </c>
      <c r="G14" s="1">
        <f t="shared" si="0"/>
        <v>0.58000000000000007</v>
      </c>
      <c r="H14" s="1">
        <f t="shared" si="1"/>
        <v>0.71199149340334267</v>
      </c>
      <c r="I14" s="1">
        <f t="shared" si="2"/>
        <v>7.1199149340334262</v>
      </c>
      <c r="J14" s="1">
        <f t="shared" si="3"/>
        <v>-1.3606357267823128</v>
      </c>
      <c r="K14" s="1"/>
      <c r="L14" s="1"/>
      <c r="M14" s="1"/>
      <c r="N14" s="1"/>
    </row>
    <row r="15" spans="1:14" ht="17.399999999999999" x14ac:dyDescent="0.3">
      <c r="A15" s="1"/>
      <c r="B15" s="1"/>
      <c r="C15" s="1"/>
      <c r="D15" s="1"/>
      <c r="E15" s="2">
        <v>14</v>
      </c>
      <c r="F15" s="3">
        <v>2300</v>
      </c>
      <c r="G15" s="1">
        <f t="shared" si="0"/>
        <v>0.57500000000000007</v>
      </c>
      <c r="H15" s="1">
        <f t="shared" si="1"/>
        <v>0.70280218105496206</v>
      </c>
      <c r="I15" s="1">
        <f t="shared" si="2"/>
        <v>7.0280218105496211</v>
      </c>
      <c r="J15" s="1">
        <f t="shared" si="3"/>
        <v>-8.3886575373319339</v>
      </c>
      <c r="K15" s="1"/>
      <c r="L15" s="1"/>
      <c r="M15" s="1"/>
      <c r="N15" s="1"/>
    </row>
    <row r="16" spans="1:14" ht="17.399999999999999" x14ac:dyDescent="0.3">
      <c r="A16" s="1"/>
      <c r="B16" s="1"/>
      <c r="C16" s="1"/>
      <c r="D16" s="1"/>
      <c r="E16" s="2">
        <v>15</v>
      </c>
      <c r="F16" s="3">
        <v>2400</v>
      </c>
      <c r="G16" s="1">
        <f t="shared" si="0"/>
        <v>0.60000000000000009</v>
      </c>
      <c r="H16" s="1">
        <f t="shared" si="1"/>
        <v>0.75000000000000011</v>
      </c>
      <c r="I16" s="1">
        <f t="shared" si="2"/>
        <v>7.5000000000000009</v>
      </c>
      <c r="J16" s="1">
        <f t="shared" si="3"/>
        <v>-15.888657537331934</v>
      </c>
      <c r="K16" s="1"/>
      <c r="L16" s="1"/>
      <c r="M16" s="1"/>
      <c r="N16" s="1"/>
    </row>
    <row r="17" spans="1:14" ht="17.399999999999999" x14ac:dyDescent="0.3">
      <c r="A17" s="1"/>
      <c r="B17" s="1"/>
      <c r="C17" s="1"/>
      <c r="D17" s="1"/>
      <c r="E17" s="2">
        <v>16</v>
      </c>
      <c r="F17" s="3">
        <v>2420</v>
      </c>
      <c r="G17" s="1">
        <f t="shared" si="0"/>
        <v>0.60500000000000009</v>
      </c>
      <c r="H17" s="1">
        <f t="shared" si="1"/>
        <v>0.75983502456842944</v>
      </c>
      <c r="I17" s="1">
        <f t="shared" si="2"/>
        <v>7.5983502456842942</v>
      </c>
      <c r="J17" s="1">
        <f t="shared" si="3"/>
        <v>-23.487007783016228</v>
      </c>
      <c r="K17" s="1"/>
      <c r="L17" s="1"/>
      <c r="M17" s="1"/>
      <c r="N17" s="1"/>
    </row>
    <row r="18" spans="1:14" ht="17.399999999999999" x14ac:dyDescent="0.3">
      <c r="A18" s="1"/>
      <c r="B18" s="1"/>
      <c r="C18" s="1"/>
      <c r="D18" s="1"/>
      <c r="E18" s="2">
        <v>17</v>
      </c>
      <c r="F18" s="3">
        <v>2385</v>
      </c>
      <c r="G18" s="1">
        <f t="shared" si="0"/>
        <v>0.59625000000000006</v>
      </c>
      <c r="H18" s="1">
        <f t="shared" si="1"/>
        <v>0.74271410071493338</v>
      </c>
      <c r="I18" s="1">
        <f t="shared" si="2"/>
        <v>7.4271410071493342</v>
      </c>
      <c r="J18" s="1">
        <f t="shared" si="3"/>
        <v>-30.914148790165562</v>
      </c>
      <c r="K18" s="1"/>
      <c r="L18" s="1"/>
      <c r="M18" s="1"/>
      <c r="N18" s="1"/>
    </row>
    <row r="19" spans="1:14" ht="17.399999999999999" x14ac:dyDescent="0.3">
      <c r="A19" s="1"/>
      <c r="B19" s="1"/>
      <c r="C19" s="1"/>
      <c r="D19" s="1"/>
      <c r="E19" s="2">
        <v>18</v>
      </c>
      <c r="F19" s="3">
        <v>2390</v>
      </c>
      <c r="G19" s="1">
        <f t="shared" si="0"/>
        <v>0.59750000000000003</v>
      </c>
      <c r="H19" s="1">
        <f t="shared" si="1"/>
        <v>0.7451342632224961</v>
      </c>
      <c r="I19" s="1">
        <f t="shared" si="2"/>
        <v>7.4513426322249607</v>
      </c>
      <c r="J19" s="1">
        <f t="shared" si="3"/>
        <v>-38.365491422390519</v>
      </c>
      <c r="K19" s="1"/>
      <c r="L19" s="1"/>
      <c r="M19" s="1"/>
      <c r="N19" s="1"/>
    </row>
    <row r="20" spans="1:14" ht="17.399999999999999" x14ac:dyDescent="0.3">
      <c r="A20" s="1"/>
      <c r="B20" s="1"/>
      <c r="C20" s="1"/>
      <c r="D20" s="1"/>
      <c r="E20" s="2">
        <v>19</v>
      </c>
      <c r="F20" s="3">
        <v>2420</v>
      </c>
      <c r="G20" s="1">
        <f t="shared" si="0"/>
        <v>0.60499999999999998</v>
      </c>
      <c r="H20" s="1">
        <f t="shared" si="1"/>
        <v>0.75983502456842911</v>
      </c>
      <c r="I20" s="1">
        <f t="shared" si="2"/>
        <v>7.5983502456842906</v>
      </c>
      <c r="J20" s="1">
        <f t="shared" si="3"/>
        <v>-45.963841668074807</v>
      </c>
      <c r="K20" s="1"/>
      <c r="L20" s="1"/>
      <c r="M20" s="1"/>
      <c r="N20" s="1"/>
    </row>
    <row r="21" spans="1:14" ht="17.399999999999999" x14ac:dyDescent="0.3">
      <c r="A21" s="1"/>
      <c r="B21" s="1"/>
      <c r="C21" s="1"/>
      <c r="D21" s="1"/>
      <c r="E21" s="2">
        <v>20</v>
      </c>
      <c r="F21" s="2">
        <f>2390</f>
        <v>2390</v>
      </c>
      <c r="G21" s="1">
        <f t="shared" si="0"/>
        <v>0.59750000000000003</v>
      </c>
      <c r="H21" s="1">
        <f t="shared" si="1"/>
        <v>0.7451342632224961</v>
      </c>
      <c r="I21" s="1">
        <f t="shared" si="2"/>
        <v>7.4513426322249607</v>
      </c>
      <c r="J21" s="1">
        <f t="shared" si="3"/>
        <v>-53.415184300299771</v>
      </c>
      <c r="K21" s="1"/>
      <c r="L21" s="1"/>
      <c r="M21" s="1"/>
      <c r="N21" s="1"/>
    </row>
    <row r="22" spans="1:14" ht="17.399999999999999" x14ac:dyDescent="0.3">
      <c r="A22" s="1"/>
      <c r="B22" s="1"/>
      <c r="C22" s="1"/>
      <c r="D22" s="1"/>
      <c r="E22" s="2">
        <v>21</v>
      </c>
      <c r="F22" s="2">
        <v>2385</v>
      </c>
      <c r="G22" s="1">
        <f t="shared" si="0"/>
        <v>0.59625000000000006</v>
      </c>
      <c r="H22" s="1">
        <f t="shared" si="1"/>
        <v>0.74271410071493338</v>
      </c>
      <c r="I22" s="1">
        <f t="shared" si="2"/>
        <v>7.4271410071493342</v>
      </c>
      <c r="J22" s="1">
        <f t="shared" si="3"/>
        <v>-60.842325307449102</v>
      </c>
      <c r="K22" s="1"/>
      <c r="L22" s="1"/>
      <c r="M22" s="1"/>
      <c r="N22" s="1"/>
    </row>
    <row r="23" spans="1:14" ht="17.399999999999999" x14ac:dyDescent="0.3">
      <c r="A23" s="1"/>
      <c r="B23" s="1"/>
      <c r="C23" s="1"/>
      <c r="D23" s="1"/>
      <c r="E23" s="2">
        <v>22</v>
      </c>
      <c r="F23" s="2">
        <v>2370</v>
      </c>
      <c r="G23" s="1">
        <f t="shared" si="0"/>
        <v>0.59250000000000003</v>
      </c>
      <c r="H23" s="1">
        <f t="shared" si="1"/>
        <v>0.73550364212140096</v>
      </c>
      <c r="I23" s="1">
        <f t="shared" si="2"/>
        <v>7.3550364212140096</v>
      </c>
      <c r="J23" s="1">
        <f t="shared" si="3"/>
        <v>-68.197361728663111</v>
      </c>
      <c r="K23" s="1"/>
      <c r="L23" s="1"/>
      <c r="M23" s="1"/>
      <c r="N23" s="1"/>
    </row>
    <row r="24" spans="1:14" ht="17.399999999999999" x14ac:dyDescent="0.3">
      <c r="A24" s="1"/>
      <c r="B24" s="1"/>
      <c r="C24" s="1"/>
      <c r="D24" s="1"/>
      <c r="E24" s="2">
        <v>23</v>
      </c>
      <c r="F24" s="2">
        <v>2360</v>
      </c>
      <c r="G24" s="1">
        <f t="shared" si="0"/>
        <v>0.59</v>
      </c>
      <c r="H24" s="1">
        <f t="shared" si="1"/>
        <v>0.73073771212862859</v>
      </c>
      <c r="I24" s="1">
        <f t="shared" si="2"/>
        <v>7.3073771212862857</v>
      </c>
      <c r="J24" s="1">
        <f t="shared" si="3"/>
        <v>-75.504738849949391</v>
      </c>
      <c r="K24" s="1"/>
      <c r="L24" s="1"/>
      <c r="M24" s="1"/>
      <c r="N24" s="1"/>
    </row>
    <row r="25" spans="1:14" ht="17.399999999999999" x14ac:dyDescent="0.3">
      <c r="A25" s="1"/>
      <c r="B25" s="1"/>
      <c r="C25" s="1"/>
      <c r="D25" s="1"/>
      <c r="E25" s="2">
        <v>24</v>
      </c>
      <c r="F25" s="2">
        <v>2340</v>
      </c>
      <c r="G25" s="1">
        <f t="shared" si="0"/>
        <v>0.58499999999999996</v>
      </c>
      <c r="H25" s="1">
        <f t="shared" si="1"/>
        <v>0.72130207982345718</v>
      </c>
      <c r="I25" s="1">
        <f t="shared" si="2"/>
        <v>7.213020798234572</v>
      </c>
      <c r="J25" s="1">
        <f t="shared" si="3"/>
        <v>-82.717759648183957</v>
      </c>
      <c r="K25" s="1"/>
      <c r="L25" s="1"/>
      <c r="M25" s="1"/>
      <c r="N25" s="1"/>
    </row>
  </sheetData>
  <conditionalFormatting sqref="J1:J25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2024-12-26T13:39:34Z</dcterms:modified>
</cp:coreProperties>
</file>