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DA583D54-66E4-441B-A306-E5120DF5A929}" xr6:coauthVersionLast="47" xr6:coauthVersionMax="47" xr10:uidLastSave="{00000000-0000-0000-0000-000000000000}"/>
  <bookViews>
    <workbookView xWindow="-120" yWindow="-120" windowWidth="38640" windowHeight="15840" activeTab="3" xr2:uid="{B90F39CD-4246-4E37-B087-D71B3B818BAF}"/>
  </bookViews>
  <sheets>
    <sheet name="Hoja1" sheetId="1" r:id="rId1"/>
    <sheet name="22-23" sheetId="6" r:id="rId2"/>
    <sheet name="21-22" sheetId="5" r:id="rId3"/>
    <sheet name="20-21" sheetId="4" r:id="rId4"/>
  </sheets>
  <definedNames>
    <definedName name="_xlnm._FilterDatabase" localSheetId="3" hidden="1">'20-21'!$A$1:$D$21</definedName>
    <definedName name="_xlnm._FilterDatabase" localSheetId="2" hidden="1">'21-22'!$A$1:$D$1</definedName>
    <definedName name="_xlnm._FilterDatabase" localSheetId="1" hidden="1">'22-23'!$A$1:$F$1</definedName>
    <definedName name="_xlnm._FilterDatabase" localSheetId="0" hidden="1">Hoja1!$A$1:$AF$783</definedName>
    <definedName name="_xlnm.Extract" localSheetId="0">Hoja1!$A$701:$AF$701</definedName>
    <definedName name="_xlnm.Criteria" localSheetId="0">Hoja1!$J$698:$P$698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23" i="6"/>
  <c r="C23" i="6"/>
  <c r="D15" i="6"/>
  <c r="D12" i="6"/>
  <c r="C12" i="6"/>
  <c r="D10" i="6"/>
  <c r="C10" i="6"/>
  <c r="D13" i="6"/>
  <c r="C13" i="6"/>
  <c r="D18" i="6"/>
  <c r="C11" i="6"/>
  <c r="C3" i="6"/>
  <c r="D17" i="6"/>
  <c r="C17" i="6"/>
  <c r="D6" i="6"/>
  <c r="C6" i="6"/>
  <c r="D21" i="6"/>
  <c r="C19" i="6"/>
  <c r="C20" i="6"/>
  <c r="U781" i="1"/>
  <c r="U754" i="1"/>
  <c r="U741" i="1"/>
  <c r="U725" i="1"/>
  <c r="U712" i="1"/>
  <c r="F770" i="1"/>
  <c r="F753" i="1"/>
  <c r="F720" i="1"/>
  <c r="T779" i="1"/>
  <c r="T751" i="1"/>
  <c r="T726" i="1"/>
  <c r="T704" i="1"/>
  <c r="E766" i="1"/>
  <c r="E761" i="1"/>
  <c r="E739" i="1"/>
  <c r="E714" i="1"/>
  <c r="E703" i="1"/>
  <c r="T758" i="1"/>
  <c r="T734" i="1"/>
  <c r="T729" i="1"/>
  <c r="T705" i="1"/>
  <c r="E777" i="1"/>
  <c r="E764" i="1"/>
  <c r="E746" i="1"/>
  <c r="E717" i="1"/>
  <c r="E702" i="1"/>
  <c r="U769" i="1"/>
  <c r="U747" i="1"/>
  <c r="U720" i="1"/>
  <c r="U706" i="1"/>
  <c r="F776" i="1"/>
  <c r="F758" i="1"/>
  <c r="F737" i="1"/>
  <c r="F727" i="1"/>
  <c r="F699" i="1"/>
  <c r="U766" i="1"/>
  <c r="T766" i="1"/>
  <c r="U749" i="1"/>
  <c r="T749" i="1"/>
  <c r="U731" i="1"/>
  <c r="T731" i="1"/>
  <c r="U711" i="1"/>
  <c r="T711" i="1"/>
  <c r="F782" i="1"/>
  <c r="F762" i="1"/>
  <c r="F741" i="1"/>
  <c r="F722" i="1"/>
  <c r="F698" i="1"/>
  <c r="E782" i="1"/>
  <c r="E762" i="1"/>
  <c r="E741" i="1"/>
  <c r="E722" i="1"/>
  <c r="E698" i="1"/>
  <c r="U776" i="1"/>
  <c r="U760" i="1"/>
  <c r="U735" i="1"/>
  <c r="U718" i="1"/>
  <c r="U700" i="1"/>
  <c r="F765" i="1"/>
  <c r="F744" i="1"/>
  <c r="F733" i="1"/>
  <c r="F705" i="1"/>
  <c r="U764" i="1"/>
  <c r="T764" i="1"/>
  <c r="U762" i="1"/>
  <c r="T762" i="1"/>
  <c r="U743" i="1"/>
  <c r="T743" i="1"/>
  <c r="U709" i="1"/>
  <c r="T709" i="1"/>
  <c r="E774" i="1"/>
  <c r="E747" i="1"/>
  <c r="E728" i="1"/>
  <c r="E715" i="1"/>
  <c r="E697" i="1"/>
  <c r="F774" i="1"/>
  <c r="F747" i="1"/>
  <c r="F728" i="1"/>
  <c r="F715" i="1"/>
  <c r="F697" i="1"/>
  <c r="U780" i="1"/>
  <c r="T780" i="1"/>
  <c r="U757" i="1"/>
  <c r="T757" i="1"/>
  <c r="U736" i="1"/>
  <c r="T736" i="1"/>
  <c r="U721" i="1"/>
  <c r="T721" i="1"/>
  <c r="U697" i="1"/>
  <c r="T697" i="1"/>
  <c r="F772" i="1"/>
  <c r="F745" i="1"/>
  <c r="F731" i="1"/>
  <c r="F704" i="1"/>
  <c r="E772" i="1"/>
  <c r="E745" i="1"/>
  <c r="E731" i="1"/>
  <c r="E704" i="1"/>
  <c r="T783" i="1"/>
  <c r="T773" i="1"/>
  <c r="T744" i="1"/>
  <c r="T719" i="1"/>
  <c r="T702" i="1"/>
  <c r="E759" i="1"/>
  <c r="E738" i="1"/>
  <c r="E726" i="1"/>
  <c r="E711" i="1"/>
  <c r="U774" i="1"/>
  <c r="T774" i="1"/>
  <c r="U756" i="1"/>
  <c r="T756" i="1"/>
  <c r="U740" i="1"/>
  <c r="T740" i="1"/>
  <c r="U722" i="1"/>
  <c r="T722" i="1"/>
  <c r="U701" i="1"/>
  <c r="T701" i="1"/>
  <c r="E767" i="1"/>
  <c r="E751" i="1"/>
  <c r="E729" i="1"/>
  <c r="E706" i="1"/>
  <c r="F767" i="1"/>
  <c r="F751" i="1"/>
  <c r="F729" i="1"/>
  <c r="F706" i="1"/>
  <c r="U782" i="1"/>
  <c r="T782" i="1"/>
  <c r="U755" i="1"/>
  <c r="T755" i="1"/>
  <c r="U739" i="1"/>
  <c r="T739" i="1"/>
  <c r="U730" i="1"/>
  <c r="T730" i="1"/>
  <c r="F768" i="1"/>
  <c r="F752" i="1"/>
  <c r="F721" i="1"/>
  <c r="F712" i="1"/>
  <c r="E768" i="1"/>
  <c r="E752" i="1"/>
  <c r="E721" i="1"/>
  <c r="E712" i="1"/>
  <c r="T771" i="1"/>
  <c r="T759" i="1"/>
  <c r="T737" i="1"/>
  <c r="T710" i="1"/>
  <c r="E781" i="1"/>
  <c r="E748" i="1"/>
  <c r="E724" i="1"/>
  <c r="E718" i="1"/>
  <c r="E701" i="1"/>
  <c r="D4" i="5"/>
  <c r="C4" i="5"/>
  <c r="C2" i="5"/>
  <c r="XER17" i="4"/>
  <c r="XEN17" i="4"/>
  <c r="XEJ17" i="4"/>
  <c r="XEF17" i="4"/>
  <c r="XEB17" i="4"/>
  <c r="XDX17" i="4"/>
  <c r="XDT17" i="4"/>
  <c r="XDP17" i="4"/>
  <c r="XDL17" i="4"/>
  <c r="XDH17" i="4"/>
  <c r="XDD17" i="4"/>
  <c r="XCZ17" i="4"/>
  <c r="XCV17" i="4"/>
  <c r="XCR17" i="4"/>
  <c r="XCN17" i="4"/>
  <c r="XCJ17" i="4"/>
  <c r="XCF17" i="4"/>
  <c r="XCB17" i="4"/>
  <c r="XBX17" i="4"/>
  <c r="XBT17" i="4"/>
  <c r="XBP17" i="4"/>
  <c r="XBL17" i="4"/>
  <c r="XBH17" i="4"/>
  <c r="XBD17" i="4"/>
  <c r="XAZ17" i="4"/>
  <c r="XAV17" i="4"/>
  <c r="XAR17" i="4"/>
  <c r="XAN17" i="4"/>
  <c r="XAJ17" i="4"/>
  <c r="XAF17" i="4"/>
  <c r="XAB17" i="4"/>
  <c r="WZX17" i="4"/>
  <c r="WZT17" i="4"/>
  <c r="WZP17" i="4"/>
  <c r="WZL17" i="4"/>
  <c r="WZH17" i="4"/>
  <c r="WZD17" i="4"/>
  <c r="WYZ17" i="4"/>
  <c r="WYV17" i="4"/>
  <c r="WYR17" i="4"/>
  <c r="WYN17" i="4"/>
  <c r="WYJ17" i="4"/>
  <c r="WYF17" i="4"/>
  <c r="WYB17" i="4"/>
  <c r="WXX17" i="4"/>
  <c r="WXT17" i="4"/>
  <c r="WXP17" i="4"/>
  <c r="WXL17" i="4"/>
  <c r="WXH17" i="4"/>
  <c r="WXD17" i="4"/>
  <c r="WWZ17" i="4"/>
  <c r="WWV17" i="4"/>
  <c r="WWR17" i="4"/>
  <c r="WWN17" i="4"/>
  <c r="WWJ17" i="4"/>
  <c r="WWF17" i="4"/>
  <c r="WWB17" i="4"/>
  <c r="WVX17" i="4"/>
  <c r="WVT17" i="4"/>
  <c r="WVP17" i="4"/>
  <c r="WVL17" i="4"/>
  <c r="WVH17" i="4"/>
  <c r="WVD17" i="4"/>
  <c r="WUZ17" i="4"/>
  <c r="WUV17" i="4"/>
  <c r="WUR17" i="4"/>
  <c r="WUN17" i="4"/>
  <c r="WUJ17" i="4"/>
  <c r="WUF17" i="4"/>
  <c r="WUB17" i="4"/>
  <c r="WTX17" i="4"/>
  <c r="WTT17" i="4"/>
  <c r="WTP17" i="4"/>
  <c r="WTL17" i="4"/>
  <c r="WTH17" i="4"/>
  <c r="WTD17" i="4"/>
  <c r="WSZ17" i="4"/>
  <c r="WSV17" i="4"/>
  <c r="WSR17" i="4"/>
  <c r="WSN17" i="4"/>
  <c r="WSJ17" i="4"/>
  <c r="WSF17" i="4"/>
  <c r="WSB17" i="4"/>
  <c r="WRX17" i="4"/>
  <c r="WRT17" i="4"/>
  <c r="WRP17" i="4"/>
  <c r="WRL17" i="4"/>
  <c r="WRH17" i="4"/>
  <c r="WRD17" i="4"/>
  <c r="WQZ17" i="4"/>
  <c r="WQV17" i="4"/>
  <c r="WQR17" i="4"/>
  <c r="WQN17" i="4"/>
  <c r="WQJ17" i="4"/>
  <c r="WQF17" i="4"/>
  <c r="WQB17" i="4"/>
  <c r="WPX17" i="4"/>
  <c r="WPT17" i="4"/>
  <c r="WPP17" i="4"/>
  <c r="WPL17" i="4"/>
  <c r="WPH17" i="4"/>
  <c r="WPD17" i="4"/>
  <c r="WOZ17" i="4"/>
  <c r="WOV17" i="4"/>
  <c r="WOR17" i="4"/>
  <c r="WON17" i="4"/>
  <c r="WOJ17" i="4"/>
  <c r="WOF17" i="4"/>
  <c r="WOB17" i="4"/>
  <c r="WNX17" i="4"/>
  <c r="WNT17" i="4"/>
  <c r="WNP17" i="4"/>
  <c r="WNL17" i="4"/>
  <c r="WNH17" i="4"/>
  <c r="WND17" i="4"/>
  <c r="WMZ17" i="4"/>
  <c r="WMV17" i="4"/>
  <c r="WMR17" i="4"/>
  <c r="WMN17" i="4"/>
  <c r="WMJ17" i="4"/>
  <c r="WMF17" i="4"/>
  <c r="WMB17" i="4"/>
  <c r="WLX17" i="4"/>
  <c r="WLT17" i="4"/>
  <c r="WLP17" i="4"/>
  <c r="WLL17" i="4"/>
  <c r="WLH17" i="4"/>
  <c r="WLD17" i="4"/>
  <c r="WKZ17" i="4"/>
  <c r="WKV17" i="4"/>
  <c r="WKR17" i="4"/>
  <c r="WKN17" i="4"/>
  <c r="WKJ17" i="4"/>
  <c r="WKF17" i="4"/>
  <c r="WKB17" i="4"/>
  <c r="WJX17" i="4"/>
  <c r="WJT17" i="4"/>
  <c r="WJP17" i="4"/>
  <c r="WJL17" i="4"/>
  <c r="WJH17" i="4"/>
  <c r="WJD17" i="4"/>
  <c r="WIZ17" i="4"/>
  <c r="WIV17" i="4"/>
  <c r="WIR17" i="4"/>
  <c r="WIN17" i="4"/>
  <c r="WIJ17" i="4"/>
  <c r="WIF17" i="4"/>
  <c r="WIB17" i="4"/>
  <c r="WHX17" i="4"/>
  <c r="WHT17" i="4"/>
  <c r="WHP17" i="4"/>
  <c r="WHL17" i="4"/>
  <c r="WHH17" i="4"/>
  <c r="WHD17" i="4"/>
  <c r="WGZ17" i="4"/>
  <c r="WGV17" i="4"/>
  <c r="WGR17" i="4"/>
  <c r="WGN17" i="4"/>
  <c r="WGJ17" i="4"/>
  <c r="WGF17" i="4"/>
  <c r="WGB17" i="4"/>
  <c r="WFX17" i="4"/>
  <c r="WFT17" i="4"/>
  <c r="WFP17" i="4"/>
  <c r="WFL17" i="4"/>
  <c r="WFH17" i="4"/>
  <c r="WFD17" i="4"/>
  <c r="WEZ17" i="4"/>
  <c r="WEV17" i="4"/>
  <c r="WER17" i="4"/>
  <c r="WEN17" i="4"/>
  <c r="WEJ17" i="4"/>
  <c r="WEF17" i="4"/>
  <c r="WEB17" i="4"/>
  <c r="WDX17" i="4"/>
  <c r="WDT17" i="4"/>
  <c r="WDP17" i="4"/>
  <c r="WDL17" i="4"/>
  <c r="WDH17" i="4"/>
  <c r="WDD17" i="4"/>
  <c r="WCZ17" i="4"/>
  <c r="WCV17" i="4"/>
  <c r="WCR17" i="4"/>
  <c r="WCN17" i="4"/>
  <c r="WCJ17" i="4"/>
  <c r="WCF17" i="4"/>
  <c r="WCB17" i="4"/>
  <c r="WBX17" i="4"/>
  <c r="WBT17" i="4"/>
  <c r="WBP17" i="4"/>
  <c r="WBL17" i="4"/>
  <c r="WBH17" i="4"/>
  <c r="WBD17" i="4"/>
  <c r="WAZ17" i="4"/>
  <c r="WAV17" i="4"/>
  <c r="WAR17" i="4"/>
  <c r="WAN17" i="4"/>
  <c r="WAJ17" i="4"/>
  <c r="WAF17" i="4"/>
  <c r="WAB17" i="4"/>
  <c r="VZX17" i="4"/>
  <c r="VZT17" i="4"/>
  <c r="VZP17" i="4"/>
  <c r="VZL17" i="4"/>
  <c r="VZH17" i="4"/>
  <c r="VZD17" i="4"/>
  <c r="VYZ17" i="4"/>
  <c r="VYV17" i="4"/>
  <c r="VYR17" i="4"/>
  <c r="VYN17" i="4"/>
  <c r="VYJ17" i="4"/>
  <c r="VYF17" i="4"/>
  <c r="VYB17" i="4"/>
  <c r="VXX17" i="4"/>
  <c r="VXT17" i="4"/>
  <c r="VXP17" i="4"/>
  <c r="VXL17" i="4"/>
  <c r="VXH17" i="4"/>
  <c r="VXD17" i="4"/>
  <c r="VWZ17" i="4"/>
  <c r="VWV17" i="4"/>
  <c r="VWR17" i="4"/>
  <c r="VWN17" i="4"/>
  <c r="VWJ17" i="4"/>
  <c r="VWF17" i="4"/>
  <c r="VWB17" i="4"/>
  <c r="VVX17" i="4"/>
  <c r="VVT17" i="4"/>
  <c r="VVP17" i="4"/>
  <c r="VVL17" i="4"/>
  <c r="VVH17" i="4"/>
  <c r="VVD17" i="4"/>
  <c r="VUZ17" i="4"/>
  <c r="VUV17" i="4"/>
  <c r="VUR17" i="4"/>
  <c r="VUN17" i="4"/>
  <c r="VUJ17" i="4"/>
  <c r="VUF17" i="4"/>
  <c r="VUB17" i="4"/>
  <c r="VTX17" i="4"/>
  <c r="VTT17" i="4"/>
  <c r="VTP17" i="4"/>
  <c r="VTL17" i="4"/>
  <c r="VTH17" i="4"/>
  <c r="VTD17" i="4"/>
  <c r="VSZ17" i="4"/>
  <c r="VSV17" i="4"/>
  <c r="VSR17" i="4"/>
  <c r="VSN17" i="4"/>
  <c r="VSJ17" i="4"/>
  <c r="VSF17" i="4"/>
  <c r="VSB17" i="4"/>
  <c r="VRX17" i="4"/>
  <c r="VRT17" i="4"/>
  <c r="VRP17" i="4"/>
  <c r="VRL17" i="4"/>
  <c r="VRH17" i="4"/>
  <c r="VRD17" i="4"/>
  <c r="VQZ17" i="4"/>
  <c r="VQV17" i="4"/>
  <c r="VQR17" i="4"/>
  <c r="VQN17" i="4"/>
  <c r="VQJ17" i="4"/>
  <c r="VQF17" i="4"/>
  <c r="VQB17" i="4"/>
  <c r="VPX17" i="4"/>
  <c r="VPT17" i="4"/>
  <c r="VPP17" i="4"/>
  <c r="VPL17" i="4"/>
  <c r="VPH17" i="4"/>
  <c r="VPD17" i="4"/>
  <c r="VOZ17" i="4"/>
  <c r="VOV17" i="4"/>
  <c r="VOR17" i="4"/>
  <c r="VON17" i="4"/>
  <c r="VOJ17" i="4"/>
  <c r="VOF17" i="4"/>
  <c r="VOB17" i="4"/>
  <c r="VNX17" i="4"/>
  <c r="VNT17" i="4"/>
  <c r="VNP17" i="4"/>
  <c r="VNL17" i="4"/>
  <c r="VNH17" i="4"/>
  <c r="VND17" i="4"/>
  <c r="VMZ17" i="4"/>
  <c r="VMV17" i="4"/>
  <c r="VMR17" i="4"/>
  <c r="VMN17" i="4"/>
  <c r="VMJ17" i="4"/>
  <c r="VMF17" i="4"/>
  <c r="VMB17" i="4"/>
  <c r="VLX17" i="4"/>
  <c r="VLT17" i="4"/>
  <c r="VLP17" i="4"/>
  <c r="VLL17" i="4"/>
  <c r="VLH17" i="4"/>
  <c r="VLD17" i="4"/>
  <c r="VKZ17" i="4"/>
  <c r="VKV17" i="4"/>
  <c r="VKR17" i="4"/>
  <c r="VKN17" i="4"/>
  <c r="VKJ17" i="4"/>
  <c r="VKF17" i="4"/>
  <c r="VKB17" i="4"/>
  <c r="VJX17" i="4"/>
  <c r="VJT17" i="4"/>
  <c r="VJP17" i="4"/>
  <c r="VJL17" i="4"/>
  <c r="VJH17" i="4"/>
  <c r="VJD17" i="4"/>
  <c r="VIZ17" i="4"/>
  <c r="VIV17" i="4"/>
  <c r="VIR17" i="4"/>
  <c r="VIN17" i="4"/>
  <c r="VIJ17" i="4"/>
  <c r="VIF17" i="4"/>
  <c r="VIB17" i="4"/>
  <c r="VHX17" i="4"/>
  <c r="VHT17" i="4"/>
  <c r="VHP17" i="4"/>
  <c r="VHL17" i="4"/>
  <c r="VHH17" i="4"/>
  <c r="VHD17" i="4"/>
  <c r="VGZ17" i="4"/>
  <c r="VGV17" i="4"/>
  <c r="VGR17" i="4"/>
  <c r="VGN17" i="4"/>
  <c r="VGJ17" i="4"/>
  <c r="VGF17" i="4"/>
  <c r="VGB17" i="4"/>
  <c r="VFX17" i="4"/>
  <c r="VFT17" i="4"/>
  <c r="VFP17" i="4"/>
  <c r="VFL17" i="4"/>
  <c r="VFH17" i="4"/>
  <c r="VFD17" i="4"/>
  <c r="VEZ17" i="4"/>
  <c r="VEV17" i="4"/>
  <c r="VER17" i="4"/>
  <c r="VEN17" i="4"/>
  <c r="VEJ17" i="4"/>
  <c r="VEF17" i="4"/>
  <c r="VEB17" i="4"/>
  <c r="VDX17" i="4"/>
  <c r="VDT17" i="4"/>
  <c r="VDP17" i="4"/>
  <c r="VDL17" i="4"/>
  <c r="VDH17" i="4"/>
  <c r="VDD17" i="4"/>
  <c r="VCZ17" i="4"/>
  <c r="VCV17" i="4"/>
  <c r="VCR17" i="4"/>
  <c r="VCN17" i="4"/>
  <c r="VCJ17" i="4"/>
  <c r="VCF17" i="4"/>
  <c r="VCB17" i="4"/>
  <c r="VBX17" i="4"/>
  <c r="VBT17" i="4"/>
  <c r="VBP17" i="4"/>
  <c r="VBL17" i="4"/>
  <c r="VBH17" i="4"/>
  <c r="VBD17" i="4"/>
  <c r="VAZ17" i="4"/>
  <c r="VAV17" i="4"/>
  <c r="VAR17" i="4"/>
  <c r="VAN17" i="4"/>
  <c r="VAJ17" i="4"/>
  <c r="VAF17" i="4"/>
  <c r="VAB17" i="4"/>
  <c r="UZX17" i="4"/>
  <c r="UZT17" i="4"/>
  <c r="UZP17" i="4"/>
  <c r="UZL17" i="4"/>
  <c r="UZH17" i="4"/>
  <c r="UZD17" i="4"/>
  <c r="UYZ17" i="4"/>
  <c r="UYV17" i="4"/>
  <c r="UYR17" i="4"/>
  <c r="UYN17" i="4"/>
  <c r="UYJ17" i="4"/>
  <c r="UYF17" i="4"/>
  <c r="UYB17" i="4"/>
  <c r="UXX17" i="4"/>
  <c r="UXT17" i="4"/>
  <c r="UXP17" i="4"/>
  <c r="UXL17" i="4"/>
  <c r="UXH17" i="4"/>
  <c r="UXD17" i="4"/>
  <c r="UWZ17" i="4"/>
  <c r="UWV17" i="4"/>
  <c r="UWR17" i="4"/>
  <c r="UWN17" i="4"/>
  <c r="UWJ17" i="4"/>
  <c r="UWF17" i="4"/>
  <c r="UWB17" i="4"/>
  <c r="UVX17" i="4"/>
  <c r="UVT17" i="4"/>
  <c r="UVP17" i="4"/>
  <c r="UVL17" i="4"/>
  <c r="UVH17" i="4"/>
  <c r="UVD17" i="4"/>
  <c r="UUZ17" i="4"/>
  <c r="UUV17" i="4"/>
  <c r="UUR17" i="4"/>
  <c r="UUN17" i="4"/>
  <c r="UUJ17" i="4"/>
  <c r="UUF17" i="4"/>
  <c r="UUB17" i="4"/>
  <c r="UTX17" i="4"/>
  <c r="UTT17" i="4"/>
  <c r="UTP17" i="4"/>
  <c r="UTL17" i="4"/>
  <c r="UTH17" i="4"/>
  <c r="UTD17" i="4"/>
  <c r="USZ17" i="4"/>
  <c r="USV17" i="4"/>
  <c r="USR17" i="4"/>
  <c r="USN17" i="4"/>
  <c r="USJ17" i="4"/>
  <c r="USF17" i="4"/>
  <c r="USB17" i="4"/>
  <c r="URX17" i="4"/>
  <c r="URT17" i="4"/>
  <c r="URP17" i="4"/>
  <c r="URL17" i="4"/>
  <c r="URH17" i="4"/>
  <c r="URD17" i="4"/>
  <c r="UQZ17" i="4"/>
  <c r="UQV17" i="4"/>
  <c r="UQR17" i="4"/>
  <c r="UQN17" i="4"/>
  <c r="UQJ17" i="4"/>
  <c r="UQF17" i="4"/>
  <c r="UQB17" i="4"/>
  <c r="UPX17" i="4"/>
  <c r="UPT17" i="4"/>
  <c r="UPP17" i="4"/>
  <c r="UPL17" i="4"/>
  <c r="UPH17" i="4"/>
  <c r="UPD17" i="4"/>
  <c r="UOZ17" i="4"/>
  <c r="UOV17" i="4"/>
  <c r="UOR17" i="4"/>
  <c r="UON17" i="4"/>
  <c r="UOJ17" i="4"/>
  <c r="UOF17" i="4"/>
  <c r="UOB17" i="4"/>
  <c r="UNX17" i="4"/>
  <c r="UNT17" i="4"/>
  <c r="UNP17" i="4"/>
  <c r="UNL17" i="4"/>
  <c r="UNH17" i="4"/>
  <c r="UND17" i="4"/>
  <c r="UMZ17" i="4"/>
  <c r="UMV17" i="4"/>
  <c r="UMR17" i="4"/>
  <c r="UMN17" i="4"/>
  <c r="UMJ17" i="4"/>
  <c r="UMF17" i="4"/>
  <c r="UMB17" i="4"/>
  <c r="ULX17" i="4"/>
  <c r="ULT17" i="4"/>
  <c r="ULP17" i="4"/>
  <c r="ULL17" i="4"/>
  <c r="ULH17" i="4"/>
  <c r="ULD17" i="4"/>
  <c r="UKZ17" i="4"/>
  <c r="UKV17" i="4"/>
  <c r="UKR17" i="4"/>
  <c r="UKN17" i="4"/>
  <c r="UKJ17" i="4"/>
  <c r="UKF17" i="4"/>
  <c r="UKB17" i="4"/>
  <c r="UJX17" i="4"/>
  <c r="UJT17" i="4"/>
  <c r="UJP17" i="4"/>
  <c r="UJL17" i="4"/>
  <c r="UJH17" i="4"/>
  <c r="UJD17" i="4"/>
  <c r="UIZ17" i="4"/>
  <c r="UIV17" i="4"/>
  <c r="UIR17" i="4"/>
  <c r="UIN17" i="4"/>
  <c r="UIJ17" i="4"/>
  <c r="UIF17" i="4"/>
  <c r="UIB17" i="4"/>
  <c r="UHX17" i="4"/>
  <c r="UHT17" i="4"/>
  <c r="UHP17" i="4"/>
  <c r="UHL17" i="4"/>
  <c r="UHH17" i="4"/>
  <c r="UHD17" i="4"/>
  <c r="UGZ17" i="4"/>
  <c r="UGV17" i="4"/>
  <c r="UGR17" i="4"/>
  <c r="UGN17" i="4"/>
  <c r="UGJ17" i="4"/>
  <c r="UGF17" i="4"/>
  <c r="UGB17" i="4"/>
  <c r="UFX17" i="4"/>
  <c r="UFT17" i="4"/>
  <c r="UFP17" i="4"/>
  <c r="UFL17" i="4"/>
  <c r="UFH17" i="4"/>
  <c r="UFD17" i="4"/>
  <c r="UEZ17" i="4"/>
  <c r="UEV17" i="4"/>
  <c r="UER17" i="4"/>
  <c r="UEN17" i="4"/>
  <c r="UEJ17" i="4"/>
  <c r="UEF17" i="4"/>
  <c r="UEB17" i="4"/>
  <c r="UDX17" i="4"/>
  <c r="UDT17" i="4"/>
  <c r="UDP17" i="4"/>
  <c r="UDL17" i="4"/>
  <c r="UDH17" i="4"/>
  <c r="UDD17" i="4"/>
  <c r="UCZ17" i="4"/>
  <c r="UCV17" i="4"/>
  <c r="UCR17" i="4"/>
  <c r="UCN17" i="4"/>
  <c r="UCJ17" i="4"/>
  <c r="UCF17" i="4"/>
  <c r="UCB17" i="4"/>
  <c r="UBX17" i="4"/>
  <c r="UBT17" i="4"/>
  <c r="UBP17" i="4"/>
  <c r="UBL17" i="4"/>
  <c r="UBH17" i="4"/>
  <c r="UBD17" i="4"/>
  <c r="UAZ17" i="4"/>
  <c r="UAV17" i="4"/>
  <c r="UAR17" i="4"/>
  <c r="UAN17" i="4"/>
  <c r="UAJ17" i="4"/>
  <c r="UAF17" i="4"/>
  <c r="UAB17" i="4"/>
  <c r="TZX17" i="4"/>
  <c r="TZT17" i="4"/>
  <c r="TZP17" i="4"/>
  <c r="TZL17" i="4"/>
  <c r="TZH17" i="4"/>
  <c r="TZD17" i="4"/>
  <c r="TYZ17" i="4"/>
  <c r="TYV17" i="4"/>
  <c r="TYR17" i="4"/>
  <c r="TYN17" i="4"/>
  <c r="TYJ17" i="4"/>
  <c r="TYF17" i="4"/>
  <c r="TYB17" i="4"/>
  <c r="TXX17" i="4"/>
  <c r="TXT17" i="4"/>
  <c r="TXP17" i="4"/>
  <c r="TXL17" i="4"/>
  <c r="TXH17" i="4"/>
  <c r="TXD17" i="4"/>
  <c r="TWZ17" i="4"/>
  <c r="TWV17" i="4"/>
  <c r="TWR17" i="4"/>
  <c r="TWN17" i="4"/>
  <c r="TWJ17" i="4"/>
  <c r="TWF17" i="4"/>
  <c r="TWB17" i="4"/>
  <c r="TVX17" i="4"/>
  <c r="TVT17" i="4"/>
  <c r="TVP17" i="4"/>
  <c r="TVL17" i="4"/>
  <c r="TVH17" i="4"/>
  <c r="TVD17" i="4"/>
  <c r="TUZ17" i="4"/>
  <c r="TUV17" i="4"/>
  <c r="TUR17" i="4"/>
  <c r="TUN17" i="4"/>
  <c r="TUJ17" i="4"/>
  <c r="TUF17" i="4"/>
  <c r="TUB17" i="4"/>
  <c r="TTX17" i="4"/>
  <c r="TTT17" i="4"/>
  <c r="TTP17" i="4"/>
  <c r="TTL17" i="4"/>
  <c r="TTH17" i="4"/>
  <c r="TTD17" i="4"/>
  <c r="TSZ17" i="4"/>
  <c r="TSV17" i="4"/>
  <c r="TSR17" i="4"/>
  <c r="TSN17" i="4"/>
  <c r="TSJ17" i="4"/>
  <c r="TSF17" i="4"/>
  <c r="TSB17" i="4"/>
  <c r="TRX17" i="4"/>
  <c r="TRT17" i="4"/>
  <c r="TRP17" i="4"/>
  <c r="TRL17" i="4"/>
  <c r="TRH17" i="4"/>
  <c r="TRD17" i="4"/>
  <c r="TQZ17" i="4"/>
  <c r="TQV17" i="4"/>
  <c r="TQR17" i="4"/>
  <c r="TQN17" i="4"/>
  <c r="TQJ17" i="4"/>
  <c r="TQF17" i="4"/>
  <c r="TQB17" i="4"/>
  <c r="TPX17" i="4"/>
  <c r="TPT17" i="4"/>
  <c r="TPP17" i="4"/>
  <c r="TPL17" i="4"/>
  <c r="TPH17" i="4"/>
  <c r="TPD17" i="4"/>
  <c r="TOZ17" i="4"/>
  <c r="TOV17" i="4"/>
  <c r="TOR17" i="4"/>
  <c r="TON17" i="4"/>
  <c r="TOJ17" i="4"/>
  <c r="TOF17" i="4"/>
  <c r="TOB17" i="4"/>
  <c r="TNX17" i="4"/>
  <c r="TNT17" i="4"/>
  <c r="TNP17" i="4"/>
  <c r="TNL17" i="4"/>
  <c r="TNH17" i="4"/>
  <c r="TND17" i="4"/>
  <c r="TMZ17" i="4"/>
  <c r="TMV17" i="4"/>
  <c r="TMR17" i="4"/>
  <c r="TMN17" i="4"/>
  <c r="TMJ17" i="4"/>
  <c r="TMF17" i="4"/>
  <c r="TMB17" i="4"/>
  <c r="TLX17" i="4"/>
  <c r="TLT17" i="4"/>
  <c r="TLP17" i="4"/>
  <c r="TLL17" i="4"/>
  <c r="TLH17" i="4"/>
  <c r="TLD17" i="4"/>
  <c r="TKZ17" i="4"/>
  <c r="TKV17" i="4"/>
  <c r="TKR17" i="4"/>
  <c r="TKN17" i="4"/>
  <c r="TKJ17" i="4"/>
  <c r="TKF17" i="4"/>
  <c r="TKB17" i="4"/>
  <c r="TJX17" i="4"/>
  <c r="TJT17" i="4"/>
  <c r="TJP17" i="4"/>
  <c r="TJL17" i="4"/>
  <c r="TJH17" i="4"/>
  <c r="TJD17" i="4"/>
  <c r="TIZ17" i="4"/>
  <c r="TIV17" i="4"/>
  <c r="TIR17" i="4"/>
  <c r="TIN17" i="4"/>
  <c r="TIJ17" i="4"/>
  <c r="TIF17" i="4"/>
  <c r="TIB17" i="4"/>
  <c r="THX17" i="4"/>
  <c r="THT17" i="4"/>
  <c r="THP17" i="4"/>
  <c r="THL17" i="4"/>
  <c r="THH17" i="4"/>
  <c r="THD17" i="4"/>
  <c r="TGZ17" i="4"/>
  <c r="TGV17" i="4"/>
  <c r="TGR17" i="4"/>
  <c r="TGN17" i="4"/>
  <c r="TGJ17" i="4"/>
  <c r="TGF17" i="4"/>
  <c r="TGB17" i="4"/>
  <c r="TFX17" i="4"/>
  <c r="TFT17" i="4"/>
  <c r="TFP17" i="4"/>
  <c r="TFL17" i="4"/>
  <c r="TFH17" i="4"/>
  <c r="TFD17" i="4"/>
  <c r="TEZ17" i="4"/>
  <c r="TEV17" i="4"/>
  <c r="TER17" i="4"/>
  <c r="TEN17" i="4"/>
  <c r="TEJ17" i="4"/>
  <c r="TEF17" i="4"/>
  <c r="TEB17" i="4"/>
  <c r="TDX17" i="4"/>
  <c r="TDT17" i="4"/>
  <c r="TDP17" i="4"/>
  <c r="TDL17" i="4"/>
  <c r="TDH17" i="4"/>
  <c r="TDD17" i="4"/>
  <c r="TCZ17" i="4"/>
  <c r="TCV17" i="4"/>
  <c r="TCR17" i="4"/>
  <c r="TCN17" i="4"/>
  <c r="TCJ17" i="4"/>
  <c r="TCF17" i="4"/>
  <c r="TCB17" i="4"/>
  <c r="TBX17" i="4"/>
  <c r="TBT17" i="4"/>
  <c r="TBP17" i="4"/>
  <c r="TBL17" i="4"/>
  <c r="TBH17" i="4"/>
  <c r="TBD17" i="4"/>
  <c r="TAZ17" i="4"/>
  <c r="TAV17" i="4"/>
  <c r="TAR17" i="4"/>
  <c r="TAN17" i="4"/>
  <c r="TAJ17" i="4"/>
  <c r="TAF17" i="4"/>
  <c r="TAB17" i="4"/>
  <c r="SZX17" i="4"/>
  <c r="SZT17" i="4"/>
  <c r="SZP17" i="4"/>
  <c r="SZL17" i="4"/>
  <c r="SZH17" i="4"/>
  <c r="SZD17" i="4"/>
  <c r="SYZ17" i="4"/>
  <c r="SYV17" i="4"/>
  <c r="SYR17" i="4"/>
  <c r="SYN17" i="4"/>
  <c r="SYJ17" i="4"/>
  <c r="SYF17" i="4"/>
  <c r="SYB17" i="4"/>
  <c r="SXX17" i="4"/>
  <c r="SXT17" i="4"/>
  <c r="SXP17" i="4"/>
  <c r="SXL17" i="4"/>
  <c r="SXH17" i="4"/>
  <c r="SXD17" i="4"/>
  <c r="SWZ17" i="4"/>
  <c r="SWV17" i="4"/>
  <c r="SWR17" i="4"/>
  <c r="SWN17" i="4"/>
  <c r="SWJ17" i="4"/>
  <c r="SWF17" i="4"/>
  <c r="SWB17" i="4"/>
  <c r="SVX17" i="4"/>
  <c r="SVT17" i="4"/>
  <c r="SVP17" i="4"/>
  <c r="SVL17" i="4"/>
  <c r="SVH17" i="4"/>
  <c r="SVD17" i="4"/>
  <c r="SUZ17" i="4"/>
  <c r="SUV17" i="4"/>
  <c r="SUR17" i="4"/>
  <c r="SUN17" i="4"/>
  <c r="SUJ17" i="4"/>
  <c r="SUF17" i="4"/>
  <c r="SUB17" i="4"/>
  <c r="STX17" i="4"/>
  <c r="STT17" i="4"/>
  <c r="STP17" i="4"/>
  <c r="STL17" i="4"/>
  <c r="STH17" i="4"/>
  <c r="STD17" i="4"/>
  <c r="SSZ17" i="4"/>
  <c r="SSV17" i="4"/>
  <c r="SSR17" i="4"/>
  <c r="SSN17" i="4"/>
  <c r="SSJ17" i="4"/>
  <c r="SSF17" i="4"/>
  <c r="SSB17" i="4"/>
  <c r="SRX17" i="4"/>
  <c r="SRT17" i="4"/>
  <c r="SRP17" i="4"/>
  <c r="SRL17" i="4"/>
  <c r="SRH17" i="4"/>
  <c r="SRD17" i="4"/>
  <c r="SQZ17" i="4"/>
  <c r="SQV17" i="4"/>
  <c r="SQR17" i="4"/>
  <c r="SQN17" i="4"/>
  <c r="SQJ17" i="4"/>
  <c r="SQF17" i="4"/>
  <c r="SQB17" i="4"/>
  <c r="SPX17" i="4"/>
  <c r="SPT17" i="4"/>
  <c r="SPP17" i="4"/>
  <c r="SPL17" i="4"/>
  <c r="SPH17" i="4"/>
  <c r="SPD17" i="4"/>
  <c r="SOZ17" i="4"/>
  <c r="SOV17" i="4"/>
  <c r="SOR17" i="4"/>
  <c r="SON17" i="4"/>
  <c r="SOJ17" i="4"/>
  <c r="SOF17" i="4"/>
  <c r="SOB17" i="4"/>
  <c r="SNX17" i="4"/>
  <c r="SNT17" i="4"/>
  <c r="SNP17" i="4"/>
  <c r="SNL17" i="4"/>
  <c r="SNH17" i="4"/>
  <c r="SND17" i="4"/>
  <c r="SMZ17" i="4"/>
  <c r="SMV17" i="4"/>
  <c r="SMR17" i="4"/>
  <c r="SMN17" i="4"/>
  <c r="SMJ17" i="4"/>
  <c r="SMF17" i="4"/>
  <c r="SMB17" i="4"/>
  <c r="SLX17" i="4"/>
  <c r="SLT17" i="4"/>
  <c r="SLP17" i="4"/>
  <c r="SLL17" i="4"/>
  <c r="SLH17" i="4"/>
  <c r="SLD17" i="4"/>
  <c r="SKZ17" i="4"/>
  <c r="SKV17" i="4"/>
  <c r="SKR17" i="4"/>
  <c r="SKN17" i="4"/>
  <c r="SKJ17" i="4"/>
  <c r="SKF17" i="4"/>
  <c r="SKB17" i="4"/>
  <c r="SJX17" i="4"/>
  <c r="SJT17" i="4"/>
  <c r="SJP17" i="4"/>
  <c r="SJL17" i="4"/>
  <c r="SJH17" i="4"/>
  <c r="SJD17" i="4"/>
  <c r="SIZ17" i="4"/>
  <c r="SIV17" i="4"/>
  <c r="SIR17" i="4"/>
  <c r="SIN17" i="4"/>
  <c r="SIJ17" i="4"/>
  <c r="SIF17" i="4"/>
  <c r="SIB17" i="4"/>
  <c r="SHX17" i="4"/>
  <c r="SHT17" i="4"/>
  <c r="SHP17" i="4"/>
  <c r="SHL17" i="4"/>
  <c r="SHH17" i="4"/>
  <c r="SHD17" i="4"/>
  <c r="SGZ17" i="4"/>
  <c r="SGV17" i="4"/>
  <c r="SGR17" i="4"/>
  <c r="SGN17" i="4"/>
  <c r="SGJ17" i="4"/>
  <c r="SGF17" i="4"/>
  <c r="SGB17" i="4"/>
  <c r="SFX17" i="4"/>
  <c r="SFT17" i="4"/>
  <c r="SFP17" i="4"/>
  <c r="SFL17" i="4"/>
  <c r="SFH17" i="4"/>
  <c r="SFD17" i="4"/>
  <c r="SEZ17" i="4"/>
  <c r="SEV17" i="4"/>
  <c r="SER17" i="4"/>
  <c r="SEN17" i="4"/>
  <c r="SEJ17" i="4"/>
  <c r="SEF17" i="4"/>
  <c r="SEB17" i="4"/>
  <c r="SDX17" i="4"/>
  <c r="SDT17" i="4"/>
  <c r="SDP17" i="4"/>
  <c r="SDL17" i="4"/>
  <c r="SDH17" i="4"/>
  <c r="SDD17" i="4"/>
  <c r="SCZ17" i="4"/>
  <c r="SCV17" i="4"/>
  <c r="SCR17" i="4"/>
  <c r="SCN17" i="4"/>
  <c r="SCJ17" i="4"/>
  <c r="SCF17" i="4"/>
  <c r="SCB17" i="4"/>
  <c r="SBX17" i="4"/>
  <c r="SBT17" i="4"/>
  <c r="SBP17" i="4"/>
  <c r="SBL17" i="4"/>
  <c r="SBH17" i="4"/>
  <c r="SBD17" i="4"/>
  <c r="SAZ17" i="4"/>
  <c r="SAV17" i="4"/>
  <c r="SAR17" i="4"/>
  <c r="SAN17" i="4"/>
  <c r="SAJ17" i="4"/>
  <c r="SAF17" i="4"/>
  <c r="SAB17" i="4"/>
  <c r="RZX17" i="4"/>
  <c r="RZT17" i="4"/>
  <c r="RZP17" i="4"/>
  <c r="RZL17" i="4"/>
  <c r="RZH17" i="4"/>
  <c r="RZD17" i="4"/>
  <c r="RYZ17" i="4"/>
  <c r="RYV17" i="4"/>
  <c r="RYR17" i="4"/>
  <c r="RYN17" i="4"/>
  <c r="RYJ17" i="4"/>
  <c r="RYF17" i="4"/>
  <c r="RYB17" i="4"/>
  <c r="RXX17" i="4"/>
  <c r="RXT17" i="4"/>
  <c r="RXP17" i="4"/>
  <c r="RXL17" i="4"/>
  <c r="RXH17" i="4"/>
  <c r="RXD17" i="4"/>
  <c r="RWZ17" i="4"/>
  <c r="RWV17" i="4"/>
  <c r="RWR17" i="4"/>
  <c r="RWN17" i="4"/>
  <c r="RWJ17" i="4"/>
  <c r="RWF17" i="4"/>
  <c r="RWB17" i="4"/>
  <c r="RVX17" i="4"/>
  <c r="RVT17" i="4"/>
  <c r="RVP17" i="4"/>
  <c r="RVL17" i="4"/>
  <c r="RVH17" i="4"/>
  <c r="RVD17" i="4"/>
  <c r="RUZ17" i="4"/>
  <c r="RUV17" i="4"/>
  <c r="RUR17" i="4"/>
  <c r="RUN17" i="4"/>
  <c r="RUJ17" i="4"/>
  <c r="RUF17" i="4"/>
  <c r="RUB17" i="4"/>
  <c r="RTX17" i="4"/>
  <c r="RTT17" i="4"/>
  <c r="RTP17" i="4"/>
  <c r="RTL17" i="4"/>
  <c r="RTH17" i="4"/>
  <c r="RTD17" i="4"/>
  <c r="RSZ17" i="4"/>
  <c r="RSV17" i="4"/>
  <c r="RSR17" i="4"/>
  <c r="RSN17" i="4"/>
  <c r="RSJ17" i="4"/>
  <c r="RSF17" i="4"/>
  <c r="RSB17" i="4"/>
  <c r="RRX17" i="4"/>
  <c r="RRT17" i="4"/>
  <c r="RRP17" i="4"/>
  <c r="RRL17" i="4"/>
  <c r="RRH17" i="4"/>
  <c r="RRD17" i="4"/>
  <c r="RQZ17" i="4"/>
  <c r="RQV17" i="4"/>
  <c r="RQR17" i="4"/>
  <c r="RQN17" i="4"/>
  <c r="RQJ17" i="4"/>
  <c r="RQF17" i="4"/>
  <c r="RQB17" i="4"/>
  <c r="RPX17" i="4"/>
  <c r="RPT17" i="4"/>
  <c r="RPP17" i="4"/>
  <c r="RPL17" i="4"/>
  <c r="RPH17" i="4"/>
  <c r="RPD17" i="4"/>
  <c r="ROZ17" i="4"/>
  <c r="ROV17" i="4"/>
  <c r="ROR17" i="4"/>
  <c r="RON17" i="4"/>
  <c r="ROJ17" i="4"/>
  <c r="ROF17" i="4"/>
  <c r="ROB17" i="4"/>
  <c r="RNX17" i="4"/>
  <c r="RNT17" i="4"/>
  <c r="RNP17" i="4"/>
  <c r="RNL17" i="4"/>
  <c r="RNH17" i="4"/>
  <c r="RND17" i="4"/>
  <c r="RMZ17" i="4"/>
  <c r="RMV17" i="4"/>
  <c r="RMR17" i="4"/>
  <c r="RMN17" i="4"/>
  <c r="RMJ17" i="4"/>
  <c r="RMF17" i="4"/>
  <c r="RMB17" i="4"/>
  <c r="RLX17" i="4"/>
  <c r="RLT17" i="4"/>
  <c r="RLP17" i="4"/>
  <c r="RLL17" i="4"/>
  <c r="RLH17" i="4"/>
  <c r="RLD17" i="4"/>
  <c r="RKZ17" i="4"/>
  <c r="RKV17" i="4"/>
  <c r="RKR17" i="4"/>
  <c r="RKN17" i="4"/>
  <c r="RKJ17" i="4"/>
  <c r="RKF17" i="4"/>
  <c r="RKB17" i="4"/>
  <c r="RJX17" i="4"/>
  <c r="RJT17" i="4"/>
  <c r="RJP17" i="4"/>
  <c r="RJL17" i="4"/>
  <c r="RJH17" i="4"/>
  <c r="RJD17" i="4"/>
  <c r="RIZ17" i="4"/>
  <c r="RIV17" i="4"/>
  <c r="RIR17" i="4"/>
  <c r="RIN17" i="4"/>
  <c r="RIJ17" i="4"/>
  <c r="RIF17" i="4"/>
  <c r="RIB17" i="4"/>
  <c r="RHX17" i="4"/>
  <c r="RHT17" i="4"/>
  <c r="RHP17" i="4"/>
  <c r="RHL17" i="4"/>
  <c r="RHH17" i="4"/>
  <c r="RHD17" i="4"/>
  <c r="RGZ17" i="4"/>
  <c r="RGV17" i="4"/>
  <c r="RGR17" i="4"/>
  <c r="RGN17" i="4"/>
  <c r="RGJ17" i="4"/>
  <c r="RGF17" i="4"/>
  <c r="RGB17" i="4"/>
  <c r="RFX17" i="4"/>
  <c r="RFT17" i="4"/>
  <c r="RFP17" i="4"/>
  <c r="RFL17" i="4"/>
  <c r="RFH17" i="4"/>
  <c r="RFD17" i="4"/>
  <c r="REZ17" i="4"/>
  <c r="REV17" i="4"/>
  <c r="RER17" i="4"/>
  <c r="REN17" i="4"/>
  <c r="REJ17" i="4"/>
  <c r="REF17" i="4"/>
  <c r="REB17" i="4"/>
  <c r="RDX17" i="4"/>
  <c r="RDT17" i="4"/>
  <c r="RDP17" i="4"/>
  <c r="RDL17" i="4"/>
  <c r="RDH17" i="4"/>
  <c r="RDD17" i="4"/>
  <c r="RCZ17" i="4"/>
  <c r="RCV17" i="4"/>
  <c r="RCR17" i="4"/>
  <c r="RCN17" i="4"/>
  <c r="RCJ17" i="4"/>
  <c r="RCF17" i="4"/>
  <c r="RCB17" i="4"/>
  <c r="RBX17" i="4"/>
  <c r="RBT17" i="4"/>
  <c r="RBP17" i="4"/>
  <c r="RBL17" i="4"/>
  <c r="RBH17" i="4"/>
  <c r="RBD17" i="4"/>
  <c r="RAZ17" i="4"/>
  <c r="RAV17" i="4"/>
  <c r="RAR17" i="4"/>
  <c r="RAN17" i="4"/>
  <c r="RAJ17" i="4"/>
  <c r="RAF17" i="4"/>
  <c r="RAB17" i="4"/>
  <c r="QZX17" i="4"/>
  <c r="QZT17" i="4"/>
  <c r="QZP17" i="4"/>
  <c r="QZL17" i="4"/>
  <c r="QZH17" i="4"/>
  <c r="QZD17" i="4"/>
  <c r="QYZ17" i="4"/>
  <c r="QYV17" i="4"/>
  <c r="QYR17" i="4"/>
  <c r="QYN17" i="4"/>
  <c r="QYJ17" i="4"/>
  <c r="QYF17" i="4"/>
  <c r="QYB17" i="4"/>
  <c r="QXX17" i="4"/>
  <c r="QXT17" i="4"/>
  <c r="QXP17" i="4"/>
  <c r="QXL17" i="4"/>
  <c r="QXH17" i="4"/>
  <c r="QXD17" i="4"/>
  <c r="QWZ17" i="4"/>
  <c r="QWV17" i="4"/>
  <c r="QWR17" i="4"/>
  <c r="QWN17" i="4"/>
  <c r="QWJ17" i="4"/>
  <c r="QWF17" i="4"/>
  <c r="QWB17" i="4"/>
  <c r="QVX17" i="4"/>
  <c r="QVT17" i="4"/>
  <c r="QVP17" i="4"/>
  <c r="QVL17" i="4"/>
  <c r="QVH17" i="4"/>
  <c r="QVD17" i="4"/>
  <c r="QUZ17" i="4"/>
  <c r="QUV17" i="4"/>
  <c r="QUR17" i="4"/>
  <c r="QUN17" i="4"/>
  <c r="QUJ17" i="4"/>
  <c r="QUF17" i="4"/>
  <c r="QUB17" i="4"/>
  <c r="QTX17" i="4"/>
  <c r="QTT17" i="4"/>
  <c r="QTP17" i="4"/>
  <c r="QTL17" i="4"/>
  <c r="QTH17" i="4"/>
  <c r="QTD17" i="4"/>
  <c r="QSZ17" i="4"/>
  <c r="QSV17" i="4"/>
  <c r="QSR17" i="4"/>
  <c r="QSN17" i="4"/>
  <c r="QSJ17" i="4"/>
  <c r="QSF17" i="4"/>
  <c r="QSB17" i="4"/>
  <c r="QRX17" i="4"/>
  <c r="QRT17" i="4"/>
  <c r="QRP17" i="4"/>
  <c r="QRL17" i="4"/>
  <c r="QRH17" i="4"/>
  <c r="QRD17" i="4"/>
  <c r="QQZ17" i="4"/>
  <c r="QQV17" i="4"/>
  <c r="QQR17" i="4"/>
  <c r="QQN17" i="4"/>
  <c r="QQJ17" i="4"/>
  <c r="QQF17" i="4"/>
  <c r="QQB17" i="4"/>
  <c r="QPX17" i="4"/>
  <c r="QPT17" i="4"/>
  <c r="QPP17" i="4"/>
  <c r="QPL17" i="4"/>
  <c r="QPH17" i="4"/>
  <c r="QPD17" i="4"/>
  <c r="QOZ17" i="4"/>
  <c r="QOV17" i="4"/>
  <c r="QOR17" i="4"/>
  <c r="QON17" i="4"/>
  <c r="QOJ17" i="4"/>
  <c r="QOF17" i="4"/>
  <c r="QOB17" i="4"/>
  <c r="QNX17" i="4"/>
  <c r="QNT17" i="4"/>
  <c r="QNP17" i="4"/>
  <c r="QNL17" i="4"/>
  <c r="QNH17" i="4"/>
  <c r="QND17" i="4"/>
  <c r="QMZ17" i="4"/>
  <c r="QMV17" i="4"/>
  <c r="QMR17" i="4"/>
  <c r="QMN17" i="4"/>
  <c r="QMJ17" i="4"/>
  <c r="QMF17" i="4"/>
  <c r="QMB17" i="4"/>
  <c r="QLX17" i="4"/>
  <c r="QLT17" i="4"/>
  <c r="QLP17" i="4"/>
  <c r="QLL17" i="4"/>
  <c r="QLH17" i="4"/>
  <c r="QLD17" i="4"/>
  <c r="QKZ17" i="4"/>
  <c r="QKV17" i="4"/>
  <c r="QKR17" i="4"/>
  <c r="QKN17" i="4"/>
  <c r="QKJ17" i="4"/>
  <c r="QKF17" i="4"/>
  <c r="QKB17" i="4"/>
  <c r="QJX17" i="4"/>
  <c r="QJT17" i="4"/>
  <c r="QJP17" i="4"/>
  <c r="QJL17" i="4"/>
  <c r="QJH17" i="4"/>
  <c r="QJD17" i="4"/>
  <c r="QIZ17" i="4"/>
  <c r="QIV17" i="4"/>
  <c r="QIR17" i="4"/>
  <c r="QIN17" i="4"/>
  <c r="QIJ17" i="4"/>
  <c r="QIF17" i="4"/>
  <c r="QIB17" i="4"/>
  <c r="QHX17" i="4"/>
  <c r="QHT17" i="4"/>
  <c r="QHP17" i="4"/>
  <c r="QHL17" i="4"/>
  <c r="QHH17" i="4"/>
  <c r="QHD17" i="4"/>
  <c r="QGZ17" i="4"/>
  <c r="QGV17" i="4"/>
  <c r="QGR17" i="4"/>
  <c r="QGN17" i="4"/>
  <c r="QGJ17" i="4"/>
  <c r="QGF17" i="4"/>
  <c r="QGB17" i="4"/>
  <c r="QFX17" i="4"/>
  <c r="QFT17" i="4"/>
  <c r="QFP17" i="4"/>
  <c r="QFL17" i="4"/>
  <c r="QFH17" i="4"/>
  <c r="QFD17" i="4"/>
  <c r="QEZ17" i="4"/>
  <c r="QEV17" i="4"/>
  <c r="QER17" i="4"/>
  <c r="QEN17" i="4"/>
  <c r="QEJ17" i="4"/>
  <c r="QEF17" i="4"/>
  <c r="QEB17" i="4"/>
  <c r="QDX17" i="4"/>
  <c r="QDT17" i="4"/>
  <c r="QDP17" i="4"/>
  <c r="QDL17" i="4"/>
  <c r="QDH17" i="4"/>
  <c r="QDD17" i="4"/>
  <c r="QCZ17" i="4"/>
  <c r="QCV17" i="4"/>
  <c r="QCR17" i="4"/>
  <c r="QCN17" i="4"/>
  <c r="QCJ17" i="4"/>
  <c r="QCF17" i="4"/>
  <c r="QCB17" i="4"/>
  <c r="QBX17" i="4"/>
  <c r="QBT17" i="4"/>
  <c r="QBP17" i="4"/>
  <c r="QBL17" i="4"/>
  <c r="QBH17" i="4"/>
  <c r="QBD17" i="4"/>
  <c r="QAZ17" i="4"/>
  <c r="QAV17" i="4"/>
  <c r="QAR17" i="4"/>
  <c r="QAN17" i="4"/>
  <c r="QAJ17" i="4"/>
  <c r="QAF17" i="4"/>
  <c r="QAB17" i="4"/>
  <c r="PZX17" i="4"/>
  <c r="PZT17" i="4"/>
  <c r="PZP17" i="4"/>
  <c r="PZL17" i="4"/>
  <c r="PZH17" i="4"/>
  <c r="PZD17" i="4"/>
  <c r="PYZ17" i="4"/>
  <c r="PYV17" i="4"/>
  <c r="PYR17" i="4"/>
  <c r="PYN17" i="4"/>
  <c r="PYJ17" i="4"/>
  <c r="PYF17" i="4"/>
  <c r="PYB17" i="4"/>
  <c r="PXX17" i="4"/>
  <c r="PXT17" i="4"/>
  <c r="PXP17" i="4"/>
  <c r="PXL17" i="4"/>
  <c r="PXH17" i="4"/>
  <c r="PXD17" i="4"/>
  <c r="PWZ17" i="4"/>
  <c r="PWV17" i="4"/>
  <c r="PWR17" i="4"/>
  <c r="PWN17" i="4"/>
  <c r="PWJ17" i="4"/>
  <c r="PWF17" i="4"/>
  <c r="PWB17" i="4"/>
  <c r="PVX17" i="4"/>
  <c r="PVT17" i="4"/>
  <c r="PVP17" i="4"/>
  <c r="PVL17" i="4"/>
  <c r="PVH17" i="4"/>
  <c r="PVD17" i="4"/>
  <c r="PUZ17" i="4"/>
  <c r="PUV17" i="4"/>
  <c r="PUR17" i="4"/>
  <c r="PUN17" i="4"/>
  <c r="PUJ17" i="4"/>
  <c r="PUF17" i="4"/>
  <c r="PUB17" i="4"/>
  <c r="PTX17" i="4"/>
  <c r="PTT17" i="4"/>
  <c r="PTP17" i="4"/>
  <c r="PTL17" i="4"/>
  <c r="PTH17" i="4"/>
  <c r="PTD17" i="4"/>
  <c r="PSZ17" i="4"/>
  <c r="PSV17" i="4"/>
  <c r="PSR17" i="4"/>
  <c r="PSN17" i="4"/>
  <c r="PSJ17" i="4"/>
  <c r="PSF17" i="4"/>
  <c r="PSB17" i="4"/>
  <c r="PRX17" i="4"/>
  <c r="PRT17" i="4"/>
  <c r="PRP17" i="4"/>
  <c r="PRL17" i="4"/>
  <c r="PRH17" i="4"/>
  <c r="PRD17" i="4"/>
  <c r="PQZ17" i="4"/>
  <c r="PQV17" i="4"/>
  <c r="PQR17" i="4"/>
  <c r="PQN17" i="4"/>
  <c r="PQJ17" i="4"/>
  <c r="PQF17" i="4"/>
  <c r="PQB17" i="4"/>
  <c r="PPX17" i="4"/>
  <c r="PPT17" i="4"/>
  <c r="PPP17" i="4"/>
  <c r="PPL17" i="4"/>
  <c r="PPH17" i="4"/>
  <c r="PPD17" i="4"/>
  <c r="POZ17" i="4"/>
  <c r="POV17" i="4"/>
  <c r="POR17" i="4"/>
  <c r="PON17" i="4"/>
  <c r="POJ17" i="4"/>
  <c r="POF17" i="4"/>
  <c r="POB17" i="4"/>
  <c r="PNX17" i="4"/>
  <c r="PNT17" i="4"/>
  <c r="PNP17" i="4"/>
  <c r="PNL17" i="4"/>
  <c r="PNH17" i="4"/>
  <c r="PND17" i="4"/>
  <c r="PMZ17" i="4"/>
  <c r="PMV17" i="4"/>
  <c r="PMR17" i="4"/>
  <c r="PMN17" i="4"/>
  <c r="PMJ17" i="4"/>
  <c r="PMF17" i="4"/>
  <c r="PMB17" i="4"/>
  <c r="PLX17" i="4"/>
  <c r="PLT17" i="4"/>
  <c r="PLP17" i="4"/>
  <c r="PLL17" i="4"/>
  <c r="PLH17" i="4"/>
  <c r="PLD17" i="4"/>
  <c r="PKZ17" i="4"/>
  <c r="PKV17" i="4"/>
  <c r="PKR17" i="4"/>
  <c r="PKN17" i="4"/>
  <c r="PKJ17" i="4"/>
  <c r="PKF17" i="4"/>
  <c r="PKB17" i="4"/>
  <c r="PJX17" i="4"/>
  <c r="PJT17" i="4"/>
  <c r="PJP17" i="4"/>
  <c r="PJL17" i="4"/>
  <c r="PJH17" i="4"/>
  <c r="PJD17" i="4"/>
  <c r="PIZ17" i="4"/>
  <c r="PIV17" i="4"/>
  <c r="PIR17" i="4"/>
  <c r="PIN17" i="4"/>
  <c r="PIJ17" i="4"/>
  <c r="PIF17" i="4"/>
  <c r="PIB17" i="4"/>
  <c r="PHX17" i="4"/>
  <c r="PHT17" i="4"/>
  <c r="PHP17" i="4"/>
  <c r="PHL17" i="4"/>
  <c r="PHH17" i="4"/>
  <c r="PHD17" i="4"/>
  <c r="PGZ17" i="4"/>
  <c r="PGV17" i="4"/>
  <c r="PGR17" i="4"/>
  <c r="PGN17" i="4"/>
  <c r="PGJ17" i="4"/>
  <c r="PGF17" i="4"/>
  <c r="PGB17" i="4"/>
  <c r="PFX17" i="4"/>
  <c r="PFT17" i="4"/>
  <c r="PFP17" i="4"/>
  <c r="PFL17" i="4"/>
  <c r="PFH17" i="4"/>
  <c r="PFD17" i="4"/>
  <c r="PEZ17" i="4"/>
  <c r="PEV17" i="4"/>
  <c r="PER17" i="4"/>
  <c r="PEN17" i="4"/>
  <c r="PEJ17" i="4"/>
  <c r="PEF17" i="4"/>
  <c r="PEB17" i="4"/>
  <c r="PDX17" i="4"/>
  <c r="PDT17" i="4"/>
  <c r="PDP17" i="4"/>
  <c r="PDL17" i="4"/>
  <c r="PDH17" i="4"/>
  <c r="PDD17" i="4"/>
  <c r="PCZ17" i="4"/>
  <c r="PCV17" i="4"/>
  <c r="PCR17" i="4"/>
  <c r="PCN17" i="4"/>
  <c r="PCJ17" i="4"/>
  <c r="PCF17" i="4"/>
  <c r="PCB17" i="4"/>
  <c r="PBX17" i="4"/>
  <c r="PBT17" i="4"/>
  <c r="PBP17" i="4"/>
  <c r="PBL17" i="4"/>
  <c r="PBH17" i="4"/>
  <c r="PBD17" i="4"/>
  <c r="PAZ17" i="4"/>
  <c r="PAV17" i="4"/>
  <c r="PAR17" i="4"/>
  <c r="PAN17" i="4"/>
  <c r="PAJ17" i="4"/>
  <c r="PAF17" i="4"/>
  <c r="PAB17" i="4"/>
  <c r="OZX17" i="4"/>
  <c r="OZT17" i="4"/>
  <c r="OZP17" i="4"/>
  <c r="OZL17" i="4"/>
  <c r="OZH17" i="4"/>
  <c r="OZD17" i="4"/>
  <c r="OYZ17" i="4"/>
  <c r="OYV17" i="4"/>
  <c r="OYR17" i="4"/>
  <c r="OYN17" i="4"/>
  <c r="OYJ17" i="4"/>
  <c r="OYF17" i="4"/>
  <c r="OYB17" i="4"/>
  <c r="OXX17" i="4"/>
  <c r="OXT17" i="4"/>
  <c r="OXP17" i="4"/>
  <c r="OXL17" i="4"/>
  <c r="OXH17" i="4"/>
  <c r="OXD17" i="4"/>
  <c r="OWZ17" i="4"/>
  <c r="OWV17" i="4"/>
  <c r="OWR17" i="4"/>
  <c r="OWN17" i="4"/>
  <c r="OWJ17" i="4"/>
  <c r="OWF17" i="4"/>
  <c r="OWB17" i="4"/>
  <c r="OVX17" i="4"/>
  <c r="OVT17" i="4"/>
  <c r="OVP17" i="4"/>
  <c r="OVL17" i="4"/>
  <c r="OVH17" i="4"/>
  <c r="OVD17" i="4"/>
  <c r="OUZ17" i="4"/>
  <c r="OUV17" i="4"/>
  <c r="OUR17" i="4"/>
  <c r="OUN17" i="4"/>
  <c r="OUJ17" i="4"/>
  <c r="OUF17" i="4"/>
  <c r="OUB17" i="4"/>
  <c r="OTX17" i="4"/>
  <c r="OTT17" i="4"/>
  <c r="OTP17" i="4"/>
  <c r="OTL17" i="4"/>
  <c r="OTH17" i="4"/>
  <c r="OTD17" i="4"/>
  <c r="OSZ17" i="4"/>
  <c r="OSV17" i="4"/>
  <c r="OSR17" i="4"/>
  <c r="OSN17" i="4"/>
  <c r="OSJ17" i="4"/>
  <c r="OSF17" i="4"/>
  <c r="OSB17" i="4"/>
  <c r="ORX17" i="4"/>
  <c r="ORT17" i="4"/>
  <c r="ORP17" i="4"/>
  <c r="ORL17" i="4"/>
  <c r="ORH17" i="4"/>
  <c r="ORD17" i="4"/>
  <c r="OQZ17" i="4"/>
  <c r="OQV17" i="4"/>
  <c r="OQR17" i="4"/>
  <c r="OQN17" i="4"/>
  <c r="OQJ17" i="4"/>
  <c r="OQF17" i="4"/>
  <c r="OQB17" i="4"/>
  <c r="OPX17" i="4"/>
  <c r="OPT17" i="4"/>
  <c r="OPP17" i="4"/>
  <c r="OPL17" i="4"/>
  <c r="OPH17" i="4"/>
  <c r="OPD17" i="4"/>
  <c r="OOZ17" i="4"/>
  <c r="OOV17" i="4"/>
  <c r="OOR17" i="4"/>
  <c r="OON17" i="4"/>
  <c r="OOJ17" i="4"/>
  <c r="OOF17" i="4"/>
  <c r="OOB17" i="4"/>
  <c r="ONX17" i="4"/>
  <c r="ONT17" i="4"/>
  <c r="ONP17" i="4"/>
  <c r="ONL17" i="4"/>
  <c r="ONH17" i="4"/>
  <c r="OND17" i="4"/>
  <c r="OMZ17" i="4"/>
  <c r="OMV17" i="4"/>
  <c r="OMR17" i="4"/>
  <c r="OMN17" i="4"/>
  <c r="OMJ17" i="4"/>
  <c r="OMF17" i="4"/>
  <c r="OMB17" i="4"/>
  <c r="OLX17" i="4"/>
  <c r="OLT17" i="4"/>
  <c r="OLP17" i="4"/>
  <c r="OLL17" i="4"/>
  <c r="OLH17" i="4"/>
  <c r="OLD17" i="4"/>
  <c r="OKZ17" i="4"/>
  <c r="OKV17" i="4"/>
  <c r="OKR17" i="4"/>
  <c r="OKN17" i="4"/>
  <c r="OKJ17" i="4"/>
  <c r="OKF17" i="4"/>
  <c r="OKB17" i="4"/>
  <c r="OJX17" i="4"/>
  <c r="OJT17" i="4"/>
  <c r="OJP17" i="4"/>
  <c r="OJL17" i="4"/>
  <c r="OJH17" i="4"/>
  <c r="OJD17" i="4"/>
  <c r="OIZ17" i="4"/>
  <c r="OIV17" i="4"/>
  <c r="OIR17" i="4"/>
  <c r="OIN17" i="4"/>
  <c r="OIJ17" i="4"/>
  <c r="OIF17" i="4"/>
  <c r="OIB17" i="4"/>
  <c r="OHX17" i="4"/>
  <c r="OHT17" i="4"/>
  <c r="OHP17" i="4"/>
  <c r="OHL17" i="4"/>
  <c r="OHH17" i="4"/>
  <c r="OHD17" i="4"/>
  <c r="OGZ17" i="4"/>
  <c r="OGV17" i="4"/>
  <c r="OGR17" i="4"/>
  <c r="OGN17" i="4"/>
  <c r="OGJ17" i="4"/>
  <c r="OGF17" i="4"/>
  <c r="OGB17" i="4"/>
  <c r="OFX17" i="4"/>
  <c r="OFT17" i="4"/>
  <c r="OFP17" i="4"/>
  <c r="OFL17" i="4"/>
  <c r="OFH17" i="4"/>
  <c r="OFD17" i="4"/>
  <c r="OEZ17" i="4"/>
  <c r="OEV17" i="4"/>
  <c r="OER17" i="4"/>
  <c r="OEN17" i="4"/>
  <c r="OEJ17" i="4"/>
  <c r="OEF17" i="4"/>
  <c r="OEB17" i="4"/>
  <c r="ODX17" i="4"/>
  <c r="ODT17" i="4"/>
  <c r="ODP17" i="4"/>
  <c r="ODL17" i="4"/>
  <c r="ODH17" i="4"/>
  <c r="ODD17" i="4"/>
  <c r="OCZ17" i="4"/>
  <c r="OCV17" i="4"/>
  <c r="OCR17" i="4"/>
  <c r="OCN17" i="4"/>
  <c r="OCJ17" i="4"/>
  <c r="OCF17" i="4"/>
  <c r="OCB17" i="4"/>
  <c r="OBX17" i="4"/>
  <c r="OBT17" i="4"/>
  <c r="OBP17" i="4"/>
  <c r="OBL17" i="4"/>
  <c r="OBH17" i="4"/>
  <c r="OBD17" i="4"/>
  <c r="OAZ17" i="4"/>
  <c r="OAV17" i="4"/>
  <c r="OAR17" i="4"/>
  <c r="OAN17" i="4"/>
  <c r="OAJ17" i="4"/>
  <c r="OAF17" i="4"/>
  <c r="OAB17" i="4"/>
  <c r="NZX17" i="4"/>
  <c r="NZT17" i="4"/>
  <c r="NZP17" i="4"/>
  <c r="NZL17" i="4"/>
  <c r="NZH17" i="4"/>
  <c r="NZD17" i="4"/>
  <c r="NYZ17" i="4"/>
  <c r="NYV17" i="4"/>
  <c r="NYR17" i="4"/>
  <c r="NYN17" i="4"/>
  <c r="NYJ17" i="4"/>
  <c r="NYF17" i="4"/>
  <c r="NYB17" i="4"/>
  <c r="NXX17" i="4"/>
  <c r="NXT17" i="4"/>
  <c r="NXP17" i="4"/>
  <c r="NXL17" i="4"/>
  <c r="NXH17" i="4"/>
  <c r="NXD17" i="4"/>
  <c r="NWZ17" i="4"/>
  <c r="NWV17" i="4"/>
  <c r="NWR17" i="4"/>
  <c r="NWN17" i="4"/>
  <c r="NWJ17" i="4"/>
  <c r="NWF17" i="4"/>
  <c r="NWB17" i="4"/>
  <c r="NVX17" i="4"/>
  <c r="NVT17" i="4"/>
  <c r="NVP17" i="4"/>
  <c r="NVL17" i="4"/>
  <c r="NVH17" i="4"/>
  <c r="NVD17" i="4"/>
  <c r="NUZ17" i="4"/>
  <c r="NUV17" i="4"/>
  <c r="NUR17" i="4"/>
  <c r="NUN17" i="4"/>
  <c r="NUJ17" i="4"/>
  <c r="NUF17" i="4"/>
  <c r="NUB17" i="4"/>
  <c r="NTX17" i="4"/>
  <c r="NTT17" i="4"/>
  <c r="NTP17" i="4"/>
  <c r="NTL17" i="4"/>
  <c r="NTH17" i="4"/>
  <c r="NTD17" i="4"/>
  <c r="NSZ17" i="4"/>
  <c r="NSV17" i="4"/>
  <c r="NSR17" i="4"/>
  <c r="NSN17" i="4"/>
  <c r="NSJ17" i="4"/>
  <c r="NSF17" i="4"/>
  <c r="NSB17" i="4"/>
  <c r="NRX17" i="4"/>
  <c r="NRT17" i="4"/>
  <c r="NRP17" i="4"/>
  <c r="NRL17" i="4"/>
  <c r="NRH17" i="4"/>
  <c r="NRD17" i="4"/>
  <c r="NQZ17" i="4"/>
  <c r="NQV17" i="4"/>
  <c r="NQR17" i="4"/>
  <c r="NQN17" i="4"/>
  <c r="NQJ17" i="4"/>
  <c r="NQF17" i="4"/>
  <c r="NQB17" i="4"/>
  <c r="NPX17" i="4"/>
  <c r="NPT17" i="4"/>
  <c r="NPP17" i="4"/>
  <c r="NPL17" i="4"/>
  <c r="NPH17" i="4"/>
  <c r="NPD17" i="4"/>
  <c r="NOZ17" i="4"/>
  <c r="NOV17" i="4"/>
  <c r="NOR17" i="4"/>
  <c r="NON17" i="4"/>
  <c r="NOJ17" i="4"/>
  <c r="NOF17" i="4"/>
  <c r="NOB17" i="4"/>
  <c r="NNX17" i="4"/>
  <c r="NNT17" i="4"/>
  <c r="NNP17" i="4"/>
  <c r="NNL17" i="4"/>
  <c r="NNH17" i="4"/>
  <c r="NND17" i="4"/>
  <c r="NMZ17" i="4"/>
  <c r="NMV17" i="4"/>
  <c r="NMR17" i="4"/>
  <c r="NMN17" i="4"/>
  <c r="NMJ17" i="4"/>
  <c r="NMF17" i="4"/>
  <c r="NMB17" i="4"/>
  <c r="NLX17" i="4"/>
  <c r="NLT17" i="4"/>
  <c r="NLP17" i="4"/>
  <c r="NLL17" i="4"/>
  <c r="NLH17" i="4"/>
  <c r="NLD17" i="4"/>
  <c r="NKZ17" i="4"/>
  <c r="NKV17" i="4"/>
  <c r="NKR17" i="4"/>
  <c r="NKN17" i="4"/>
  <c r="NKJ17" i="4"/>
  <c r="NKF17" i="4"/>
  <c r="NKB17" i="4"/>
  <c r="NJX17" i="4"/>
  <c r="NJT17" i="4"/>
  <c r="NJP17" i="4"/>
  <c r="NJL17" i="4"/>
  <c r="NJH17" i="4"/>
  <c r="NJD17" i="4"/>
  <c r="NIZ17" i="4"/>
  <c r="NIV17" i="4"/>
  <c r="NIR17" i="4"/>
  <c r="NIN17" i="4"/>
  <c r="NIJ17" i="4"/>
  <c r="NIF17" i="4"/>
  <c r="NIB17" i="4"/>
  <c r="NHX17" i="4"/>
  <c r="NHT17" i="4"/>
  <c r="NHP17" i="4"/>
  <c r="NHL17" i="4"/>
  <c r="NHH17" i="4"/>
  <c r="NHD17" i="4"/>
  <c r="NGZ17" i="4"/>
  <c r="NGV17" i="4"/>
  <c r="NGR17" i="4"/>
  <c r="NGN17" i="4"/>
  <c r="NGJ17" i="4"/>
  <c r="NGF17" i="4"/>
  <c r="NGB17" i="4"/>
  <c r="NFX17" i="4"/>
  <c r="NFT17" i="4"/>
  <c r="NFP17" i="4"/>
  <c r="NFL17" i="4"/>
  <c r="NFH17" i="4"/>
  <c r="NFD17" i="4"/>
  <c r="NEZ17" i="4"/>
  <c r="NEV17" i="4"/>
  <c r="NER17" i="4"/>
  <c r="NEN17" i="4"/>
  <c r="NEJ17" i="4"/>
  <c r="NEF17" i="4"/>
  <c r="NEB17" i="4"/>
  <c r="NDX17" i="4"/>
  <c r="NDT17" i="4"/>
  <c r="NDP17" i="4"/>
  <c r="NDL17" i="4"/>
  <c r="NDH17" i="4"/>
  <c r="NDD17" i="4"/>
  <c r="NCZ17" i="4"/>
  <c r="NCV17" i="4"/>
  <c r="NCR17" i="4"/>
  <c r="NCN17" i="4"/>
  <c r="NCJ17" i="4"/>
  <c r="NCF17" i="4"/>
  <c r="NCB17" i="4"/>
  <c r="NBX17" i="4"/>
  <c r="NBT17" i="4"/>
  <c r="NBP17" i="4"/>
  <c r="NBL17" i="4"/>
  <c r="NBH17" i="4"/>
  <c r="NBD17" i="4"/>
  <c r="NAZ17" i="4"/>
  <c r="NAV17" i="4"/>
  <c r="NAR17" i="4"/>
  <c r="NAN17" i="4"/>
  <c r="NAJ17" i="4"/>
  <c r="NAF17" i="4"/>
  <c r="NAB17" i="4"/>
  <c r="MZX17" i="4"/>
  <c r="MZT17" i="4"/>
  <c r="MZP17" i="4"/>
  <c r="MZL17" i="4"/>
  <c r="MZH17" i="4"/>
  <c r="MZD17" i="4"/>
  <c r="MYZ17" i="4"/>
  <c r="MYV17" i="4"/>
  <c r="MYR17" i="4"/>
  <c r="MYN17" i="4"/>
  <c r="MYJ17" i="4"/>
  <c r="MYF17" i="4"/>
  <c r="MYB17" i="4"/>
  <c r="MXX17" i="4"/>
  <c r="MXT17" i="4"/>
  <c r="MXP17" i="4"/>
  <c r="MXL17" i="4"/>
  <c r="MXH17" i="4"/>
  <c r="MXD17" i="4"/>
  <c r="MWZ17" i="4"/>
  <c r="MWV17" i="4"/>
  <c r="MWR17" i="4"/>
  <c r="MWN17" i="4"/>
  <c r="MWJ17" i="4"/>
  <c r="MWF17" i="4"/>
  <c r="MWB17" i="4"/>
  <c r="MVX17" i="4"/>
  <c r="MVT17" i="4"/>
  <c r="MVP17" i="4"/>
  <c r="MVL17" i="4"/>
  <c r="MVH17" i="4"/>
  <c r="MVD17" i="4"/>
  <c r="MUZ17" i="4"/>
  <c r="MUV17" i="4"/>
  <c r="MUR17" i="4"/>
  <c r="MUN17" i="4"/>
  <c r="MUJ17" i="4"/>
  <c r="MUF17" i="4"/>
  <c r="MUB17" i="4"/>
  <c r="MTX17" i="4"/>
  <c r="MTT17" i="4"/>
  <c r="MTP17" i="4"/>
  <c r="MTL17" i="4"/>
  <c r="MTH17" i="4"/>
  <c r="MTD17" i="4"/>
  <c r="MSZ17" i="4"/>
  <c r="MSV17" i="4"/>
  <c r="MSR17" i="4"/>
  <c r="MSN17" i="4"/>
  <c r="MSJ17" i="4"/>
  <c r="MSF17" i="4"/>
  <c r="MSB17" i="4"/>
  <c r="MRX17" i="4"/>
  <c r="MRT17" i="4"/>
  <c r="MRP17" i="4"/>
  <c r="MRL17" i="4"/>
  <c r="MRH17" i="4"/>
  <c r="MRD17" i="4"/>
  <c r="MQZ17" i="4"/>
  <c r="MQV17" i="4"/>
  <c r="MQR17" i="4"/>
  <c r="MQN17" i="4"/>
  <c r="MQJ17" i="4"/>
  <c r="MQF17" i="4"/>
  <c r="MQB17" i="4"/>
  <c r="MPX17" i="4"/>
  <c r="MPT17" i="4"/>
  <c r="MPP17" i="4"/>
  <c r="MPL17" i="4"/>
  <c r="MPH17" i="4"/>
  <c r="MPD17" i="4"/>
  <c r="MOZ17" i="4"/>
  <c r="MOV17" i="4"/>
  <c r="MOR17" i="4"/>
  <c r="MON17" i="4"/>
  <c r="MOJ17" i="4"/>
  <c r="MOF17" i="4"/>
  <c r="MOB17" i="4"/>
  <c r="MNX17" i="4"/>
  <c r="MNT17" i="4"/>
  <c r="MNP17" i="4"/>
  <c r="MNL17" i="4"/>
  <c r="MNH17" i="4"/>
  <c r="MND17" i="4"/>
  <c r="MMZ17" i="4"/>
  <c r="MMV17" i="4"/>
  <c r="MMR17" i="4"/>
  <c r="MMN17" i="4"/>
  <c r="MMJ17" i="4"/>
  <c r="MMF17" i="4"/>
  <c r="MMB17" i="4"/>
  <c r="MLX17" i="4"/>
  <c r="MLT17" i="4"/>
  <c r="MLP17" i="4"/>
  <c r="MLL17" i="4"/>
  <c r="MLH17" i="4"/>
  <c r="MLD17" i="4"/>
  <c r="MKZ17" i="4"/>
  <c r="MKV17" i="4"/>
  <c r="MKR17" i="4"/>
  <c r="MKN17" i="4"/>
  <c r="MKJ17" i="4"/>
  <c r="MKF17" i="4"/>
  <c r="MKB17" i="4"/>
  <c r="MJX17" i="4"/>
  <c r="MJT17" i="4"/>
  <c r="MJP17" i="4"/>
  <c r="MJL17" i="4"/>
  <c r="MJH17" i="4"/>
  <c r="MJD17" i="4"/>
  <c r="MIZ17" i="4"/>
  <c r="MIV17" i="4"/>
  <c r="MIR17" i="4"/>
  <c r="MIN17" i="4"/>
  <c r="MIJ17" i="4"/>
  <c r="MIF17" i="4"/>
  <c r="MIB17" i="4"/>
  <c r="MHX17" i="4"/>
  <c r="MHT17" i="4"/>
  <c r="MHP17" i="4"/>
  <c r="MHL17" i="4"/>
  <c r="MHH17" i="4"/>
  <c r="MHD17" i="4"/>
  <c r="MGZ17" i="4"/>
  <c r="MGV17" i="4"/>
  <c r="MGR17" i="4"/>
  <c r="MGN17" i="4"/>
  <c r="MGJ17" i="4"/>
  <c r="MGF17" i="4"/>
  <c r="MGB17" i="4"/>
  <c r="MFX17" i="4"/>
  <c r="MFT17" i="4"/>
  <c r="MFP17" i="4"/>
  <c r="MFL17" i="4"/>
  <c r="MFH17" i="4"/>
  <c r="MFD17" i="4"/>
  <c r="MEZ17" i="4"/>
  <c r="MEV17" i="4"/>
  <c r="MER17" i="4"/>
  <c r="MEN17" i="4"/>
  <c r="MEJ17" i="4"/>
  <c r="MEF17" i="4"/>
  <c r="MEB17" i="4"/>
  <c r="MDX17" i="4"/>
  <c r="MDT17" i="4"/>
  <c r="MDP17" i="4"/>
  <c r="MDL17" i="4"/>
  <c r="MDH17" i="4"/>
  <c r="MDD17" i="4"/>
  <c r="MCZ17" i="4"/>
  <c r="MCV17" i="4"/>
  <c r="MCR17" i="4"/>
  <c r="MCN17" i="4"/>
  <c r="MCJ17" i="4"/>
  <c r="MCF17" i="4"/>
  <c r="MCB17" i="4"/>
  <c r="MBX17" i="4"/>
  <c r="MBT17" i="4"/>
  <c r="MBP17" i="4"/>
  <c r="MBL17" i="4"/>
  <c r="MBH17" i="4"/>
  <c r="MBD17" i="4"/>
  <c r="MAZ17" i="4"/>
  <c r="MAV17" i="4"/>
  <c r="MAR17" i="4"/>
  <c r="MAN17" i="4"/>
  <c r="MAJ17" i="4"/>
  <c r="MAF17" i="4"/>
  <c r="MAB17" i="4"/>
  <c r="LZX17" i="4"/>
  <c r="LZT17" i="4"/>
  <c r="LZP17" i="4"/>
  <c r="LZL17" i="4"/>
  <c r="LZH17" i="4"/>
  <c r="LZD17" i="4"/>
  <c r="LYZ17" i="4"/>
  <c r="LYV17" i="4"/>
  <c r="LYR17" i="4"/>
  <c r="LYN17" i="4"/>
  <c r="LYJ17" i="4"/>
  <c r="LYF17" i="4"/>
  <c r="LYB17" i="4"/>
  <c r="LXX17" i="4"/>
  <c r="LXT17" i="4"/>
  <c r="LXP17" i="4"/>
  <c r="LXL17" i="4"/>
  <c r="LXH17" i="4"/>
  <c r="LXD17" i="4"/>
  <c r="LWZ17" i="4"/>
  <c r="LWV17" i="4"/>
  <c r="LWR17" i="4"/>
  <c r="LWN17" i="4"/>
  <c r="LWJ17" i="4"/>
  <c r="LWF17" i="4"/>
  <c r="LWB17" i="4"/>
  <c r="LVX17" i="4"/>
  <c r="LVT17" i="4"/>
  <c r="LVP17" i="4"/>
  <c r="LVL17" i="4"/>
  <c r="LVH17" i="4"/>
  <c r="LVD17" i="4"/>
  <c r="LUZ17" i="4"/>
  <c r="LUV17" i="4"/>
  <c r="LUR17" i="4"/>
  <c r="LUN17" i="4"/>
  <c r="LUJ17" i="4"/>
  <c r="LUF17" i="4"/>
  <c r="LUB17" i="4"/>
  <c r="LTX17" i="4"/>
  <c r="LTT17" i="4"/>
  <c r="LTP17" i="4"/>
  <c r="LTL17" i="4"/>
  <c r="LTH17" i="4"/>
  <c r="LTD17" i="4"/>
  <c r="LSZ17" i="4"/>
  <c r="LSV17" i="4"/>
  <c r="LSR17" i="4"/>
  <c r="LSN17" i="4"/>
  <c r="LSJ17" i="4"/>
  <c r="LSF17" i="4"/>
  <c r="LSB17" i="4"/>
  <c r="LRX17" i="4"/>
  <c r="LRT17" i="4"/>
  <c r="LRP17" i="4"/>
  <c r="LRL17" i="4"/>
  <c r="LRH17" i="4"/>
  <c r="LRD17" i="4"/>
  <c r="LQZ17" i="4"/>
  <c r="LQV17" i="4"/>
  <c r="LQR17" i="4"/>
  <c r="LQN17" i="4"/>
  <c r="LQJ17" i="4"/>
  <c r="LQF17" i="4"/>
  <c r="LQB17" i="4"/>
  <c r="LPX17" i="4"/>
  <c r="LPT17" i="4"/>
  <c r="LPP17" i="4"/>
  <c r="LPL17" i="4"/>
  <c r="LPH17" i="4"/>
  <c r="LPD17" i="4"/>
  <c r="LOZ17" i="4"/>
  <c r="LOV17" i="4"/>
  <c r="LOR17" i="4"/>
  <c r="LON17" i="4"/>
  <c r="LOJ17" i="4"/>
  <c r="LOF17" i="4"/>
  <c r="LOB17" i="4"/>
  <c r="LNX17" i="4"/>
  <c r="LNT17" i="4"/>
  <c r="LNP17" i="4"/>
  <c r="LNL17" i="4"/>
  <c r="LNH17" i="4"/>
  <c r="LND17" i="4"/>
  <c r="LMZ17" i="4"/>
  <c r="LMV17" i="4"/>
  <c r="LMR17" i="4"/>
  <c r="LMN17" i="4"/>
  <c r="LMJ17" i="4"/>
  <c r="LMF17" i="4"/>
  <c r="LMB17" i="4"/>
  <c r="LLX17" i="4"/>
  <c r="LLT17" i="4"/>
  <c r="LLP17" i="4"/>
  <c r="LLL17" i="4"/>
  <c r="LLH17" i="4"/>
  <c r="LLD17" i="4"/>
  <c r="LKZ17" i="4"/>
  <c r="LKV17" i="4"/>
  <c r="LKR17" i="4"/>
  <c r="LKN17" i="4"/>
  <c r="LKJ17" i="4"/>
  <c r="LKF17" i="4"/>
  <c r="LKB17" i="4"/>
  <c r="LJX17" i="4"/>
  <c r="LJT17" i="4"/>
  <c r="LJP17" i="4"/>
  <c r="LJL17" i="4"/>
  <c r="LJH17" i="4"/>
  <c r="LJD17" i="4"/>
  <c r="LIZ17" i="4"/>
  <c r="LIV17" i="4"/>
  <c r="LIR17" i="4"/>
  <c r="LIN17" i="4"/>
  <c r="LIJ17" i="4"/>
  <c r="LIF17" i="4"/>
  <c r="LIB17" i="4"/>
  <c r="LHX17" i="4"/>
  <c r="LHT17" i="4"/>
  <c r="LHP17" i="4"/>
  <c r="LHL17" i="4"/>
  <c r="LHH17" i="4"/>
  <c r="LHD17" i="4"/>
  <c r="LGZ17" i="4"/>
  <c r="LGV17" i="4"/>
  <c r="LGR17" i="4"/>
  <c r="LGN17" i="4"/>
  <c r="LGJ17" i="4"/>
  <c r="LGF17" i="4"/>
  <c r="LGB17" i="4"/>
  <c r="LFX17" i="4"/>
  <c r="LFT17" i="4"/>
  <c r="LFP17" i="4"/>
  <c r="LFL17" i="4"/>
  <c r="LFH17" i="4"/>
  <c r="LFD17" i="4"/>
  <c r="LEZ17" i="4"/>
  <c r="LEV17" i="4"/>
  <c r="LER17" i="4"/>
  <c r="LEN17" i="4"/>
  <c r="LEJ17" i="4"/>
  <c r="LEF17" i="4"/>
  <c r="LEB17" i="4"/>
  <c r="LDX17" i="4"/>
  <c r="LDT17" i="4"/>
  <c r="LDP17" i="4"/>
  <c r="LDL17" i="4"/>
  <c r="LDH17" i="4"/>
  <c r="LDD17" i="4"/>
  <c r="LCZ17" i="4"/>
  <c r="LCV17" i="4"/>
  <c r="LCR17" i="4"/>
  <c r="LCN17" i="4"/>
  <c r="LCJ17" i="4"/>
  <c r="LCF17" i="4"/>
  <c r="LCB17" i="4"/>
  <c r="LBX17" i="4"/>
  <c r="LBT17" i="4"/>
  <c r="LBP17" i="4"/>
  <c r="LBL17" i="4"/>
  <c r="LBH17" i="4"/>
  <c r="LBD17" i="4"/>
  <c r="LAZ17" i="4"/>
  <c r="LAV17" i="4"/>
  <c r="LAR17" i="4"/>
  <c r="LAN17" i="4"/>
  <c r="LAJ17" i="4"/>
  <c r="LAF17" i="4"/>
  <c r="LAB17" i="4"/>
  <c r="KZX17" i="4"/>
  <c r="KZT17" i="4"/>
  <c r="KZP17" i="4"/>
  <c r="KZL17" i="4"/>
  <c r="KZH17" i="4"/>
  <c r="KZD17" i="4"/>
  <c r="KYZ17" i="4"/>
  <c r="KYV17" i="4"/>
  <c r="KYR17" i="4"/>
  <c r="KYN17" i="4"/>
  <c r="KYJ17" i="4"/>
  <c r="KYF17" i="4"/>
  <c r="KYB17" i="4"/>
  <c r="KXX17" i="4"/>
  <c r="KXT17" i="4"/>
  <c r="KXP17" i="4"/>
  <c r="KXL17" i="4"/>
  <c r="KXH17" i="4"/>
  <c r="KXD17" i="4"/>
  <c r="KWZ17" i="4"/>
  <c r="KWV17" i="4"/>
  <c r="KWR17" i="4"/>
  <c r="KWN17" i="4"/>
  <c r="KWJ17" i="4"/>
  <c r="KWF17" i="4"/>
  <c r="KWB17" i="4"/>
  <c r="KVX17" i="4"/>
  <c r="KVT17" i="4"/>
  <c r="KVP17" i="4"/>
  <c r="KVL17" i="4"/>
  <c r="KVH17" i="4"/>
  <c r="KVD17" i="4"/>
  <c r="KUZ17" i="4"/>
  <c r="KUV17" i="4"/>
  <c r="KUR17" i="4"/>
  <c r="KUN17" i="4"/>
  <c r="KUJ17" i="4"/>
  <c r="KUF17" i="4"/>
  <c r="KUB17" i="4"/>
  <c r="KTX17" i="4"/>
  <c r="KTT17" i="4"/>
  <c r="KTP17" i="4"/>
  <c r="KTL17" i="4"/>
  <c r="KTH17" i="4"/>
  <c r="KTD17" i="4"/>
  <c r="KSZ17" i="4"/>
  <c r="KSV17" i="4"/>
  <c r="KSR17" i="4"/>
  <c r="KSN17" i="4"/>
  <c r="KSJ17" i="4"/>
  <c r="KSF17" i="4"/>
  <c r="KSB17" i="4"/>
  <c r="KRX17" i="4"/>
  <c r="KRT17" i="4"/>
  <c r="KRP17" i="4"/>
  <c r="KRL17" i="4"/>
  <c r="KRH17" i="4"/>
  <c r="KRD17" i="4"/>
  <c r="KQZ17" i="4"/>
  <c r="KQV17" i="4"/>
  <c r="KQR17" i="4"/>
  <c r="KQN17" i="4"/>
  <c r="KQJ17" i="4"/>
  <c r="KQF17" i="4"/>
  <c r="KQB17" i="4"/>
  <c r="KPX17" i="4"/>
  <c r="KPT17" i="4"/>
  <c r="KPP17" i="4"/>
  <c r="KPL17" i="4"/>
  <c r="KPH17" i="4"/>
  <c r="KPD17" i="4"/>
  <c r="KOZ17" i="4"/>
  <c r="KOV17" i="4"/>
  <c r="KOR17" i="4"/>
  <c r="KON17" i="4"/>
  <c r="KOJ17" i="4"/>
  <c r="KOF17" i="4"/>
  <c r="KOB17" i="4"/>
  <c r="KNX17" i="4"/>
  <c r="KNT17" i="4"/>
  <c r="KNP17" i="4"/>
  <c r="KNL17" i="4"/>
  <c r="KNH17" i="4"/>
  <c r="KND17" i="4"/>
  <c r="KMZ17" i="4"/>
  <c r="KMV17" i="4"/>
  <c r="KMR17" i="4"/>
  <c r="KMN17" i="4"/>
  <c r="KMJ17" i="4"/>
  <c r="KMF17" i="4"/>
  <c r="KMB17" i="4"/>
  <c r="KLX17" i="4"/>
  <c r="KLT17" i="4"/>
  <c r="KLP17" i="4"/>
  <c r="KLL17" i="4"/>
  <c r="KLH17" i="4"/>
  <c r="KLD17" i="4"/>
  <c r="KKZ17" i="4"/>
  <c r="KKV17" i="4"/>
  <c r="KKR17" i="4"/>
  <c r="KKN17" i="4"/>
  <c r="KKJ17" i="4"/>
  <c r="KKF17" i="4"/>
  <c r="KKB17" i="4"/>
  <c r="KJX17" i="4"/>
  <c r="KJT17" i="4"/>
  <c r="KJP17" i="4"/>
  <c r="KJL17" i="4"/>
  <c r="KJH17" i="4"/>
  <c r="KJD17" i="4"/>
  <c r="KIZ17" i="4"/>
  <c r="KIV17" i="4"/>
  <c r="KIR17" i="4"/>
  <c r="KIN17" i="4"/>
  <c r="KIJ17" i="4"/>
  <c r="KIF17" i="4"/>
  <c r="KIB17" i="4"/>
  <c r="KHX17" i="4"/>
  <c r="KHT17" i="4"/>
  <c r="KHP17" i="4"/>
  <c r="KHL17" i="4"/>
  <c r="KHH17" i="4"/>
  <c r="KHD17" i="4"/>
  <c r="KGZ17" i="4"/>
  <c r="KGV17" i="4"/>
  <c r="KGR17" i="4"/>
  <c r="KGN17" i="4"/>
  <c r="KGJ17" i="4"/>
  <c r="KGF17" i="4"/>
  <c r="KGB17" i="4"/>
  <c r="KFX17" i="4"/>
  <c r="KFT17" i="4"/>
  <c r="KFP17" i="4"/>
  <c r="KFL17" i="4"/>
  <c r="KFH17" i="4"/>
  <c r="KFD17" i="4"/>
  <c r="KEZ17" i="4"/>
  <c r="KEV17" i="4"/>
  <c r="KER17" i="4"/>
  <c r="KEN17" i="4"/>
  <c r="KEJ17" i="4"/>
  <c r="KEF17" i="4"/>
  <c r="KEB17" i="4"/>
  <c r="KDX17" i="4"/>
  <c r="KDT17" i="4"/>
  <c r="KDP17" i="4"/>
  <c r="KDL17" i="4"/>
  <c r="KDH17" i="4"/>
  <c r="KDD17" i="4"/>
  <c r="KCZ17" i="4"/>
  <c r="KCV17" i="4"/>
  <c r="KCR17" i="4"/>
  <c r="KCN17" i="4"/>
  <c r="KCJ17" i="4"/>
  <c r="KCF17" i="4"/>
  <c r="KCB17" i="4"/>
  <c r="KBX17" i="4"/>
  <c r="KBT17" i="4"/>
  <c r="KBP17" i="4"/>
  <c r="KBL17" i="4"/>
  <c r="KBH17" i="4"/>
  <c r="KBD17" i="4"/>
  <c r="KAZ17" i="4"/>
  <c r="KAV17" i="4"/>
  <c r="KAR17" i="4"/>
  <c r="KAN17" i="4"/>
  <c r="KAJ17" i="4"/>
  <c r="KAF17" i="4"/>
  <c r="KAB17" i="4"/>
  <c r="JZX17" i="4"/>
  <c r="JZT17" i="4"/>
  <c r="JZP17" i="4"/>
  <c r="JZL17" i="4"/>
  <c r="JZH17" i="4"/>
  <c r="JZD17" i="4"/>
  <c r="JYZ17" i="4"/>
  <c r="JYV17" i="4"/>
  <c r="JYR17" i="4"/>
  <c r="JYN17" i="4"/>
  <c r="JYJ17" i="4"/>
  <c r="JYF17" i="4"/>
  <c r="JYB17" i="4"/>
  <c r="JXX17" i="4"/>
  <c r="JXT17" i="4"/>
  <c r="JXP17" i="4"/>
  <c r="JXL17" i="4"/>
  <c r="JXH17" i="4"/>
  <c r="JXD17" i="4"/>
  <c r="JWZ17" i="4"/>
  <c r="JWV17" i="4"/>
  <c r="JWR17" i="4"/>
  <c r="JWN17" i="4"/>
  <c r="JWJ17" i="4"/>
  <c r="JWF17" i="4"/>
  <c r="JWB17" i="4"/>
  <c r="JVX17" i="4"/>
  <c r="JVT17" i="4"/>
  <c r="JVP17" i="4"/>
  <c r="JVL17" i="4"/>
  <c r="JVH17" i="4"/>
  <c r="JVD17" i="4"/>
  <c r="JUZ17" i="4"/>
  <c r="JUV17" i="4"/>
  <c r="JUR17" i="4"/>
  <c r="JUN17" i="4"/>
  <c r="JUJ17" i="4"/>
  <c r="JUF17" i="4"/>
  <c r="JUB17" i="4"/>
  <c r="JTX17" i="4"/>
  <c r="JTT17" i="4"/>
  <c r="JTP17" i="4"/>
  <c r="JTL17" i="4"/>
  <c r="JTH17" i="4"/>
  <c r="JTD17" i="4"/>
  <c r="JSZ17" i="4"/>
  <c r="JSV17" i="4"/>
  <c r="JSR17" i="4"/>
  <c r="JSN17" i="4"/>
  <c r="JSJ17" i="4"/>
  <c r="JSF17" i="4"/>
  <c r="JSB17" i="4"/>
  <c r="JRX17" i="4"/>
  <c r="JRT17" i="4"/>
  <c r="JRP17" i="4"/>
  <c r="JRL17" i="4"/>
  <c r="JRH17" i="4"/>
  <c r="JRD17" i="4"/>
  <c r="JQZ17" i="4"/>
  <c r="JQV17" i="4"/>
  <c r="JQR17" i="4"/>
  <c r="JQN17" i="4"/>
  <c r="JQJ17" i="4"/>
  <c r="JQF17" i="4"/>
  <c r="JQB17" i="4"/>
  <c r="JPX17" i="4"/>
  <c r="JPT17" i="4"/>
  <c r="JPP17" i="4"/>
  <c r="JPL17" i="4"/>
  <c r="JPH17" i="4"/>
  <c r="JPD17" i="4"/>
  <c r="JOZ17" i="4"/>
  <c r="JOV17" i="4"/>
  <c r="JOR17" i="4"/>
  <c r="JON17" i="4"/>
  <c r="JOJ17" i="4"/>
  <c r="JOF17" i="4"/>
  <c r="JOB17" i="4"/>
  <c r="JNX17" i="4"/>
  <c r="JNT17" i="4"/>
  <c r="JNP17" i="4"/>
  <c r="JNL17" i="4"/>
  <c r="JNH17" i="4"/>
  <c r="JND17" i="4"/>
  <c r="JMZ17" i="4"/>
  <c r="JMV17" i="4"/>
  <c r="JMR17" i="4"/>
  <c r="JMN17" i="4"/>
  <c r="JMJ17" i="4"/>
  <c r="JMF17" i="4"/>
  <c r="JMB17" i="4"/>
  <c r="JLX17" i="4"/>
  <c r="JLT17" i="4"/>
  <c r="JLP17" i="4"/>
  <c r="JLL17" i="4"/>
  <c r="JLH17" i="4"/>
  <c r="JLD17" i="4"/>
  <c r="JKZ17" i="4"/>
  <c r="JKV17" i="4"/>
  <c r="JKR17" i="4"/>
  <c r="JKN17" i="4"/>
  <c r="JKJ17" i="4"/>
  <c r="JKF17" i="4"/>
  <c r="JKB17" i="4"/>
  <c r="JJX17" i="4"/>
  <c r="JJT17" i="4"/>
  <c r="JJP17" i="4"/>
  <c r="JJL17" i="4"/>
  <c r="JJH17" i="4"/>
  <c r="JJD17" i="4"/>
  <c r="JIZ17" i="4"/>
  <c r="JIV17" i="4"/>
  <c r="JIR17" i="4"/>
  <c r="JIN17" i="4"/>
  <c r="JIJ17" i="4"/>
  <c r="JIF17" i="4"/>
  <c r="JIB17" i="4"/>
  <c r="JHX17" i="4"/>
  <c r="JHT17" i="4"/>
  <c r="JHP17" i="4"/>
  <c r="JHL17" i="4"/>
  <c r="JHH17" i="4"/>
  <c r="JHD17" i="4"/>
  <c r="JGZ17" i="4"/>
  <c r="JGV17" i="4"/>
  <c r="JGR17" i="4"/>
  <c r="JGN17" i="4"/>
  <c r="JGJ17" i="4"/>
  <c r="JGF17" i="4"/>
  <c r="JGB17" i="4"/>
  <c r="JFX17" i="4"/>
  <c r="JFT17" i="4"/>
  <c r="JFP17" i="4"/>
  <c r="JFL17" i="4"/>
  <c r="JFH17" i="4"/>
  <c r="JFD17" i="4"/>
  <c r="JEZ17" i="4"/>
  <c r="JEV17" i="4"/>
  <c r="JER17" i="4"/>
  <c r="JEN17" i="4"/>
  <c r="JEJ17" i="4"/>
  <c r="JEF17" i="4"/>
  <c r="JEB17" i="4"/>
  <c r="JDX17" i="4"/>
  <c r="JDT17" i="4"/>
  <c r="JDP17" i="4"/>
  <c r="JDL17" i="4"/>
  <c r="JDH17" i="4"/>
  <c r="JDD17" i="4"/>
  <c r="JCZ17" i="4"/>
  <c r="JCV17" i="4"/>
  <c r="JCR17" i="4"/>
  <c r="JCN17" i="4"/>
  <c r="JCJ17" i="4"/>
  <c r="JCF17" i="4"/>
  <c r="JCB17" i="4"/>
  <c r="JBX17" i="4"/>
  <c r="JBT17" i="4"/>
  <c r="JBP17" i="4"/>
  <c r="JBL17" i="4"/>
  <c r="JBH17" i="4"/>
  <c r="JBD17" i="4"/>
  <c r="JAZ17" i="4"/>
  <c r="JAV17" i="4"/>
  <c r="JAR17" i="4"/>
  <c r="JAN17" i="4"/>
  <c r="JAJ17" i="4"/>
  <c r="JAF17" i="4"/>
  <c r="JAB17" i="4"/>
  <c r="IZX17" i="4"/>
  <c r="IZT17" i="4"/>
  <c r="IZP17" i="4"/>
  <c r="IZL17" i="4"/>
  <c r="IZH17" i="4"/>
  <c r="IZD17" i="4"/>
  <c r="IYZ17" i="4"/>
  <c r="IYV17" i="4"/>
  <c r="IYR17" i="4"/>
  <c r="IYN17" i="4"/>
  <c r="IYJ17" i="4"/>
  <c r="IYF17" i="4"/>
  <c r="IYB17" i="4"/>
  <c r="IXX17" i="4"/>
  <c r="IXT17" i="4"/>
  <c r="IXP17" i="4"/>
  <c r="IXL17" i="4"/>
  <c r="IXH17" i="4"/>
  <c r="IXD17" i="4"/>
  <c r="IWZ17" i="4"/>
  <c r="IWV17" i="4"/>
  <c r="IWR17" i="4"/>
  <c r="IWN17" i="4"/>
  <c r="IWJ17" i="4"/>
  <c r="IWF17" i="4"/>
  <c r="IWB17" i="4"/>
  <c r="IVX17" i="4"/>
  <c r="IVT17" i="4"/>
  <c r="IVP17" i="4"/>
  <c r="IVL17" i="4"/>
  <c r="IVH17" i="4"/>
  <c r="IVD17" i="4"/>
  <c r="IUZ17" i="4"/>
  <c r="IUV17" i="4"/>
  <c r="IUR17" i="4"/>
  <c r="IUN17" i="4"/>
  <c r="IUJ17" i="4"/>
  <c r="IUF17" i="4"/>
  <c r="IUB17" i="4"/>
  <c r="ITX17" i="4"/>
  <c r="ITT17" i="4"/>
  <c r="ITP17" i="4"/>
  <c r="ITL17" i="4"/>
  <c r="ITH17" i="4"/>
  <c r="ITD17" i="4"/>
  <c r="ISZ17" i="4"/>
  <c r="ISV17" i="4"/>
  <c r="ISR17" i="4"/>
  <c r="ISN17" i="4"/>
  <c r="ISJ17" i="4"/>
  <c r="ISF17" i="4"/>
  <c r="ISB17" i="4"/>
  <c r="IRX17" i="4"/>
  <c r="IRT17" i="4"/>
  <c r="IRP17" i="4"/>
  <c r="IRL17" i="4"/>
  <c r="IRH17" i="4"/>
  <c r="IRD17" i="4"/>
  <c r="IQZ17" i="4"/>
  <c r="IQV17" i="4"/>
  <c r="IQR17" i="4"/>
  <c r="IQN17" i="4"/>
  <c r="IQJ17" i="4"/>
  <c r="IQF17" i="4"/>
  <c r="IQB17" i="4"/>
  <c r="IPX17" i="4"/>
  <c r="IPT17" i="4"/>
  <c r="IPP17" i="4"/>
  <c r="IPL17" i="4"/>
  <c r="IPH17" i="4"/>
  <c r="IPD17" i="4"/>
  <c r="IOZ17" i="4"/>
  <c r="IOV17" i="4"/>
  <c r="IOR17" i="4"/>
  <c r="ION17" i="4"/>
  <c r="IOJ17" i="4"/>
  <c r="IOF17" i="4"/>
  <c r="IOB17" i="4"/>
  <c r="INX17" i="4"/>
  <c r="INT17" i="4"/>
  <c r="INP17" i="4"/>
  <c r="INL17" i="4"/>
  <c r="INH17" i="4"/>
  <c r="IND17" i="4"/>
  <c r="IMZ17" i="4"/>
  <c r="IMV17" i="4"/>
  <c r="IMR17" i="4"/>
  <c r="IMN17" i="4"/>
  <c r="IMJ17" i="4"/>
  <c r="IMF17" i="4"/>
  <c r="IMB17" i="4"/>
  <c r="ILX17" i="4"/>
  <c r="ILT17" i="4"/>
  <c r="ILP17" i="4"/>
  <c r="ILL17" i="4"/>
  <c r="ILH17" i="4"/>
  <c r="ILD17" i="4"/>
  <c r="IKZ17" i="4"/>
  <c r="IKV17" i="4"/>
  <c r="IKR17" i="4"/>
  <c r="IKN17" i="4"/>
  <c r="IKJ17" i="4"/>
  <c r="IKF17" i="4"/>
  <c r="IKB17" i="4"/>
  <c r="IJX17" i="4"/>
  <c r="IJT17" i="4"/>
  <c r="IJP17" i="4"/>
  <c r="IJL17" i="4"/>
  <c r="IJH17" i="4"/>
  <c r="IJD17" i="4"/>
  <c r="IIZ17" i="4"/>
  <c r="IIV17" i="4"/>
  <c r="IIR17" i="4"/>
  <c r="IIN17" i="4"/>
  <c r="IIJ17" i="4"/>
  <c r="IIF17" i="4"/>
  <c r="IIB17" i="4"/>
  <c r="IHX17" i="4"/>
  <c r="IHT17" i="4"/>
  <c r="IHP17" i="4"/>
  <c r="IHL17" i="4"/>
  <c r="IHH17" i="4"/>
  <c r="IHD17" i="4"/>
  <c r="IGZ17" i="4"/>
  <c r="IGV17" i="4"/>
  <c r="IGR17" i="4"/>
  <c r="IGN17" i="4"/>
  <c r="IGJ17" i="4"/>
  <c r="IGF17" i="4"/>
  <c r="IGB17" i="4"/>
  <c r="IFX17" i="4"/>
  <c r="IFT17" i="4"/>
  <c r="IFP17" i="4"/>
  <c r="IFL17" i="4"/>
  <c r="IFH17" i="4"/>
  <c r="IFD17" i="4"/>
  <c r="IEZ17" i="4"/>
  <c r="IEV17" i="4"/>
  <c r="IER17" i="4"/>
  <c r="IEN17" i="4"/>
  <c r="IEJ17" i="4"/>
  <c r="IEF17" i="4"/>
  <c r="IEB17" i="4"/>
  <c r="IDX17" i="4"/>
  <c r="IDT17" i="4"/>
  <c r="IDP17" i="4"/>
  <c r="IDL17" i="4"/>
  <c r="IDH17" i="4"/>
  <c r="IDD17" i="4"/>
  <c r="ICZ17" i="4"/>
  <c r="ICV17" i="4"/>
  <c r="ICR17" i="4"/>
  <c r="ICN17" i="4"/>
  <c r="ICJ17" i="4"/>
  <c r="ICF17" i="4"/>
  <c r="ICB17" i="4"/>
  <c r="IBX17" i="4"/>
  <c r="IBT17" i="4"/>
  <c r="IBP17" i="4"/>
  <c r="IBL17" i="4"/>
  <c r="IBH17" i="4"/>
  <c r="IBD17" i="4"/>
  <c r="IAZ17" i="4"/>
  <c r="IAV17" i="4"/>
  <c r="IAR17" i="4"/>
  <c r="IAN17" i="4"/>
  <c r="IAJ17" i="4"/>
  <c r="IAF17" i="4"/>
  <c r="IAB17" i="4"/>
  <c r="HZX17" i="4"/>
  <c r="HZT17" i="4"/>
  <c r="HZP17" i="4"/>
  <c r="HZL17" i="4"/>
  <c r="HZH17" i="4"/>
  <c r="HZD17" i="4"/>
  <c r="HYZ17" i="4"/>
  <c r="HYV17" i="4"/>
  <c r="HYR17" i="4"/>
  <c r="HYN17" i="4"/>
  <c r="HYJ17" i="4"/>
  <c r="HYF17" i="4"/>
  <c r="HYB17" i="4"/>
  <c r="HXX17" i="4"/>
  <c r="HXT17" i="4"/>
  <c r="HXP17" i="4"/>
  <c r="HXL17" i="4"/>
  <c r="HXH17" i="4"/>
  <c r="HXD17" i="4"/>
  <c r="HWZ17" i="4"/>
  <c r="HWV17" i="4"/>
  <c r="HWR17" i="4"/>
  <c r="HWN17" i="4"/>
  <c r="HWJ17" i="4"/>
  <c r="HWF17" i="4"/>
  <c r="HWB17" i="4"/>
  <c r="HVX17" i="4"/>
  <c r="HVT17" i="4"/>
  <c r="HVP17" i="4"/>
  <c r="HVL17" i="4"/>
  <c r="HVH17" i="4"/>
  <c r="HVD17" i="4"/>
  <c r="HUZ17" i="4"/>
  <c r="HUV17" i="4"/>
  <c r="HUR17" i="4"/>
  <c r="HUN17" i="4"/>
  <c r="HUJ17" i="4"/>
  <c r="HUF17" i="4"/>
  <c r="HUB17" i="4"/>
  <c r="HTX17" i="4"/>
  <c r="HTT17" i="4"/>
  <c r="HTP17" i="4"/>
  <c r="HTL17" i="4"/>
  <c r="HTH17" i="4"/>
  <c r="HTD17" i="4"/>
  <c r="HSZ17" i="4"/>
  <c r="HSV17" i="4"/>
  <c r="HSR17" i="4"/>
  <c r="HSN17" i="4"/>
  <c r="HSJ17" i="4"/>
  <c r="HSF17" i="4"/>
  <c r="HSB17" i="4"/>
  <c r="HRX17" i="4"/>
  <c r="HRT17" i="4"/>
  <c r="HRP17" i="4"/>
  <c r="HRL17" i="4"/>
  <c r="HRH17" i="4"/>
  <c r="HRD17" i="4"/>
  <c r="HQZ17" i="4"/>
  <c r="HQV17" i="4"/>
  <c r="HQR17" i="4"/>
  <c r="HQN17" i="4"/>
  <c r="HQJ17" i="4"/>
  <c r="HQF17" i="4"/>
  <c r="HQB17" i="4"/>
  <c r="HPX17" i="4"/>
  <c r="HPT17" i="4"/>
  <c r="HPP17" i="4"/>
  <c r="HPL17" i="4"/>
  <c r="HPH17" i="4"/>
  <c r="HPD17" i="4"/>
  <c r="HOZ17" i="4"/>
  <c r="HOV17" i="4"/>
  <c r="HOR17" i="4"/>
  <c r="HON17" i="4"/>
  <c r="HOJ17" i="4"/>
  <c r="HOF17" i="4"/>
  <c r="HOB17" i="4"/>
  <c r="HNX17" i="4"/>
  <c r="HNT17" i="4"/>
  <c r="HNP17" i="4"/>
  <c r="HNL17" i="4"/>
  <c r="HNH17" i="4"/>
  <c r="HND17" i="4"/>
  <c r="HMZ17" i="4"/>
  <c r="HMV17" i="4"/>
  <c r="HMR17" i="4"/>
  <c r="HMN17" i="4"/>
  <c r="HMJ17" i="4"/>
  <c r="HMF17" i="4"/>
  <c r="HMB17" i="4"/>
  <c r="HLX17" i="4"/>
  <c r="HLT17" i="4"/>
  <c r="HLP17" i="4"/>
  <c r="HLL17" i="4"/>
  <c r="HLH17" i="4"/>
  <c r="HLD17" i="4"/>
  <c r="HKZ17" i="4"/>
  <c r="HKV17" i="4"/>
  <c r="HKR17" i="4"/>
  <c r="HKN17" i="4"/>
  <c r="HKJ17" i="4"/>
  <c r="HKF17" i="4"/>
  <c r="HKB17" i="4"/>
  <c r="HJX17" i="4"/>
  <c r="HJT17" i="4"/>
  <c r="HJP17" i="4"/>
  <c r="HJL17" i="4"/>
  <c r="HJH17" i="4"/>
  <c r="HJD17" i="4"/>
  <c r="HIZ17" i="4"/>
  <c r="HIV17" i="4"/>
  <c r="HIR17" i="4"/>
  <c r="HIN17" i="4"/>
  <c r="HIJ17" i="4"/>
  <c r="HIF17" i="4"/>
  <c r="HIB17" i="4"/>
  <c r="HHX17" i="4"/>
  <c r="HHT17" i="4"/>
  <c r="HHP17" i="4"/>
  <c r="HHL17" i="4"/>
  <c r="HHH17" i="4"/>
  <c r="HHD17" i="4"/>
  <c r="HGZ17" i="4"/>
  <c r="HGV17" i="4"/>
  <c r="HGR17" i="4"/>
  <c r="HGN17" i="4"/>
  <c r="HGJ17" i="4"/>
  <c r="HGF17" i="4"/>
  <c r="HGB17" i="4"/>
  <c r="HFX17" i="4"/>
  <c r="HFT17" i="4"/>
  <c r="HFP17" i="4"/>
  <c r="HFL17" i="4"/>
  <c r="HFH17" i="4"/>
  <c r="HFD17" i="4"/>
  <c r="HEZ17" i="4"/>
  <c r="HEV17" i="4"/>
  <c r="HER17" i="4"/>
  <c r="HEN17" i="4"/>
  <c r="HEJ17" i="4"/>
  <c r="HEF17" i="4"/>
  <c r="HEB17" i="4"/>
  <c r="HDX17" i="4"/>
  <c r="HDT17" i="4"/>
  <c r="HDP17" i="4"/>
  <c r="HDL17" i="4"/>
  <c r="HDH17" i="4"/>
  <c r="HDD17" i="4"/>
  <c r="HCZ17" i="4"/>
  <c r="HCV17" i="4"/>
  <c r="HCR17" i="4"/>
  <c r="HCN17" i="4"/>
  <c r="HCJ17" i="4"/>
  <c r="HCF17" i="4"/>
  <c r="HCB17" i="4"/>
  <c r="HBX17" i="4"/>
  <c r="HBT17" i="4"/>
  <c r="HBP17" i="4"/>
  <c r="HBL17" i="4"/>
  <c r="HBH17" i="4"/>
  <c r="HBD17" i="4"/>
  <c r="HAZ17" i="4"/>
  <c r="HAV17" i="4"/>
  <c r="HAR17" i="4"/>
  <c r="HAN17" i="4"/>
  <c r="HAJ17" i="4"/>
  <c r="HAF17" i="4"/>
  <c r="HAB17" i="4"/>
  <c r="GZX17" i="4"/>
  <c r="GZT17" i="4"/>
  <c r="GZP17" i="4"/>
  <c r="GZL17" i="4"/>
  <c r="GZH17" i="4"/>
  <c r="GZD17" i="4"/>
  <c r="GYZ17" i="4"/>
  <c r="GYV17" i="4"/>
  <c r="GYR17" i="4"/>
  <c r="GYN17" i="4"/>
  <c r="GYJ17" i="4"/>
  <c r="GYF17" i="4"/>
  <c r="GYB17" i="4"/>
  <c r="GXX17" i="4"/>
  <c r="GXT17" i="4"/>
  <c r="GXP17" i="4"/>
  <c r="GXL17" i="4"/>
  <c r="GXH17" i="4"/>
  <c r="GXD17" i="4"/>
  <c r="GWZ17" i="4"/>
  <c r="GWV17" i="4"/>
  <c r="GWR17" i="4"/>
  <c r="GWN17" i="4"/>
  <c r="GWJ17" i="4"/>
  <c r="GWF17" i="4"/>
  <c r="GWB17" i="4"/>
  <c r="GVX17" i="4"/>
  <c r="GVT17" i="4"/>
  <c r="GVP17" i="4"/>
  <c r="GVL17" i="4"/>
  <c r="GVH17" i="4"/>
  <c r="GVD17" i="4"/>
  <c r="GUZ17" i="4"/>
  <c r="GUV17" i="4"/>
  <c r="GUR17" i="4"/>
  <c r="GUN17" i="4"/>
  <c r="GUJ17" i="4"/>
  <c r="GUF17" i="4"/>
  <c r="GUB17" i="4"/>
  <c r="GTX17" i="4"/>
  <c r="GTT17" i="4"/>
  <c r="GTP17" i="4"/>
  <c r="GTL17" i="4"/>
  <c r="GTH17" i="4"/>
  <c r="GTD17" i="4"/>
  <c r="GSZ17" i="4"/>
  <c r="GSV17" i="4"/>
  <c r="GSR17" i="4"/>
  <c r="GSN17" i="4"/>
  <c r="GSJ17" i="4"/>
  <c r="GSF17" i="4"/>
  <c r="GSB17" i="4"/>
  <c r="GRX17" i="4"/>
  <c r="GRT17" i="4"/>
  <c r="GRP17" i="4"/>
  <c r="GRL17" i="4"/>
  <c r="GRH17" i="4"/>
  <c r="GRD17" i="4"/>
  <c r="GQZ17" i="4"/>
  <c r="GQV17" i="4"/>
  <c r="GQR17" i="4"/>
  <c r="GQN17" i="4"/>
  <c r="GQJ17" i="4"/>
  <c r="GQF17" i="4"/>
  <c r="GQB17" i="4"/>
  <c r="GPX17" i="4"/>
  <c r="GPT17" i="4"/>
  <c r="GPP17" i="4"/>
  <c r="GPL17" i="4"/>
  <c r="GPH17" i="4"/>
  <c r="GPD17" i="4"/>
  <c r="GOZ17" i="4"/>
  <c r="GOV17" i="4"/>
  <c r="GOR17" i="4"/>
  <c r="GON17" i="4"/>
  <c r="GOJ17" i="4"/>
  <c r="GOF17" i="4"/>
  <c r="GOB17" i="4"/>
  <c r="GNX17" i="4"/>
  <c r="GNT17" i="4"/>
  <c r="GNP17" i="4"/>
  <c r="GNL17" i="4"/>
  <c r="GNH17" i="4"/>
  <c r="GND17" i="4"/>
  <c r="GMZ17" i="4"/>
  <c r="GMV17" i="4"/>
  <c r="GMR17" i="4"/>
  <c r="GMN17" i="4"/>
  <c r="GMJ17" i="4"/>
  <c r="GMF17" i="4"/>
  <c r="GMB17" i="4"/>
  <c r="GLX17" i="4"/>
  <c r="GLT17" i="4"/>
  <c r="GLP17" i="4"/>
  <c r="GLL17" i="4"/>
  <c r="GLH17" i="4"/>
  <c r="GLD17" i="4"/>
  <c r="GKZ17" i="4"/>
  <c r="GKV17" i="4"/>
  <c r="GKR17" i="4"/>
  <c r="GKN17" i="4"/>
  <c r="GKJ17" i="4"/>
  <c r="GKF17" i="4"/>
  <c r="GKB17" i="4"/>
  <c r="GJX17" i="4"/>
  <c r="GJT17" i="4"/>
  <c r="GJP17" i="4"/>
  <c r="GJL17" i="4"/>
  <c r="GJH17" i="4"/>
  <c r="GJD17" i="4"/>
  <c r="GIZ17" i="4"/>
  <c r="GIV17" i="4"/>
  <c r="GIR17" i="4"/>
  <c r="GIN17" i="4"/>
  <c r="GIJ17" i="4"/>
  <c r="GIF17" i="4"/>
  <c r="GIB17" i="4"/>
  <c r="GHX17" i="4"/>
  <c r="GHT17" i="4"/>
  <c r="GHP17" i="4"/>
  <c r="GHL17" i="4"/>
  <c r="GHH17" i="4"/>
  <c r="GHD17" i="4"/>
  <c r="GGZ17" i="4"/>
  <c r="GGV17" i="4"/>
  <c r="GGR17" i="4"/>
  <c r="GGN17" i="4"/>
  <c r="GGJ17" i="4"/>
  <c r="GGF17" i="4"/>
  <c r="GGB17" i="4"/>
  <c r="GFX17" i="4"/>
  <c r="GFT17" i="4"/>
  <c r="GFP17" i="4"/>
  <c r="GFL17" i="4"/>
  <c r="GFH17" i="4"/>
  <c r="GFD17" i="4"/>
  <c r="GEZ17" i="4"/>
  <c r="GEV17" i="4"/>
  <c r="GER17" i="4"/>
  <c r="GEN17" i="4"/>
  <c r="GEJ17" i="4"/>
  <c r="GEF17" i="4"/>
  <c r="GEB17" i="4"/>
  <c r="GDX17" i="4"/>
  <c r="GDT17" i="4"/>
  <c r="GDP17" i="4"/>
  <c r="GDL17" i="4"/>
  <c r="GDH17" i="4"/>
  <c r="GDD17" i="4"/>
  <c r="GCZ17" i="4"/>
  <c r="GCV17" i="4"/>
  <c r="GCR17" i="4"/>
  <c r="GCN17" i="4"/>
  <c r="GCJ17" i="4"/>
  <c r="GCF17" i="4"/>
  <c r="GCB17" i="4"/>
  <c r="GBX17" i="4"/>
  <c r="GBT17" i="4"/>
  <c r="GBP17" i="4"/>
  <c r="GBL17" i="4"/>
  <c r="GBH17" i="4"/>
  <c r="GBD17" i="4"/>
  <c r="GAZ17" i="4"/>
  <c r="GAV17" i="4"/>
  <c r="GAR17" i="4"/>
  <c r="GAN17" i="4"/>
  <c r="GAJ17" i="4"/>
  <c r="GAF17" i="4"/>
  <c r="GAB17" i="4"/>
  <c r="FZX17" i="4"/>
  <c r="FZT17" i="4"/>
  <c r="FZP17" i="4"/>
  <c r="FZL17" i="4"/>
  <c r="FZH17" i="4"/>
  <c r="FZD17" i="4"/>
  <c r="FYZ17" i="4"/>
  <c r="FYV17" i="4"/>
  <c r="FYR17" i="4"/>
  <c r="FYN17" i="4"/>
  <c r="FYJ17" i="4"/>
  <c r="FYF17" i="4"/>
  <c r="FYB17" i="4"/>
  <c r="FXX17" i="4"/>
  <c r="FXT17" i="4"/>
  <c r="FXP17" i="4"/>
  <c r="FXL17" i="4"/>
  <c r="FXH17" i="4"/>
  <c r="FXD17" i="4"/>
  <c r="FWZ17" i="4"/>
  <c r="FWV17" i="4"/>
  <c r="FWR17" i="4"/>
  <c r="FWN17" i="4"/>
  <c r="FWJ17" i="4"/>
  <c r="FWF17" i="4"/>
  <c r="FWB17" i="4"/>
  <c r="FVX17" i="4"/>
  <c r="FVT17" i="4"/>
  <c r="FVP17" i="4"/>
  <c r="FVL17" i="4"/>
  <c r="FVH17" i="4"/>
  <c r="FVD17" i="4"/>
  <c r="FUZ17" i="4"/>
  <c r="FUV17" i="4"/>
  <c r="FUR17" i="4"/>
  <c r="FUN17" i="4"/>
  <c r="FUJ17" i="4"/>
  <c r="FUF17" i="4"/>
  <c r="FUB17" i="4"/>
  <c r="FTX17" i="4"/>
  <c r="FTT17" i="4"/>
  <c r="FTP17" i="4"/>
  <c r="FTL17" i="4"/>
  <c r="FTH17" i="4"/>
  <c r="FTD17" i="4"/>
  <c r="FSZ17" i="4"/>
  <c r="FSV17" i="4"/>
  <c r="FSR17" i="4"/>
  <c r="FSN17" i="4"/>
  <c r="FSJ17" i="4"/>
  <c r="FSF17" i="4"/>
  <c r="FSB17" i="4"/>
  <c r="FRX17" i="4"/>
  <c r="FRT17" i="4"/>
  <c r="FRP17" i="4"/>
  <c r="FRL17" i="4"/>
  <c r="FRH17" i="4"/>
  <c r="FRD17" i="4"/>
  <c r="FQZ17" i="4"/>
  <c r="FQV17" i="4"/>
  <c r="FQR17" i="4"/>
  <c r="FQN17" i="4"/>
  <c r="FQJ17" i="4"/>
  <c r="FQF17" i="4"/>
  <c r="FQB17" i="4"/>
  <c r="FPX17" i="4"/>
  <c r="FPT17" i="4"/>
  <c r="FPP17" i="4"/>
  <c r="FPL17" i="4"/>
  <c r="FPH17" i="4"/>
  <c r="FPD17" i="4"/>
  <c r="FOZ17" i="4"/>
  <c r="FOV17" i="4"/>
  <c r="FOR17" i="4"/>
  <c r="FON17" i="4"/>
  <c r="FOJ17" i="4"/>
  <c r="FOF17" i="4"/>
  <c r="FOB17" i="4"/>
  <c r="FNX17" i="4"/>
  <c r="FNT17" i="4"/>
  <c r="FNP17" i="4"/>
  <c r="FNL17" i="4"/>
  <c r="FNH17" i="4"/>
  <c r="FND17" i="4"/>
  <c r="FMZ17" i="4"/>
  <c r="FMV17" i="4"/>
  <c r="FMR17" i="4"/>
  <c r="FMN17" i="4"/>
  <c r="FMJ17" i="4"/>
  <c r="FMF17" i="4"/>
  <c r="FMB17" i="4"/>
  <c r="FLX17" i="4"/>
  <c r="FLT17" i="4"/>
  <c r="FLP17" i="4"/>
  <c r="FLL17" i="4"/>
  <c r="FLH17" i="4"/>
  <c r="FLD17" i="4"/>
  <c r="FKZ17" i="4"/>
  <c r="FKV17" i="4"/>
  <c r="FKR17" i="4"/>
  <c r="FKN17" i="4"/>
  <c r="FKJ17" i="4"/>
  <c r="FKF17" i="4"/>
  <c r="FKB17" i="4"/>
  <c r="FJX17" i="4"/>
  <c r="FJT17" i="4"/>
  <c r="FJP17" i="4"/>
  <c r="FJL17" i="4"/>
  <c r="FJH17" i="4"/>
  <c r="FJD17" i="4"/>
  <c r="FIZ17" i="4"/>
  <c r="FIV17" i="4"/>
  <c r="FIR17" i="4"/>
  <c r="FIN17" i="4"/>
  <c r="FIJ17" i="4"/>
  <c r="FIF17" i="4"/>
  <c r="FIB17" i="4"/>
  <c r="FHX17" i="4"/>
  <c r="FHT17" i="4"/>
  <c r="FHP17" i="4"/>
  <c r="FHL17" i="4"/>
  <c r="FHH17" i="4"/>
  <c r="FHD17" i="4"/>
  <c r="FGZ17" i="4"/>
  <c r="FGV17" i="4"/>
  <c r="FGR17" i="4"/>
  <c r="FGN17" i="4"/>
  <c r="FGJ17" i="4"/>
  <c r="FGF17" i="4"/>
  <c r="FGB17" i="4"/>
  <c r="FFX17" i="4"/>
  <c r="FFT17" i="4"/>
  <c r="FFP17" i="4"/>
  <c r="FFL17" i="4"/>
  <c r="FFH17" i="4"/>
  <c r="FFD17" i="4"/>
  <c r="FEZ17" i="4"/>
  <c r="FEV17" i="4"/>
  <c r="FER17" i="4"/>
  <c r="FEN17" i="4"/>
  <c r="FEJ17" i="4"/>
  <c r="FEF17" i="4"/>
  <c r="FEB17" i="4"/>
  <c r="FDX17" i="4"/>
  <c r="FDT17" i="4"/>
  <c r="FDP17" i="4"/>
  <c r="FDL17" i="4"/>
  <c r="FDH17" i="4"/>
  <c r="FDD17" i="4"/>
  <c r="FCZ17" i="4"/>
  <c r="FCV17" i="4"/>
  <c r="FCR17" i="4"/>
  <c r="FCN17" i="4"/>
  <c r="FCJ17" i="4"/>
  <c r="FCF17" i="4"/>
  <c r="FCB17" i="4"/>
  <c r="FBX17" i="4"/>
  <c r="FBT17" i="4"/>
  <c r="FBP17" i="4"/>
  <c r="FBL17" i="4"/>
  <c r="FBH17" i="4"/>
  <c r="FBD17" i="4"/>
  <c r="FAZ17" i="4"/>
  <c r="FAV17" i="4"/>
  <c r="FAR17" i="4"/>
  <c r="FAN17" i="4"/>
  <c r="FAJ17" i="4"/>
  <c r="FAF17" i="4"/>
  <c r="FAB17" i="4"/>
  <c r="EZX17" i="4"/>
  <c r="EZT17" i="4"/>
  <c r="EZP17" i="4"/>
  <c r="EZL17" i="4"/>
  <c r="EZH17" i="4"/>
  <c r="EZD17" i="4"/>
  <c r="EYZ17" i="4"/>
  <c r="EYV17" i="4"/>
  <c r="EYR17" i="4"/>
  <c r="EYN17" i="4"/>
  <c r="EYJ17" i="4"/>
  <c r="EYF17" i="4"/>
  <c r="EYB17" i="4"/>
  <c r="EXX17" i="4"/>
  <c r="EXT17" i="4"/>
  <c r="EXP17" i="4"/>
  <c r="EXL17" i="4"/>
  <c r="EXH17" i="4"/>
  <c r="EXD17" i="4"/>
  <c r="EWZ17" i="4"/>
  <c r="EWV17" i="4"/>
  <c r="EWR17" i="4"/>
  <c r="EWN17" i="4"/>
  <c r="EWJ17" i="4"/>
  <c r="EWF17" i="4"/>
  <c r="EWB17" i="4"/>
  <c r="EVX17" i="4"/>
  <c r="EVT17" i="4"/>
  <c r="EVP17" i="4"/>
  <c r="EVL17" i="4"/>
  <c r="EVH17" i="4"/>
  <c r="EVD17" i="4"/>
  <c r="EUZ17" i="4"/>
  <c r="EUV17" i="4"/>
  <c r="EUR17" i="4"/>
  <c r="EUN17" i="4"/>
  <c r="EUJ17" i="4"/>
  <c r="EUF17" i="4"/>
  <c r="EUB17" i="4"/>
  <c r="ETX17" i="4"/>
  <c r="ETT17" i="4"/>
  <c r="ETP17" i="4"/>
  <c r="ETL17" i="4"/>
  <c r="ETH17" i="4"/>
  <c r="ETD17" i="4"/>
  <c r="ESZ17" i="4"/>
  <c r="ESV17" i="4"/>
  <c r="ESR17" i="4"/>
  <c r="ESN17" i="4"/>
  <c r="ESJ17" i="4"/>
  <c r="ESF17" i="4"/>
  <c r="ESB17" i="4"/>
  <c r="ERX17" i="4"/>
  <c r="ERT17" i="4"/>
  <c r="ERP17" i="4"/>
  <c r="ERL17" i="4"/>
  <c r="ERH17" i="4"/>
  <c r="ERD17" i="4"/>
  <c r="EQZ17" i="4"/>
  <c r="EQV17" i="4"/>
  <c r="EQR17" i="4"/>
  <c r="EQN17" i="4"/>
  <c r="EQJ17" i="4"/>
  <c r="EQF17" i="4"/>
  <c r="EQB17" i="4"/>
  <c r="EPX17" i="4"/>
  <c r="EPT17" i="4"/>
  <c r="EPP17" i="4"/>
  <c r="EPL17" i="4"/>
  <c r="EPH17" i="4"/>
  <c r="EPD17" i="4"/>
  <c r="EOZ17" i="4"/>
  <c r="EOV17" i="4"/>
  <c r="EOR17" i="4"/>
  <c r="EON17" i="4"/>
  <c r="EOJ17" i="4"/>
  <c r="EOF17" i="4"/>
  <c r="EOB17" i="4"/>
  <c r="ENX17" i="4"/>
  <c r="ENT17" i="4"/>
  <c r="ENP17" i="4"/>
  <c r="ENL17" i="4"/>
  <c r="ENH17" i="4"/>
  <c r="END17" i="4"/>
  <c r="EMZ17" i="4"/>
  <c r="EMV17" i="4"/>
  <c r="EMR17" i="4"/>
  <c r="EMN17" i="4"/>
  <c r="EMJ17" i="4"/>
  <c r="EMF17" i="4"/>
  <c r="EMB17" i="4"/>
  <c r="ELX17" i="4"/>
  <c r="ELT17" i="4"/>
  <c r="ELP17" i="4"/>
  <c r="ELL17" i="4"/>
  <c r="ELH17" i="4"/>
  <c r="ELD17" i="4"/>
  <c r="EKZ17" i="4"/>
  <c r="EKV17" i="4"/>
  <c r="EKR17" i="4"/>
  <c r="EKN17" i="4"/>
  <c r="EKJ17" i="4"/>
  <c r="EKF17" i="4"/>
  <c r="EKB17" i="4"/>
  <c r="EJX17" i="4"/>
  <c r="EJT17" i="4"/>
  <c r="EJP17" i="4"/>
  <c r="EJL17" i="4"/>
  <c r="EJH17" i="4"/>
  <c r="EJD17" i="4"/>
  <c r="EIZ17" i="4"/>
  <c r="EIV17" i="4"/>
  <c r="EIR17" i="4"/>
  <c r="EIN17" i="4"/>
  <c r="EIJ17" i="4"/>
  <c r="EIF17" i="4"/>
  <c r="EIB17" i="4"/>
  <c r="EHX17" i="4"/>
  <c r="EHT17" i="4"/>
  <c r="EHP17" i="4"/>
  <c r="EHL17" i="4"/>
  <c r="EHH17" i="4"/>
  <c r="EHD17" i="4"/>
  <c r="EGZ17" i="4"/>
  <c r="EGV17" i="4"/>
  <c r="EGR17" i="4"/>
  <c r="EGN17" i="4"/>
  <c r="EGJ17" i="4"/>
  <c r="EGF17" i="4"/>
  <c r="EGB17" i="4"/>
  <c r="EFX17" i="4"/>
  <c r="EFT17" i="4"/>
  <c r="EFP17" i="4"/>
  <c r="EFL17" i="4"/>
  <c r="EFH17" i="4"/>
  <c r="EFD17" i="4"/>
  <c r="EEZ17" i="4"/>
  <c r="EEV17" i="4"/>
  <c r="EER17" i="4"/>
  <c r="EEN17" i="4"/>
  <c r="EEJ17" i="4"/>
  <c r="EEF17" i="4"/>
  <c r="EEB17" i="4"/>
  <c r="EDX17" i="4"/>
  <c r="EDT17" i="4"/>
  <c r="EDP17" i="4"/>
  <c r="EDL17" i="4"/>
  <c r="EDH17" i="4"/>
  <c r="EDD17" i="4"/>
  <c r="ECZ17" i="4"/>
  <c r="ECV17" i="4"/>
  <c r="ECR17" i="4"/>
  <c r="ECN17" i="4"/>
  <c r="ECJ17" i="4"/>
  <c r="ECF17" i="4"/>
  <c r="ECB17" i="4"/>
  <c r="EBX17" i="4"/>
  <c r="EBT17" i="4"/>
  <c r="EBP17" i="4"/>
  <c r="EBL17" i="4"/>
  <c r="EBH17" i="4"/>
  <c r="EBD17" i="4"/>
  <c r="EAZ17" i="4"/>
  <c r="EAV17" i="4"/>
  <c r="EAR17" i="4"/>
  <c r="EAN17" i="4"/>
  <c r="EAJ17" i="4"/>
  <c r="EAF17" i="4"/>
  <c r="EAB17" i="4"/>
  <c r="DZX17" i="4"/>
  <c r="DZT17" i="4"/>
  <c r="DZP17" i="4"/>
  <c r="DZL17" i="4"/>
  <c r="DZH17" i="4"/>
  <c r="DZD17" i="4"/>
  <c r="DYZ17" i="4"/>
  <c r="DYV17" i="4"/>
  <c r="DYR17" i="4"/>
  <c r="DYN17" i="4"/>
  <c r="DYJ17" i="4"/>
  <c r="DYF17" i="4"/>
  <c r="DYB17" i="4"/>
  <c r="DXX17" i="4"/>
  <c r="DXT17" i="4"/>
  <c r="DXP17" i="4"/>
  <c r="DXL17" i="4"/>
  <c r="DXH17" i="4"/>
  <c r="DXD17" i="4"/>
  <c r="DWZ17" i="4"/>
  <c r="DWV17" i="4"/>
  <c r="DWR17" i="4"/>
  <c r="DWN17" i="4"/>
  <c r="DWJ17" i="4"/>
  <c r="DWF17" i="4"/>
  <c r="DWB17" i="4"/>
  <c r="DVX17" i="4"/>
  <c r="DVT17" i="4"/>
  <c r="DVP17" i="4"/>
  <c r="DVL17" i="4"/>
  <c r="DVH17" i="4"/>
  <c r="DVD17" i="4"/>
  <c r="DUZ17" i="4"/>
  <c r="DUV17" i="4"/>
  <c r="DUR17" i="4"/>
  <c r="DUN17" i="4"/>
  <c r="DUJ17" i="4"/>
  <c r="DUF17" i="4"/>
  <c r="DUB17" i="4"/>
  <c r="DTX17" i="4"/>
  <c r="DTT17" i="4"/>
  <c r="DTP17" i="4"/>
  <c r="DTL17" i="4"/>
  <c r="DTH17" i="4"/>
  <c r="DTD17" i="4"/>
  <c r="DSZ17" i="4"/>
  <c r="DSV17" i="4"/>
  <c r="DSR17" i="4"/>
  <c r="DSN17" i="4"/>
  <c r="DSJ17" i="4"/>
  <c r="DSF17" i="4"/>
  <c r="DSB17" i="4"/>
  <c r="DRX17" i="4"/>
  <c r="DRT17" i="4"/>
  <c r="DRP17" i="4"/>
  <c r="DRL17" i="4"/>
  <c r="DRH17" i="4"/>
  <c r="DRD17" i="4"/>
  <c r="DQZ17" i="4"/>
  <c r="DQV17" i="4"/>
  <c r="DQR17" i="4"/>
  <c r="DQN17" i="4"/>
  <c r="DQJ17" i="4"/>
  <c r="DQF17" i="4"/>
  <c r="DQB17" i="4"/>
  <c r="DPX17" i="4"/>
  <c r="DPT17" i="4"/>
  <c r="DPP17" i="4"/>
  <c r="DPL17" i="4"/>
  <c r="DPH17" i="4"/>
  <c r="DPD17" i="4"/>
  <c r="DOZ17" i="4"/>
  <c r="DOV17" i="4"/>
  <c r="DOR17" i="4"/>
  <c r="DON17" i="4"/>
  <c r="DOJ17" i="4"/>
  <c r="DOF17" i="4"/>
  <c r="DOB17" i="4"/>
  <c r="DNX17" i="4"/>
  <c r="DNT17" i="4"/>
  <c r="DNP17" i="4"/>
  <c r="DNL17" i="4"/>
  <c r="DNH17" i="4"/>
  <c r="DND17" i="4"/>
  <c r="DMZ17" i="4"/>
  <c r="DMV17" i="4"/>
  <c r="DMR17" i="4"/>
  <c r="DMN17" i="4"/>
  <c r="DMJ17" i="4"/>
  <c r="DMF17" i="4"/>
  <c r="DMB17" i="4"/>
  <c r="DLX17" i="4"/>
  <c r="DLT17" i="4"/>
  <c r="DLP17" i="4"/>
  <c r="DLL17" i="4"/>
  <c r="DLH17" i="4"/>
  <c r="DLD17" i="4"/>
  <c r="DKZ17" i="4"/>
  <c r="DKV17" i="4"/>
  <c r="DKR17" i="4"/>
  <c r="DKN17" i="4"/>
  <c r="DKJ17" i="4"/>
  <c r="DKF17" i="4"/>
  <c r="DKB17" i="4"/>
  <c r="DJX17" i="4"/>
  <c r="DJT17" i="4"/>
  <c r="DJP17" i="4"/>
  <c r="DJL17" i="4"/>
  <c r="DJH17" i="4"/>
  <c r="DJD17" i="4"/>
  <c r="DIZ17" i="4"/>
  <c r="DIV17" i="4"/>
  <c r="DIR17" i="4"/>
  <c r="DIN17" i="4"/>
  <c r="DIJ17" i="4"/>
  <c r="DIF17" i="4"/>
  <c r="DIB17" i="4"/>
  <c r="DHX17" i="4"/>
  <c r="DHT17" i="4"/>
  <c r="DHP17" i="4"/>
  <c r="DHL17" i="4"/>
  <c r="DHH17" i="4"/>
  <c r="DHD17" i="4"/>
  <c r="DGZ17" i="4"/>
  <c r="DGV17" i="4"/>
  <c r="DGR17" i="4"/>
  <c r="DGN17" i="4"/>
  <c r="DGJ17" i="4"/>
  <c r="DGF17" i="4"/>
  <c r="DGB17" i="4"/>
  <c r="DFX17" i="4"/>
  <c r="DFT17" i="4"/>
  <c r="DFP17" i="4"/>
  <c r="DFL17" i="4"/>
  <c r="DFH17" i="4"/>
  <c r="DFD17" i="4"/>
  <c r="DEZ17" i="4"/>
  <c r="DEV17" i="4"/>
  <c r="DER17" i="4"/>
  <c r="DEN17" i="4"/>
  <c r="DEJ17" i="4"/>
  <c r="DEF17" i="4"/>
  <c r="DEB17" i="4"/>
  <c r="DDX17" i="4"/>
  <c r="DDT17" i="4"/>
  <c r="DDP17" i="4"/>
  <c r="DDL17" i="4"/>
  <c r="DDH17" i="4"/>
  <c r="DDD17" i="4"/>
  <c r="DCZ17" i="4"/>
  <c r="DCV17" i="4"/>
  <c r="DCR17" i="4"/>
  <c r="DCN17" i="4"/>
  <c r="DCJ17" i="4"/>
  <c r="DCF17" i="4"/>
  <c r="DCB17" i="4"/>
  <c r="DBX17" i="4"/>
  <c r="DBT17" i="4"/>
  <c r="DBP17" i="4"/>
  <c r="DBL17" i="4"/>
  <c r="DBH17" i="4"/>
  <c r="DBD17" i="4"/>
  <c r="DAZ17" i="4"/>
  <c r="DAV17" i="4"/>
  <c r="DAR17" i="4"/>
  <c r="DAN17" i="4"/>
  <c r="DAJ17" i="4"/>
  <c r="DAF17" i="4"/>
  <c r="DAB17" i="4"/>
  <c r="CZX17" i="4"/>
  <c r="CZT17" i="4"/>
  <c r="CZP17" i="4"/>
  <c r="CZL17" i="4"/>
  <c r="CZH17" i="4"/>
  <c r="CZD17" i="4"/>
  <c r="CYZ17" i="4"/>
  <c r="CYV17" i="4"/>
  <c r="CYR17" i="4"/>
  <c r="CYN17" i="4"/>
  <c r="CYJ17" i="4"/>
  <c r="CYF17" i="4"/>
  <c r="CYB17" i="4"/>
  <c r="CXX17" i="4"/>
  <c r="CXT17" i="4"/>
  <c r="CXP17" i="4"/>
  <c r="CXL17" i="4"/>
  <c r="CXH17" i="4"/>
  <c r="CXD17" i="4"/>
  <c r="CWZ17" i="4"/>
  <c r="CWV17" i="4"/>
  <c r="CWR17" i="4"/>
  <c r="CWN17" i="4"/>
  <c r="CWJ17" i="4"/>
  <c r="CWF17" i="4"/>
  <c r="CWB17" i="4"/>
  <c r="CVX17" i="4"/>
  <c r="CVT17" i="4"/>
  <c r="CVP17" i="4"/>
  <c r="CVL17" i="4"/>
  <c r="CVH17" i="4"/>
  <c r="CVD17" i="4"/>
  <c r="CUZ17" i="4"/>
  <c r="CUV17" i="4"/>
  <c r="CUR17" i="4"/>
  <c r="CUN17" i="4"/>
  <c r="CUJ17" i="4"/>
  <c r="CUF17" i="4"/>
  <c r="CUB17" i="4"/>
  <c r="CTX17" i="4"/>
  <c r="CTT17" i="4"/>
  <c r="CTP17" i="4"/>
  <c r="CTL17" i="4"/>
  <c r="CTH17" i="4"/>
  <c r="CTD17" i="4"/>
  <c r="CSZ17" i="4"/>
  <c r="CSV17" i="4"/>
  <c r="CSR17" i="4"/>
  <c r="CSN17" i="4"/>
  <c r="CSJ17" i="4"/>
  <c r="CSF17" i="4"/>
  <c r="CSB17" i="4"/>
  <c r="CRX17" i="4"/>
  <c r="CRT17" i="4"/>
  <c r="CRP17" i="4"/>
  <c r="CRL17" i="4"/>
  <c r="CRH17" i="4"/>
  <c r="CRD17" i="4"/>
  <c r="CQZ17" i="4"/>
  <c r="CQV17" i="4"/>
  <c r="CQR17" i="4"/>
  <c r="CQN17" i="4"/>
  <c r="CQJ17" i="4"/>
  <c r="CQF17" i="4"/>
  <c r="CQB17" i="4"/>
  <c r="CPX17" i="4"/>
  <c r="CPT17" i="4"/>
  <c r="CPP17" i="4"/>
  <c r="CPL17" i="4"/>
  <c r="CPH17" i="4"/>
  <c r="CPD17" i="4"/>
  <c r="COZ17" i="4"/>
  <c r="COV17" i="4"/>
  <c r="COR17" i="4"/>
  <c r="CON17" i="4"/>
  <c r="COJ17" i="4"/>
  <c r="COF17" i="4"/>
  <c r="COB17" i="4"/>
  <c r="CNX17" i="4"/>
  <c r="CNT17" i="4"/>
  <c r="CNP17" i="4"/>
  <c r="CNL17" i="4"/>
  <c r="CNH17" i="4"/>
  <c r="CND17" i="4"/>
  <c r="CMZ17" i="4"/>
  <c r="CMV17" i="4"/>
  <c r="CMR17" i="4"/>
  <c r="CMN17" i="4"/>
  <c r="CMJ17" i="4"/>
  <c r="CMF17" i="4"/>
  <c r="CMB17" i="4"/>
  <c r="CLX17" i="4"/>
  <c r="CLT17" i="4"/>
  <c r="CLP17" i="4"/>
  <c r="CLL17" i="4"/>
  <c r="CLH17" i="4"/>
  <c r="CLD17" i="4"/>
  <c r="CKZ17" i="4"/>
  <c r="CKV17" i="4"/>
  <c r="CKR17" i="4"/>
  <c r="CKN17" i="4"/>
  <c r="CKJ17" i="4"/>
  <c r="CKF17" i="4"/>
  <c r="CKB17" i="4"/>
  <c r="CJX17" i="4"/>
  <c r="CJT17" i="4"/>
  <c r="CJP17" i="4"/>
  <c r="CJL17" i="4"/>
  <c r="CJH17" i="4"/>
  <c r="CJD17" i="4"/>
  <c r="CIZ17" i="4"/>
  <c r="CIV17" i="4"/>
  <c r="CIR17" i="4"/>
  <c r="CIN17" i="4"/>
  <c r="CIJ17" i="4"/>
  <c r="CIF17" i="4"/>
  <c r="CIB17" i="4"/>
  <c r="CHX17" i="4"/>
  <c r="CHT17" i="4"/>
  <c r="CHP17" i="4"/>
  <c r="CHL17" i="4"/>
  <c r="CHH17" i="4"/>
  <c r="CHD17" i="4"/>
  <c r="CGZ17" i="4"/>
  <c r="CGV17" i="4"/>
  <c r="CGR17" i="4"/>
  <c r="CGN17" i="4"/>
  <c r="CGJ17" i="4"/>
  <c r="CGF17" i="4"/>
  <c r="CGB17" i="4"/>
  <c r="CFX17" i="4"/>
  <c r="CFT17" i="4"/>
  <c r="CFP17" i="4"/>
  <c r="CFL17" i="4"/>
  <c r="CFH17" i="4"/>
  <c r="CFD17" i="4"/>
  <c r="CEZ17" i="4"/>
  <c r="CEV17" i="4"/>
  <c r="CER17" i="4"/>
  <c r="CEN17" i="4"/>
  <c r="CEJ17" i="4"/>
  <c r="CEF17" i="4"/>
  <c r="CEB17" i="4"/>
  <c r="CDX17" i="4"/>
  <c r="CDT17" i="4"/>
  <c r="CDP17" i="4"/>
  <c r="CDL17" i="4"/>
  <c r="CDH17" i="4"/>
  <c r="CDD17" i="4"/>
  <c r="CCZ17" i="4"/>
  <c r="CCV17" i="4"/>
  <c r="CCR17" i="4"/>
  <c r="CCN17" i="4"/>
  <c r="CCJ17" i="4"/>
  <c r="CCF17" i="4"/>
  <c r="CCB17" i="4"/>
  <c r="CBX17" i="4"/>
  <c r="CBT17" i="4"/>
  <c r="CBP17" i="4"/>
  <c r="CBL17" i="4"/>
  <c r="CBH17" i="4"/>
  <c r="CBD17" i="4"/>
  <c r="CAZ17" i="4"/>
  <c r="CAV17" i="4"/>
  <c r="CAR17" i="4"/>
  <c r="CAN17" i="4"/>
  <c r="CAJ17" i="4"/>
  <c r="CAF17" i="4"/>
  <c r="CAB17" i="4"/>
  <c r="BZX17" i="4"/>
  <c r="BZT17" i="4"/>
  <c r="BZP17" i="4"/>
  <c r="BZL17" i="4"/>
  <c r="BZH17" i="4"/>
  <c r="BZD17" i="4"/>
  <c r="BYZ17" i="4"/>
  <c r="BYV17" i="4"/>
  <c r="BYR17" i="4"/>
  <c r="BYN17" i="4"/>
  <c r="BYJ17" i="4"/>
  <c r="BYF17" i="4"/>
  <c r="BYB17" i="4"/>
  <c r="BXX17" i="4"/>
  <c r="BXT17" i="4"/>
  <c r="BXP17" i="4"/>
  <c r="BXL17" i="4"/>
  <c r="BXH17" i="4"/>
  <c r="BXD17" i="4"/>
  <c r="BWZ17" i="4"/>
  <c r="BWV17" i="4"/>
  <c r="BWR17" i="4"/>
  <c r="BWN17" i="4"/>
  <c r="BWJ17" i="4"/>
  <c r="BWF17" i="4"/>
  <c r="BWB17" i="4"/>
  <c r="BVX17" i="4"/>
  <c r="BVT17" i="4"/>
  <c r="BVP17" i="4"/>
  <c r="BVL17" i="4"/>
  <c r="BVH17" i="4"/>
  <c r="BVD17" i="4"/>
  <c r="BUZ17" i="4"/>
  <c r="BUV17" i="4"/>
  <c r="BUR17" i="4"/>
  <c r="BUN17" i="4"/>
  <c r="BUJ17" i="4"/>
  <c r="BUF17" i="4"/>
  <c r="BUB17" i="4"/>
  <c r="BTX17" i="4"/>
  <c r="BTT17" i="4"/>
  <c r="BTP17" i="4"/>
  <c r="BTL17" i="4"/>
  <c r="BTH17" i="4"/>
  <c r="BTD17" i="4"/>
  <c r="BSZ17" i="4"/>
  <c r="BSV17" i="4"/>
  <c r="BSR17" i="4"/>
  <c r="BSN17" i="4"/>
  <c r="BSJ17" i="4"/>
  <c r="BSF17" i="4"/>
  <c r="BSB17" i="4"/>
  <c r="BRX17" i="4"/>
  <c r="BRT17" i="4"/>
  <c r="BRP17" i="4"/>
  <c r="BRL17" i="4"/>
  <c r="BRH17" i="4"/>
  <c r="BRD17" i="4"/>
  <c r="BQZ17" i="4"/>
  <c r="BQV17" i="4"/>
  <c r="BQR17" i="4"/>
  <c r="BQN17" i="4"/>
  <c r="BQJ17" i="4"/>
  <c r="BQF17" i="4"/>
  <c r="BQB17" i="4"/>
  <c r="BPX17" i="4"/>
  <c r="BPT17" i="4"/>
  <c r="BPP17" i="4"/>
  <c r="BPL17" i="4"/>
  <c r="BPH17" i="4"/>
  <c r="BPD17" i="4"/>
  <c r="BOZ17" i="4"/>
  <c r="BOV17" i="4"/>
  <c r="BOR17" i="4"/>
  <c r="BON17" i="4"/>
  <c r="BOJ17" i="4"/>
  <c r="BOF17" i="4"/>
  <c r="BOB17" i="4"/>
  <c r="BNX17" i="4"/>
  <c r="BNT17" i="4"/>
  <c r="BNP17" i="4"/>
  <c r="BNL17" i="4"/>
  <c r="BNH17" i="4"/>
  <c r="BND17" i="4"/>
  <c r="BMZ17" i="4"/>
  <c r="BMV17" i="4"/>
  <c r="BMR17" i="4"/>
  <c r="BMN17" i="4"/>
  <c r="BMJ17" i="4"/>
  <c r="BMF17" i="4"/>
  <c r="BMB17" i="4"/>
  <c r="BLX17" i="4"/>
  <c r="BLT17" i="4"/>
  <c r="BLP17" i="4"/>
  <c r="BLL17" i="4"/>
  <c r="BLH17" i="4"/>
  <c r="BLD17" i="4"/>
  <c r="BKZ17" i="4"/>
  <c r="BKV17" i="4"/>
  <c r="BKR17" i="4"/>
  <c r="BKN17" i="4"/>
  <c r="BKJ17" i="4"/>
  <c r="BKF17" i="4"/>
  <c r="BKB17" i="4"/>
  <c r="BJX17" i="4"/>
  <c r="BJT17" i="4"/>
  <c r="BJP17" i="4"/>
  <c r="BJL17" i="4"/>
  <c r="BJH17" i="4"/>
  <c r="BJD17" i="4"/>
  <c r="BIZ17" i="4"/>
  <c r="BIV17" i="4"/>
  <c r="BIR17" i="4"/>
  <c r="BIN17" i="4"/>
  <c r="BIJ17" i="4"/>
  <c r="BIF17" i="4"/>
  <c r="BIB17" i="4"/>
  <c r="BHX17" i="4"/>
  <c r="BHT17" i="4"/>
  <c r="BHP17" i="4"/>
  <c r="BHL17" i="4"/>
  <c r="BHH17" i="4"/>
  <c r="BHD17" i="4"/>
  <c r="BGZ17" i="4"/>
  <c r="BGV17" i="4"/>
  <c r="BGR17" i="4"/>
  <c r="BGN17" i="4"/>
  <c r="BGJ17" i="4"/>
  <c r="BGF17" i="4"/>
  <c r="BGB17" i="4"/>
  <c r="BFX17" i="4"/>
  <c r="BFT17" i="4"/>
  <c r="BFP17" i="4"/>
  <c r="BFL17" i="4"/>
  <c r="BFH17" i="4"/>
  <c r="BFD17" i="4"/>
  <c r="BEZ17" i="4"/>
  <c r="BEV17" i="4"/>
  <c r="BER17" i="4"/>
  <c r="BEN17" i="4"/>
  <c r="BEJ17" i="4"/>
  <c r="BEF17" i="4"/>
  <c r="BEB17" i="4"/>
  <c r="BDX17" i="4"/>
  <c r="BDT17" i="4"/>
  <c r="BDP17" i="4"/>
  <c r="BDL17" i="4"/>
  <c r="BDH17" i="4"/>
  <c r="BDD17" i="4"/>
  <c r="BCZ17" i="4"/>
  <c r="BCV17" i="4"/>
  <c r="BCR17" i="4"/>
  <c r="BCN17" i="4"/>
  <c r="BCJ17" i="4"/>
  <c r="BCF17" i="4"/>
  <c r="BCB17" i="4"/>
  <c r="BBX17" i="4"/>
  <c r="BBT17" i="4"/>
  <c r="BBP17" i="4"/>
  <c r="BBL17" i="4"/>
  <c r="BBH17" i="4"/>
  <c r="BBD17" i="4"/>
  <c r="BAZ17" i="4"/>
  <c r="BAV17" i="4"/>
  <c r="BAR17" i="4"/>
  <c r="BAN17" i="4"/>
  <c r="BAJ17" i="4"/>
  <c r="BAF17" i="4"/>
  <c r="BAB17" i="4"/>
  <c r="AZX17" i="4"/>
  <c r="AZT17" i="4"/>
  <c r="AZP17" i="4"/>
  <c r="AZL17" i="4"/>
  <c r="AZH17" i="4"/>
  <c r="AZD17" i="4"/>
  <c r="AYZ17" i="4"/>
  <c r="AYV17" i="4"/>
  <c r="AYR17" i="4"/>
  <c r="AYN17" i="4"/>
  <c r="AYJ17" i="4"/>
  <c r="AYF17" i="4"/>
  <c r="AYB17" i="4"/>
  <c r="AXX17" i="4"/>
  <c r="AXT17" i="4"/>
  <c r="AXP17" i="4"/>
  <c r="AXL17" i="4"/>
  <c r="AXH17" i="4"/>
  <c r="AXD17" i="4"/>
  <c r="AWZ17" i="4"/>
  <c r="AWV17" i="4"/>
  <c r="AWR17" i="4"/>
  <c r="AWN17" i="4"/>
  <c r="AWJ17" i="4"/>
  <c r="AWF17" i="4"/>
  <c r="AWB17" i="4"/>
  <c r="AVX17" i="4"/>
  <c r="AVT17" i="4"/>
  <c r="AVP17" i="4"/>
  <c r="AVL17" i="4"/>
  <c r="AVH17" i="4"/>
  <c r="AVD17" i="4"/>
  <c r="AUZ17" i="4"/>
  <c r="AUV17" i="4"/>
  <c r="AUR17" i="4"/>
  <c r="AUN17" i="4"/>
  <c r="AUJ17" i="4"/>
  <c r="AUF17" i="4"/>
  <c r="AUB17" i="4"/>
  <c r="ATX17" i="4"/>
  <c r="ATT17" i="4"/>
  <c r="ATP17" i="4"/>
  <c r="ATL17" i="4"/>
  <c r="ATH17" i="4"/>
  <c r="ATD17" i="4"/>
  <c r="ASZ17" i="4"/>
  <c r="ASV17" i="4"/>
  <c r="ASR17" i="4"/>
  <c r="ASN17" i="4"/>
  <c r="ASJ17" i="4"/>
  <c r="ASF17" i="4"/>
  <c r="ASB17" i="4"/>
  <c r="ARX17" i="4"/>
  <c r="ART17" i="4"/>
  <c r="ARP17" i="4"/>
  <c r="ARL17" i="4"/>
  <c r="ARH17" i="4"/>
  <c r="ARD17" i="4"/>
  <c r="AQZ17" i="4"/>
  <c r="AQV17" i="4"/>
  <c r="AQR17" i="4"/>
  <c r="AQN17" i="4"/>
  <c r="AQJ17" i="4"/>
  <c r="AQF17" i="4"/>
  <c r="AQB17" i="4"/>
  <c r="APX17" i="4"/>
  <c r="APT17" i="4"/>
  <c r="APP17" i="4"/>
  <c r="APL17" i="4"/>
  <c r="APH17" i="4"/>
  <c r="APD17" i="4"/>
  <c r="AOZ17" i="4"/>
  <c r="AOV17" i="4"/>
  <c r="AOR17" i="4"/>
  <c r="AON17" i="4"/>
  <c r="AOJ17" i="4"/>
  <c r="AOF17" i="4"/>
  <c r="AOB17" i="4"/>
  <c r="ANX17" i="4"/>
  <c r="ANT17" i="4"/>
  <c r="ANP17" i="4"/>
  <c r="ANL17" i="4"/>
  <c r="ANH17" i="4"/>
  <c r="AND17" i="4"/>
  <c r="AMZ17" i="4"/>
  <c r="AMV17" i="4"/>
  <c r="AMR17" i="4"/>
  <c r="AMN17" i="4"/>
  <c r="AMJ17" i="4"/>
  <c r="AMF17" i="4"/>
  <c r="AMB17" i="4"/>
  <c r="ALX17" i="4"/>
  <c r="ALT17" i="4"/>
  <c r="ALP17" i="4"/>
  <c r="ALL17" i="4"/>
  <c r="ALH17" i="4"/>
  <c r="ALD17" i="4"/>
  <c r="AKZ17" i="4"/>
  <c r="AKV17" i="4"/>
  <c r="AKR17" i="4"/>
  <c r="AKN17" i="4"/>
  <c r="AKJ17" i="4"/>
  <c r="AKF17" i="4"/>
  <c r="AKB17" i="4"/>
  <c r="AJX17" i="4"/>
  <c r="AJT17" i="4"/>
  <c r="AJP17" i="4"/>
  <c r="AJL17" i="4"/>
  <c r="AJH17" i="4"/>
  <c r="AJD17" i="4"/>
  <c r="AIZ17" i="4"/>
  <c r="AIV17" i="4"/>
  <c r="AIR17" i="4"/>
  <c r="AIN17" i="4"/>
  <c r="AIJ17" i="4"/>
  <c r="AIF17" i="4"/>
  <c r="AIB17" i="4"/>
  <c r="AHX17" i="4"/>
  <c r="AHT17" i="4"/>
  <c r="AHP17" i="4"/>
  <c r="AHL17" i="4"/>
  <c r="AHH17" i="4"/>
  <c r="AHD17" i="4"/>
  <c r="AGZ17" i="4"/>
  <c r="AGV17" i="4"/>
  <c r="AGR17" i="4"/>
  <c r="AGN17" i="4"/>
  <c r="AGJ17" i="4"/>
  <c r="AGF17" i="4"/>
  <c r="AGB17" i="4"/>
  <c r="AFX17" i="4"/>
  <c r="AFT17" i="4"/>
  <c r="AFP17" i="4"/>
  <c r="AFL17" i="4"/>
  <c r="AFH17" i="4"/>
  <c r="AFD17" i="4"/>
  <c r="AEZ17" i="4"/>
  <c r="AEV17" i="4"/>
  <c r="AER17" i="4"/>
  <c r="AEN17" i="4"/>
  <c r="AEJ17" i="4"/>
  <c r="AEF17" i="4"/>
  <c r="AEB17" i="4"/>
  <c r="ADX17" i="4"/>
  <c r="ADT17" i="4"/>
  <c r="ADP17" i="4"/>
  <c r="ADL17" i="4"/>
  <c r="ADH17" i="4"/>
  <c r="ADD17" i="4"/>
  <c r="ACZ17" i="4"/>
  <c r="ACV17" i="4"/>
  <c r="ACR17" i="4"/>
  <c r="ACN17" i="4"/>
  <c r="ACJ17" i="4"/>
  <c r="ACF17" i="4"/>
  <c r="ACB17" i="4"/>
  <c r="ABX17" i="4"/>
  <c r="ABT17" i="4"/>
  <c r="ABP17" i="4"/>
  <c r="ABL17" i="4"/>
  <c r="ABH17" i="4"/>
  <c r="ABD17" i="4"/>
  <c r="AAZ17" i="4"/>
  <c r="AAV17" i="4"/>
  <c r="AAR17" i="4"/>
  <c r="AAN17" i="4"/>
  <c r="AAJ17" i="4"/>
  <c r="AAF17" i="4"/>
  <c r="AAB17" i="4"/>
  <c r="ZX17" i="4"/>
  <c r="ZT17" i="4"/>
  <c r="ZP17" i="4"/>
  <c r="ZL17" i="4"/>
  <c r="ZH17" i="4"/>
  <c r="ZD17" i="4"/>
  <c r="YZ17" i="4"/>
  <c r="YV17" i="4"/>
  <c r="YR17" i="4"/>
  <c r="YN17" i="4"/>
  <c r="YJ17" i="4"/>
  <c r="YF17" i="4"/>
  <c r="YB17" i="4"/>
  <c r="XX17" i="4"/>
  <c r="XT17" i="4"/>
  <c r="XP17" i="4"/>
  <c r="XL17" i="4"/>
  <c r="XH17" i="4"/>
  <c r="XD17" i="4"/>
  <c r="WZ17" i="4"/>
  <c r="WV17" i="4"/>
  <c r="WR17" i="4"/>
  <c r="WN17" i="4"/>
  <c r="WJ17" i="4"/>
  <c r="WF17" i="4"/>
  <c r="WB17" i="4"/>
  <c r="VX17" i="4"/>
  <c r="VT17" i="4"/>
  <c r="VP17" i="4"/>
  <c r="VL17" i="4"/>
  <c r="VH17" i="4"/>
  <c r="VD17" i="4"/>
  <c r="UZ17" i="4"/>
  <c r="UV17" i="4"/>
  <c r="UR17" i="4"/>
  <c r="UN17" i="4"/>
  <c r="UJ17" i="4"/>
  <c r="UF17" i="4"/>
  <c r="UB17" i="4"/>
  <c r="TX17" i="4"/>
  <c r="TT17" i="4"/>
  <c r="TP17" i="4"/>
  <c r="TL17" i="4"/>
  <c r="TH17" i="4"/>
  <c r="TD17" i="4"/>
  <c r="SZ17" i="4"/>
  <c r="SV17" i="4"/>
  <c r="SR17" i="4"/>
  <c r="SN17" i="4"/>
  <c r="SJ17" i="4"/>
  <c r="SF17" i="4"/>
  <c r="SB17" i="4"/>
  <c r="RX17" i="4"/>
  <c r="RT17" i="4"/>
  <c r="RP17" i="4"/>
  <c r="RL17" i="4"/>
  <c r="RH17" i="4"/>
  <c r="RD17" i="4"/>
  <c r="QZ17" i="4"/>
  <c r="QV17" i="4"/>
  <c r="QR17" i="4"/>
  <c r="QN17" i="4"/>
  <c r="QJ17" i="4"/>
  <c r="QF17" i="4"/>
  <c r="QB17" i="4"/>
  <c r="PX17" i="4"/>
  <c r="PT17" i="4"/>
  <c r="PP17" i="4"/>
  <c r="PL17" i="4"/>
  <c r="PH17" i="4"/>
  <c r="PD17" i="4"/>
  <c r="OZ17" i="4"/>
  <c r="OV17" i="4"/>
  <c r="OR17" i="4"/>
  <c r="ON17" i="4"/>
  <c r="OJ17" i="4"/>
  <c r="OF17" i="4"/>
  <c r="OB17" i="4"/>
  <c r="NX17" i="4"/>
  <c r="NT17" i="4"/>
  <c r="NP17" i="4"/>
  <c r="NL17" i="4"/>
  <c r="NH17" i="4"/>
  <c r="ND17" i="4"/>
  <c r="MZ17" i="4"/>
  <c r="MV17" i="4"/>
  <c r="MR17" i="4"/>
  <c r="MN17" i="4"/>
  <c r="MJ17" i="4"/>
  <c r="MF17" i="4"/>
  <c r="MB17" i="4"/>
  <c r="LX17" i="4"/>
  <c r="LT17" i="4"/>
  <c r="LP17" i="4"/>
  <c r="LL17" i="4"/>
  <c r="LH17" i="4"/>
  <c r="LD17" i="4"/>
  <c r="KZ17" i="4"/>
  <c r="KV17" i="4"/>
  <c r="KR17" i="4"/>
  <c r="KN17" i="4"/>
  <c r="KJ17" i="4"/>
  <c r="KF17" i="4"/>
  <c r="KB17" i="4"/>
  <c r="JX17" i="4"/>
  <c r="JT17" i="4"/>
  <c r="JP17" i="4"/>
  <c r="JL17" i="4"/>
  <c r="JH17" i="4"/>
  <c r="JD17" i="4"/>
  <c r="IZ17" i="4"/>
  <c r="IV17" i="4"/>
  <c r="IR17" i="4"/>
  <c r="IN17" i="4"/>
  <c r="IJ17" i="4"/>
  <c r="IF17" i="4"/>
  <c r="IB17" i="4"/>
  <c r="HX17" i="4"/>
  <c r="HT17" i="4"/>
  <c r="HP17" i="4"/>
  <c r="HL17" i="4"/>
  <c r="HH17" i="4"/>
  <c r="HD17" i="4"/>
  <c r="GZ17" i="4"/>
  <c r="GV17" i="4"/>
  <c r="GR17" i="4"/>
  <c r="GN17" i="4"/>
  <c r="GJ17" i="4"/>
  <c r="GF17" i="4"/>
  <c r="GB17" i="4"/>
  <c r="FX17" i="4"/>
  <c r="FT17" i="4"/>
  <c r="FP17" i="4"/>
  <c r="FL17" i="4"/>
  <c r="FH17" i="4"/>
  <c r="FD17" i="4"/>
  <c r="EZ17" i="4"/>
  <c r="EV17" i="4"/>
  <c r="ER17" i="4"/>
  <c r="EN17" i="4"/>
  <c r="EJ17" i="4"/>
  <c r="EF17" i="4"/>
  <c r="EB17" i="4"/>
  <c r="DX17" i="4"/>
  <c r="DT17" i="4"/>
  <c r="DP17" i="4"/>
  <c r="DL17" i="4"/>
  <c r="DH17" i="4"/>
  <c r="DD17" i="4"/>
  <c r="CZ17" i="4"/>
  <c r="CV17" i="4"/>
  <c r="CR17" i="4"/>
  <c r="CN17" i="4"/>
  <c r="CJ17" i="4"/>
  <c r="CF17" i="4"/>
  <c r="CB17" i="4"/>
  <c r="BX17" i="4"/>
  <c r="BT17" i="4"/>
  <c r="BP17" i="4"/>
  <c r="BL17" i="4"/>
  <c r="BH17" i="4"/>
  <c r="BD17" i="4"/>
  <c r="AZ17" i="4"/>
  <c r="AV17" i="4"/>
  <c r="AR17" i="4"/>
  <c r="C5" i="4"/>
  <c r="D20" i="5"/>
  <c r="C20" i="5"/>
  <c r="C15" i="5"/>
  <c r="D12" i="5"/>
  <c r="C12" i="5"/>
  <c r="D16" i="5"/>
  <c r="C16" i="5"/>
  <c r="C19" i="5"/>
  <c r="D10" i="5"/>
  <c r="C10" i="5"/>
  <c r="C14" i="5"/>
  <c r="C3" i="5"/>
  <c r="D6" i="5"/>
  <c r="C6" i="5"/>
  <c r="D21" i="5"/>
  <c r="C21" i="5"/>
  <c r="D7" i="5"/>
  <c r="C7" i="5"/>
  <c r="C18" i="5"/>
  <c r="D11" i="5"/>
  <c r="C11" i="5"/>
  <c r="D17" i="5"/>
  <c r="D5" i="5"/>
  <c r="C5" i="5"/>
  <c r="C8" i="4"/>
  <c r="C17" i="4"/>
  <c r="C14" i="4"/>
  <c r="D18" i="4"/>
  <c r="C18" i="4"/>
  <c r="D13" i="4"/>
  <c r="C13" i="4"/>
  <c r="C15" i="4"/>
  <c r="C19" i="4"/>
  <c r="C6" i="4"/>
  <c r="D11" i="4"/>
  <c r="C11" i="4"/>
  <c r="D12" i="4"/>
  <c r="C12" i="4"/>
  <c r="D21" i="4"/>
  <c r="D9" i="4"/>
  <c r="U677" i="1"/>
  <c r="U659" i="1"/>
  <c r="U649" i="1"/>
  <c r="U620" i="1"/>
  <c r="U598" i="1"/>
  <c r="U577" i="1"/>
  <c r="U557" i="1"/>
  <c r="U536" i="1"/>
  <c r="U519" i="1"/>
  <c r="U497" i="1"/>
  <c r="U478" i="1"/>
  <c r="U458" i="1"/>
  <c r="U439" i="1"/>
  <c r="U418" i="1"/>
  <c r="U407" i="1"/>
  <c r="U387" i="1"/>
  <c r="U368" i="1"/>
  <c r="T677" i="1"/>
  <c r="T659" i="1"/>
  <c r="T649" i="1"/>
  <c r="T620" i="1"/>
  <c r="T598" i="1"/>
  <c r="T577" i="1"/>
  <c r="T557" i="1"/>
  <c r="T536" i="1"/>
  <c r="T519" i="1"/>
  <c r="T497" i="1"/>
  <c r="T478" i="1"/>
  <c r="T458" i="1"/>
  <c r="T439" i="1"/>
  <c r="T418" i="1"/>
  <c r="T407" i="1"/>
  <c r="T387" i="1"/>
  <c r="T368" i="1"/>
  <c r="U351" i="1"/>
  <c r="T351" i="1"/>
  <c r="F687" i="1"/>
  <c r="F670" i="1"/>
  <c r="F636" i="1"/>
  <c r="F630" i="1"/>
  <c r="F612" i="1"/>
  <c r="F592" i="1"/>
  <c r="F569" i="1"/>
  <c r="F552" i="1"/>
  <c r="F533" i="1"/>
  <c r="F513" i="1"/>
  <c r="F487" i="1"/>
  <c r="F466" i="1"/>
  <c r="F446" i="1"/>
  <c r="F431" i="1"/>
  <c r="F403" i="1"/>
  <c r="F383" i="1"/>
  <c r="F357" i="1"/>
  <c r="E687" i="1"/>
  <c r="E670" i="1"/>
  <c r="E636" i="1"/>
  <c r="E630" i="1"/>
  <c r="E612" i="1"/>
  <c r="E592" i="1"/>
  <c r="E569" i="1"/>
  <c r="E552" i="1"/>
  <c r="E533" i="1"/>
  <c r="E513" i="1"/>
  <c r="E487" i="1"/>
  <c r="E466" i="1"/>
  <c r="E446" i="1"/>
  <c r="E431" i="1"/>
  <c r="E403" i="1"/>
  <c r="E383" i="1"/>
  <c r="E357" i="1"/>
  <c r="T678" i="1"/>
  <c r="T660" i="1"/>
  <c r="T638" i="1"/>
  <c r="T618" i="1"/>
  <c r="T600" i="1"/>
  <c r="T587" i="1"/>
  <c r="T567" i="1"/>
  <c r="T547" i="1"/>
  <c r="T527" i="1"/>
  <c r="T506" i="1"/>
  <c r="T488" i="1"/>
  <c r="T468" i="1"/>
  <c r="T446" i="1"/>
  <c r="T417" i="1"/>
  <c r="T396" i="1"/>
  <c r="T391" i="1"/>
  <c r="T367" i="1"/>
  <c r="T348" i="1"/>
  <c r="E691" i="1"/>
  <c r="E667" i="1"/>
  <c r="E652" i="1"/>
  <c r="E627" i="1"/>
  <c r="E608" i="1"/>
  <c r="E583" i="1"/>
  <c r="E556" i="1"/>
  <c r="E536" i="1"/>
  <c r="E516" i="1"/>
  <c r="E503" i="1"/>
  <c r="E482" i="1"/>
  <c r="E456" i="1"/>
  <c r="E438" i="1"/>
  <c r="E426" i="1"/>
  <c r="E409" i="1"/>
  <c r="E379" i="1"/>
  <c r="E356" i="1"/>
  <c r="F691" i="1"/>
  <c r="F667" i="1"/>
  <c r="F652" i="1"/>
  <c r="F627" i="1"/>
  <c r="F608" i="1"/>
  <c r="F583" i="1"/>
  <c r="F556" i="1"/>
  <c r="F536" i="1"/>
  <c r="F516" i="1"/>
  <c r="F503" i="1"/>
  <c r="F482" i="1"/>
  <c r="F456" i="1"/>
  <c r="F438" i="1"/>
  <c r="F426" i="1"/>
  <c r="F409" i="1"/>
  <c r="F379" i="1"/>
  <c r="F356" i="1"/>
  <c r="E690" i="1"/>
  <c r="E673" i="1"/>
  <c r="E650" i="1"/>
  <c r="E629" i="1"/>
  <c r="E621" i="1"/>
  <c r="E598" i="1"/>
  <c r="E572" i="1"/>
  <c r="E551" i="1"/>
  <c r="E532" i="1"/>
  <c r="E512" i="1"/>
  <c r="E489" i="1"/>
  <c r="E467" i="1"/>
  <c r="E454" i="1"/>
  <c r="E430" i="1"/>
  <c r="E410" i="1"/>
  <c r="E381" i="1"/>
  <c r="E367" i="1"/>
  <c r="E347" i="1"/>
  <c r="E689" i="1"/>
  <c r="E671" i="1"/>
  <c r="E653" i="1"/>
  <c r="E623" i="1"/>
  <c r="E597" i="1"/>
  <c r="E577" i="1"/>
  <c r="E561" i="1"/>
  <c r="E541" i="1"/>
  <c r="E531" i="1"/>
  <c r="E506" i="1"/>
  <c r="E490" i="1"/>
  <c r="E476" i="1"/>
  <c r="E460" i="1"/>
  <c r="E441" i="1"/>
  <c r="E422" i="1"/>
  <c r="E402" i="1"/>
  <c r="E377" i="1"/>
  <c r="E371" i="1"/>
  <c r="T685" i="1"/>
  <c r="T662" i="1"/>
  <c r="T643" i="1"/>
  <c r="T633" i="1"/>
  <c r="T615" i="1"/>
  <c r="T585" i="1"/>
  <c r="T564" i="1"/>
  <c r="T543" i="1"/>
  <c r="T522" i="1"/>
  <c r="T501" i="1"/>
  <c r="T480" i="1"/>
  <c r="T456" i="1"/>
  <c r="T441" i="1"/>
  <c r="T411" i="1"/>
  <c r="T393" i="1"/>
  <c r="T373" i="1"/>
  <c r="T352" i="1"/>
  <c r="E694" i="1"/>
  <c r="E669" i="1"/>
  <c r="E649" i="1"/>
  <c r="E618" i="1"/>
  <c r="E599" i="1"/>
  <c r="E589" i="1"/>
  <c r="E566" i="1"/>
  <c r="E554" i="1"/>
  <c r="E535" i="1"/>
  <c r="E509" i="1"/>
  <c r="E495" i="1"/>
  <c r="E475" i="1"/>
  <c r="E455" i="1"/>
  <c r="E434" i="1"/>
  <c r="E420" i="1"/>
  <c r="E405" i="1"/>
  <c r="E378" i="1"/>
  <c r="E364" i="1"/>
  <c r="T692" i="1"/>
  <c r="T673" i="1"/>
  <c r="T651" i="1"/>
  <c r="T635" i="1"/>
  <c r="T614" i="1"/>
  <c r="T605" i="1"/>
  <c r="T582" i="1"/>
  <c r="T562" i="1"/>
  <c r="T530" i="1"/>
  <c r="T511" i="1"/>
  <c r="T494" i="1"/>
  <c r="T472" i="1"/>
  <c r="T455" i="1"/>
  <c r="T435" i="1"/>
  <c r="T409" i="1"/>
  <c r="T403" i="1"/>
  <c r="T371" i="1"/>
  <c r="T355" i="1"/>
  <c r="E685" i="1"/>
  <c r="E664" i="1"/>
  <c r="E645" i="1"/>
  <c r="E619" i="1"/>
  <c r="E588" i="1"/>
  <c r="E567" i="1"/>
  <c r="E553" i="1"/>
  <c r="E540" i="1"/>
  <c r="E519" i="1"/>
  <c r="E500" i="1"/>
  <c r="E484" i="1"/>
  <c r="E464" i="1"/>
  <c r="E444" i="1"/>
  <c r="E419" i="1"/>
  <c r="E395" i="1"/>
  <c r="E385" i="1"/>
  <c r="E358" i="1"/>
  <c r="U694" i="1"/>
  <c r="U671" i="1"/>
  <c r="U652" i="1"/>
  <c r="U634" i="1"/>
  <c r="U604" i="1"/>
  <c r="U581" i="1"/>
  <c r="U565" i="1"/>
  <c r="U544" i="1"/>
  <c r="U523" i="1"/>
  <c r="U502" i="1"/>
  <c r="U483" i="1"/>
  <c r="U461" i="1"/>
  <c r="U442" i="1"/>
  <c r="U410" i="1"/>
  <c r="U395" i="1"/>
  <c r="U380" i="1"/>
  <c r="U365" i="1"/>
  <c r="T694" i="1"/>
  <c r="T671" i="1"/>
  <c r="T652" i="1"/>
  <c r="T634" i="1"/>
  <c r="T604" i="1"/>
  <c r="T581" i="1"/>
  <c r="T565" i="1"/>
  <c r="T544" i="1"/>
  <c r="T523" i="1"/>
  <c r="T502" i="1"/>
  <c r="T483" i="1"/>
  <c r="T461" i="1"/>
  <c r="T442" i="1"/>
  <c r="T410" i="1"/>
  <c r="T395" i="1"/>
  <c r="T380" i="1"/>
  <c r="T365" i="1"/>
  <c r="E682" i="1"/>
  <c r="E659" i="1"/>
  <c r="E637" i="1"/>
  <c r="E616" i="1"/>
  <c r="E606" i="1"/>
  <c r="E593" i="1"/>
  <c r="E574" i="1"/>
  <c r="E546" i="1"/>
  <c r="E529" i="1"/>
  <c r="E511" i="1"/>
  <c r="E488" i="1"/>
  <c r="E470" i="1"/>
  <c r="E451" i="1"/>
  <c r="E433" i="1"/>
  <c r="E416" i="1"/>
  <c r="E401" i="1"/>
  <c r="E374" i="1"/>
  <c r="E352" i="1"/>
  <c r="F682" i="1"/>
  <c r="F659" i="1"/>
  <c r="F637" i="1"/>
  <c r="F616" i="1"/>
  <c r="F606" i="1"/>
  <c r="F593" i="1"/>
  <c r="F574" i="1"/>
  <c r="F546" i="1"/>
  <c r="F529" i="1"/>
  <c r="F511" i="1"/>
  <c r="F488" i="1"/>
  <c r="F470" i="1"/>
  <c r="F451" i="1"/>
  <c r="F433" i="1"/>
  <c r="F416" i="1"/>
  <c r="F401" i="1"/>
  <c r="F374" i="1"/>
  <c r="F352" i="1"/>
  <c r="U684" i="1"/>
  <c r="U664" i="1"/>
  <c r="U640" i="1"/>
  <c r="U621" i="1"/>
  <c r="U603" i="1"/>
  <c r="U583" i="1"/>
  <c r="U552" i="1"/>
  <c r="U541" i="1"/>
  <c r="U521" i="1"/>
  <c r="U505" i="1"/>
  <c r="U485" i="1"/>
  <c r="U462" i="1"/>
  <c r="U443" i="1"/>
  <c r="U433" i="1"/>
  <c r="U413" i="1"/>
  <c r="U384" i="1"/>
  <c r="U361" i="1"/>
  <c r="T684" i="1"/>
  <c r="T664" i="1"/>
  <c r="T640" i="1"/>
  <c r="T621" i="1"/>
  <c r="T603" i="1"/>
  <c r="T583" i="1"/>
  <c r="T552" i="1"/>
  <c r="T541" i="1"/>
  <c r="T521" i="1"/>
  <c r="T505" i="1"/>
  <c r="T485" i="1"/>
  <c r="T462" i="1"/>
  <c r="T443" i="1"/>
  <c r="T433" i="1"/>
  <c r="T413" i="1"/>
  <c r="T384" i="1"/>
  <c r="T361" i="1"/>
  <c r="E693" i="1"/>
  <c r="E675" i="1"/>
  <c r="E654" i="1"/>
  <c r="E634" i="1"/>
  <c r="E615" i="1"/>
  <c r="E595" i="1"/>
  <c r="E568" i="1"/>
  <c r="E558" i="1"/>
  <c r="E534" i="1"/>
  <c r="E508" i="1"/>
  <c r="E494" i="1"/>
  <c r="E474" i="1"/>
  <c r="E448" i="1"/>
  <c r="E424" i="1"/>
  <c r="E399" i="1"/>
  <c r="E390" i="1"/>
  <c r="E368" i="1"/>
  <c r="E349" i="1"/>
  <c r="F693" i="1"/>
  <c r="F675" i="1"/>
  <c r="F654" i="1"/>
  <c r="F634" i="1"/>
  <c r="F615" i="1"/>
  <c r="F595" i="1"/>
  <c r="F568" i="1"/>
  <c r="F558" i="1"/>
  <c r="F534" i="1"/>
  <c r="F508" i="1"/>
  <c r="F494" i="1"/>
  <c r="F474" i="1"/>
  <c r="F448" i="1"/>
  <c r="F424" i="1"/>
  <c r="F399" i="1"/>
  <c r="F390" i="1"/>
  <c r="F368" i="1"/>
  <c r="F349" i="1"/>
  <c r="U695" i="1"/>
  <c r="U674" i="1"/>
  <c r="U642" i="1"/>
  <c r="U623" i="1"/>
  <c r="U602" i="1"/>
  <c r="U584" i="1"/>
  <c r="U563" i="1"/>
  <c r="U550" i="1"/>
  <c r="U533" i="1"/>
  <c r="U512" i="1"/>
  <c r="U481" i="1"/>
  <c r="U464" i="1"/>
  <c r="U440" i="1"/>
  <c r="U424" i="1"/>
  <c r="U401" i="1"/>
  <c r="U382" i="1"/>
  <c r="U364" i="1"/>
  <c r="T695" i="1"/>
  <c r="T674" i="1"/>
  <c r="T642" i="1"/>
  <c r="T623" i="1"/>
  <c r="T602" i="1"/>
  <c r="T584" i="1"/>
  <c r="T563" i="1"/>
  <c r="T550" i="1"/>
  <c r="T533" i="1"/>
  <c r="T512" i="1"/>
  <c r="T481" i="1"/>
  <c r="T464" i="1"/>
  <c r="T440" i="1"/>
  <c r="T424" i="1"/>
  <c r="T401" i="1"/>
  <c r="T382" i="1"/>
  <c r="T364" i="1"/>
  <c r="E676" i="1"/>
  <c r="E662" i="1"/>
  <c r="E648" i="1"/>
  <c r="E628" i="1"/>
  <c r="E614" i="1"/>
  <c r="E587" i="1"/>
  <c r="E575" i="1"/>
  <c r="E544" i="1"/>
  <c r="E521" i="1"/>
  <c r="E498" i="1"/>
  <c r="E492" i="1"/>
  <c r="E473" i="1"/>
  <c r="E450" i="1"/>
  <c r="E432" i="1"/>
  <c r="E412" i="1"/>
  <c r="E387" i="1"/>
  <c r="E366" i="1"/>
  <c r="E353" i="1"/>
  <c r="F676" i="1"/>
  <c r="F662" i="1"/>
  <c r="F648" i="1"/>
  <c r="F628" i="1"/>
  <c r="F614" i="1"/>
  <c r="F587" i="1"/>
  <c r="F575" i="1"/>
  <c r="F544" i="1"/>
  <c r="F521" i="1"/>
  <c r="F498" i="1"/>
  <c r="F492" i="1"/>
  <c r="F473" i="1"/>
  <c r="F450" i="1"/>
  <c r="F432" i="1"/>
  <c r="F412" i="1"/>
  <c r="F387" i="1"/>
  <c r="F366" i="1"/>
  <c r="F353" i="1"/>
  <c r="T693" i="1"/>
  <c r="T672" i="1"/>
  <c r="T653" i="1"/>
  <c r="T632" i="1"/>
  <c r="T612" i="1"/>
  <c r="T593" i="1"/>
  <c r="T573" i="1"/>
  <c r="T542" i="1"/>
  <c r="T525" i="1"/>
  <c r="T503" i="1"/>
  <c r="T493" i="1"/>
  <c r="T475" i="1"/>
  <c r="T452" i="1"/>
  <c r="T432" i="1"/>
  <c r="T414" i="1"/>
  <c r="T381" i="1"/>
  <c r="T363" i="1"/>
  <c r="E678" i="1"/>
  <c r="E663" i="1"/>
  <c r="E643" i="1"/>
  <c r="E625" i="1"/>
  <c r="E605" i="1"/>
  <c r="E584" i="1"/>
  <c r="E560" i="1"/>
  <c r="E549" i="1"/>
  <c r="E528" i="1"/>
  <c r="E515" i="1"/>
  <c r="E483" i="1"/>
  <c r="E458" i="1"/>
  <c r="E443" i="1"/>
  <c r="E425" i="1"/>
  <c r="E400" i="1"/>
  <c r="E389" i="1"/>
  <c r="E375" i="1"/>
  <c r="E350" i="1"/>
  <c r="T681" i="1"/>
  <c r="T665" i="1"/>
  <c r="T641" i="1"/>
  <c r="T613" i="1"/>
  <c r="T595" i="1"/>
  <c r="T574" i="1"/>
  <c r="T551" i="1"/>
  <c r="T531" i="1"/>
  <c r="T515" i="1"/>
  <c r="T491" i="1"/>
  <c r="T482" i="1"/>
  <c r="T463" i="1"/>
  <c r="T444" i="1"/>
  <c r="T423" i="1"/>
  <c r="T405" i="1"/>
  <c r="T383" i="1"/>
  <c r="T372" i="1"/>
  <c r="T353" i="1"/>
  <c r="E695" i="1"/>
  <c r="E668" i="1"/>
  <c r="E655" i="1"/>
  <c r="E635" i="1"/>
  <c r="E620" i="1"/>
  <c r="E600" i="1"/>
  <c r="E580" i="1"/>
  <c r="E564" i="1"/>
  <c r="E545" i="1"/>
  <c r="E518" i="1"/>
  <c r="E505" i="1"/>
  <c r="E469" i="1"/>
  <c r="E449" i="1"/>
  <c r="E428" i="1"/>
  <c r="E414" i="1"/>
  <c r="E394" i="1"/>
  <c r="E365" i="1"/>
  <c r="U691" i="1"/>
  <c r="U666" i="1"/>
  <c r="U654" i="1"/>
  <c r="U626" i="1"/>
  <c r="U625" i="1"/>
  <c r="U586" i="1"/>
  <c r="U571" i="1"/>
  <c r="U555" i="1"/>
  <c r="U532" i="1"/>
  <c r="U513" i="1"/>
  <c r="U496" i="1"/>
  <c r="U484" i="1"/>
  <c r="U465" i="1"/>
  <c r="U434" i="1"/>
  <c r="U412" i="1"/>
  <c r="U394" i="1"/>
  <c r="U374" i="1"/>
  <c r="F681" i="1"/>
  <c r="F661" i="1"/>
  <c r="F642" i="1"/>
  <c r="F607" i="1"/>
  <c r="F596" i="1"/>
  <c r="F582" i="1"/>
  <c r="F565" i="1"/>
  <c r="F543" i="1"/>
  <c r="F520" i="1"/>
  <c r="F493" i="1"/>
  <c r="F468" i="1"/>
  <c r="F447" i="1"/>
  <c r="F437" i="1"/>
  <c r="F418" i="1"/>
  <c r="F397" i="1"/>
  <c r="F384" i="1"/>
  <c r="F359" i="1"/>
  <c r="U688" i="1"/>
  <c r="U670" i="1"/>
  <c r="U650" i="1"/>
  <c r="U631" i="1"/>
  <c r="U608" i="1"/>
  <c r="U590" i="1"/>
  <c r="U568" i="1"/>
  <c r="U540" i="1"/>
  <c r="U529" i="1"/>
  <c r="U510" i="1"/>
  <c r="U490" i="1"/>
  <c r="U469" i="1"/>
  <c r="U450" i="1"/>
  <c r="U445" i="1"/>
  <c r="U421" i="1"/>
  <c r="U400" i="1"/>
  <c r="U378" i="1"/>
  <c r="U359" i="1"/>
  <c r="T688" i="1"/>
  <c r="T670" i="1"/>
  <c r="T650" i="1"/>
  <c r="T631" i="1"/>
  <c r="T608" i="1"/>
  <c r="T590" i="1"/>
  <c r="T568" i="1"/>
  <c r="T540" i="1"/>
  <c r="T529" i="1"/>
  <c r="T510" i="1"/>
  <c r="T490" i="1"/>
  <c r="T469" i="1"/>
  <c r="T450" i="1"/>
  <c r="T445" i="1"/>
  <c r="T421" i="1"/>
  <c r="T400" i="1"/>
  <c r="T378" i="1"/>
  <c r="T359" i="1"/>
  <c r="E679" i="1"/>
  <c r="E665" i="1"/>
  <c r="E644" i="1"/>
  <c r="E617" i="1"/>
  <c r="E601" i="1"/>
  <c r="E585" i="1"/>
  <c r="E563" i="1"/>
  <c r="E555" i="1"/>
  <c r="E525" i="1"/>
  <c r="E499" i="1"/>
  <c r="E485" i="1"/>
  <c r="E459" i="1"/>
  <c r="E435" i="1"/>
  <c r="E415" i="1"/>
  <c r="E391" i="1"/>
  <c r="E370" i="1"/>
  <c r="E351" i="1"/>
  <c r="F679" i="1"/>
  <c r="F665" i="1"/>
  <c r="F644" i="1"/>
  <c r="F617" i="1"/>
  <c r="F601" i="1"/>
  <c r="F585" i="1"/>
  <c r="F563" i="1"/>
  <c r="F555" i="1"/>
  <c r="F525" i="1"/>
  <c r="F499" i="1"/>
  <c r="F485" i="1"/>
  <c r="F459" i="1"/>
  <c r="F435" i="1"/>
  <c r="F415" i="1"/>
  <c r="F391" i="1"/>
  <c r="F370" i="1"/>
  <c r="F351" i="1"/>
  <c r="U676" i="1"/>
  <c r="U658" i="1"/>
  <c r="U636" i="1"/>
  <c r="U616" i="1"/>
  <c r="U597" i="1"/>
  <c r="U580" i="1"/>
  <c r="U556" i="1"/>
  <c r="U549" i="1"/>
  <c r="U526" i="1"/>
  <c r="U508" i="1"/>
  <c r="U500" i="1"/>
  <c r="U479" i="1"/>
  <c r="U457" i="1"/>
  <c r="U437" i="1"/>
  <c r="U420" i="1"/>
  <c r="U386" i="1"/>
  <c r="U370" i="1"/>
  <c r="U347" i="1"/>
  <c r="T676" i="1"/>
  <c r="T658" i="1"/>
  <c r="T636" i="1"/>
  <c r="T616" i="1"/>
  <c r="T597" i="1"/>
  <c r="T580" i="1"/>
  <c r="T556" i="1"/>
  <c r="T549" i="1"/>
  <c r="T526" i="1"/>
  <c r="T508" i="1"/>
  <c r="T500" i="1"/>
  <c r="T479" i="1"/>
  <c r="T457" i="1"/>
  <c r="T437" i="1"/>
  <c r="T420" i="1"/>
  <c r="T386" i="1"/>
  <c r="T370" i="1"/>
  <c r="T347" i="1"/>
  <c r="F686" i="1"/>
  <c r="F666" i="1"/>
  <c r="F651" i="1"/>
  <c r="F631" i="1"/>
  <c r="F609" i="1"/>
  <c r="F594" i="1"/>
  <c r="F570" i="1"/>
  <c r="F537" i="1"/>
  <c r="F522" i="1"/>
  <c r="F491" i="1"/>
  <c r="F471" i="1"/>
  <c r="F452" i="1"/>
  <c r="F429" i="1"/>
  <c r="F406" i="1"/>
  <c r="F396" i="1"/>
  <c r="F380" i="1"/>
  <c r="F361" i="1"/>
  <c r="E686" i="1"/>
  <c r="E666" i="1"/>
  <c r="E651" i="1"/>
  <c r="E631" i="1"/>
  <c r="E609" i="1"/>
  <c r="E594" i="1"/>
  <c r="E570" i="1"/>
  <c r="E537" i="1"/>
  <c r="E522" i="1"/>
  <c r="E491" i="1"/>
  <c r="E471" i="1"/>
  <c r="E452" i="1"/>
  <c r="E429" i="1"/>
  <c r="E406" i="1"/>
  <c r="E396" i="1"/>
  <c r="E380" i="1"/>
  <c r="E361" i="1"/>
  <c r="U690" i="1"/>
  <c r="U675" i="1"/>
  <c r="U644" i="1"/>
  <c r="U622" i="1"/>
  <c r="U591" i="1"/>
  <c r="U570" i="1"/>
  <c r="U553" i="1"/>
  <c r="U535" i="1"/>
  <c r="U514" i="1"/>
  <c r="U504" i="1"/>
  <c r="U473" i="1"/>
  <c r="U451" i="1"/>
  <c r="U431" i="1"/>
  <c r="U425" i="1"/>
  <c r="U402" i="1"/>
  <c r="U379" i="1"/>
  <c r="U362" i="1"/>
  <c r="T690" i="1"/>
  <c r="T675" i="1"/>
  <c r="T644" i="1"/>
  <c r="T622" i="1"/>
  <c r="T591" i="1"/>
  <c r="T570" i="1"/>
  <c r="T553" i="1"/>
  <c r="T535" i="1"/>
  <c r="T514" i="1"/>
  <c r="T504" i="1"/>
  <c r="T473" i="1"/>
  <c r="T451" i="1"/>
  <c r="T431" i="1"/>
  <c r="T425" i="1"/>
  <c r="T402" i="1"/>
  <c r="T379" i="1"/>
  <c r="T362" i="1"/>
  <c r="E680" i="1"/>
  <c r="E660" i="1"/>
  <c r="E647" i="1"/>
  <c r="E626" i="1"/>
  <c r="E613" i="1"/>
  <c r="E602" i="1"/>
  <c r="E581" i="1"/>
  <c r="E557" i="1"/>
  <c r="E542" i="1"/>
  <c r="E517" i="1"/>
  <c r="E486" i="1"/>
  <c r="E477" i="1"/>
  <c r="E462" i="1"/>
  <c r="E445" i="1"/>
  <c r="E408" i="1"/>
  <c r="E392" i="1"/>
  <c r="E373" i="1"/>
  <c r="E355" i="1"/>
  <c r="F680" i="1"/>
  <c r="F660" i="1"/>
  <c r="F647" i="1"/>
  <c r="F626" i="1"/>
  <c r="F613" i="1"/>
  <c r="F602" i="1"/>
  <c r="F581" i="1"/>
  <c r="F557" i="1"/>
  <c r="F542" i="1"/>
  <c r="F517" i="1"/>
  <c r="F486" i="1"/>
  <c r="F477" i="1"/>
  <c r="F462" i="1"/>
  <c r="F445" i="1"/>
  <c r="F408" i="1"/>
  <c r="F392" i="1"/>
  <c r="F373" i="1"/>
  <c r="F355" i="1"/>
  <c r="U682" i="1"/>
  <c r="U661" i="1"/>
  <c r="U645" i="1"/>
  <c r="U624" i="1"/>
  <c r="U610" i="1"/>
  <c r="U592" i="1"/>
  <c r="U575" i="1"/>
  <c r="U561" i="1"/>
  <c r="U545" i="1"/>
  <c r="U524" i="1"/>
  <c r="U495" i="1"/>
  <c r="U474" i="1"/>
  <c r="U454" i="1"/>
  <c r="U429" i="1"/>
  <c r="U415" i="1"/>
  <c r="U392" i="1"/>
  <c r="U375" i="1"/>
  <c r="U354" i="1"/>
  <c r="T682" i="1"/>
  <c r="T661" i="1"/>
  <c r="T645" i="1"/>
  <c r="T624" i="1"/>
  <c r="T610" i="1"/>
  <c r="T592" i="1"/>
  <c r="T575" i="1"/>
  <c r="T561" i="1"/>
  <c r="T545" i="1"/>
  <c r="T524" i="1"/>
  <c r="T495" i="1"/>
  <c r="T474" i="1"/>
  <c r="T454" i="1"/>
  <c r="T429" i="1"/>
  <c r="T415" i="1"/>
  <c r="T392" i="1"/>
  <c r="T375" i="1"/>
  <c r="T354" i="1"/>
  <c r="E688" i="1"/>
  <c r="E672" i="1"/>
  <c r="E646" i="1"/>
  <c r="E633" i="1"/>
  <c r="E603" i="1"/>
  <c r="E578" i="1"/>
  <c r="E547" i="1"/>
  <c r="E526" i="1"/>
  <c r="E514" i="1"/>
  <c r="E497" i="1"/>
  <c r="E481" i="1"/>
  <c r="E465" i="1"/>
  <c r="E442" i="1"/>
  <c r="E423" i="1"/>
  <c r="E398" i="1"/>
  <c r="E376" i="1"/>
  <c r="E360" i="1"/>
  <c r="F688" i="1"/>
  <c r="F672" i="1"/>
  <c r="F646" i="1"/>
  <c r="F633" i="1"/>
  <c r="F603" i="1"/>
  <c r="F578" i="1"/>
  <c r="F547" i="1"/>
  <c r="F526" i="1"/>
  <c r="F514" i="1"/>
  <c r="F497" i="1"/>
  <c r="F481" i="1"/>
  <c r="F465" i="1"/>
  <c r="F442" i="1"/>
  <c r="F423" i="1"/>
  <c r="F398" i="1"/>
  <c r="F376" i="1"/>
  <c r="F360" i="1"/>
  <c r="U687" i="1"/>
  <c r="U668" i="1"/>
  <c r="U647" i="1"/>
  <c r="U619" i="1"/>
  <c r="U599" i="1"/>
  <c r="U576" i="1"/>
  <c r="U559" i="1"/>
  <c r="U537" i="1"/>
  <c r="U507" i="1"/>
  <c r="U489" i="1"/>
  <c r="U476" i="1"/>
  <c r="U459" i="1"/>
  <c r="U438" i="1"/>
  <c r="U416" i="1"/>
  <c r="U399" i="1"/>
  <c r="U376" i="1"/>
  <c r="U366" i="1"/>
  <c r="U350" i="1"/>
  <c r="T687" i="1"/>
  <c r="T668" i="1"/>
  <c r="T647" i="1"/>
  <c r="T619" i="1"/>
  <c r="T599" i="1"/>
  <c r="T576" i="1"/>
  <c r="T559" i="1"/>
  <c r="T537" i="1"/>
  <c r="T507" i="1"/>
  <c r="T489" i="1"/>
  <c r="T476" i="1"/>
  <c r="T459" i="1"/>
  <c r="T438" i="1"/>
  <c r="T416" i="1"/>
  <c r="T399" i="1"/>
  <c r="T376" i="1"/>
  <c r="T366" i="1"/>
  <c r="T350" i="1"/>
  <c r="F683" i="1"/>
  <c r="F656" i="1"/>
  <c r="F640" i="1"/>
  <c r="F632" i="1"/>
  <c r="F610" i="1"/>
  <c r="F590" i="1"/>
  <c r="F571" i="1"/>
  <c r="F550" i="1"/>
  <c r="F527" i="1"/>
  <c r="F523" i="1"/>
  <c r="F501" i="1"/>
  <c r="F472" i="1"/>
  <c r="F453" i="1"/>
  <c r="F427" i="1"/>
  <c r="F407" i="1"/>
  <c r="F386" i="1"/>
  <c r="F362" i="1"/>
  <c r="E683" i="1"/>
  <c r="E656" i="1"/>
  <c r="E640" i="1"/>
  <c r="E632" i="1"/>
  <c r="E610" i="1"/>
  <c r="E590" i="1"/>
  <c r="E571" i="1"/>
  <c r="E550" i="1"/>
  <c r="E527" i="1"/>
  <c r="E523" i="1"/>
  <c r="E501" i="1"/>
  <c r="E472" i="1"/>
  <c r="E453" i="1"/>
  <c r="E427" i="1"/>
  <c r="E407" i="1"/>
  <c r="E386" i="1"/>
  <c r="E362" i="1"/>
  <c r="F331" i="1"/>
  <c r="F309" i="1"/>
  <c r="F303" i="1"/>
  <c r="F278" i="1"/>
  <c r="F263" i="1"/>
  <c r="F245" i="1"/>
  <c r="F209" i="1"/>
  <c r="F189" i="1"/>
  <c r="F169" i="1"/>
  <c r="F154" i="1"/>
  <c r="F131" i="1"/>
  <c r="F109" i="1"/>
  <c r="F86" i="1"/>
  <c r="F60" i="1"/>
  <c r="F43" i="1"/>
  <c r="F19" i="1"/>
  <c r="F9" i="1"/>
  <c r="U339" i="1"/>
  <c r="U322" i="1"/>
  <c r="U290" i="1"/>
  <c r="U269" i="1"/>
  <c r="U251" i="1"/>
  <c r="U227" i="1"/>
  <c r="U218" i="1"/>
  <c r="U198" i="1"/>
  <c r="U182" i="1"/>
  <c r="U161" i="1"/>
  <c r="U137" i="1"/>
  <c r="U119" i="1"/>
  <c r="U100" i="1"/>
  <c r="U87" i="1"/>
  <c r="U68" i="1"/>
  <c r="U49" i="1"/>
  <c r="U32" i="1"/>
  <c r="T342" i="1"/>
  <c r="T319" i="1"/>
  <c r="T287" i="1"/>
  <c r="T272" i="1"/>
  <c r="T253" i="1"/>
  <c r="T231" i="1"/>
  <c r="T211" i="1"/>
  <c r="T188" i="1"/>
  <c r="T177" i="1"/>
  <c r="T159" i="1"/>
  <c r="T143" i="1"/>
  <c r="T121" i="1"/>
  <c r="T97" i="1"/>
  <c r="T78" i="1"/>
  <c r="T66" i="1"/>
  <c r="T33" i="1"/>
  <c r="T19" i="1"/>
  <c r="T8" i="1"/>
  <c r="E329" i="1"/>
  <c r="E314" i="1"/>
  <c r="E298" i="1"/>
  <c r="E281" i="1"/>
  <c r="E257" i="1"/>
  <c r="E243" i="1"/>
  <c r="E218" i="1"/>
  <c r="E197" i="1"/>
  <c r="E176" i="1"/>
  <c r="E153" i="1"/>
  <c r="E136" i="1"/>
  <c r="E108" i="1"/>
  <c r="E89" i="1"/>
  <c r="E69" i="1"/>
  <c r="E48" i="1"/>
  <c r="E41" i="1"/>
  <c r="E11" i="1"/>
  <c r="U331" i="1"/>
  <c r="U308" i="1"/>
  <c r="U289" i="1"/>
  <c r="U270" i="1"/>
  <c r="U259" i="1"/>
  <c r="U240" i="1"/>
  <c r="U223" i="1"/>
  <c r="U199" i="1"/>
  <c r="U168" i="1"/>
  <c r="U151" i="1"/>
  <c r="U127" i="1"/>
  <c r="U108" i="1"/>
  <c r="U90" i="1"/>
  <c r="U71" i="1"/>
  <c r="U37" i="1"/>
  <c r="U21" i="1"/>
  <c r="U2" i="1"/>
  <c r="T331" i="1"/>
  <c r="T308" i="1"/>
  <c r="T289" i="1"/>
  <c r="T270" i="1"/>
  <c r="T259" i="1"/>
  <c r="T240" i="1"/>
  <c r="T223" i="1"/>
  <c r="T199" i="1"/>
  <c r="T168" i="1"/>
  <c r="T151" i="1"/>
  <c r="T127" i="1"/>
  <c r="T108" i="1"/>
  <c r="T90" i="1"/>
  <c r="T71" i="1"/>
  <c r="T37" i="1"/>
  <c r="T21" i="1"/>
  <c r="T2" i="1"/>
  <c r="F344" i="1"/>
  <c r="F319" i="1"/>
  <c r="F297" i="1"/>
  <c r="F285" i="1"/>
  <c r="F249" i="1"/>
  <c r="F228" i="1"/>
  <c r="F208" i="1"/>
  <c r="F195" i="1"/>
  <c r="F183" i="1"/>
  <c r="F166" i="1"/>
  <c r="F139" i="1"/>
  <c r="F119" i="1"/>
  <c r="F103" i="1"/>
  <c r="F79" i="1"/>
  <c r="F59" i="1"/>
  <c r="F54" i="1"/>
  <c r="F28" i="1"/>
  <c r="F7" i="1"/>
  <c r="E344" i="1"/>
  <c r="E319" i="1"/>
  <c r="E297" i="1"/>
  <c r="E285" i="1"/>
  <c r="E249" i="1"/>
  <c r="E228" i="1"/>
  <c r="E208" i="1"/>
  <c r="E195" i="1"/>
  <c r="E183" i="1"/>
  <c r="E166" i="1"/>
  <c r="E139" i="1"/>
  <c r="E119" i="1"/>
  <c r="E103" i="1"/>
  <c r="E79" i="1"/>
  <c r="E59" i="1"/>
  <c r="E54" i="1"/>
  <c r="E28" i="1"/>
  <c r="E7" i="1"/>
  <c r="E335" i="1"/>
  <c r="E316" i="1"/>
  <c r="E289" i="1"/>
  <c r="E267" i="1"/>
  <c r="E247" i="1"/>
  <c r="E238" i="1"/>
  <c r="E225" i="1"/>
  <c r="E204" i="1"/>
  <c r="E186" i="1"/>
  <c r="E158" i="1"/>
  <c r="E133" i="1"/>
  <c r="E107" i="1"/>
  <c r="E96" i="1"/>
  <c r="E68" i="1"/>
  <c r="E55" i="1"/>
  <c r="E36" i="1"/>
  <c r="E15" i="1"/>
  <c r="E8" i="1"/>
  <c r="T333" i="1"/>
  <c r="T312" i="1"/>
  <c r="T305" i="1"/>
  <c r="T284" i="1"/>
  <c r="T263" i="1"/>
  <c r="T244" i="1"/>
  <c r="T213" i="1"/>
  <c r="T187" i="1"/>
  <c r="T174" i="1"/>
  <c r="T153" i="1"/>
  <c r="T133" i="1"/>
  <c r="T115" i="1"/>
  <c r="T93" i="1"/>
  <c r="T74" i="1"/>
  <c r="T54" i="1"/>
  <c r="T23" i="1"/>
  <c r="T10" i="1"/>
  <c r="E340" i="1"/>
  <c r="E326" i="1"/>
  <c r="E296" i="1"/>
  <c r="E272" i="1"/>
  <c r="E254" i="1"/>
  <c r="E233" i="1"/>
  <c r="E220" i="1"/>
  <c r="E199" i="1"/>
  <c r="E180" i="1"/>
  <c r="E164" i="1"/>
  <c r="E141" i="1"/>
  <c r="E124" i="1"/>
  <c r="E100" i="1"/>
  <c r="E81" i="1"/>
  <c r="E64" i="1"/>
  <c r="E40" i="1"/>
  <c r="E31" i="1"/>
  <c r="E13" i="1"/>
  <c r="E346" i="1"/>
  <c r="E320" i="1"/>
  <c r="E290" i="1"/>
  <c r="E270" i="1"/>
  <c r="E256" i="1"/>
  <c r="E231" i="1"/>
  <c r="E210" i="1"/>
  <c r="E187" i="1"/>
  <c r="E184" i="1"/>
  <c r="E165" i="1"/>
  <c r="E140" i="1"/>
  <c r="E120" i="1"/>
  <c r="E98" i="1"/>
  <c r="E83" i="1"/>
  <c r="E65" i="1"/>
  <c r="E53" i="1"/>
  <c r="E30" i="1"/>
  <c r="E6" i="1"/>
  <c r="T332" i="1"/>
  <c r="T311" i="1"/>
  <c r="T304" i="1"/>
  <c r="T283" i="1"/>
  <c r="T261" i="1"/>
  <c r="T241" i="1"/>
  <c r="T225" i="1"/>
  <c r="T202" i="1"/>
  <c r="T172" i="1"/>
  <c r="T152" i="1"/>
  <c r="T131" i="1"/>
  <c r="T113" i="1"/>
  <c r="T91" i="1"/>
  <c r="T73" i="1"/>
  <c r="T42" i="1"/>
  <c r="T22" i="1"/>
  <c r="U327" i="1"/>
  <c r="U315" i="1"/>
  <c r="U295" i="1"/>
  <c r="U276" i="1"/>
  <c r="U256" i="1"/>
  <c r="U234" i="1"/>
  <c r="U215" i="1"/>
  <c r="U195" i="1"/>
  <c r="U175" i="1"/>
  <c r="U155" i="1"/>
  <c r="U126" i="1"/>
  <c r="U104" i="1"/>
  <c r="U85" i="1"/>
  <c r="U64" i="1"/>
  <c r="U44" i="1"/>
  <c r="U36" i="1"/>
  <c r="T327" i="1"/>
  <c r="T315" i="1"/>
  <c r="T295" i="1"/>
  <c r="T276" i="1"/>
  <c r="T256" i="1"/>
  <c r="T234" i="1"/>
  <c r="T215" i="1"/>
  <c r="T195" i="1"/>
  <c r="T175" i="1"/>
  <c r="T155" i="1"/>
  <c r="T126" i="1"/>
  <c r="T104" i="1"/>
  <c r="T85" i="1"/>
  <c r="T64" i="1"/>
  <c r="T44" i="1"/>
  <c r="T36" i="1"/>
  <c r="F342" i="1"/>
  <c r="F323" i="1"/>
  <c r="F300" i="1"/>
  <c r="F282" i="1"/>
  <c r="F266" i="1"/>
  <c r="F244" i="1"/>
  <c r="F221" i="1"/>
  <c r="F205" i="1"/>
  <c r="F181" i="1"/>
  <c r="F161" i="1"/>
  <c r="F144" i="1"/>
  <c r="F130" i="1"/>
  <c r="F113" i="1"/>
  <c r="F92" i="1"/>
  <c r="F71" i="1"/>
  <c r="F51" i="1"/>
  <c r="F24" i="1"/>
  <c r="E342" i="1"/>
  <c r="E323" i="1"/>
  <c r="E300" i="1"/>
  <c r="E282" i="1"/>
  <c r="E266" i="1"/>
  <c r="E244" i="1"/>
  <c r="E221" i="1"/>
  <c r="E205" i="1"/>
  <c r="E181" i="1"/>
  <c r="E161" i="1"/>
  <c r="E144" i="1"/>
  <c r="E130" i="1"/>
  <c r="E113" i="1"/>
  <c r="E92" i="1"/>
  <c r="E71" i="1"/>
  <c r="E51" i="1"/>
  <c r="E24" i="1"/>
  <c r="U334" i="1"/>
  <c r="U313" i="1"/>
  <c r="U293" i="1"/>
  <c r="U285" i="1"/>
  <c r="U264" i="1"/>
  <c r="U243" i="1"/>
  <c r="U217" i="1"/>
  <c r="U205" i="1"/>
  <c r="U184" i="1"/>
  <c r="U164" i="1"/>
  <c r="U154" i="1"/>
  <c r="U132" i="1"/>
  <c r="U114" i="1"/>
  <c r="U94" i="1"/>
  <c r="U75" i="1"/>
  <c r="U55" i="1"/>
  <c r="U35" i="1"/>
  <c r="U16" i="1"/>
  <c r="T334" i="1"/>
  <c r="T313" i="1"/>
  <c r="T293" i="1"/>
  <c r="T285" i="1"/>
  <c r="T264" i="1"/>
  <c r="T243" i="1"/>
  <c r="T217" i="1"/>
  <c r="T205" i="1"/>
  <c r="T184" i="1"/>
  <c r="T164" i="1"/>
  <c r="T154" i="1"/>
  <c r="T132" i="1"/>
  <c r="T114" i="1"/>
  <c r="T94" i="1"/>
  <c r="T75" i="1"/>
  <c r="T55" i="1"/>
  <c r="T35" i="1"/>
  <c r="T16" i="1"/>
  <c r="F345" i="1"/>
  <c r="F321" i="1"/>
  <c r="F306" i="1"/>
  <c r="F271" i="1"/>
  <c r="F251" i="1"/>
  <c r="F232" i="1"/>
  <c r="F216" i="1"/>
  <c r="F191" i="1"/>
  <c r="F170" i="1"/>
  <c r="F142" i="1"/>
  <c r="F121" i="1"/>
  <c r="F99" i="1"/>
  <c r="F85" i="1"/>
  <c r="F63" i="1"/>
  <c r="F42" i="1"/>
  <c r="F21" i="1"/>
  <c r="F10" i="1"/>
  <c r="E345" i="1"/>
  <c r="E321" i="1"/>
  <c r="E306" i="1"/>
  <c r="E271" i="1"/>
  <c r="E251" i="1"/>
  <c r="E232" i="1"/>
  <c r="E216" i="1"/>
  <c r="E191" i="1"/>
  <c r="E170" i="1"/>
  <c r="E142" i="1"/>
  <c r="E121" i="1"/>
  <c r="E99" i="1"/>
  <c r="E85" i="1"/>
  <c r="E63" i="1"/>
  <c r="E42" i="1"/>
  <c r="E21" i="1"/>
  <c r="E10" i="1"/>
  <c r="F332" i="1"/>
  <c r="F310" i="1"/>
  <c r="F291" i="1"/>
  <c r="F265" i="1"/>
  <c r="F246" i="1"/>
  <c r="F230" i="1"/>
  <c r="F211" i="1"/>
  <c r="F190" i="1"/>
  <c r="F173" i="1"/>
  <c r="F155" i="1"/>
  <c r="F134" i="1"/>
  <c r="F110" i="1"/>
  <c r="F90" i="1"/>
  <c r="F70" i="1"/>
  <c r="F49" i="1"/>
  <c r="F35" i="1"/>
  <c r="F20" i="1"/>
  <c r="E332" i="1"/>
  <c r="E310" i="1"/>
  <c r="E291" i="1"/>
  <c r="E265" i="1"/>
  <c r="E246" i="1"/>
  <c r="E230" i="1"/>
  <c r="E211" i="1"/>
  <c r="E190" i="1"/>
  <c r="E173" i="1"/>
  <c r="E155" i="1"/>
  <c r="E134" i="1"/>
  <c r="E110" i="1"/>
  <c r="E90" i="1"/>
  <c r="E70" i="1"/>
  <c r="E49" i="1"/>
  <c r="E35" i="1"/>
  <c r="E20" i="1"/>
  <c r="T345" i="1"/>
  <c r="T324" i="1"/>
  <c r="T303" i="1"/>
  <c r="T282" i="1"/>
  <c r="T274" i="1"/>
  <c r="T254" i="1"/>
  <c r="T226" i="1"/>
  <c r="T203" i="1"/>
  <c r="T183" i="1"/>
  <c r="T163" i="1"/>
  <c r="T146" i="1"/>
  <c r="T123" i="1"/>
  <c r="T102" i="1"/>
  <c r="T83" i="1"/>
  <c r="T62" i="1"/>
  <c r="T41" i="1"/>
  <c r="T15" i="1"/>
  <c r="T3" i="1"/>
  <c r="U345" i="1"/>
  <c r="U324" i="1"/>
  <c r="U303" i="1"/>
  <c r="U282" i="1"/>
  <c r="U274" i="1"/>
  <c r="U254" i="1"/>
  <c r="U226" i="1"/>
  <c r="U203" i="1"/>
  <c r="U183" i="1"/>
  <c r="U163" i="1"/>
  <c r="U146" i="1"/>
  <c r="U123" i="1"/>
  <c r="U102" i="1"/>
  <c r="U83" i="1"/>
  <c r="U62" i="1"/>
  <c r="U41" i="1"/>
  <c r="U15" i="1"/>
  <c r="U3" i="1"/>
  <c r="U329" i="1"/>
  <c r="U310" i="1"/>
  <c r="U288" i="1"/>
  <c r="U271" i="1"/>
  <c r="U248" i="1"/>
  <c r="U239" i="1"/>
  <c r="U222" i="1"/>
  <c r="U201" i="1"/>
  <c r="U180" i="1"/>
  <c r="U157" i="1"/>
  <c r="U140" i="1"/>
  <c r="U118" i="1"/>
  <c r="U111" i="1"/>
  <c r="U96" i="1"/>
  <c r="U67" i="1"/>
  <c r="U51" i="1"/>
  <c r="U28" i="1"/>
  <c r="U14" i="1"/>
  <c r="F337" i="1"/>
  <c r="F318" i="1"/>
  <c r="F302" i="1"/>
  <c r="F277" i="1"/>
  <c r="F261" i="1"/>
  <c r="F227" i="1"/>
  <c r="F215" i="1"/>
  <c r="F194" i="1"/>
  <c r="F168" i="1"/>
  <c r="F147" i="1"/>
  <c r="F132" i="1"/>
  <c r="F106" i="1"/>
  <c r="F78" i="1"/>
  <c r="F62" i="1"/>
  <c r="F46" i="1"/>
  <c r="F23" i="1"/>
  <c r="T330" i="1"/>
  <c r="T309" i="1"/>
  <c r="T292" i="1"/>
  <c r="T267" i="1"/>
  <c r="T250" i="1"/>
  <c r="T221" i="1"/>
  <c r="T197" i="1"/>
  <c r="T178" i="1"/>
  <c r="T170" i="1"/>
  <c r="T149" i="1"/>
  <c r="T128" i="1"/>
  <c r="T110" i="1"/>
  <c r="T77" i="1"/>
  <c r="T59" i="1"/>
  <c r="T52" i="1"/>
  <c r="T30" i="1"/>
  <c r="T13" i="1"/>
  <c r="E338" i="1"/>
  <c r="E324" i="1"/>
  <c r="E304" i="1"/>
  <c r="E284" i="1"/>
  <c r="E259" i="1"/>
  <c r="E237" i="1"/>
  <c r="E229" i="1"/>
  <c r="E214" i="1"/>
  <c r="E196" i="1"/>
  <c r="E157" i="1"/>
  <c r="E137" i="1"/>
  <c r="E126" i="1"/>
  <c r="E101" i="1"/>
  <c r="E95" i="1"/>
  <c r="E75" i="1"/>
  <c r="E38" i="1"/>
  <c r="E17" i="1"/>
  <c r="T338" i="1"/>
  <c r="T318" i="1"/>
  <c r="T299" i="1"/>
  <c r="T280" i="1"/>
  <c r="T252" i="1"/>
  <c r="T228" i="1"/>
  <c r="T212" i="1"/>
  <c r="T189" i="1"/>
  <c r="T158" i="1"/>
  <c r="T144" i="1"/>
  <c r="T120" i="1"/>
  <c r="T99" i="1"/>
  <c r="T81" i="1"/>
  <c r="T57" i="1"/>
  <c r="T47" i="1"/>
  <c r="T29" i="1"/>
  <c r="T11" i="1"/>
  <c r="E327" i="1"/>
  <c r="E313" i="1"/>
  <c r="E287" i="1"/>
  <c r="E268" i="1"/>
  <c r="E258" i="1"/>
  <c r="E241" i="1"/>
  <c r="E224" i="1"/>
  <c r="E203" i="1"/>
  <c r="E179" i="1"/>
  <c r="E174" i="1"/>
  <c r="E149" i="1"/>
  <c r="E127" i="1"/>
  <c r="E116" i="1"/>
  <c r="E87" i="1"/>
  <c r="E67" i="1"/>
  <c r="E45" i="1"/>
  <c r="E18" i="1"/>
  <c r="T337" i="1"/>
  <c r="T320" i="1"/>
  <c r="T298" i="1"/>
  <c r="T278" i="1"/>
  <c r="T260" i="1"/>
  <c r="T238" i="1"/>
  <c r="T220" i="1"/>
  <c r="T208" i="1"/>
  <c r="T179" i="1"/>
  <c r="T162" i="1"/>
  <c r="T142" i="1"/>
  <c r="T130" i="1"/>
  <c r="T112" i="1"/>
  <c r="T82" i="1"/>
  <c r="T58" i="1"/>
  <c r="T39" i="1"/>
  <c r="T20" i="1"/>
  <c r="T5" i="1"/>
  <c r="E330" i="1"/>
  <c r="E307" i="1"/>
  <c r="E293" i="1"/>
  <c r="E274" i="1"/>
  <c r="E255" i="1"/>
  <c r="E234" i="1"/>
  <c r="E206" i="1"/>
  <c r="E193" i="1"/>
  <c r="E167" i="1"/>
  <c r="E148" i="1"/>
  <c r="E118" i="1"/>
  <c r="E97" i="1"/>
  <c r="E91" i="1"/>
  <c r="E74" i="1"/>
  <c r="E47" i="1"/>
  <c r="E27" i="1"/>
  <c r="E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3" i="1"/>
  <c r="AE714" i="1"/>
  <c r="AE715" i="1"/>
  <c r="AE716" i="1"/>
  <c r="AE717" i="1"/>
  <c r="AE719" i="1"/>
  <c r="AE721" i="1"/>
  <c r="AE722" i="1"/>
  <c r="AE723" i="1"/>
  <c r="AE724" i="1"/>
  <c r="AE727" i="1"/>
  <c r="AE728" i="1"/>
  <c r="AE729" i="1"/>
  <c r="AE730" i="1"/>
  <c r="AE732" i="1"/>
  <c r="AE735" i="1"/>
  <c r="AE737" i="1"/>
  <c r="AE738" i="1"/>
  <c r="AE739" i="1"/>
  <c r="AE741" i="1"/>
  <c r="AE746" i="1"/>
  <c r="AE748" i="1"/>
  <c r="AE750" i="1"/>
  <c r="AE752" i="1"/>
  <c r="AE755" i="1"/>
  <c r="AE756" i="1"/>
  <c r="AE757" i="1"/>
  <c r="AE759" i="1"/>
  <c r="AE760" i="1"/>
  <c r="AE761" i="1"/>
  <c r="AE764" i="1"/>
  <c r="AE765" i="1"/>
  <c r="AE766" i="1"/>
  <c r="AE767" i="1"/>
  <c r="AE768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8" i="1"/>
  <c r="Q720" i="1"/>
  <c r="Q721" i="1"/>
  <c r="Q722" i="1"/>
  <c r="Q723" i="1"/>
  <c r="Q724" i="1"/>
  <c r="Q725" i="1"/>
  <c r="Q727" i="1"/>
  <c r="Q728" i="1"/>
  <c r="Q730" i="1"/>
  <c r="Q732" i="1"/>
  <c r="Q733" i="1"/>
  <c r="Q735" i="1"/>
  <c r="Q736" i="1"/>
  <c r="Q740" i="1"/>
  <c r="Q742" i="1"/>
  <c r="Q745" i="1"/>
  <c r="Q748" i="1"/>
  <c r="Q749" i="1"/>
  <c r="Q751" i="1"/>
  <c r="Q752" i="1"/>
  <c r="Q753" i="1"/>
  <c r="Q754" i="1"/>
  <c r="Q755" i="1"/>
  <c r="Q756" i="1"/>
  <c r="Q757" i="1"/>
  <c r="Q760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AC754" i="1"/>
  <c r="AE754" i="1" s="1"/>
  <c r="AC725" i="1"/>
  <c r="AE725" i="1" s="1"/>
  <c r="AC712" i="1"/>
  <c r="AE712" i="1" s="1"/>
  <c r="AD751" i="1"/>
  <c r="AC751" i="1"/>
  <c r="AD726" i="1"/>
  <c r="AC726" i="1"/>
  <c r="O761" i="1"/>
  <c r="Q761" i="1" s="1"/>
  <c r="P739" i="1"/>
  <c r="O739" i="1"/>
  <c r="AD758" i="1"/>
  <c r="AE758" i="1" s="1"/>
  <c r="AD734" i="1"/>
  <c r="AE734" i="1" s="1"/>
  <c r="O746" i="1"/>
  <c r="Q746" i="1" s="1"/>
  <c r="P717" i="1"/>
  <c r="Q717" i="1" s="1"/>
  <c r="AC769" i="1"/>
  <c r="AD769" i="1"/>
  <c r="AD747" i="1"/>
  <c r="AC747" i="1"/>
  <c r="AC720" i="1"/>
  <c r="AE720" i="1" s="1"/>
  <c r="P758" i="1"/>
  <c r="Q758" i="1" s="1"/>
  <c r="O737" i="1"/>
  <c r="Q737" i="1" s="1"/>
  <c r="AD749" i="1"/>
  <c r="AE749" i="1" s="1"/>
  <c r="AD731" i="1"/>
  <c r="AE731" i="1" s="1"/>
  <c r="O762" i="1"/>
  <c r="Q762" i="1" s="1"/>
  <c r="O741" i="1"/>
  <c r="Q741" i="1" s="1"/>
  <c r="AC763" i="1"/>
  <c r="AE763" i="1" s="1"/>
  <c r="O750" i="1"/>
  <c r="Q750" i="1" s="1"/>
  <c r="AD718" i="1"/>
  <c r="AE718" i="1" s="1"/>
  <c r="P744" i="1"/>
  <c r="O744" i="1"/>
  <c r="AD753" i="1"/>
  <c r="AC753" i="1"/>
  <c r="O734" i="1"/>
  <c r="Q734" i="1" s="1"/>
  <c r="P719" i="1"/>
  <c r="Q719" i="1" s="1"/>
  <c r="AD762" i="1"/>
  <c r="AE762" i="1" s="1"/>
  <c r="AD743" i="1"/>
  <c r="AE743" i="1" s="1"/>
  <c r="O747" i="1"/>
  <c r="Q747" i="1" s="1"/>
  <c r="AD736" i="1"/>
  <c r="AC736" i="1"/>
  <c r="O731" i="1"/>
  <c r="Q731" i="1" s="1"/>
  <c r="AC744" i="1"/>
  <c r="AD744" i="1"/>
  <c r="O759" i="1"/>
  <c r="P759" i="1"/>
  <c r="P738" i="1"/>
  <c r="Q738" i="1" s="1"/>
  <c r="O726" i="1"/>
  <c r="P726" i="1"/>
  <c r="AC740" i="1"/>
  <c r="AD740" i="1"/>
  <c r="P729" i="1"/>
  <c r="Q729" i="1" s="1"/>
  <c r="AD733" i="1"/>
  <c r="AE733" i="1" s="1"/>
  <c r="P763" i="1"/>
  <c r="O763" i="1"/>
  <c r="O743" i="1"/>
  <c r="Q743" i="1" s="1"/>
  <c r="AC742" i="1"/>
  <c r="AE742" i="1" s="1"/>
  <c r="AD745" i="1"/>
  <c r="AC745" i="1"/>
  <c r="Q2" i="1"/>
  <c r="AE2" i="1"/>
  <c r="D23" i="5" l="1"/>
  <c r="C23" i="5"/>
  <c r="D23" i="4"/>
  <c r="C23" i="4"/>
  <c r="AE726" i="1"/>
  <c r="Q744" i="1"/>
  <c r="AE753" i="1"/>
  <c r="AE747" i="1"/>
  <c r="Q726" i="1"/>
  <c r="AE745" i="1"/>
  <c r="AE736" i="1"/>
  <c r="AE769" i="1"/>
  <c r="Q763" i="1"/>
  <c r="AE744" i="1"/>
  <c r="AE751" i="1"/>
  <c r="Q759" i="1"/>
  <c r="AE740" i="1"/>
  <c r="Q7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tc={B8E838CC-98CC-4DC9-995D-BE6BEF80BD22}</author>
    <author>tc={FCC75679-81D4-476A-8819-B701C274ABA3}</author>
  </authors>
  <commentList>
    <comment ref="R775" authorId="0" shapeId="0" xr:uid="{B8E838CC-98CC-4DC9-995D-BE6BEF80BD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Atlético venía de una dura semana de Champions. Eliminación de la fase de grupos fallando un penalti pitado con el partido ya acabado en casa frente al Bayer Leverkusen.</t>
      </text>
    </comment>
    <comment ref="C780" authorId="1" shapeId="0" xr:uid="{FCC75679-81D4-476A-8819-B701C274AB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Madrid había perdido su último partido de Champions contra el RB Leipzig 3-2. Además, Benzema no jugó por lesión.</t>
      </text>
    </comment>
  </commentList>
</comments>
</file>

<file path=xl/sharedStrings.xml><?xml version="1.0" encoding="utf-8"?>
<sst xmlns="http://schemas.openxmlformats.org/spreadsheetml/2006/main" count="10609" uniqueCount="50">
  <si>
    <t>Temporada</t>
  </si>
  <si>
    <t>Jornada</t>
  </si>
  <si>
    <t>20/21</t>
  </si>
  <si>
    <t>Local</t>
  </si>
  <si>
    <t>Visitante</t>
  </si>
  <si>
    <t>Real Sociedad</t>
  </si>
  <si>
    <t>Valencia</t>
  </si>
  <si>
    <t>Getafe</t>
  </si>
  <si>
    <t>Huesca</t>
  </si>
  <si>
    <t>Villarreal</t>
  </si>
  <si>
    <t>Elche</t>
  </si>
  <si>
    <t>Eibar</t>
  </si>
  <si>
    <t>Real Madrid</t>
  </si>
  <si>
    <t>Sevilla</t>
  </si>
  <si>
    <t>Athletic</t>
  </si>
  <si>
    <t>Celta</t>
  </si>
  <si>
    <t>Granada</t>
  </si>
  <si>
    <t>Osasuna</t>
  </si>
  <si>
    <t>Barcelona</t>
  </si>
  <si>
    <t>Cádiz</t>
  </si>
  <si>
    <t>Levante</t>
  </si>
  <si>
    <t>Valladolid</t>
  </si>
  <si>
    <t>Alavés</t>
  </si>
  <si>
    <t>Atlético</t>
  </si>
  <si>
    <t>Betis</t>
  </si>
  <si>
    <t>último partido</t>
  </si>
  <si>
    <t>V</t>
  </si>
  <si>
    <t>E</t>
  </si>
  <si>
    <t>D</t>
  </si>
  <si>
    <t>21/22</t>
  </si>
  <si>
    <t>Mallorca</t>
  </si>
  <si>
    <t>Rayo Vallecano</t>
  </si>
  <si>
    <t>Espanyol</t>
  </si>
  <si>
    <t xml:space="preserve">Celta </t>
  </si>
  <si>
    <t xml:space="preserve">Athletic </t>
  </si>
  <si>
    <t>resultado</t>
  </si>
  <si>
    <t>22/23</t>
  </si>
  <si>
    <t>Almería</t>
  </si>
  <si>
    <t>Girona</t>
  </si>
  <si>
    <t>PUNTOS</t>
  </si>
  <si>
    <t>último partido como local</t>
  </si>
  <si>
    <t>cuartil</t>
  </si>
  <si>
    <t>dif.</t>
  </si>
  <si>
    <t>AF</t>
  </si>
  <si>
    <t>AC</t>
  </si>
  <si>
    <t>media de partidos sin ganar</t>
  </si>
  <si>
    <t>partidos consecutivos sin perder</t>
  </si>
  <si>
    <t>equipo</t>
  </si>
  <si>
    <t>sin ganar</t>
  </si>
  <si>
    <t>sin perder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</si>
</sst>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16" fillId="0" borderId="0" xfId="0" applyFont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164" fontId="22" fillId="0" borderId="0" xfId="0" applyNumberFormat="1" applyFont="1" applyAlignment="1">
      <alignment horizontal="center"/>
    </xf>
    <xf numFmtId="164" fontId="22" fillId="0" borderId="0" xfId="0" quotePrefix="1" applyNumberFormat="1" applyFont="1" applyAlignment="1">
      <alignment horizontal="center"/>
    </xf>
    <xf numFmtId="0" fontId="20" fillId="0" borderId="0" xfId="0" quotePrefix="1" applyFont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center" wrapText="1"/>
    </xf>
    <xf numFmtId="0" fontId="23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2" fillId="0" borderId="0" xfId="0" applyFont="1"/>
    <xf numFmtId="164" fontId="22" fillId="35" borderId="0" xfId="0" applyNumberFormat="1" applyFont="1" applyFill="1" applyAlignment="1">
      <alignment horizontal="center"/>
    </xf>
    <xf numFmtId="164" fontId="0" fillId="0" borderId="0" xfId="0" applyNumberFormat="1"/>
    <xf numFmtId="164" fontId="17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164" fontId="17" fillId="35" borderId="0" xfId="0" applyNumberFormat="1" applyFont="1" applyFill="1" applyAlignment="1">
      <alignment horizontal="center"/>
    </xf>
    <xf numFmtId="164" fontId="25" fillId="0" borderId="0" xfId="0" applyNumberFormat="1" applyFont="1" applyAlignment="1">
      <alignment horizontal="center"/>
    </xf>
    <xf numFmtId="165" fontId="24" fillId="35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25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Álvaro de la Hera Luis" id="{8CE2BB16-8E68-4B58-B34B-20EADA62E84D}" userId="S::adelahera@student.ibei.org::2e209e97-fcd3-4ad9-88c7-899af93ed66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775" dT="2022-10-29T16:12:16.08" personId="{8CE2BB16-8E68-4B58-B34B-20EADA62E84D}" id="{B8E838CC-98CC-4DC9-995D-BE6BEF80BD22}">
    <text>El Atlético venía de una dura semana de Champions. Eliminación de la fase de grupos fallando un penalti pitado con el partido ya acabado en casa frente al Bayer Leverkusen.</text>
  </threadedComment>
  <threadedComment ref="C780" dT="2022-10-30T17:16:13.88" personId="{8CE2BB16-8E68-4B58-B34B-20EADA62E84D}" id="{FCC75679-81D4-476A-8819-B701C274ABA3}">
    <text>El Madrid había perdido su último partido de Champions contra el RB Leipzig 3-2. Además, Benzema no jugó por lesión.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8052-5D81-42D3-A73B-025D4847CC3C}">
  <dimension ref="A1:AF783"/>
  <sheetViews>
    <sheetView workbookViewId="0">
      <selection activeCell="F1" sqref="F1"/>
    </sheetView>
  </sheetViews>
  <sheetFormatPr baseColWidth="10" defaultRowHeight="15" x14ac:dyDescent="0.25"/>
  <cols>
    <col min="1" max="1" width="15.5703125" style="1" bestFit="1" customWidth="1"/>
    <col min="2" max="2" width="12.42578125" style="1" bestFit="1" customWidth="1"/>
    <col min="3" max="3" width="14.42578125" style="1" bestFit="1" customWidth="1"/>
    <col min="4" max="8" width="10.42578125" style="14" customWidth="1"/>
    <col min="9" max="9" width="11.5703125" style="9" customWidth="1"/>
    <col min="10" max="10" width="6.85546875" style="6" hidden="1" customWidth="1"/>
    <col min="11" max="11" width="6.5703125" style="6" hidden="1" customWidth="1"/>
    <col min="12" max="12" width="6.85546875" style="6" hidden="1" customWidth="1"/>
    <col min="13" max="13" width="14.42578125" style="9" customWidth="1"/>
    <col min="14" max="14" width="12.7109375" style="9" customWidth="1"/>
    <col min="15" max="15" width="7.85546875" style="14" bestFit="1" customWidth="1"/>
    <col min="16" max="16" width="8" style="14" bestFit="1" customWidth="1"/>
    <col min="17" max="17" width="8.5703125" style="14" bestFit="1" customWidth="1"/>
    <col min="18" max="18" width="14.42578125" style="1" bestFit="1" customWidth="1"/>
    <col min="19" max="19" width="10.7109375" style="14" customWidth="1"/>
    <col min="20" max="21" width="10.7109375" style="14" hidden="1" customWidth="1"/>
    <col min="22" max="23" width="10.7109375" style="14" customWidth="1"/>
    <col min="24" max="24" width="12.140625" style="9" customWidth="1"/>
    <col min="25" max="25" width="6.85546875" style="6" hidden="1" customWidth="1"/>
    <col min="26" max="26" width="6.5703125" style="6" hidden="1" customWidth="1"/>
    <col min="27" max="27" width="6.85546875" style="6" hidden="1" customWidth="1"/>
    <col min="28" max="28" width="9.7109375" style="9" customWidth="1"/>
    <col min="29" max="29" width="7.85546875" style="14" bestFit="1" customWidth="1"/>
    <col min="30" max="30" width="8" style="14" bestFit="1" customWidth="1"/>
    <col min="31" max="31" width="8.5703125" style="1" bestFit="1" customWidth="1"/>
    <col min="32" max="32" width="16.7109375" style="3" customWidth="1"/>
  </cols>
  <sheetData>
    <row r="1" spans="1:32" ht="43.5" customHeight="1" x14ac:dyDescent="0.25">
      <c r="A1" s="6" t="s">
        <v>0</v>
      </c>
      <c r="B1" s="6" t="s">
        <v>1</v>
      </c>
      <c r="C1" s="6" t="s">
        <v>3</v>
      </c>
      <c r="D1" s="13" t="s">
        <v>41</v>
      </c>
      <c r="E1" s="13" t="s">
        <v>46</v>
      </c>
      <c r="F1" s="13" t="s">
        <v>45</v>
      </c>
      <c r="G1" s="13" t="s">
        <v>49</v>
      </c>
      <c r="H1" s="13" t="s">
        <v>48</v>
      </c>
      <c r="I1" s="13" t="s">
        <v>39</v>
      </c>
      <c r="J1" s="7" t="s">
        <v>26</v>
      </c>
      <c r="K1" s="7" t="s">
        <v>27</v>
      </c>
      <c r="L1" s="7" t="s">
        <v>28</v>
      </c>
      <c r="M1" s="13" t="s">
        <v>40</v>
      </c>
      <c r="N1" s="13" t="s">
        <v>25</v>
      </c>
      <c r="O1" s="9" t="s">
        <v>43</v>
      </c>
      <c r="P1" s="9" t="s">
        <v>44</v>
      </c>
      <c r="Q1" s="9" t="s">
        <v>42</v>
      </c>
      <c r="R1" s="6" t="s">
        <v>4</v>
      </c>
      <c r="S1" s="13" t="s">
        <v>41</v>
      </c>
      <c r="T1" s="13" t="s">
        <v>46</v>
      </c>
      <c r="U1" s="13" t="s">
        <v>45</v>
      </c>
      <c r="V1" s="13" t="s">
        <v>49</v>
      </c>
      <c r="W1" s="13" t="s">
        <v>48</v>
      </c>
      <c r="X1" s="13" t="s">
        <v>39</v>
      </c>
      <c r="Y1" s="8" t="s">
        <v>26</v>
      </c>
      <c r="Z1" s="8" t="s">
        <v>27</v>
      </c>
      <c r="AA1" s="8" t="s">
        <v>28</v>
      </c>
      <c r="AB1" s="13" t="s">
        <v>25</v>
      </c>
      <c r="AC1" s="9" t="s">
        <v>43</v>
      </c>
      <c r="AD1" s="9" t="s">
        <v>44</v>
      </c>
      <c r="AE1" s="9" t="s">
        <v>42</v>
      </c>
      <c r="AF1" s="4" t="s">
        <v>35</v>
      </c>
    </row>
    <row r="2" spans="1:32" x14ac:dyDescent="0.25">
      <c r="A2" s="1" t="s">
        <v>2</v>
      </c>
      <c r="B2" s="1">
        <v>1</v>
      </c>
      <c r="C2" s="1" t="s">
        <v>23</v>
      </c>
      <c r="D2" s="14">
        <v>1</v>
      </c>
      <c r="E2" s="15">
        <v>6.8</v>
      </c>
      <c r="F2" s="15">
        <v>1.3333333333333</v>
      </c>
      <c r="G2" s="26">
        <v>4.3277777777777775</v>
      </c>
      <c r="H2" s="26">
        <v>1.5166666666666997</v>
      </c>
      <c r="I2" s="6">
        <v>9</v>
      </c>
      <c r="J2" s="10">
        <v>3</v>
      </c>
      <c r="K2" s="10">
        <v>0</v>
      </c>
      <c r="L2" s="10">
        <v>0</v>
      </c>
      <c r="M2" s="9">
        <v>3</v>
      </c>
      <c r="N2" s="9">
        <v>3</v>
      </c>
      <c r="O2" s="15">
        <v>2.38</v>
      </c>
      <c r="P2" s="15">
        <v>0.25</v>
      </c>
      <c r="Q2" s="15">
        <f>O2-P2</f>
        <v>2.13</v>
      </c>
      <c r="R2" s="1" t="s">
        <v>13</v>
      </c>
      <c r="S2" s="14">
        <v>2</v>
      </c>
      <c r="T2" s="15">
        <f>29/7</f>
        <v>4.1428571428571432</v>
      </c>
      <c r="U2" s="15">
        <f>14/9</f>
        <v>1.5555555555555556</v>
      </c>
      <c r="V2" s="26">
        <v>1.6706349206349209</v>
      </c>
      <c r="W2" s="26">
        <v>1.2944444444444441</v>
      </c>
      <c r="X2" s="9">
        <v>7</v>
      </c>
      <c r="Y2" s="10">
        <v>2</v>
      </c>
      <c r="Z2" s="10">
        <v>1</v>
      </c>
      <c r="AA2" s="10">
        <v>0</v>
      </c>
      <c r="AB2" s="9">
        <v>3</v>
      </c>
      <c r="AC2" s="15">
        <v>1.1299999999999999</v>
      </c>
      <c r="AD2" s="15">
        <v>0.75</v>
      </c>
      <c r="AE2" s="5">
        <f>AC2-AD2</f>
        <v>0.37999999999999989</v>
      </c>
      <c r="AF2" s="3">
        <v>1</v>
      </c>
    </row>
    <row r="3" spans="1:32" x14ac:dyDescent="0.25">
      <c r="A3" s="1" t="s">
        <v>2</v>
      </c>
      <c r="B3" s="1">
        <v>1</v>
      </c>
      <c r="C3" s="1" t="s">
        <v>12</v>
      </c>
      <c r="D3" s="14">
        <v>1</v>
      </c>
      <c r="E3" s="15">
        <v>6.8</v>
      </c>
      <c r="F3" s="15">
        <v>1.3</v>
      </c>
      <c r="G3" s="26">
        <v>4.3277777777777775</v>
      </c>
      <c r="H3" s="26">
        <v>1.5499999999999996</v>
      </c>
      <c r="I3" s="6">
        <v>6</v>
      </c>
      <c r="J3" s="10">
        <v>2</v>
      </c>
      <c r="K3" s="10">
        <v>0</v>
      </c>
      <c r="L3" s="10">
        <v>1</v>
      </c>
      <c r="M3" s="9">
        <v>0</v>
      </c>
      <c r="N3" s="9">
        <v>3</v>
      </c>
      <c r="O3" s="15">
        <v>1.48</v>
      </c>
      <c r="P3" s="15">
        <v>1.19</v>
      </c>
      <c r="Q3" s="15">
        <f t="shared" ref="Q3:Q66" si="0">O3-P3</f>
        <v>0.29000000000000004</v>
      </c>
      <c r="R3" s="1" t="s">
        <v>7</v>
      </c>
      <c r="S3" s="14">
        <v>2</v>
      </c>
      <c r="T3" s="15">
        <f>20/12</f>
        <v>1.6666666666666667</v>
      </c>
      <c r="U3" s="15">
        <f>29/8</f>
        <v>3.625</v>
      </c>
      <c r="V3" s="25">
        <v>-0.80555555555555558</v>
      </c>
      <c r="W3" s="25">
        <v>-0.77500000000000036</v>
      </c>
      <c r="X3" s="9">
        <v>1</v>
      </c>
      <c r="Y3" s="10">
        <v>0</v>
      </c>
      <c r="Z3" s="10">
        <v>1</v>
      </c>
      <c r="AA3" s="10">
        <v>2</v>
      </c>
      <c r="AB3" s="9">
        <v>0</v>
      </c>
      <c r="AC3" s="15">
        <v>0.8</v>
      </c>
      <c r="AD3" s="15">
        <v>1.8</v>
      </c>
      <c r="AE3" s="5">
        <f t="shared" ref="AE3:AE66" si="1">AC3-AD3</f>
        <v>-1</v>
      </c>
      <c r="AF3" s="3">
        <v>1</v>
      </c>
    </row>
    <row r="4" spans="1:32" x14ac:dyDescent="0.25">
      <c r="A4" s="1" t="s">
        <v>2</v>
      </c>
      <c r="B4" s="1">
        <v>1</v>
      </c>
      <c r="C4" s="1" t="s">
        <v>18</v>
      </c>
      <c r="D4" s="14">
        <v>1</v>
      </c>
      <c r="E4" s="15">
        <f>31/7</f>
        <v>4.4285714285714288</v>
      </c>
      <c r="F4" s="15">
        <v>1.555555555</v>
      </c>
      <c r="G4" s="26">
        <v>1.9563492063492065</v>
      </c>
      <c r="H4" s="26">
        <v>1.2944444449999997</v>
      </c>
      <c r="I4" s="6">
        <v>7</v>
      </c>
      <c r="J4" s="10">
        <v>2</v>
      </c>
      <c r="K4" s="10">
        <v>1</v>
      </c>
      <c r="L4" s="10">
        <v>0</v>
      </c>
      <c r="M4" s="9">
        <v>1</v>
      </c>
      <c r="N4" s="9">
        <v>1</v>
      </c>
      <c r="O4" s="15">
        <v>2.42</v>
      </c>
      <c r="P4" s="15">
        <v>1.08</v>
      </c>
      <c r="Q4" s="15">
        <f t="shared" si="0"/>
        <v>1.3399999999999999</v>
      </c>
      <c r="R4" s="1" t="s">
        <v>10</v>
      </c>
      <c r="S4" s="14">
        <v>4</v>
      </c>
      <c r="T4" s="15">
        <v>2</v>
      </c>
      <c r="U4" s="15">
        <v>5</v>
      </c>
      <c r="V4" s="25">
        <v>-0.47222222222222232</v>
      </c>
      <c r="W4" s="25">
        <v>-2.1500000000000004</v>
      </c>
      <c r="X4" s="9">
        <v>4</v>
      </c>
      <c r="Y4" s="10">
        <v>1</v>
      </c>
      <c r="Z4" s="10">
        <v>1</v>
      </c>
      <c r="AA4" s="10">
        <v>1</v>
      </c>
      <c r="AB4" s="9">
        <v>3</v>
      </c>
      <c r="AC4" s="15">
        <v>0.9</v>
      </c>
      <c r="AD4" s="15">
        <v>1.4</v>
      </c>
      <c r="AE4" s="5">
        <f t="shared" si="1"/>
        <v>-0.49999999999999989</v>
      </c>
      <c r="AF4" s="3">
        <v>1</v>
      </c>
    </row>
    <row r="5" spans="1:32" x14ac:dyDescent="0.25">
      <c r="A5" s="1" t="s">
        <v>2</v>
      </c>
      <c r="B5" s="1">
        <v>2</v>
      </c>
      <c r="C5" s="1" t="s">
        <v>14</v>
      </c>
      <c r="D5" s="14">
        <v>3</v>
      </c>
      <c r="E5" s="15">
        <v>2.4</v>
      </c>
      <c r="F5" s="15">
        <v>2.25</v>
      </c>
      <c r="G5" s="25">
        <v>-7.222222222222241E-2</v>
      </c>
      <c r="H5" s="26">
        <v>0.59999999999999964</v>
      </c>
      <c r="I5" s="6">
        <v>4</v>
      </c>
      <c r="J5" s="10">
        <v>1</v>
      </c>
      <c r="K5" s="10">
        <v>1</v>
      </c>
      <c r="L5" s="10">
        <v>1</v>
      </c>
      <c r="M5" s="9">
        <v>3</v>
      </c>
      <c r="N5" s="9">
        <v>3</v>
      </c>
      <c r="O5" s="15">
        <v>1.38</v>
      </c>
      <c r="P5" s="15">
        <v>0.63</v>
      </c>
      <c r="Q5" s="15">
        <f t="shared" si="0"/>
        <v>0.74999999999999989</v>
      </c>
      <c r="R5" s="1" t="s">
        <v>18</v>
      </c>
      <c r="S5" s="14">
        <v>1</v>
      </c>
      <c r="T5" s="15">
        <f>31/7</f>
        <v>4.4285714285714288</v>
      </c>
      <c r="U5" s="15">
        <v>1.555555555</v>
      </c>
      <c r="V5" s="26">
        <v>1.9563492063492065</v>
      </c>
      <c r="W5" s="26">
        <v>1.2944444449999997</v>
      </c>
      <c r="X5" s="9">
        <v>7</v>
      </c>
      <c r="Y5" s="10">
        <v>2</v>
      </c>
      <c r="Z5" s="10">
        <v>1</v>
      </c>
      <c r="AA5" s="10">
        <v>0</v>
      </c>
      <c r="AB5" s="9">
        <v>3</v>
      </c>
      <c r="AC5" s="15">
        <v>1.29</v>
      </c>
      <c r="AD5" s="15">
        <v>0.71</v>
      </c>
      <c r="AE5" s="5">
        <f t="shared" si="1"/>
        <v>0.58000000000000007</v>
      </c>
      <c r="AF5" s="3">
        <v>2</v>
      </c>
    </row>
    <row r="6" spans="1:32" x14ac:dyDescent="0.25">
      <c r="A6" s="1" t="s">
        <v>2</v>
      </c>
      <c r="B6" s="1">
        <v>2</v>
      </c>
      <c r="C6" s="1" t="s">
        <v>20</v>
      </c>
      <c r="D6" s="14">
        <v>3</v>
      </c>
      <c r="E6" s="15">
        <f>23/9</f>
        <v>2.5555555555555554</v>
      </c>
      <c r="F6" s="15">
        <v>2.9</v>
      </c>
      <c r="G6" s="26">
        <v>8.3333333333333037E-2</v>
      </c>
      <c r="H6" s="25">
        <v>-5.0000000000000266E-2</v>
      </c>
      <c r="I6" s="6">
        <v>4</v>
      </c>
      <c r="J6" s="10">
        <v>1</v>
      </c>
      <c r="K6" s="10">
        <v>1</v>
      </c>
      <c r="L6" s="10">
        <v>1</v>
      </c>
      <c r="M6" s="9">
        <v>0</v>
      </c>
      <c r="N6" s="9">
        <v>0</v>
      </c>
      <c r="O6" s="15">
        <v>1.64</v>
      </c>
      <c r="P6" s="15">
        <v>1.56</v>
      </c>
      <c r="Q6" s="15">
        <f t="shared" si="0"/>
        <v>7.9999999999999849E-2</v>
      </c>
      <c r="R6" s="1" t="s">
        <v>23</v>
      </c>
      <c r="S6" s="14">
        <v>1</v>
      </c>
      <c r="T6" s="15">
        <v>6.8</v>
      </c>
      <c r="U6" s="15">
        <v>1.3333333333333299</v>
      </c>
      <c r="V6" s="26">
        <v>4.3277777777777775</v>
      </c>
      <c r="W6" s="26">
        <v>1.5166666666666997</v>
      </c>
      <c r="X6" s="9">
        <v>7</v>
      </c>
      <c r="Y6" s="10">
        <v>2</v>
      </c>
      <c r="Z6" s="10">
        <v>1</v>
      </c>
      <c r="AA6" s="10">
        <v>0</v>
      </c>
      <c r="AB6" s="9">
        <v>3</v>
      </c>
      <c r="AC6" s="15">
        <v>1.8</v>
      </c>
      <c r="AD6" s="15">
        <v>0.8</v>
      </c>
      <c r="AE6" s="5">
        <f t="shared" si="1"/>
        <v>1</v>
      </c>
      <c r="AF6" s="3">
        <v>0</v>
      </c>
    </row>
    <row r="7" spans="1:32" x14ac:dyDescent="0.25">
      <c r="A7" s="1" t="s">
        <v>2</v>
      </c>
      <c r="B7" s="1">
        <v>2</v>
      </c>
      <c r="C7" s="1" t="s">
        <v>13</v>
      </c>
      <c r="D7" s="14">
        <v>2</v>
      </c>
      <c r="E7" s="15">
        <f>29/7</f>
        <v>4.1428571428571432</v>
      </c>
      <c r="F7" s="15">
        <f>14/9</f>
        <v>1.5555555555555556</v>
      </c>
      <c r="G7" s="26">
        <v>1.6706349206349209</v>
      </c>
      <c r="H7" s="26">
        <v>1.2944444444444441</v>
      </c>
      <c r="I7" s="6">
        <v>3</v>
      </c>
      <c r="J7" s="10">
        <v>1</v>
      </c>
      <c r="K7" s="10">
        <v>0</v>
      </c>
      <c r="L7" s="10">
        <v>2</v>
      </c>
      <c r="M7" s="9">
        <v>3</v>
      </c>
      <c r="N7" s="9">
        <v>3</v>
      </c>
      <c r="O7" s="15">
        <v>1.54</v>
      </c>
      <c r="P7" s="15">
        <v>0.69</v>
      </c>
      <c r="Q7" s="15">
        <f t="shared" si="0"/>
        <v>0.85000000000000009</v>
      </c>
      <c r="R7" s="1" t="s">
        <v>10</v>
      </c>
      <c r="S7" s="14">
        <v>4</v>
      </c>
      <c r="T7" s="15">
        <v>2</v>
      </c>
      <c r="U7" s="15">
        <v>5</v>
      </c>
      <c r="V7" s="25">
        <v>-0.47222222222222232</v>
      </c>
      <c r="W7" s="25">
        <v>-2.1500000000000004</v>
      </c>
      <c r="X7" s="9">
        <v>3</v>
      </c>
      <c r="Y7" s="10">
        <v>1</v>
      </c>
      <c r="Z7" s="10">
        <v>0</v>
      </c>
      <c r="AA7" s="10">
        <v>2</v>
      </c>
      <c r="AB7" s="9">
        <v>0</v>
      </c>
      <c r="AC7" s="15">
        <v>0.85</v>
      </c>
      <c r="AD7" s="15">
        <v>1.62</v>
      </c>
      <c r="AE7" s="5">
        <f t="shared" si="1"/>
        <v>-0.77000000000000013</v>
      </c>
      <c r="AF7" s="3">
        <v>1</v>
      </c>
    </row>
    <row r="8" spans="1:32" x14ac:dyDescent="0.25">
      <c r="A8" s="1" t="s">
        <v>2</v>
      </c>
      <c r="B8" s="1">
        <v>4</v>
      </c>
      <c r="C8" s="1" t="s">
        <v>5</v>
      </c>
      <c r="D8" s="14">
        <v>2</v>
      </c>
      <c r="E8" s="15">
        <f>28/8</f>
        <v>3.5</v>
      </c>
      <c r="F8" s="15">
        <v>3</v>
      </c>
      <c r="G8" s="26">
        <v>1.0277777777777777</v>
      </c>
      <c r="H8" s="25">
        <v>-0.15000000000000036</v>
      </c>
      <c r="I8" s="6">
        <v>5</v>
      </c>
      <c r="J8" s="10">
        <v>1</v>
      </c>
      <c r="K8" s="10">
        <v>2</v>
      </c>
      <c r="L8" s="10">
        <v>0</v>
      </c>
      <c r="M8" s="9">
        <v>1</v>
      </c>
      <c r="N8" s="9">
        <v>3</v>
      </c>
      <c r="O8" s="15">
        <v>0</v>
      </c>
      <c r="P8" s="15">
        <v>0</v>
      </c>
      <c r="Q8" s="15">
        <f t="shared" si="0"/>
        <v>0</v>
      </c>
      <c r="R8" s="1" t="s">
        <v>6</v>
      </c>
      <c r="S8" s="14">
        <v>2</v>
      </c>
      <c r="T8" s="15">
        <f>23/13</f>
        <v>1.7692307692307692</v>
      </c>
      <c r="U8" s="15">
        <v>2.8</v>
      </c>
      <c r="V8" s="25">
        <v>-0.70299145299145316</v>
      </c>
      <c r="W8" s="26">
        <v>4.9999999999999822E-2</v>
      </c>
      <c r="X8" s="9">
        <v>4</v>
      </c>
      <c r="Y8" s="10">
        <v>1</v>
      </c>
      <c r="Z8" s="10">
        <v>1</v>
      </c>
      <c r="AA8" s="10">
        <v>1</v>
      </c>
      <c r="AB8" s="9">
        <v>1</v>
      </c>
      <c r="AC8" s="15">
        <v>1</v>
      </c>
      <c r="AD8" s="15">
        <v>2</v>
      </c>
      <c r="AE8" s="5">
        <f t="shared" si="1"/>
        <v>-1</v>
      </c>
      <c r="AF8" s="3">
        <v>2</v>
      </c>
    </row>
    <row r="9" spans="1:32" x14ac:dyDescent="0.25">
      <c r="A9" s="1" t="s">
        <v>2</v>
      </c>
      <c r="B9" s="1">
        <v>4</v>
      </c>
      <c r="C9" s="1" t="s">
        <v>9</v>
      </c>
      <c r="D9" s="14">
        <v>3</v>
      </c>
      <c r="E9" s="15">
        <v>3.5</v>
      </c>
      <c r="F9" s="15">
        <f>23/11</f>
        <v>2.0909090909090908</v>
      </c>
      <c r="G9" s="26">
        <v>1.0277777777777777</v>
      </c>
      <c r="H9" s="26">
        <v>0.75909090909090882</v>
      </c>
      <c r="I9" s="6">
        <v>4</v>
      </c>
      <c r="J9" s="10">
        <v>1</v>
      </c>
      <c r="K9" s="10">
        <v>1</v>
      </c>
      <c r="L9" s="10">
        <v>1</v>
      </c>
      <c r="M9" s="9">
        <v>3</v>
      </c>
      <c r="N9" s="9">
        <v>0</v>
      </c>
      <c r="O9" s="15">
        <v>1.5</v>
      </c>
      <c r="P9" s="15">
        <v>1</v>
      </c>
      <c r="Q9" s="15">
        <f t="shared" si="0"/>
        <v>0.5</v>
      </c>
      <c r="R9" s="1" t="s">
        <v>22</v>
      </c>
      <c r="S9" s="14">
        <v>4</v>
      </c>
      <c r="T9" s="15">
        <v>2.5</v>
      </c>
      <c r="U9" s="15">
        <v>3.625</v>
      </c>
      <c r="V9" s="26">
        <v>2.7777777777777679E-2</v>
      </c>
      <c r="W9" s="25">
        <v>-0.77500000000000036</v>
      </c>
      <c r="X9" s="9">
        <v>1</v>
      </c>
      <c r="Y9" s="10">
        <v>0</v>
      </c>
      <c r="Z9" s="10">
        <v>1</v>
      </c>
      <c r="AA9" s="10">
        <v>2</v>
      </c>
      <c r="AB9" s="9">
        <v>1</v>
      </c>
      <c r="AC9" s="15">
        <v>1</v>
      </c>
      <c r="AD9" s="15">
        <v>2</v>
      </c>
      <c r="AE9" s="5">
        <f t="shared" si="1"/>
        <v>-1</v>
      </c>
      <c r="AF9" s="3">
        <v>1</v>
      </c>
    </row>
    <row r="10" spans="1:32" x14ac:dyDescent="0.25">
      <c r="A10" s="1" t="s">
        <v>2</v>
      </c>
      <c r="B10" s="1">
        <v>4</v>
      </c>
      <c r="C10" s="1" t="s">
        <v>16</v>
      </c>
      <c r="D10" s="14">
        <v>2</v>
      </c>
      <c r="E10" s="15">
        <f>20/11</f>
        <v>1.8181818181818181</v>
      </c>
      <c r="F10" s="15">
        <f>25/9</f>
        <v>2.7777777777777777</v>
      </c>
      <c r="G10" s="25">
        <v>-0.6540404040404042</v>
      </c>
      <c r="H10" s="26">
        <v>7.2222222222221966E-2</v>
      </c>
      <c r="I10" s="6">
        <v>3</v>
      </c>
      <c r="J10" s="10">
        <v>1</v>
      </c>
      <c r="K10" s="10">
        <v>0</v>
      </c>
      <c r="L10" s="10">
        <v>2</v>
      </c>
      <c r="M10" s="9">
        <v>0</v>
      </c>
      <c r="N10" s="9">
        <v>0</v>
      </c>
      <c r="O10" s="15">
        <v>1.56</v>
      </c>
      <c r="P10" s="15">
        <v>1.44</v>
      </c>
      <c r="Q10" s="15">
        <f t="shared" si="0"/>
        <v>0.12000000000000011</v>
      </c>
      <c r="R10" s="1" t="s">
        <v>17</v>
      </c>
      <c r="S10" s="14">
        <v>2</v>
      </c>
      <c r="T10" s="15">
        <f>22/9</f>
        <v>2.4444444444444446</v>
      </c>
      <c r="U10" s="15">
        <v>3.375</v>
      </c>
      <c r="V10" s="25">
        <v>-2.7777777777777679E-2</v>
      </c>
      <c r="W10" s="25">
        <v>-0.52500000000000036</v>
      </c>
      <c r="X10" s="9">
        <v>3</v>
      </c>
      <c r="Y10" s="10">
        <v>0</v>
      </c>
      <c r="Z10" s="10">
        <v>3</v>
      </c>
      <c r="AA10" s="10">
        <v>0</v>
      </c>
      <c r="AB10" s="9">
        <v>1</v>
      </c>
      <c r="AC10" s="15">
        <v>0.88</v>
      </c>
      <c r="AD10" s="15">
        <v>1.5</v>
      </c>
      <c r="AE10" s="5">
        <f t="shared" si="1"/>
        <v>-0.62</v>
      </c>
      <c r="AF10" s="3">
        <v>1</v>
      </c>
    </row>
    <row r="11" spans="1:32" x14ac:dyDescent="0.25">
      <c r="A11" s="1" t="s">
        <v>2</v>
      </c>
      <c r="B11" s="1">
        <v>5</v>
      </c>
      <c r="C11" s="1" t="s">
        <v>6</v>
      </c>
      <c r="D11" s="14">
        <v>2</v>
      </c>
      <c r="E11" s="15">
        <f>23/13</f>
        <v>1.7692307692307692</v>
      </c>
      <c r="F11" s="15">
        <v>2.8</v>
      </c>
      <c r="G11" s="25">
        <v>-0.70299145299145316</v>
      </c>
      <c r="H11" s="26">
        <v>4.9999999999999822E-2</v>
      </c>
      <c r="I11" s="6">
        <v>4</v>
      </c>
      <c r="J11" s="10">
        <v>1</v>
      </c>
      <c r="K11" s="10">
        <v>1</v>
      </c>
      <c r="L11" s="10">
        <v>1</v>
      </c>
      <c r="M11" s="9">
        <v>1</v>
      </c>
      <c r="N11" s="9">
        <v>3</v>
      </c>
      <c r="O11" s="15">
        <v>2.5</v>
      </c>
      <c r="P11" s="15">
        <v>1.5</v>
      </c>
      <c r="Q11" s="15">
        <f t="shared" si="0"/>
        <v>1</v>
      </c>
      <c r="R11" s="1" t="s">
        <v>24</v>
      </c>
      <c r="S11" s="14">
        <v>3</v>
      </c>
      <c r="T11" s="15">
        <f>27/8</f>
        <v>3.375</v>
      </c>
      <c r="U11" s="15">
        <v>2.1</v>
      </c>
      <c r="V11" s="26">
        <v>0.90277777777777768</v>
      </c>
      <c r="W11" s="26">
        <v>0.74999999999999956</v>
      </c>
      <c r="X11" s="9">
        <v>3</v>
      </c>
      <c r="Y11" s="10">
        <v>1</v>
      </c>
      <c r="Z11" s="10">
        <v>0</v>
      </c>
      <c r="AA11" s="10">
        <v>2</v>
      </c>
      <c r="AB11" s="9">
        <v>0</v>
      </c>
      <c r="AC11" s="15">
        <v>0.5</v>
      </c>
      <c r="AD11" s="15">
        <v>1.5</v>
      </c>
      <c r="AE11" s="5">
        <f t="shared" si="1"/>
        <v>-1</v>
      </c>
      <c r="AF11" s="3">
        <v>2</v>
      </c>
    </row>
    <row r="12" spans="1:32" x14ac:dyDescent="0.25">
      <c r="A12" s="1" t="s">
        <v>2</v>
      </c>
      <c r="B12" s="1">
        <v>5</v>
      </c>
      <c r="C12" s="1" t="s">
        <v>22</v>
      </c>
      <c r="D12" s="14">
        <v>4</v>
      </c>
      <c r="E12" s="15">
        <v>2.5</v>
      </c>
      <c r="F12" s="15">
        <v>3.625</v>
      </c>
      <c r="G12" s="26">
        <v>2.7777777777777679E-2</v>
      </c>
      <c r="H12" s="25">
        <v>-0.77500000000000036</v>
      </c>
      <c r="I12" s="6">
        <v>1</v>
      </c>
      <c r="J12" s="10">
        <v>0</v>
      </c>
      <c r="K12" s="10">
        <v>1</v>
      </c>
      <c r="L12" s="10">
        <v>2</v>
      </c>
      <c r="M12" s="9">
        <v>1</v>
      </c>
      <c r="N12" s="9">
        <v>0</v>
      </c>
      <c r="O12" s="15">
        <v>0</v>
      </c>
      <c r="P12" s="15">
        <v>0.33</v>
      </c>
      <c r="Q12" s="15">
        <f t="shared" si="0"/>
        <v>-0.33</v>
      </c>
      <c r="R12" s="1" t="s">
        <v>14</v>
      </c>
      <c r="S12" s="14">
        <v>3</v>
      </c>
      <c r="T12" s="15">
        <v>2.4</v>
      </c>
      <c r="U12" s="15">
        <v>2.25</v>
      </c>
      <c r="V12" s="25">
        <v>-7.222222222222241E-2</v>
      </c>
      <c r="W12" s="26">
        <v>0.59999999999999964</v>
      </c>
      <c r="X12" s="9">
        <v>3</v>
      </c>
      <c r="Y12" s="10">
        <v>1</v>
      </c>
      <c r="Z12" s="10">
        <v>0</v>
      </c>
      <c r="AA12" s="10">
        <v>2</v>
      </c>
      <c r="AB12" s="9">
        <v>0</v>
      </c>
      <c r="AC12" s="15">
        <v>1</v>
      </c>
      <c r="AD12" s="15">
        <v>1.5</v>
      </c>
      <c r="AE12" s="5">
        <f t="shared" si="1"/>
        <v>-0.5</v>
      </c>
      <c r="AF12" s="3">
        <v>1</v>
      </c>
    </row>
    <row r="13" spans="1:32" x14ac:dyDescent="0.25">
      <c r="A13" s="1" t="s">
        <v>2</v>
      </c>
      <c r="B13" s="1">
        <v>5</v>
      </c>
      <c r="C13" s="1" t="s">
        <v>17</v>
      </c>
      <c r="D13" s="14">
        <v>2</v>
      </c>
      <c r="E13" s="15">
        <f>22/9</f>
        <v>2.4444444444444446</v>
      </c>
      <c r="F13" s="15">
        <v>3.375</v>
      </c>
      <c r="G13" s="25">
        <v>-2.7777777777777679E-2</v>
      </c>
      <c r="H13" s="25">
        <v>-0.52500000000000036</v>
      </c>
      <c r="I13" s="6">
        <v>3</v>
      </c>
      <c r="J13" s="10">
        <v>1</v>
      </c>
      <c r="K13" s="10">
        <v>0</v>
      </c>
      <c r="L13" s="10">
        <v>2</v>
      </c>
      <c r="M13" s="9">
        <v>0</v>
      </c>
      <c r="N13" s="9">
        <v>0</v>
      </c>
      <c r="O13" s="15">
        <v>1</v>
      </c>
      <c r="P13" s="15">
        <v>3</v>
      </c>
      <c r="Q13" s="15">
        <f t="shared" si="0"/>
        <v>-2</v>
      </c>
      <c r="R13" s="1" t="s">
        <v>15</v>
      </c>
      <c r="S13" s="14">
        <v>4</v>
      </c>
      <c r="T13" s="15">
        <f>25/9</f>
        <v>2.7777777777777777</v>
      </c>
      <c r="U13" s="15">
        <v>3</v>
      </c>
      <c r="V13" s="26">
        <v>0.30555555555555536</v>
      </c>
      <c r="W13" s="25">
        <v>-0.15000000000000036</v>
      </c>
      <c r="X13" s="9">
        <v>4</v>
      </c>
      <c r="Y13" s="10">
        <v>1</v>
      </c>
      <c r="Z13" s="10">
        <v>1</v>
      </c>
      <c r="AA13" s="10">
        <v>1</v>
      </c>
      <c r="AB13" s="9">
        <v>0</v>
      </c>
      <c r="AC13" s="15">
        <v>0.5</v>
      </c>
      <c r="AD13" s="15">
        <v>0.5</v>
      </c>
      <c r="AE13" s="5">
        <f t="shared" si="1"/>
        <v>0</v>
      </c>
      <c r="AF13" s="3">
        <v>1</v>
      </c>
    </row>
    <row r="14" spans="1:32" x14ac:dyDescent="0.25">
      <c r="A14" s="1" t="s">
        <v>2</v>
      </c>
      <c r="B14" s="1">
        <v>5</v>
      </c>
      <c r="C14" s="18" t="s">
        <v>21</v>
      </c>
      <c r="D14" s="14">
        <v>3</v>
      </c>
      <c r="E14" s="23">
        <v>2.1</v>
      </c>
      <c r="F14" s="23">
        <v>6.6</v>
      </c>
      <c r="G14" s="27">
        <v>-0.37222222222222223</v>
      </c>
      <c r="H14" s="27">
        <v>-3.75</v>
      </c>
      <c r="I14" s="6">
        <v>1</v>
      </c>
      <c r="J14" s="10">
        <v>0</v>
      </c>
      <c r="K14" s="10">
        <v>1</v>
      </c>
      <c r="L14" s="10">
        <v>2</v>
      </c>
      <c r="M14" s="9">
        <v>1</v>
      </c>
      <c r="N14" s="9">
        <v>0</v>
      </c>
      <c r="O14" s="15">
        <v>1</v>
      </c>
      <c r="P14" s="15">
        <v>1</v>
      </c>
      <c r="Q14" s="15">
        <f t="shared" si="0"/>
        <v>0</v>
      </c>
      <c r="R14" s="18" t="s">
        <v>11</v>
      </c>
      <c r="S14" s="14">
        <v>3</v>
      </c>
      <c r="T14" s="23">
        <v>1.8</v>
      </c>
      <c r="U14" s="23">
        <f>32/6</f>
        <v>5.333333333333333</v>
      </c>
      <c r="V14" s="27">
        <v>-0.67222222222222228</v>
      </c>
      <c r="W14" s="27">
        <v>-2.4833333333333334</v>
      </c>
      <c r="X14" s="9">
        <v>0</v>
      </c>
      <c r="Y14" s="10">
        <v>0</v>
      </c>
      <c r="Z14" s="10">
        <v>0</v>
      </c>
      <c r="AA14" s="10">
        <v>3</v>
      </c>
      <c r="AB14" s="9">
        <v>0</v>
      </c>
      <c r="AC14" s="15">
        <v>1</v>
      </c>
      <c r="AD14" s="15">
        <v>2</v>
      </c>
      <c r="AE14" s="5">
        <f t="shared" si="1"/>
        <v>-1</v>
      </c>
      <c r="AF14" s="3">
        <v>2</v>
      </c>
    </row>
    <row r="15" spans="1:32" x14ac:dyDescent="0.25">
      <c r="A15" s="1" t="s">
        <v>2</v>
      </c>
      <c r="B15" s="1">
        <v>5</v>
      </c>
      <c r="C15" s="1" t="s">
        <v>5</v>
      </c>
      <c r="D15" s="14">
        <v>2</v>
      </c>
      <c r="E15" s="15">
        <f>28/8</f>
        <v>3.5</v>
      </c>
      <c r="F15" s="15">
        <v>3</v>
      </c>
      <c r="G15" s="26">
        <v>1.0277777777777777</v>
      </c>
      <c r="H15" s="25">
        <v>-0.15000000000000036</v>
      </c>
      <c r="I15" s="6">
        <v>4</v>
      </c>
      <c r="J15" s="10">
        <v>1</v>
      </c>
      <c r="K15" s="10">
        <v>1</v>
      </c>
      <c r="L15" s="10">
        <v>1</v>
      </c>
      <c r="M15" s="9">
        <v>0</v>
      </c>
      <c r="N15" s="9">
        <v>0</v>
      </c>
      <c r="O15" s="15">
        <v>0</v>
      </c>
      <c r="P15" s="15">
        <v>0.5</v>
      </c>
      <c r="Q15" s="15">
        <f t="shared" si="0"/>
        <v>-0.5</v>
      </c>
      <c r="R15" s="1" t="s">
        <v>7</v>
      </c>
      <c r="S15" s="14">
        <v>2</v>
      </c>
      <c r="T15" s="15">
        <f>20/12</f>
        <v>1.6666666666666667</v>
      </c>
      <c r="U15" s="15">
        <f>29/8</f>
        <v>3.625</v>
      </c>
      <c r="V15" s="25">
        <v>-0.80555555555555558</v>
      </c>
      <c r="W15" s="25">
        <v>-0.77500000000000036</v>
      </c>
      <c r="X15" s="9">
        <v>7</v>
      </c>
      <c r="Y15" s="10">
        <v>2</v>
      </c>
      <c r="Z15" s="10">
        <v>1</v>
      </c>
      <c r="AA15" s="10">
        <v>0</v>
      </c>
      <c r="AB15" s="9">
        <v>3</v>
      </c>
      <c r="AC15" s="15">
        <v>0</v>
      </c>
      <c r="AD15" s="15">
        <v>0</v>
      </c>
      <c r="AE15" s="5">
        <f t="shared" si="1"/>
        <v>0</v>
      </c>
      <c r="AF15" s="3">
        <v>1</v>
      </c>
    </row>
    <row r="16" spans="1:32" x14ac:dyDescent="0.25">
      <c r="A16" s="1" t="s">
        <v>2</v>
      </c>
      <c r="B16" s="1">
        <v>5</v>
      </c>
      <c r="C16" s="1" t="s">
        <v>19</v>
      </c>
      <c r="D16" s="14">
        <v>4</v>
      </c>
      <c r="E16" s="15">
        <v>2.4444444440000002</v>
      </c>
      <c r="F16" s="15">
        <v>2.7</v>
      </c>
      <c r="G16" s="25">
        <v>-2.7777778222222198E-2</v>
      </c>
      <c r="H16" s="26">
        <v>0.14999999999999947</v>
      </c>
      <c r="I16" s="6">
        <v>6</v>
      </c>
      <c r="J16" s="10">
        <v>2</v>
      </c>
      <c r="K16" s="10">
        <v>0</v>
      </c>
      <c r="L16" s="10">
        <v>1</v>
      </c>
      <c r="M16" s="9">
        <v>0</v>
      </c>
      <c r="N16" s="9">
        <v>3</v>
      </c>
      <c r="O16" s="15">
        <v>0.5</v>
      </c>
      <c r="P16" s="15">
        <v>2.5</v>
      </c>
      <c r="Q16" s="15">
        <f t="shared" si="0"/>
        <v>-2</v>
      </c>
      <c r="R16" s="1" t="s">
        <v>16</v>
      </c>
      <c r="S16" s="14">
        <v>2</v>
      </c>
      <c r="T16" s="15">
        <f>20/11</f>
        <v>1.8181818181818181</v>
      </c>
      <c r="U16" s="15">
        <f>25/9</f>
        <v>2.7777777777777777</v>
      </c>
      <c r="V16" s="25">
        <v>-0.6540404040404042</v>
      </c>
      <c r="W16" s="26">
        <v>7.2222222222221966E-2</v>
      </c>
      <c r="X16" s="9">
        <v>6</v>
      </c>
      <c r="Y16" s="10">
        <v>2</v>
      </c>
      <c r="Z16" s="10">
        <v>0</v>
      </c>
      <c r="AA16" s="10">
        <v>1</v>
      </c>
      <c r="AB16" s="9">
        <v>0</v>
      </c>
      <c r="AC16" s="15">
        <v>1</v>
      </c>
      <c r="AD16" s="15">
        <v>6</v>
      </c>
      <c r="AE16" s="5">
        <f t="shared" si="1"/>
        <v>-5</v>
      </c>
      <c r="AF16" s="3">
        <v>0</v>
      </c>
    </row>
    <row r="17" spans="1:32" x14ac:dyDescent="0.25">
      <c r="A17" s="1" t="s">
        <v>2</v>
      </c>
      <c r="B17" s="1">
        <v>6</v>
      </c>
      <c r="C17" s="1" t="s">
        <v>15</v>
      </c>
      <c r="D17" s="14">
        <v>4</v>
      </c>
      <c r="E17" s="15">
        <f>25/9</f>
        <v>2.7777777777777777</v>
      </c>
      <c r="F17" s="15">
        <v>3</v>
      </c>
      <c r="G17" s="26">
        <v>0.30555555555555536</v>
      </c>
      <c r="H17" s="25">
        <v>-0.15000000000000036</v>
      </c>
      <c r="I17" s="6">
        <v>1</v>
      </c>
      <c r="J17" s="10">
        <v>0</v>
      </c>
      <c r="K17" s="10">
        <v>1</v>
      </c>
      <c r="L17" s="10">
        <v>2</v>
      </c>
      <c r="M17" s="9">
        <v>0</v>
      </c>
      <c r="N17" s="9">
        <v>0</v>
      </c>
      <c r="O17" s="15">
        <v>1</v>
      </c>
      <c r="P17" s="15">
        <v>2</v>
      </c>
      <c r="Q17" s="15">
        <f t="shared" si="0"/>
        <v>-1</v>
      </c>
      <c r="R17" s="1" t="s">
        <v>23</v>
      </c>
      <c r="S17" s="14">
        <v>1</v>
      </c>
      <c r="T17" s="15">
        <v>6.8</v>
      </c>
      <c r="U17" s="15">
        <v>1.3333333333333299</v>
      </c>
      <c r="V17" s="26">
        <v>4.3277777777777775</v>
      </c>
      <c r="W17" s="26">
        <v>1.5166666666666997</v>
      </c>
      <c r="X17" s="9">
        <v>5</v>
      </c>
      <c r="Y17" s="10">
        <v>1</v>
      </c>
      <c r="Z17" s="10">
        <v>2</v>
      </c>
      <c r="AA17" s="10">
        <v>0</v>
      </c>
      <c r="AB17" s="9">
        <v>1</v>
      </c>
      <c r="AC17" s="15">
        <v>0</v>
      </c>
      <c r="AD17" s="15">
        <v>0</v>
      </c>
      <c r="AE17" s="5">
        <f t="shared" si="1"/>
        <v>0</v>
      </c>
      <c r="AF17" s="3">
        <v>2</v>
      </c>
    </row>
    <row r="18" spans="1:32" x14ac:dyDescent="0.25">
      <c r="A18" s="1" t="s">
        <v>2</v>
      </c>
      <c r="B18" s="1">
        <v>6</v>
      </c>
      <c r="C18" s="1" t="s">
        <v>24</v>
      </c>
      <c r="D18" s="14">
        <v>3</v>
      </c>
      <c r="E18" s="15">
        <f>27/8</f>
        <v>3.375</v>
      </c>
      <c r="F18" s="15">
        <v>2.1</v>
      </c>
      <c r="G18" s="26">
        <v>0.90277777777777768</v>
      </c>
      <c r="H18" s="26">
        <v>0.74999999999999956</v>
      </c>
      <c r="I18" s="6">
        <v>3</v>
      </c>
      <c r="J18" s="10">
        <v>1</v>
      </c>
      <c r="K18" s="10">
        <v>0</v>
      </c>
      <c r="L18" s="10">
        <v>2</v>
      </c>
      <c r="M18" s="9">
        <v>0</v>
      </c>
      <c r="N18" s="9">
        <v>3</v>
      </c>
      <c r="O18" s="15">
        <v>2</v>
      </c>
      <c r="P18" s="15">
        <v>1.5</v>
      </c>
      <c r="Q18" s="15">
        <f t="shared" si="0"/>
        <v>0.5</v>
      </c>
      <c r="R18" s="1" t="s">
        <v>5</v>
      </c>
      <c r="S18" s="14">
        <v>2</v>
      </c>
      <c r="T18" s="15">
        <v>3.5</v>
      </c>
      <c r="U18" s="15">
        <v>3</v>
      </c>
      <c r="V18" s="26">
        <v>1.0277777777777777</v>
      </c>
      <c r="W18" s="25">
        <v>-0.15000000000000036</v>
      </c>
      <c r="X18" s="9">
        <v>6</v>
      </c>
      <c r="Y18" s="10">
        <v>2</v>
      </c>
      <c r="Z18" s="10">
        <v>0</v>
      </c>
      <c r="AA18" s="10">
        <v>1</v>
      </c>
      <c r="AB18" s="9">
        <v>3</v>
      </c>
      <c r="AC18" s="15">
        <v>2</v>
      </c>
      <c r="AD18" s="15">
        <v>0.5</v>
      </c>
      <c r="AE18" s="5">
        <f t="shared" si="1"/>
        <v>1.5</v>
      </c>
      <c r="AF18" s="3">
        <v>2</v>
      </c>
    </row>
    <row r="19" spans="1:32" x14ac:dyDescent="0.25">
      <c r="A19" s="1" t="s">
        <v>2</v>
      </c>
      <c r="B19" s="1">
        <v>6</v>
      </c>
      <c r="C19" s="1" t="s">
        <v>9</v>
      </c>
      <c r="D19" s="14">
        <v>3</v>
      </c>
      <c r="E19" s="15">
        <v>3.5</v>
      </c>
      <c r="F19" s="15">
        <f>23/11</f>
        <v>2.0909090909090908</v>
      </c>
      <c r="G19" s="26">
        <v>1.0277777777777777</v>
      </c>
      <c r="H19" s="26">
        <v>0.75909090909090882</v>
      </c>
      <c r="I19" s="6">
        <v>4</v>
      </c>
      <c r="J19" s="10">
        <v>1</v>
      </c>
      <c r="K19" s="10">
        <v>1</v>
      </c>
      <c r="L19" s="10">
        <v>1</v>
      </c>
      <c r="M19" s="9">
        <v>3</v>
      </c>
      <c r="N19" s="9">
        <v>1</v>
      </c>
      <c r="O19" s="15">
        <v>2</v>
      </c>
      <c r="P19" s="15">
        <v>1</v>
      </c>
      <c r="Q19" s="15">
        <f t="shared" si="0"/>
        <v>1</v>
      </c>
      <c r="R19" s="1" t="s">
        <v>6</v>
      </c>
      <c r="S19" s="14">
        <v>2</v>
      </c>
      <c r="T19" s="15">
        <f>23/13</f>
        <v>1.7692307692307692</v>
      </c>
      <c r="U19" s="15">
        <v>2.8</v>
      </c>
      <c r="V19" s="25">
        <v>-0.70299145299145316</v>
      </c>
      <c r="W19" s="26">
        <v>4.9999999999999822E-2</v>
      </c>
      <c r="X19" s="9">
        <v>4</v>
      </c>
      <c r="Y19" s="10">
        <v>1</v>
      </c>
      <c r="Z19" s="10">
        <v>1</v>
      </c>
      <c r="AA19" s="10">
        <v>1</v>
      </c>
      <c r="AB19" s="9">
        <v>0</v>
      </c>
      <c r="AC19" s="15">
        <v>1</v>
      </c>
      <c r="AD19" s="15">
        <v>1</v>
      </c>
      <c r="AE19" s="5">
        <f t="shared" si="1"/>
        <v>0</v>
      </c>
      <c r="AF19" s="3">
        <v>1</v>
      </c>
    </row>
    <row r="20" spans="1:32" x14ac:dyDescent="0.25">
      <c r="A20" s="1" t="s">
        <v>2</v>
      </c>
      <c r="B20" s="1">
        <v>6</v>
      </c>
      <c r="C20" s="1" t="s">
        <v>7</v>
      </c>
      <c r="D20" s="14">
        <v>2</v>
      </c>
      <c r="E20" s="15">
        <f>20/12</f>
        <v>1.6666666666666667</v>
      </c>
      <c r="F20" s="15">
        <f>29/8</f>
        <v>3.625</v>
      </c>
      <c r="G20" s="25">
        <v>-0.80555555555555558</v>
      </c>
      <c r="H20" s="25">
        <v>-0.77500000000000036</v>
      </c>
      <c r="I20" s="6">
        <v>4</v>
      </c>
      <c r="J20" s="10">
        <v>1</v>
      </c>
      <c r="K20" s="10">
        <v>1</v>
      </c>
      <c r="L20" s="10">
        <v>1</v>
      </c>
      <c r="M20" s="9">
        <v>3</v>
      </c>
      <c r="N20" s="9">
        <v>0</v>
      </c>
      <c r="O20" s="15">
        <v>2</v>
      </c>
      <c r="P20" s="15">
        <v>0</v>
      </c>
      <c r="Q20" s="15">
        <f t="shared" si="0"/>
        <v>2</v>
      </c>
      <c r="R20" s="1" t="s">
        <v>18</v>
      </c>
      <c r="S20" s="14">
        <v>1</v>
      </c>
      <c r="T20" s="15">
        <f>31/7</f>
        <v>4.4285714285714288</v>
      </c>
      <c r="U20" s="15">
        <v>1.555555555</v>
      </c>
      <c r="V20" s="26">
        <v>1.9563492063492065</v>
      </c>
      <c r="W20" s="26">
        <v>1.2944444449999997</v>
      </c>
      <c r="X20" s="9">
        <v>7</v>
      </c>
      <c r="Y20" s="10">
        <v>2</v>
      </c>
      <c r="Z20" s="10">
        <v>1</v>
      </c>
      <c r="AA20" s="10">
        <v>0</v>
      </c>
      <c r="AB20" s="9">
        <v>1</v>
      </c>
      <c r="AC20" s="15">
        <v>3</v>
      </c>
      <c r="AD20" s="15">
        <v>0</v>
      </c>
      <c r="AE20" s="5">
        <f t="shared" si="1"/>
        <v>3</v>
      </c>
      <c r="AF20" s="3">
        <v>1</v>
      </c>
    </row>
    <row r="21" spans="1:32" x14ac:dyDescent="0.25">
      <c r="A21" s="1" t="s">
        <v>2</v>
      </c>
      <c r="B21" s="1">
        <v>6</v>
      </c>
      <c r="C21" s="1" t="s">
        <v>16</v>
      </c>
      <c r="D21" s="14">
        <v>2</v>
      </c>
      <c r="E21" s="15">
        <f>20/11</f>
        <v>1.8181818181818181</v>
      </c>
      <c r="F21" s="15">
        <f>25/9</f>
        <v>2.7777777777777777</v>
      </c>
      <c r="G21" s="25">
        <v>-0.6540404040404042</v>
      </c>
      <c r="H21" s="26">
        <v>7.2222222222221966E-2</v>
      </c>
      <c r="I21" s="6">
        <v>4</v>
      </c>
      <c r="J21" s="10">
        <v>1</v>
      </c>
      <c r="K21" s="10">
        <v>1</v>
      </c>
      <c r="L21" s="10">
        <v>1</v>
      </c>
      <c r="M21" s="9">
        <v>3</v>
      </c>
      <c r="N21" s="9">
        <v>1</v>
      </c>
      <c r="O21" s="15">
        <v>2</v>
      </c>
      <c r="P21" s="15">
        <v>0.5</v>
      </c>
      <c r="Q21" s="15">
        <f t="shared" si="0"/>
        <v>1.5</v>
      </c>
      <c r="R21" s="1" t="s">
        <v>13</v>
      </c>
      <c r="S21" s="14">
        <v>2</v>
      </c>
      <c r="T21" s="15">
        <f>29/7</f>
        <v>4.1428571428571432</v>
      </c>
      <c r="U21" s="15">
        <f>14/9</f>
        <v>1.5555555555555556</v>
      </c>
      <c r="V21" s="26">
        <v>1.6706349206349209</v>
      </c>
      <c r="W21" s="26">
        <v>1.2944444444444441</v>
      </c>
      <c r="X21" s="9">
        <v>7</v>
      </c>
      <c r="Y21" s="10">
        <v>2</v>
      </c>
      <c r="Z21" s="10">
        <v>1</v>
      </c>
      <c r="AA21" s="10">
        <v>0</v>
      </c>
      <c r="AB21" s="9">
        <v>1</v>
      </c>
      <c r="AC21" s="15">
        <v>2</v>
      </c>
      <c r="AD21" s="15">
        <v>1</v>
      </c>
      <c r="AE21" s="5">
        <f t="shared" si="1"/>
        <v>1</v>
      </c>
      <c r="AF21" s="3">
        <v>1</v>
      </c>
    </row>
    <row r="22" spans="1:32" x14ac:dyDescent="0.25">
      <c r="A22" s="1" t="s">
        <v>2</v>
      </c>
      <c r="B22" s="1">
        <v>6</v>
      </c>
      <c r="C22" s="1" t="s">
        <v>14</v>
      </c>
      <c r="D22" s="14">
        <v>3</v>
      </c>
      <c r="E22" s="15">
        <v>2.4</v>
      </c>
      <c r="F22" s="15">
        <v>2.25</v>
      </c>
      <c r="G22" s="25">
        <v>-7.222222222222241E-2</v>
      </c>
      <c r="H22" s="26">
        <v>0.59999999999999964</v>
      </c>
      <c r="I22" s="6">
        <v>3</v>
      </c>
      <c r="J22" s="10">
        <v>1</v>
      </c>
      <c r="K22" s="10">
        <v>0</v>
      </c>
      <c r="L22" s="10">
        <v>2</v>
      </c>
      <c r="M22" s="9">
        <v>0</v>
      </c>
      <c r="N22" s="9">
        <v>0</v>
      </c>
      <c r="O22" s="15">
        <v>0</v>
      </c>
      <c r="P22" s="15">
        <v>1</v>
      </c>
      <c r="Q22" s="15">
        <f t="shared" si="0"/>
        <v>-1</v>
      </c>
      <c r="R22" s="1" t="s">
        <v>20</v>
      </c>
      <c r="S22" s="14">
        <v>3</v>
      </c>
      <c r="T22" s="15">
        <f>23/9</f>
        <v>2.5555555555555554</v>
      </c>
      <c r="U22" s="15">
        <v>2.9</v>
      </c>
      <c r="V22" s="26">
        <v>8.3333333333333037E-2</v>
      </c>
      <c r="W22" s="25">
        <v>-5.0000000000000266E-2</v>
      </c>
      <c r="X22" s="9">
        <v>3</v>
      </c>
      <c r="Y22" s="10">
        <v>1</v>
      </c>
      <c r="Z22" s="10">
        <v>0</v>
      </c>
      <c r="AA22" s="10">
        <v>2</v>
      </c>
      <c r="AB22" s="9">
        <v>0</v>
      </c>
      <c r="AC22" s="15">
        <v>1.67</v>
      </c>
      <c r="AD22" s="15">
        <v>2</v>
      </c>
      <c r="AE22" s="5">
        <f t="shared" si="1"/>
        <v>-0.33000000000000007</v>
      </c>
      <c r="AF22" s="3">
        <v>1</v>
      </c>
    </row>
    <row r="23" spans="1:32" x14ac:dyDescent="0.25">
      <c r="A23" s="1" t="s">
        <v>2</v>
      </c>
      <c r="B23" s="1">
        <v>6</v>
      </c>
      <c r="C23" s="18" t="s">
        <v>11</v>
      </c>
      <c r="D23" s="14">
        <v>3</v>
      </c>
      <c r="E23" s="23">
        <v>1.8</v>
      </c>
      <c r="F23" s="23">
        <f>32/6</f>
        <v>5.333333333333333</v>
      </c>
      <c r="G23" s="27">
        <v>-0.67222222222222228</v>
      </c>
      <c r="H23" s="27">
        <v>-2.4833333333333334</v>
      </c>
      <c r="I23" s="6">
        <v>3</v>
      </c>
      <c r="J23" s="10">
        <v>1</v>
      </c>
      <c r="K23" s="10">
        <v>0</v>
      </c>
      <c r="L23" s="10">
        <v>2</v>
      </c>
      <c r="M23" s="9">
        <v>0</v>
      </c>
      <c r="N23" s="9">
        <v>3</v>
      </c>
      <c r="O23" s="15">
        <v>0.33</v>
      </c>
      <c r="P23" s="15">
        <v>1</v>
      </c>
      <c r="Q23" s="15">
        <f t="shared" si="0"/>
        <v>-0.66999999999999993</v>
      </c>
      <c r="R23" s="1" t="s">
        <v>17</v>
      </c>
      <c r="S23" s="14">
        <v>2</v>
      </c>
      <c r="T23" s="15">
        <f>22/9</f>
        <v>2.4444444444444446</v>
      </c>
      <c r="U23" s="15">
        <v>3.375</v>
      </c>
      <c r="V23" s="25">
        <v>-2.7777777777777679E-2</v>
      </c>
      <c r="W23" s="25">
        <v>-0.52500000000000036</v>
      </c>
      <c r="X23" s="9">
        <v>3</v>
      </c>
      <c r="Y23" s="10">
        <v>1</v>
      </c>
      <c r="Z23" s="10">
        <v>0</v>
      </c>
      <c r="AA23" s="10">
        <v>2</v>
      </c>
      <c r="AB23" s="9">
        <v>3</v>
      </c>
      <c r="AC23" s="15">
        <v>1</v>
      </c>
      <c r="AD23" s="15">
        <v>0.5</v>
      </c>
      <c r="AE23" s="5">
        <f t="shared" si="1"/>
        <v>0.5</v>
      </c>
      <c r="AF23" s="3">
        <v>0</v>
      </c>
    </row>
    <row r="24" spans="1:32" x14ac:dyDescent="0.25">
      <c r="A24" s="1" t="s">
        <v>2</v>
      </c>
      <c r="B24" s="1">
        <v>6</v>
      </c>
      <c r="C24" s="18" t="s">
        <v>8</v>
      </c>
      <c r="D24" s="14">
        <v>4</v>
      </c>
      <c r="E24" s="23">
        <f>20/11</f>
        <v>1.8181818181818181</v>
      </c>
      <c r="F24" s="23">
        <f>31/7</f>
        <v>4.4285714285714288</v>
      </c>
      <c r="G24" s="27">
        <v>-0.6540404040404042</v>
      </c>
      <c r="H24" s="27">
        <v>-1.5785714285714292</v>
      </c>
      <c r="I24" s="6">
        <v>3</v>
      </c>
      <c r="J24" s="10">
        <v>0</v>
      </c>
      <c r="K24" s="10">
        <v>3</v>
      </c>
      <c r="L24" s="10">
        <v>0</v>
      </c>
      <c r="M24" s="9">
        <v>1</v>
      </c>
      <c r="N24" s="9">
        <v>1</v>
      </c>
      <c r="O24" s="15">
        <v>0</v>
      </c>
      <c r="P24" s="15">
        <v>1</v>
      </c>
      <c r="Q24" s="15">
        <f t="shared" si="0"/>
        <v>-1</v>
      </c>
      <c r="R24" s="18" t="s">
        <v>21</v>
      </c>
      <c r="S24" s="14">
        <v>3</v>
      </c>
      <c r="T24" s="23">
        <v>2.1</v>
      </c>
      <c r="U24" s="23">
        <v>6.6</v>
      </c>
      <c r="V24" s="27">
        <v>-0.37222222222222223</v>
      </c>
      <c r="W24" s="27">
        <v>-3.75</v>
      </c>
      <c r="X24" s="9">
        <v>1</v>
      </c>
      <c r="Y24" s="10">
        <v>0</v>
      </c>
      <c r="Z24" s="10">
        <v>1</v>
      </c>
      <c r="AA24" s="10">
        <v>2</v>
      </c>
      <c r="AB24" s="9">
        <v>0</v>
      </c>
      <c r="AC24" s="15">
        <v>0</v>
      </c>
      <c r="AD24" s="15">
        <v>1.5</v>
      </c>
      <c r="AE24" s="5">
        <f t="shared" si="1"/>
        <v>-1.5</v>
      </c>
      <c r="AF24" s="3">
        <v>0</v>
      </c>
    </row>
    <row r="25" spans="1:32" x14ac:dyDescent="0.25">
      <c r="A25" s="1" t="s">
        <v>2</v>
      </c>
      <c r="B25" s="1">
        <v>6</v>
      </c>
      <c r="C25" s="1" t="s">
        <v>12</v>
      </c>
      <c r="D25" s="14">
        <v>1</v>
      </c>
      <c r="E25" s="15">
        <v>6.8</v>
      </c>
      <c r="F25" s="15">
        <v>1.3</v>
      </c>
      <c r="G25" s="26">
        <v>4.3277777777777775</v>
      </c>
      <c r="H25" s="26">
        <v>1.5499999999999996</v>
      </c>
      <c r="I25" s="6">
        <v>9</v>
      </c>
      <c r="J25" s="10">
        <v>3</v>
      </c>
      <c r="K25" s="10">
        <v>0</v>
      </c>
      <c r="L25" s="10">
        <v>0</v>
      </c>
      <c r="M25" s="9">
        <v>3</v>
      </c>
      <c r="N25" s="9">
        <v>3</v>
      </c>
      <c r="O25" s="15">
        <v>1</v>
      </c>
      <c r="P25" s="15">
        <v>0</v>
      </c>
      <c r="Q25" s="15">
        <f t="shared" si="0"/>
        <v>1</v>
      </c>
      <c r="R25" s="1" t="s">
        <v>19</v>
      </c>
      <c r="S25" s="14">
        <v>4</v>
      </c>
      <c r="T25" s="15">
        <v>2.4444444440000002</v>
      </c>
      <c r="U25" s="15">
        <v>2.7</v>
      </c>
      <c r="V25" s="25">
        <v>-2.7777778222222198E-2</v>
      </c>
      <c r="W25" s="26">
        <v>0.14999999999999947</v>
      </c>
      <c r="X25" s="9">
        <v>4</v>
      </c>
      <c r="Y25" s="10">
        <v>1</v>
      </c>
      <c r="Z25" s="10">
        <v>1</v>
      </c>
      <c r="AA25" s="10">
        <v>1</v>
      </c>
      <c r="AB25" s="9">
        <v>1</v>
      </c>
      <c r="AC25" s="15">
        <v>1.5</v>
      </c>
      <c r="AD25" s="15">
        <v>0</v>
      </c>
      <c r="AE25" s="5">
        <f t="shared" si="1"/>
        <v>1.5</v>
      </c>
      <c r="AF25" s="3">
        <v>2</v>
      </c>
    </row>
    <row r="26" spans="1:32" x14ac:dyDescent="0.25">
      <c r="A26" s="1" t="s">
        <v>2</v>
      </c>
      <c r="B26" s="1">
        <v>6</v>
      </c>
      <c r="C26" s="1" t="s">
        <v>22</v>
      </c>
      <c r="D26" s="14">
        <v>4</v>
      </c>
      <c r="E26" s="15">
        <v>2.5</v>
      </c>
      <c r="F26" s="15">
        <v>3.625</v>
      </c>
      <c r="G26" s="26">
        <v>2.7777777777777679E-2</v>
      </c>
      <c r="H26" s="25">
        <v>-0.77500000000000036</v>
      </c>
      <c r="I26" s="6">
        <v>4</v>
      </c>
      <c r="J26" s="10">
        <v>1</v>
      </c>
      <c r="K26" s="10">
        <v>1</v>
      </c>
      <c r="L26" s="10">
        <v>1</v>
      </c>
      <c r="M26" s="9">
        <v>3</v>
      </c>
      <c r="N26" s="9">
        <v>3</v>
      </c>
      <c r="O26" s="15">
        <v>0.33</v>
      </c>
      <c r="P26" s="15">
        <v>0.25</v>
      </c>
      <c r="Q26" s="15">
        <f t="shared" si="0"/>
        <v>8.0000000000000016E-2</v>
      </c>
      <c r="R26" s="1" t="s">
        <v>10</v>
      </c>
      <c r="S26" s="14">
        <v>4</v>
      </c>
      <c r="T26" s="15">
        <v>2</v>
      </c>
      <c r="U26" s="15">
        <v>5</v>
      </c>
      <c r="V26" s="25">
        <v>-0.47222222222222232</v>
      </c>
      <c r="W26" s="25">
        <v>-2.1500000000000004</v>
      </c>
      <c r="X26" s="9">
        <v>4</v>
      </c>
      <c r="Y26" s="10">
        <v>1</v>
      </c>
      <c r="Z26" s="10">
        <v>1</v>
      </c>
      <c r="AA26" s="10">
        <v>1</v>
      </c>
      <c r="AB26" s="9">
        <v>1</v>
      </c>
      <c r="AC26" s="15">
        <v>1</v>
      </c>
      <c r="AD26" s="15">
        <v>0</v>
      </c>
      <c r="AE26" s="5">
        <f t="shared" si="1"/>
        <v>1</v>
      </c>
      <c r="AF26" s="3">
        <v>2</v>
      </c>
    </row>
    <row r="27" spans="1:32" x14ac:dyDescent="0.25">
      <c r="A27" s="1" t="s">
        <v>2</v>
      </c>
      <c r="B27" s="1">
        <v>7</v>
      </c>
      <c r="C27" s="1" t="s">
        <v>18</v>
      </c>
      <c r="D27" s="14">
        <v>1</v>
      </c>
      <c r="E27" s="15">
        <f>31/7</f>
        <v>4.4285714285714288</v>
      </c>
      <c r="F27" s="15">
        <v>1.555555555</v>
      </c>
      <c r="G27" s="26">
        <v>1.9563492063492065</v>
      </c>
      <c r="H27" s="26">
        <v>1.2944444449999997</v>
      </c>
      <c r="I27" s="6">
        <v>4</v>
      </c>
      <c r="J27" s="10">
        <v>1</v>
      </c>
      <c r="K27" s="10">
        <v>1</v>
      </c>
      <c r="L27" s="10">
        <v>1</v>
      </c>
      <c r="M27" s="9">
        <v>1</v>
      </c>
      <c r="N27" s="9">
        <v>0</v>
      </c>
      <c r="O27" s="15">
        <v>2.5</v>
      </c>
      <c r="P27" s="15">
        <v>0.5</v>
      </c>
      <c r="Q27" s="15">
        <f t="shared" si="0"/>
        <v>2</v>
      </c>
      <c r="R27" s="1" t="s">
        <v>12</v>
      </c>
      <c r="S27" s="14">
        <v>1</v>
      </c>
      <c r="T27" s="15">
        <v>6.8</v>
      </c>
      <c r="U27" s="15">
        <v>1.3</v>
      </c>
      <c r="V27" s="26">
        <v>4.3277777777777775</v>
      </c>
      <c r="W27" s="26">
        <v>1.5499999999999996</v>
      </c>
      <c r="X27" s="9">
        <v>6</v>
      </c>
      <c r="Y27" s="10">
        <v>2</v>
      </c>
      <c r="Z27" s="10">
        <v>0</v>
      </c>
      <c r="AA27" s="10">
        <v>1</v>
      </c>
      <c r="AB27" s="9">
        <v>0</v>
      </c>
      <c r="AC27" s="15">
        <v>1.67</v>
      </c>
      <c r="AD27" s="15">
        <v>0.67</v>
      </c>
      <c r="AE27" s="5">
        <f t="shared" si="1"/>
        <v>0.99999999999999989</v>
      </c>
      <c r="AF27" s="3">
        <v>2</v>
      </c>
    </row>
    <row r="28" spans="1:32" x14ac:dyDescent="0.25">
      <c r="A28" s="1" t="s">
        <v>2</v>
      </c>
      <c r="B28" s="1">
        <v>7</v>
      </c>
      <c r="C28" s="1" t="s">
        <v>13</v>
      </c>
      <c r="D28" s="14">
        <v>2</v>
      </c>
      <c r="E28" s="15">
        <f>29/7</f>
        <v>4.1428571428571432</v>
      </c>
      <c r="F28" s="15">
        <f>14/9</f>
        <v>1.5555555555555556</v>
      </c>
      <c r="G28" s="26">
        <v>1.6706349206349209</v>
      </c>
      <c r="H28" s="26">
        <v>1.2944444444444441</v>
      </c>
      <c r="I28" s="6">
        <v>4</v>
      </c>
      <c r="J28" s="10">
        <v>1</v>
      </c>
      <c r="K28" s="10">
        <v>1</v>
      </c>
      <c r="L28" s="10">
        <v>1</v>
      </c>
      <c r="M28" s="9">
        <v>3</v>
      </c>
      <c r="N28" s="9">
        <v>0</v>
      </c>
      <c r="O28" s="15">
        <v>1</v>
      </c>
      <c r="P28" s="15">
        <v>0</v>
      </c>
      <c r="Q28" s="15">
        <f t="shared" si="0"/>
        <v>1</v>
      </c>
      <c r="R28" s="18" t="s">
        <v>11</v>
      </c>
      <c r="S28" s="14">
        <v>3</v>
      </c>
      <c r="T28" s="23">
        <v>1.8</v>
      </c>
      <c r="U28" s="23">
        <f>32/6</f>
        <v>5.333333333333333</v>
      </c>
      <c r="V28" s="27">
        <v>-0.67222222222222228</v>
      </c>
      <c r="W28" s="27">
        <v>-2.4833333333333334</v>
      </c>
      <c r="X28" s="9">
        <v>4</v>
      </c>
      <c r="Y28" s="10">
        <v>1</v>
      </c>
      <c r="Z28" s="10">
        <v>1</v>
      </c>
      <c r="AA28" s="10">
        <v>1</v>
      </c>
      <c r="AB28" s="9">
        <v>1</v>
      </c>
      <c r="AC28" s="15">
        <v>1.5</v>
      </c>
      <c r="AD28" s="15">
        <v>1.5</v>
      </c>
      <c r="AE28" s="5">
        <f t="shared" si="1"/>
        <v>0</v>
      </c>
      <c r="AF28" s="3">
        <v>2</v>
      </c>
    </row>
    <row r="29" spans="1:32" x14ac:dyDescent="0.25">
      <c r="A29" s="1" t="s">
        <v>2</v>
      </c>
      <c r="B29" s="1">
        <v>7</v>
      </c>
      <c r="C29" s="1" t="s">
        <v>23</v>
      </c>
      <c r="D29" s="14">
        <v>1</v>
      </c>
      <c r="E29" s="15">
        <v>6.8</v>
      </c>
      <c r="F29" s="15">
        <v>1.3333333333333</v>
      </c>
      <c r="G29" s="26">
        <v>4.3277777777777775</v>
      </c>
      <c r="H29" s="26">
        <v>1.5166666666666997</v>
      </c>
      <c r="I29" s="6">
        <v>5</v>
      </c>
      <c r="J29" s="10">
        <v>1</v>
      </c>
      <c r="K29" s="10">
        <v>2</v>
      </c>
      <c r="L29" s="10">
        <v>0</v>
      </c>
      <c r="M29" s="9">
        <v>1</v>
      </c>
      <c r="N29" s="9">
        <v>3</v>
      </c>
      <c r="O29" s="15">
        <v>3</v>
      </c>
      <c r="P29" s="15">
        <v>0.5</v>
      </c>
      <c r="Q29" s="15">
        <f t="shared" si="0"/>
        <v>2.5</v>
      </c>
      <c r="R29" s="1" t="s">
        <v>24</v>
      </c>
      <c r="S29" s="14">
        <v>3</v>
      </c>
      <c r="T29" s="15">
        <f>27/8</f>
        <v>3.375</v>
      </c>
      <c r="U29" s="15">
        <v>2.1</v>
      </c>
      <c r="V29" s="26">
        <v>0.90277777777777768</v>
      </c>
      <c r="W29" s="26">
        <v>0.74999999999999956</v>
      </c>
      <c r="X29" s="9">
        <v>3</v>
      </c>
      <c r="Y29" s="10">
        <v>1</v>
      </c>
      <c r="Z29" s="10">
        <v>0</v>
      </c>
      <c r="AA29" s="10">
        <v>2</v>
      </c>
      <c r="AB29" s="9">
        <v>0</v>
      </c>
      <c r="AC29" s="15">
        <v>1</v>
      </c>
      <c r="AD29" s="15">
        <v>1</v>
      </c>
      <c r="AE29" s="5">
        <f t="shared" si="1"/>
        <v>0</v>
      </c>
      <c r="AF29" s="3">
        <v>1</v>
      </c>
    </row>
    <row r="30" spans="1:32" x14ac:dyDescent="0.25">
      <c r="A30" s="1" t="s">
        <v>2</v>
      </c>
      <c r="B30" s="1">
        <v>7</v>
      </c>
      <c r="C30" s="1" t="s">
        <v>20</v>
      </c>
      <c r="D30" s="14">
        <v>3</v>
      </c>
      <c r="E30" s="15">
        <f>23/9</f>
        <v>2.5555555555555554</v>
      </c>
      <c r="F30" s="15">
        <v>2.9</v>
      </c>
      <c r="G30" s="26">
        <v>8.3333333333333037E-2</v>
      </c>
      <c r="H30" s="25">
        <v>-5.0000000000000266E-2</v>
      </c>
      <c r="I30" s="6">
        <v>0</v>
      </c>
      <c r="J30" s="10">
        <v>0</v>
      </c>
      <c r="K30" s="10">
        <v>0</v>
      </c>
      <c r="L30" s="10">
        <v>3</v>
      </c>
      <c r="M30" s="9">
        <v>0</v>
      </c>
      <c r="N30" s="9">
        <v>0</v>
      </c>
      <c r="O30" s="15">
        <v>0</v>
      </c>
      <c r="P30" s="15">
        <v>2</v>
      </c>
      <c r="Q30" s="15">
        <f t="shared" si="0"/>
        <v>-2</v>
      </c>
      <c r="R30" s="1" t="s">
        <v>15</v>
      </c>
      <c r="S30" s="14">
        <v>4</v>
      </c>
      <c r="T30" s="15">
        <f>25/9</f>
        <v>2.7777777777777777</v>
      </c>
      <c r="U30" s="15">
        <v>3</v>
      </c>
      <c r="V30" s="26">
        <v>0.30555555555555536</v>
      </c>
      <c r="W30" s="25">
        <v>-0.15000000000000036</v>
      </c>
      <c r="X30" s="9">
        <v>0</v>
      </c>
      <c r="Y30" s="10">
        <v>0</v>
      </c>
      <c r="Z30" s="10">
        <v>0</v>
      </c>
      <c r="AA30" s="10">
        <v>3</v>
      </c>
      <c r="AB30" s="9">
        <v>0</v>
      </c>
      <c r="AC30" s="15">
        <v>0.33</v>
      </c>
      <c r="AD30" s="15">
        <v>1</v>
      </c>
      <c r="AE30" s="5">
        <f t="shared" si="1"/>
        <v>-0.66999999999999993</v>
      </c>
      <c r="AF30" s="3">
        <v>0</v>
      </c>
    </row>
    <row r="31" spans="1:32" x14ac:dyDescent="0.25">
      <c r="A31" s="1" t="s">
        <v>2</v>
      </c>
      <c r="B31" s="1">
        <v>7</v>
      </c>
      <c r="C31" s="1" t="s">
        <v>17</v>
      </c>
      <c r="D31" s="14">
        <v>2</v>
      </c>
      <c r="E31" s="15">
        <f>22/9</f>
        <v>2.4444444444444446</v>
      </c>
      <c r="F31" s="15">
        <v>3.375</v>
      </c>
      <c r="G31" s="25">
        <v>-2.7777777777777679E-2</v>
      </c>
      <c r="H31" s="25">
        <v>-0.52500000000000036</v>
      </c>
      <c r="I31" s="6">
        <v>4</v>
      </c>
      <c r="J31" s="10">
        <v>1</v>
      </c>
      <c r="K31" s="10">
        <v>1</v>
      </c>
      <c r="L31" s="10">
        <v>1</v>
      </c>
      <c r="M31" s="9">
        <v>3</v>
      </c>
      <c r="N31" s="9">
        <v>1</v>
      </c>
      <c r="O31" s="15">
        <v>1.5</v>
      </c>
      <c r="P31" s="15">
        <v>1.5</v>
      </c>
      <c r="Q31" s="15">
        <f t="shared" si="0"/>
        <v>0</v>
      </c>
      <c r="R31" s="1" t="s">
        <v>14</v>
      </c>
      <c r="S31" s="14">
        <v>3</v>
      </c>
      <c r="T31" s="15">
        <v>2.4</v>
      </c>
      <c r="U31" s="15">
        <v>2.25</v>
      </c>
      <c r="V31" s="25">
        <v>-7.222222222222241E-2</v>
      </c>
      <c r="W31" s="26">
        <v>0.59999999999999964</v>
      </c>
      <c r="X31" s="9">
        <v>3</v>
      </c>
      <c r="Y31" s="10">
        <v>1</v>
      </c>
      <c r="Z31" s="10">
        <v>0</v>
      </c>
      <c r="AA31" s="10">
        <v>2</v>
      </c>
      <c r="AB31" s="9">
        <v>3</v>
      </c>
      <c r="AC31" s="15">
        <v>0.67</v>
      </c>
      <c r="AD31" s="15">
        <v>1.33</v>
      </c>
      <c r="AE31" s="5">
        <f t="shared" si="1"/>
        <v>-0.66</v>
      </c>
      <c r="AF31" s="3">
        <v>1</v>
      </c>
    </row>
    <row r="32" spans="1:32" x14ac:dyDescent="0.25">
      <c r="A32" s="1" t="s">
        <v>2</v>
      </c>
      <c r="B32" s="1">
        <v>7</v>
      </c>
      <c r="C32" s="1" t="s">
        <v>19</v>
      </c>
      <c r="D32" s="14">
        <v>4</v>
      </c>
      <c r="E32" s="15">
        <v>2.4444444440000002</v>
      </c>
      <c r="F32" s="15">
        <v>2.7</v>
      </c>
      <c r="G32" s="25">
        <v>-2.777777822222216E-2</v>
      </c>
      <c r="H32" s="26">
        <v>0.14999999999999947</v>
      </c>
      <c r="I32" s="6">
        <v>7</v>
      </c>
      <c r="J32" s="10">
        <v>2</v>
      </c>
      <c r="K32" s="10">
        <v>1</v>
      </c>
      <c r="L32" s="10">
        <v>0</v>
      </c>
      <c r="M32" s="9">
        <v>1</v>
      </c>
      <c r="N32" s="9">
        <v>3</v>
      </c>
      <c r="O32" s="15">
        <v>0.67</v>
      </c>
      <c r="P32" s="15">
        <v>2</v>
      </c>
      <c r="Q32" s="15">
        <f t="shared" si="0"/>
        <v>-1.33</v>
      </c>
      <c r="R32" s="1" t="s">
        <v>9</v>
      </c>
      <c r="S32" s="14">
        <v>3</v>
      </c>
      <c r="T32" s="15">
        <v>3.5</v>
      </c>
      <c r="U32" s="15">
        <f>23/11</f>
        <v>2.0909090909090908</v>
      </c>
      <c r="V32" s="26">
        <v>1.0277777777777777</v>
      </c>
      <c r="W32" s="26">
        <v>0.75909090909090882</v>
      </c>
      <c r="X32" s="9">
        <v>7</v>
      </c>
      <c r="Y32" s="10">
        <v>2</v>
      </c>
      <c r="Z32" s="10">
        <v>1</v>
      </c>
      <c r="AA32" s="10">
        <v>0</v>
      </c>
      <c r="AB32" s="9">
        <v>3</v>
      </c>
      <c r="AC32" s="15">
        <v>0</v>
      </c>
      <c r="AD32" s="15">
        <v>2</v>
      </c>
      <c r="AE32" s="5">
        <f t="shared" si="1"/>
        <v>-2</v>
      </c>
      <c r="AF32" s="3">
        <v>0</v>
      </c>
    </row>
    <row r="33" spans="1:32" x14ac:dyDescent="0.25">
      <c r="A33" s="1" t="s">
        <v>2</v>
      </c>
      <c r="B33" s="1">
        <v>7</v>
      </c>
      <c r="C33" s="1" t="s">
        <v>10</v>
      </c>
      <c r="D33" s="14">
        <v>4</v>
      </c>
      <c r="E33" s="15">
        <v>2</v>
      </c>
      <c r="F33" s="15">
        <v>5</v>
      </c>
      <c r="G33" s="25">
        <v>-0.47222222222222232</v>
      </c>
      <c r="H33" s="25">
        <v>-2.1500000000000004</v>
      </c>
      <c r="I33" s="6">
        <v>7</v>
      </c>
      <c r="J33" s="10">
        <v>2</v>
      </c>
      <c r="K33" s="10">
        <v>1</v>
      </c>
      <c r="L33" s="10">
        <v>0</v>
      </c>
      <c r="M33" s="9">
        <v>1</v>
      </c>
      <c r="N33" s="9">
        <v>3</v>
      </c>
      <c r="O33" s="15">
        <v>0</v>
      </c>
      <c r="P33" s="15">
        <v>1.5</v>
      </c>
      <c r="Q33" s="15">
        <f t="shared" si="0"/>
        <v>-1.5</v>
      </c>
      <c r="R33" s="1" t="s">
        <v>6</v>
      </c>
      <c r="S33" s="14">
        <v>2</v>
      </c>
      <c r="T33" s="15">
        <f>23/13</f>
        <v>1.7692307692307692</v>
      </c>
      <c r="U33" s="15">
        <v>2.8</v>
      </c>
      <c r="V33" s="25">
        <v>-0.70299145299145316</v>
      </c>
      <c r="W33" s="26">
        <v>4.9999999999999822E-2</v>
      </c>
      <c r="X33" s="9">
        <v>3</v>
      </c>
      <c r="Y33" s="10">
        <v>1</v>
      </c>
      <c r="Z33" s="10">
        <v>0</v>
      </c>
      <c r="AA33" s="10">
        <v>2</v>
      </c>
      <c r="AB33" s="9">
        <v>0</v>
      </c>
      <c r="AC33" s="15">
        <v>1</v>
      </c>
      <c r="AD33" s="15">
        <v>1.33</v>
      </c>
      <c r="AE33" s="5">
        <f t="shared" si="1"/>
        <v>-0.33000000000000007</v>
      </c>
      <c r="AF33" s="3">
        <v>1</v>
      </c>
    </row>
    <row r="34" spans="1:32" x14ac:dyDescent="0.25">
      <c r="A34" s="1" t="s">
        <v>2</v>
      </c>
      <c r="B34" s="1">
        <v>7</v>
      </c>
      <c r="C34" s="18" t="s">
        <v>21</v>
      </c>
      <c r="D34" s="14">
        <v>3</v>
      </c>
      <c r="E34" s="23">
        <v>2.1</v>
      </c>
      <c r="F34" s="23">
        <v>6.6</v>
      </c>
      <c r="G34" s="27">
        <v>-0.37222222222222223</v>
      </c>
      <c r="H34" s="27">
        <v>-3.75</v>
      </c>
      <c r="I34" s="6">
        <v>1</v>
      </c>
      <c r="J34" s="10">
        <v>0</v>
      </c>
      <c r="K34" s="10">
        <v>1</v>
      </c>
      <c r="L34" s="10">
        <v>2</v>
      </c>
      <c r="M34" s="9">
        <v>0</v>
      </c>
      <c r="N34" s="9">
        <v>1</v>
      </c>
      <c r="O34" s="15">
        <v>1</v>
      </c>
      <c r="P34" s="15">
        <v>1.33</v>
      </c>
      <c r="Q34" s="15">
        <f t="shared" si="0"/>
        <v>-0.33000000000000007</v>
      </c>
      <c r="R34" s="1" t="s">
        <v>22</v>
      </c>
      <c r="S34" s="14">
        <v>4</v>
      </c>
      <c r="T34" s="15">
        <v>2.5</v>
      </c>
      <c r="U34" s="15">
        <v>3.625</v>
      </c>
      <c r="V34" s="26">
        <v>2.7777777777777679E-2</v>
      </c>
      <c r="W34" s="25">
        <v>-0.77500000000000036</v>
      </c>
      <c r="X34" s="9">
        <v>3</v>
      </c>
      <c r="Y34" s="10">
        <v>1</v>
      </c>
      <c r="Z34" s="10">
        <v>0</v>
      </c>
      <c r="AA34" s="10">
        <v>2</v>
      </c>
      <c r="AB34" s="9">
        <v>0</v>
      </c>
      <c r="AC34" s="15">
        <v>1</v>
      </c>
      <c r="AD34" s="15">
        <v>2.5</v>
      </c>
      <c r="AE34" s="5">
        <f t="shared" si="1"/>
        <v>-1.5</v>
      </c>
      <c r="AF34" s="3">
        <v>2</v>
      </c>
    </row>
    <row r="35" spans="1:32" x14ac:dyDescent="0.25">
      <c r="A35" s="1" t="s">
        <v>2</v>
      </c>
      <c r="B35" s="1">
        <v>7</v>
      </c>
      <c r="C35" s="1" t="s">
        <v>7</v>
      </c>
      <c r="D35" s="14">
        <v>2</v>
      </c>
      <c r="E35" s="15">
        <f>20/12</f>
        <v>1.6666666666666667</v>
      </c>
      <c r="F35" s="15">
        <f>29/8</f>
        <v>3.625</v>
      </c>
      <c r="G35" s="25">
        <v>-0.80555555555555558</v>
      </c>
      <c r="H35" s="25">
        <v>-0.77500000000000036</v>
      </c>
      <c r="I35" s="6">
        <v>6</v>
      </c>
      <c r="J35" s="10">
        <v>2</v>
      </c>
      <c r="K35" s="10">
        <v>0</v>
      </c>
      <c r="L35" s="10">
        <v>1</v>
      </c>
      <c r="M35" s="9">
        <v>3</v>
      </c>
      <c r="N35" s="9">
        <v>3</v>
      </c>
      <c r="O35" s="15">
        <v>1.67</v>
      </c>
      <c r="P35" s="15">
        <v>0</v>
      </c>
      <c r="Q35" s="15">
        <f t="shared" si="0"/>
        <v>1.67</v>
      </c>
      <c r="R35" s="1" t="s">
        <v>16</v>
      </c>
      <c r="S35" s="14">
        <v>2</v>
      </c>
      <c r="T35" s="15">
        <f>20/11</f>
        <v>1.8181818181818181</v>
      </c>
      <c r="U35" s="15">
        <f>25/9</f>
        <v>2.7777777777777777</v>
      </c>
      <c r="V35" s="25">
        <v>-0.6540404040404042</v>
      </c>
      <c r="W35" s="26">
        <v>7.2222222222221966E-2</v>
      </c>
      <c r="X35" s="9">
        <v>4</v>
      </c>
      <c r="Y35" s="10">
        <v>1</v>
      </c>
      <c r="Z35" s="10">
        <v>1</v>
      </c>
      <c r="AA35" s="10">
        <v>1</v>
      </c>
      <c r="AB35" s="9">
        <v>3</v>
      </c>
      <c r="AC35" s="15">
        <v>1</v>
      </c>
      <c r="AD35" s="15">
        <v>3.5</v>
      </c>
      <c r="AE35" s="5">
        <f t="shared" si="1"/>
        <v>-2.5</v>
      </c>
      <c r="AF35" s="3">
        <v>2</v>
      </c>
    </row>
    <row r="36" spans="1:32" x14ac:dyDescent="0.25">
      <c r="A36" s="1" t="s">
        <v>2</v>
      </c>
      <c r="B36" s="1">
        <v>7</v>
      </c>
      <c r="C36" s="1" t="s">
        <v>5</v>
      </c>
      <c r="D36" s="14">
        <v>2</v>
      </c>
      <c r="E36" s="15">
        <f>28/8</f>
        <v>3.5</v>
      </c>
      <c r="F36" s="15">
        <v>3</v>
      </c>
      <c r="G36" s="26">
        <v>1.0277777777777777</v>
      </c>
      <c r="H36" s="25">
        <v>-0.15000000000000036</v>
      </c>
      <c r="I36" s="6">
        <v>6</v>
      </c>
      <c r="J36" s="10">
        <v>2</v>
      </c>
      <c r="K36" s="10">
        <v>0</v>
      </c>
      <c r="L36" s="10">
        <v>1</v>
      </c>
      <c r="M36" s="9">
        <v>3</v>
      </c>
      <c r="N36" s="9">
        <v>3</v>
      </c>
      <c r="O36" s="15">
        <v>1</v>
      </c>
      <c r="P36" s="15">
        <v>0.33</v>
      </c>
      <c r="Q36" s="15">
        <f t="shared" si="0"/>
        <v>0.66999999999999993</v>
      </c>
      <c r="R36" s="18" t="s">
        <v>8</v>
      </c>
      <c r="S36" s="14">
        <v>4</v>
      </c>
      <c r="T36" s="23">
        <f>20/11</f>
        <v>1.8181818181818181</v>
      </c>
      <c r="U36" s="23">
        <f>31/7</f>
        <v>4.4285714285714288</v>
      </c>
      <c r="V36" s="27">
        <v>-0.6540404040404042</v>
      </c>
      <c r="W36" s="27">
        <v>-1.5785714285714292</v>
      </c>
      <c r="X36" s="9">
        <v>3</v>
      </c>
      <c r="Y36" s="10">
        <v>0</v>
      </c>
      <c r="Z36" s="10">
        <v>3</v>
      </c>
      <c r="AA36" s="10">
        <v>0</v>
      </c>
      <c r="AB36" s="9">
        <v>1</v>
      </c>
      <c r="AC36" s="15">
        <v>0.67</v>
      </c>
      <c r="AD36" s="15">
        <v>0.67</v>
      </c>
      <c r="AE36" s="5">
        <f t="shared" si="1"/>
        <v>0</v>
      </c>
      <c r="AF36" s="3">
        <v>1</v>
      </c>
    </row>
    <row r="37" spans="1:32" x14ac:dyDescent="0.25">
      <c r="A37" s="1" t="s">
        <v>2</v>
      </c>
      <c r="B37" s="1">
        <v>8</v>
      </c>
      <c r="C37" s="1" t="s">
        <v>14</v>
      </c>
      <c r="D37" s="14">
        <v>3</v>
      </c>
      <c r="E37" s="15">
        <v>2.4</v>
      </c>
      <c r="F37" s="15">
        <v>2.25</v>
      </c>
      <c r="G37" s="25">
        <v>-7.222222222222241E-2</v>
      </c>
      <c r="H37" s="26">
        <v>0.59999999999999964</v>
      </c>
      <c r="I37" s="6">
        <v>3</v>
      </c>
      <c r="J37" s="10">
        <v>1</v>
      </c>
      <c r="K37" s="10">
        <v>0</v>
      </c>
      <c r="L37" s="10">
        <v>2</v>
      </c>
      <c r="M37" s="9">
        <v>3</v>
      </c>
      <c r="N37" s="9">
        <v>0</v>
      </c>
      <c r="O37" s="15">
        <v>1</v>
      </c>
      <c r="P37" s="15">
        <v>0.5</v>
      </c>
      <c r="Q37" s="15">
        <f t="shared" si="0"/>
        <v>0.5</v>
      </c>
      <c r="R37" s="1" t="s">
        <v>13</v>
      </c>
      <c r="S37" s="14">
        <v>2</v>
      </c>
      <c r="T37" s="15">
        <f>29/7</f>
        <v>4.1428571428571432</v>
      </c>
      <c r="U37" s="15">
        <f>14/9</f>
        <v>1.5555555555555556</v>
      </c>
      <c r="V37" s="26">
        <v>1.6706349206349209</v>
      </c>
      <c r="W37" s="26">
        <v>1.2944444444444441</v>
      </c>
      <c r="X37" s="9">
        <v>1</v>
      </c>
      <c r="Y37" s="10">
        <v>0</v>
      </c>
      <c r="Z37" s="10">
        <v>1</v>
      </c>
      <c r="AA37" s="10">
        <v>2</v>
      </c>
      <c r="AB37" s="9">
        <v>0</v>
      </c>
      <c r="AC37" s="15">
        <v>1.33</v>
      </c>
      <c r="AD37" s="15">
        <v>1</v>
      </c>
      <c r="AE37" s="5">
        <f t="shared" si="1"/>
        <v>0.33000000000000007</v>
      </c>
      <c r="AF37" s="3">
        <v>1</v>
      </c>
    </row>
    <row r="38" spans="1:32" x14ac:dyDescent="0.25">
      <c r="A38" s="1" t="s">
        <v>2</v>
      </c>
      <c r="B38" s="1">
        <v>8</v>
      </c>
      <c r="C38" s="1" t="s">
        <v>15</v>
      </c>
      <c r="D38" s="14">
        <v>4</v>
      </c>
      <c r="E38" s="15">
        <f>25/9</f>
        <v>2.7777777777777777</v>
      </c>
      <c r="F38" s="15">
        <v>3</v>
      </c>
      <c r="G38" s="26">
        <v>0.30555555555555536</v>
      </c>
      <c r="H38" s="25">
        <v>-0.15000000000000036</v>
      </c>
      <c r="I38" s="6">
        <v>1</v>
      </c>
      <c r="J38" s="10">
        <v>0</v>
      </c>
      <c r="K38" s="10">
        <v>1</v>
      </c>
      <c r="L38" s="10">
        <v>2</v>
      </c>
      <c r="M38" s="9">
        <v>0</v>
      </c>
      <c r="N38" s="9">
        <v>1</v>
      </c>
      <c r="O38" s="15">
        <v>0.67</v>
      </c>
      <c r="P38" s="15">
        <v>2</v>
      </c>
      <c r="Q38" s="15">
        <f t="shared" si="0"/>
        <v>-1.33</v>
      </c>
      <c r="R38" s="1" t="s">
        <v>5</v>
      </c>
      <c r="S38" s="14">
        <v>2</v>
      </c>
      <c r="T38" s="15">
        <v>3.5</v>
      </c>
      <c r="U38" s="15">
        <v>3</v>
      </c>
      <c r="V38" s="26">
        <v>1.0277777777777777</v>
      </c>
      <c r="W38" s="25">
        <v>-0.15000000000000036</v>
      </c>
      <c r="X38" s="9">
        <v>9</v>
      </c>
      <c r="Y38" s="10">
        <v>3</v>
      </c>
      <c r="Z38" s="10">
        <v>0</v>
      </c>
      <c r="AA38" s="10">
        <v>0</v>
      </c>
      <c r="AB38" s="9">
        <v>3</v>
      </c>
      <c r="AC38" s="15">
        <v>2.33</v>
      </c>
      <c r="AD38" s="15">
        <v>0.33</v>
      </c>
      <c r="AE38" s="5">
        <f t="shared" si="1"/>
        <v>2</v>
      </c>
      <c r="AF38" s="3">
        <v>2</v>
      </c>
    </row>
    <row r="39" spans="1:32" x14ac:dyDescent="0.25">
      <c r="A39" s="1" t="s">
        <v>2</v>
      </c>
      <c r="B39" s="1">
        <v>8</v>
      </c>
      <c r="C39" s="1" t="s">
        <v>22</v>
      </c>
      <c r="D39" s="14">
        <v>4</v>
      </c>
      <c r="E39" s="15">
        <v>2.5</v>
      </c>
      <c r="F39" s="15">
        <v>3.625</v>
      </c>
      <c r="G39" s="26">
        <v>2.7777777777777679E-2</v>
      </c>
      <c r="H39" s="25">
        <v>-0.77500000000000036</v>
      </c>
      <c r="I39" s="6">
        <v>6</v>
      </c>
      <c r="J39" s="10">
        <v>2</v>
      </c>
      <c r="K39" s="10">
        <v>0</v>
      </c>
      <c r="L39" s="10">
        <v>1</v>
      </c>
      <c r="M39" s="9">
        <v>0</v>
      </c>
      <c r="N39" s="9">
        <v>3</v>
      </c>
      <c r="O39" s="15">
        <v>0.25</v>
      </c>
      <c r="P39" s="15">
        <v>0.6</v>
      </c>
      <c r="Q39" s="15">
        <f t="shared" si="0"/>
        <v>-0.35</v>
      </c>
      <c r="R39" s="1" t="s">
        <v>18</v>
      </c>
      <c r="S39" s="14">
        <v>1</v>
      </c>
      <c r="T39" s="15">
        <f>31/7</f>
        <v>4.4285714285714288</v>
      </c>
      <c r="U39" s="15">
        <v>1.555555555</v>
      </c>
      <c r="V39" s="26">
        <v>1.9563492063492065</v>
      </c>
      <c r="W39" s="26">
        <v>1.2944444449999997</v>
      </c>
      <c r="X39" s="9">
        <v>1</v>
      </c>
      <c r="Y39" s="10">
        <v>0</v>
      </c>
      <c r="Z39" s="10">
        <v>1</v>
      </c>
      <c r="AA39" s="10">
        <v>2</v>
      </c>
      <c r="AB39" s="9">
        <v>0</v>
      </c>
      <c r="AC39" s="15">
        <v>1.5</v>
      </c>
      <c r="AD39" s="15">
        <v>0.5</v>
      </c>
      <c r="AE39" s="5">
        <f t="shared" si="1"/>
        <v>1</v>
      </c>
      <c r="AF39" s="3">
        <v>0</v>
      </c>
    </row>
    <row r="40" spans="1:32" x14ac:dyDescent="0.25">
      <c r="A40" s="1" t="s">
        <v>2</v>
      </c>
      <c r="B40" s="1">
        <v>8</v>
      </c>
      <c r="C40" s="1" t="s">
        <v>17</v>
      </c>
      <c r="D40" s="14">
        <v>2</v>
      </c>
      <c r="E40" s="15">
        <f>22/9</f>
        <v>2.4444444444444446</v>
      </c>
      <c r="F40" s="15">
        <v>3.375</v>
      </c>
      <c r="G40" s="25">
        <v>-2.7777777777777679E-2</v>
      </c>
      <c r="H40" s="25">
        <v>-0.52500000000000036</v>
      </c>
      <c r="I40" s="6">
        <v>7</v>
      </c>
      <c r="J40" s="10">
        <v>2</v>
      </c>
      <c r="K40" s="10">
        <v>1</v>
      </c>
      <c r="L40" s="10">
        <v>0</v>
      </c>
      <c r="M40" s="9">
        <v>3</v>
      </c>
      <c r="N40" s="9">
        <v>3</v>
      </c>
      <c r="O40" s="15">
        <v>1.33</v>
      </c>
      <c r="P40" s="15">
        <v>1</v>
      </c>
      <c r="Q40" s="15">
        <f t="shared" si="0"/>
        <v>0.33000000000000007</v>
      </c>
      <c r="R40" s="1" t="s">
        <v>23</v>
      </c>
      <c r="S40" s="14">
        <v>1</v>
      </c>
      <c r="T40" s="15">
        <v>6.8</v>
      </c>
      <c r="U40" s="15">
        <v>1.3333333333333299</v>
      </c>
      <c r="V40" s="26">
        <v>4.3277777777777775</v>
      </c>
      <c r="W40" s="26">
        <v>1.5166666666666997</v>
      </c>
      <c r="X40" s="9">
        <v>7</v>
      </c>
      <c r="Y40" s="10">
        <v>2</v>
      </c>
      <c r="Z40" s="10">
        <v>1</v>
      </c>
      <c r="AA40" s="10">
        <v>0</v>
      </c>
      <c r="AB40" s="9">
        <v>3</v>
      </c>
      <c r="AC40" s="15">
        <v>1</v>
      </c>
      <c r="AD40" s="15">
        <v>0</v>
      </c>
      <c r="AE40" s="5">
        <f t="shared" si="1"/>
        <v>1</v>
      </c>
      <c r="AF40" s="3">
        <v>2</v>
      </c>
    </row>
    <row r="41" spans="1:32" x14ac:dyDescent="0.25">
      <c r="A41" s="1" t="s">
        <v>2</v>
      </c>
      <c r="B41" s="1">
        <v>8</v>
      </c>
      <c r="C41" s="1" t="s">
        <v>6</v>
      </c>
      <c r="D41" s="14">
        <v>2</v>
      </c>
      <c r="E41" s="15">
        <f>23/13</f>
        <v>1.7692307692307692</v>
      </c>
      <c r="F41" s="15">
        <v>2.8</v>
      </c>
      <c r="G41" s="25">
        <v>-0.70299145299145316</v>
      </c>
      <c r="H41" s="26">
        <v>4.9999999999999822E-2</v>
      </c>
      <c r="I41" s="6">
        <v>0</v>
      </c>
      <c r="J41" s="10">
        <v>0</v>
      </c>
      <c r="K41" s="10">
        <v>0</v>
      </c>
      <c r="L41" s="10">
        <v>3</v>
      </c>
      <c r="M41" s="9">
        <v>0</v>
      </c>
      <c r="N41" s="9">
        <v>0</v>
      </c>
      <c r="O41" s="15">
        <v>1.67</v>
      </c>
      <c r="P41" s="15">
        <v>1.67</v>
      </c>
      <c r="Q41" s="15">
        <f t="shared" si="0"/>
        <v>0</v>
      </c>
      <c r="R41" s="1" t="s">
        <v>7</v>
      </c>
      <c r="S41" s="14">
        <v>2</v>
      </c>
      <c r="T41" s="15">
        <f>20/12</f>
        <v>1.6666666666666667</v>
      </c>
      <c r="U41" s="15">
        <f>29/8</f>
        <v>3.625</v>
      </c>
      <c r="V41" s="25">
        <v>-0.80555555555555558</v>
      </c>
      <c r="W41" s="25">
        <v>-0.77500000000000036</v>
      </c>
      <c r="X41" s="9">
        <v>3</v>
      </c>
      <c r="Y41" s="10">
        <v>1</v>
      </c>
      <c r="Z41" s="10">
        <v>0</v>
      </c>
      <c r="AA41" s="10">
        <v>2</v>
      </c>
      <c r="AB41" s="9">
        <v>0</v>
      </c>
      <c r="AC41" s="15">
        <v>0</v>
      </c>
      <c r="AD41" s="15">
        <v>1.5</v>
      </c>
      <c r="AE41" s="5">
        <f t="shared" si="1"/>
        <v>-1.5</v>
      </c>
      <c r="AF41" s="3">
        <v>0</v>
      </c>
    </row>
    <row r="42" spans="1:32" x14ac:dyDescent="0.25">
      <c r="A42" s="1" t="s">
        <v>2</v>
      </c>
      <c r="B42" s="1">
        <v>8</v>
      </c>
      <c r="C42" s="1" t="s">
        <v>16</v>
      </c>
      <c r="D42" s="14">
        <v>2</v>
      </c>
      <c r="E42" s="15">
        <f>20/11</f>
        <v>1.8181818181818181</v>
      </c>
      <c r="F42" s="15">
        <f>25/9</f>
        <v>2.7777777777777777</v>
      </c>
      <c r="G42" s="25">
        <v>-0.6540404040404042</v>
      </c>
      <c r="H42" s="26">
        <v>7.2222222222221966E-2</v>
      </c>
      <c r="I42" s="6">
        <v>7</v>
      </c>
      <c r="J42" s="10">
        <v>2</v>
      </c>
      <c r="K42" s="10">
        <v>1</v>
      </c>
      <c r="L42" s="10">
        <v>0</v>
      </c>
      <c r="M42" s="9">
        <v>3</v>
      </c>
      <c r="N42" s="9">
        <v>3</v>
      </c>
      <c r="O42" s="15">
        <v>1.67</v>
      </c>
      <c r="P42" s="15">
        <v>0.33</v>
      </c>
      <c r="Q42" s="15">
        <f t="shared" si="0"/>
        <v>1.3399999999999999</v>
      </c>
      <c r="R42" s="1" t="s">
        <v>20</v>
      </c>
      <c r="S42" s="14">
        <v>3</v>
      </c>
      <c r="T42" s="15">
        <f>23/9</f>
        <v>2.5555555555555554</v>
      </c>
      <c r="U42" s="15">
        <v>2.9</v>
      </c>
      <c r="V42" s="26">
        <v>8.3333333333333037E-2</v>
      </c>
      <c r="W42" s="25">
        <v>-5.0000000000000266E-2</v>
      </c>
      <c r="X42" s="9">
        <v>1</v>
      </c>
      <c r="Y42" s="10">
        <v>0</v>
      </c>
      <c r="Z42" s="10">
        <v>1</v>
      </c>
      <c r="AA42" s="10">
        <v>2</v>
      </c>
      <c r="AB42" s="9">
        <v>1</v>
      </c>
      <c r="AC42" s="15">
        <v>1.25</v>
      </c>
      <c r="AD42" s="15">
        <v>2</v>
      </c>
      <c r="AE42" s="5">
        <f t="shared" si="1"/>
        <v>-0.75</v>
      </c>
      <c r="AF42" s="3">
        <v>0</v>
      </c>
    </row>
    <row r="43" spans="1:32" x14ac:dyDescent="0.25">
      <c r="A43" s="1" t="s">
        <v>2</v>
      </c>
      <c r="B43" s="1">
        <v>8</v>
      </c>
      <c r="C43" s="1" t="s">
        <v>9</v>
      </c>
      <c r="D43" s="14">
        <v>3</v>
      </c>
      <c r="E43" s="15">
        <v>3.5</v>
      </c>
      <c r="F43" s="15">
        <f>23/11</f>
        <v>2.0909090909090908</v>
      </c>
      <c r="G43" s="26">
        <v>1.0277777777777777</v>
      </c>
      <c r="H43" s="26">
        <v>0.75909090909090882</v>
      </c>
      <c r="I43" s="6">
        <v>5</v>
      </c>
      <c r="J43" s="10">
        <v>1</v>
      </c>
      <c r="K43" s="10">
        <v>2</v>
      </c>
      <c r="L43" s="10">
        <v>0</v>
      </c>
      <c r="M43" s="9">
        <v>3</v>
      </c>
      <c r="N43" s="9">
        <v>1</v>
      </c>
      <c r="O43" s="15">
        <v>2</v>
      </c>
      <c r="P43" s="15">
        <v>1</v>
      </c>
      <c r="Q43" s="15">
        <f t="shared" si="0"/>
        <v>1</v>
      </c>
      <c r="R43" s="18" t="s">
        <v>21</v>
      </c>
      <c r="S43" s="14">
        <v>3</v>
      </c>
      <c r="T43" s="23">
        <v>2.1</v>
      </c>
      <c r="U43" s="23">
        <v>6.6</v>
      </c>
      <c r="V43" s="27">
        <v>-0.37222222222222223</v>
      </c>
      <c r="W43" s="27">
        <v>-3.75</v>
      </c>
      <c r="X43" s="9">
        <v>1</v>
      </c>
      <c r="Y43" s="10">
        <v>0</v>
      </c>
      <c r="Z43" s="10">
        <v>1</v>
      </c>
      <c r="AA43" s="10">
        <v>2</v>
      </c>
      <c r="AB43" s="9">
        <v>0</v>
      </c>
      <c r="AC43" s="15">
        <v>0.67</v>
      </c>
      <c r="AD43" s="15">
        <v>1.67</v>
      </c>
      <c r="AE43" s="5">
        <f t="shared" si="1"/>
        <v>-0.99999999999999989</v>
      </c>
      <c r="AF43" s="3">
        <v>1</v>
      </c>
    </row>
    <row r="44" spans="1:32" x14ac:dyDescent="0.25">
      <c r="A44" s="1" t="s">
        <v>2</v>
      </c>
      <c r="B44" s="1">
        <v>8</v>
      </c>
      <c r="C44" s="1" t="s">
        <v>12</v>
      </c>
      <c r="D44" s="14">
        <v>1</v>
      </c>
      <c r="E44" s="15">
        <v>6.8</v>
      </c>
      <c r="F44" s="15">
        <v>1.3</v>
      </c>
      <c r="G44" s="26">
        <v>4.3277777777777775</v>
      </c>
      <c r="H44" s="26">
        <v>1.5499999999999996</v>
      </c>
      <c r="I44" s="6">
        <v>6</v>
      </c>
      <c r="J44" s="10">
        <v>2</v>
      </c>
      <c r="K44" s="10">
        <v>0</v>
      </c>
      <c r="L44" s="10">
        <v>1</v>
      </c>
      <c r="M44" s="9">
        <v>0</v>
      </c>
      <c r="N44" s="9">
        <v>3</v>
      </c>
      <c r="O44" s="15">
        <v>0.5</v>
      </c>
      <c r="P44" s="15">
        <v>0.5</v>
      </c>
      <c r="Q44" s="15">
        <f t="shared" si="0"/>
        <v>0</v>
      </c>
      <c r="R44" s="18" t="s">
        <v>8</v>
      </c>
      <c r="S44" s="14">
        <v>4</v>
      </c>
      <c r="T44" s="23">
        <f>20/11</f>
        <v>1.8181818181818181</v>
      </c>
      <c r="U44" s="23">
        <f>31/7</f>
        <v>4.4285714285714288</v>
      </c>
      <c r="V44" s="27">
        <v>-0.6540404040404042</v>
      </c>
      <c r="W44" s="27">
        <v>-1.5785714285714292</v>
      </c>
      <c r="X44" s="9">
        <v>2</v>
      </c>
      <c r="Y44" s="10">
        <v>0</v>
      </c>
      <c r="Z44" s="10">
        <v>2</v>
      </c>
      <c r="AA44" s="10">
        <v>1</v>
      </c>
      <c r="AB44" s="9">
        <v>0</v>
      </c>
      <c r="AC44" s="15">
        <v>0.75</v>
      </c>
      <c r="AD44" s="15">
        <v>1.5</v>
      </c>
      <c r="AE44" s="5">
        <f t="shared" si="1"/>
        <v>-0.75</v>
      </c>
      <c r="AF44" s="3">
        <v>1</v>
      </c>
    </row>
    <row r="45" spans="1:32" x14ac:dyDescent="0.25">
      <c r="A45" s="1" t="s">
        <v>2</v>
      </c>
      <c r="B45" s="1">
        <v>8</v>
      </c>
      <c r="C45" s="1" t="s">
        <v>24</v>
      </c>
      <c r="D45" s="14">
        <v>3</v>
      </c>
      <c r="E45" s="15">
        <f>27/8</f>
        <v>3.375</v>
      </c>
      <c r="F45" s="15">
        <v>2.1</v>
      </c>
      <c r="G45" s="26">
        <v>0.90277777777777768</v>
      </c>
      <c r="H45" s="26">
        <v>0.74999999999999956</v>
      </c>
      <c r="I45" s="6">
        <v>3</v>
      </c>
      <c r="J45" s="10">
        <v>1</v>
      </c>
      <c r="K45" s="10">
        <v>0</v>
      </c>
      <c r="L45" s="10">
        <v>2</v>
      </c>
      <c r="M45" s="9">
        <v>0</v>
      </c>
      <c r="N45" s="9">
        <v>0</v>
      </c>
      <c r="O45" s="15">
        <v>1.33</v>
      </c>
      <c r="P45" s="15">
        <v>2</v>
      </c>
      <c r="Q45" s="15">
        <f t="shared" si="0"/>
        <v>-0.66999999999999993</v>
      </c>
      <c r="R45" s="1" t="s">
        <v>10</v>
      </c>
      <c r="S45" s="14">
        <v>4</v>
      </c>
      <c r="T45" s="15">
        <v>2</v>
      </c>
      <c r="U45" s="15">
        <v>5</v>
      </c>
      <c r="V45" s="25">
        <v>-0.47222222222222232</v>
      </c>
      <c r="W45" s="25">
        <v>-2.1500000000000004</v>
      </c>
      <c r="X45" s="9">
        <v>7</v>
      </c>
      <c r="Y45" s="10">
        <v>2</v>
      </c>
      <c r="Z45" s="10">
        <v>1</v>
      </c>
      <c r="AA45" s="10">
        <v>0</v>
      </c>
      <c r="AB45" s="9">
        <v>3</v>
      </c>
      <c r="AC45" s="15">
        <v>1.5</v>
      </c>
      <c r="AD45" s="15">
        <v>0</v>
      </c>
      <c r="AE45" s="5">
        <f t="shared" si="1"/>
        <v>1.5</v>
      </c>
      <c r="AF45" s="3">
        <v>1</v>
      </c>
    </row>
    <row r="46" spans="1:32" x14ac:dyDescent="0.25">
      <c r="A46" s="1" t="s">
        <v>2</v>
      </c>
      <c r="B46" s="1">
        <v>8</v>
      </c>
      <c r="C46" s="18" t="s">
        <v>11</v>
      </c>
      <c r="D46" s="14">
        <v>3</v>
      </c>
      <c r="E46" s="23">
        <v>1.8</v>
      </c>
      <c r="F46" s="23">
        <f>32/6</f>
        <v>5.333333333333333</v>
      </c>
      <c r="G46" s="27">
        <v>-0.67222222222222228</v>
      </c>
      <c r="H46" s="27">
        <v>-2.4833333333333334</v>
      </c>
      <c r="I46" s="6">
        <v>7</v>
      </c>
      <c r="J46" s="10">
        <v>2</v>
      </c>
      <c r="K46" s="10">
        <v>1</v>
      </c>
      <c r="L46" s="10">
        <v>0</v>
      </c>
      <c r="M46" s="9">
        <v>1</v>
      </c>
      <c r="N46" s="9">
        <v>3</v>
      </c>
      <c r="O46" s="15">
        <v>0.25</v>
      </c>
      <c r="P46" s="15">
        <v>0.75</v>
      </c>
      <c r="Q46" s="15">
        <f t="shared" si="0"/>
        <v>-0.5</v>
      </c>
      <c r="R46" s="1" t="s">
        <v>19</v>
      </c>
      <c r="S46" s="14">
        <v>4</v>
      </c>
      <c r="T46" s="15">
        <v>2.4444444440000002</v>
      </c>
      <c r="U46" s="15">
        <v>2.7</v>
      </c>
      <c r="V46" s="25">
        <v>-2.7777778222222198E-2</v>
      </c>
      <c r="W46" s="26">
        <v>0.14999999999999947</v>
      </c>
      <c r="X46" s="9">
        <v>5</v>
      </c>
      <c r="Y46" s="10">
        <v>1</v>
      </c>
      <c r="Z46" s="10">
        <v>2</v>
      </c>
      <c r="AA46" s="10">
        <v>0</v>
      </c>
      <c r="AB46" s="9">
        <v>1</v>
      </c>
      <c r="AC46" s="15">
        <v>1.33</v>
      </c>
      <c r="AD46" s="15">
        <v>0</v>
      </c>
      <c r="AE46" s="5">
        <f t="shared" si="1"/>
        <v>1.33</v>
      </c>
      <c r="AF46" s="3">
        <v>2</v>
      </c>
    </row>
    <row r="47" spans="1:32" x14ac:dyDescent="0.25">
      <c r="A47" s="1" t="s">
        <v>2</v>
      </c>
      <c r="B47" s="1">
        <v>9</v>
      </c>
      <c r="C47" s="1" t="s">
        <v>18</v>
      </c>
      <c r="D47" s="14">
        <v>1</v>
      </c>
      <c r="E47" s="15">
        <f>31/7</f>
        <v>4.4285714285714288</v>
      </c>
      <c r="F47" s="15">
        <v>1.555555555</v>
      </c>
      <c r="G47" s="26">
        <v>1.9563492063492065</v>
      </c>
      <c r="H47" s="26">
        <v>1.2944444449999997</v>
      </c>
      <c r="I47" s="6">
        <v>1</v>
      </c>
      <c r="J47" s="10">
        <v>0</v>
      </c>
      <c r="K47" s="10">
        <v>1</v>
      </c>
      <c r="L47" s="10">
        <v>2</v>
      </c>
      <c r="M47" s="9">
        <v>0</v>
      </c>
      <c r="N47" s="9">
        <v>1</v>
      </c>
      <c r="O47" s="15">
        <v>2</v>
      </c>
      <c r="P47" s="15">
        <v>1.33</v>
      </c>
      <c r="Q47" s="15">
        <f t="shared" si="0"/>
        <v>0.66999999999999993</v>
      </c>
      <c r="R47" s="1" t="s">
        <v>24</v>
      </c>
      <c r="S47" s="14">
        <v>3</v>
      </c>
      <c r="T47" s="15">
        <f>27/8</f>
        <v>3.375</v>
      </c>
      <c r="U47" s="15">
        <v>2.1</v>
      </c>
      <c r="V47" s="26">
        <v>0.90277777777777768</v>
      </c>
      <c r="W47" s="26">
        <v>0.74999999999999956</v>
      </c>
      <c r="X47" s="9">
        <v>3</v>
      </c>
      <c r="Y47" s="10">
        <v>1</v>
      </c>
      <c r="Z47" s="10">
        <v>0</v>
      </c>
      <c r="AA47" s="10">
        <v>2</v>
      </c>
      <c r="AB47" s="9">
        <v>3</v>
      </c>
      <c r="AC47" s="15">
        <v>0.75</v>
      </c>
      <c r="AD47" s="15">
        <v>1.25</v>
      </c>
      <c r="AE47" s="5">
        <f t="shared" si="1"/>
        <v>-0.5</v>
      </c>
      <c r="AF47" s="3">
        <v>1</v>
      </c>
    </row>
    <row r="48" spans="1:32" x14ac:dyDescent="0.25">
      <c r="A48" s="1" t="s">
        <v>2</v>
      </c>
      <c r="B48" s="1">
        <v>9</v>
      </c>
      <c r="C48" s="1" t="s">
        <v>6</v>
      </c>
      <c r="D48" s="14">
        <v>2</v>
      </c>
      <c r="E48" s="15">
        <f>23/13</f>
        <v>1.7692307692307692</v>
      </c>
      <c r="F48" s="15">
        <v>2.8</v>
      </c>
      <c r="G48" s="25">
        <v>-0.70299145299145316</v>
      </c>
      <c r="H48" s="26">
        <v>4.9999999999999822E-2</v>
      </c>
      <c r="I48" s="6">
        <v>1</v>
      </c>
      <c r="J48" s="10">
        <v>0</v>
      </c>
      <c r="K48" s="10">
        <v>1</v>
      </c>
      <c r="L48" s="10">
        <v>2</v>
      </c>
      <c r="M48" s="9">
        <v>1</v>
      </c>
      <c r="N48" s="9">
        <v>1</v>
      </c>
      <c r="O48" s="15">
        <v>1.75</v>
      </c>
      <c r="P48" s="15">
        <v>1.75</v>
      </c>
      <c r="Q48" s="15">
        <f t="shared" si="0"/>
        <v>0</v>
      </c>
      <c r="R48" s="1" t="s">
        <v>12</v>
      </c>
      <c r="S48" s="14">
        <v>1</v>
      </c>
      <c r="T48" s="15">
        <v>6.8</v>
      </c>
      <c r="U48" s="15">
        <v>1.3</v>
      </c>
      <c r="V48" s="26">
        <v>4.3277777777777775</v>
      </c>
      <c r="W48" s="26">
        <v>1.5499999999999996</v>
      </c>
      <c r="X48" s="9">
        <v>6</v>
      </c>
      <c r="Y48" s="10">
        <v>2</v>
      </c>
      <c r="Z48" s="10">
        <v>0</v>
      </c>
      <c r="AA48" s="10">
        <v>1</v>
      </c>
      <c r="AB48" s="9">
        <v>3</v>
      </c>
      <c r="AC48" s="15">
        <v>2</v>
      </c>
      <c r="AD48" s="15">
        <v>0.75</v>
      </c>
      <c r="AE48" s="5">
        <f t="shared" si="1"/>
        <v>1.25</v>
      </c>
      <c r="AF48" s="3">
        <v>1</v>
      </c>
    </row>
    <row r="49" spans="1:32" x14ac:dyDescent="0.25">
      <c r="A49" s="1" t="s">
        <v>2</v>
      </c>
      <c r="B49" s="1">
        <v>9</v>
      </c>
      <c r="C49" s="1" t="s">
        <v>7</v>
      </c>
      <c r="D49" s="14">
        <v>2</v>
      </c>
      <c r="E49" s="15">
        <f>20/12</f>
        <v>1.6666666666666667</v>
      </c>
      <c r="F49" s="15">
        <f>29/8</f>
        <v>3.625</v>
      </c>
      <c r="G49" s="25">
        <v>-0.80555555555555558</v>
      </c>
      <c r="H49" s="25">
        <v>-0.77500000000000036</v>
      </c>
      <c r="I49" s="6">
        <v>4</v>
      </c>
      <c r="J49" s="10">
        <v>1</v>
      </c>
      <c r="K49" s="10">
        <v>1</v>
      </c>
      <c r="L49" s="10">
        <v>1</v>
      </c>
      <c r="M49" s="9">
        <v>0</v>
      </c>
      <c r="N49" s="9">
        <v>1</v>
      </c>
      <c r="O49" s="15">
        <v>1.25</v>
      </c>
      <c r="P49" s="15">
        <v>0.25</v>
      </c>
      <c r="Q49" s="15">
        <f t="shared" si="0"/>
        <v>1</v>
      </c>
      <c r="R49" s="1" t="s">
        <v>9</v>
      </c>
      <c r="S49" s="14">
        <v>3</v>
      </c>
      <c r="T49" s="15">
        <v>3.5</v>
      </c>
      <c r="U49" s="15">
        <f>23/11</f>
        <v>2.0909090909090908</v>
      </c>
      <c r="V49" s="26">
        <v>1.0277777777777777</v>
      </c>
      <c r="W49" s="26">
        <v>0.75909090909090882</v>
      </c>
      <c r="X49" s="9">
        <v>7</v>
      </c>
      <c r="Y49" s="10">
        <v>2</v>
      </c>
      <c r="Z49" s="10">
        <v>1</v>
      </c>
      <c r="AA49" s="10">
        <v>0</v>
      </c>
      <c r="AB49" s="9">
        <v>3</v>
      </c>
      <c r="AC49" s="15">
        <v>0</v>
      </c>
      <c r="AD49" s="15">
        <v>1.33</v>
      </c>
      <c r="AE49" s="5">
        <f t="shared" si="1"/>
        <v>-1.33</v>
      </c>
      <c r="AF49" s="3">
        <v>2</v>
      </c>
    </row>
    <row r="50" spans="1:32" x14ac:dyDescent="0.25">
      <c r="A50" s="1" t="s">
        <v>2</v>
      </c>
      <c r="B50" s="1">
        <v>9</v>
      </c>
      <c r="C50" s="18" t="s">
        <v>21</v>
      </c>
      <c r="D50" s="14">
        <v>3</v>
      </c>
      <c r="E50" s="23">
        <v>2.1</v>
      </c>
      <c r="F50" s="23">
        <v>6.6</v>
      </c>
      <c r="G50" s="27">
        <v>-0.37222222222222223</v>
      </c>
      <c r="H50" s="27">
        <v>-3.75</v>
      </c>
      <c r="I50" s="6">
        <v>1</v>
      </c>
      <c r="J50" s="10">
        <v>0</v>
      </c>
      <c r="K50" s="10">
        <v>1</v>
      </c>
      <c r="L50" s="10">
        <v>2</v>
      </c>
      <c r="M50" s="9">
        <v>0</v>
      </c>
      <c r="N50" s="9">
        <v>0</v>
      </c>
      <c r="O50" s="15">
        <v>0.75</v>
      </c>
      <c r="P50" s="15">
        <v>1.5</v>
      </c>
      <c r="Q50" s="15">
        <f t="shared" si="0"/>
        <v>-0.75</v>
      </c>
      <c r="R50" s="1" t="s">
        <v>14</v>
      </c>
      <c r="S50" s="14">
        <v>3</v>
      </c>
      <c r="T50" s="15">
        <v>2.4</v>
      </c>
      <c r="U50" s="15">
        <v>2.25</v>
      </c>
      <c r="V50" s="25">
        <v>-7.222222222222241E-2</v>
      </c>
      <c r="W50" s="26">
        <v>0.59999999999999964</v>
      </c>
      <c r="X50" s="9">
        <v>6</v>
      </c>
      <c r="Y50" s="10">
        <v>2</v>
      </c>
      <c r="Z50" s="10">
        <v>0</v>
      </c>
      <c r="AA50" s="10">
        <v>1</v>
      </c>
      <c r="AB50" s="9">
        <v>3</v>
      </c>
      <c r="AC50" s="15">
        <v>0.5</v>
      </c>
      <c r="AD50" s="15">
        <v>1.25</v>
      </c>
      <c r="AE50" s="5">
        <f t="shared" si="1"/>
        <v>-0.75</v>
      </c>
      <c r="AF50" s="3">
        <v>1</v>
      </c>
    </row>
    <row r="51" spans="1:32" x14ac:dyDescent="0.25">
      <c r="A51" s="1" t="s">
        <v>2</v>
      </c>
      <c r="B51" s="1">
        <v>9</v>
      </c>
      <c r="C51" s="18" t="s">
        <v>8</v>
      </c>
      <c r="D51" s="14">
        <v>4</v>
      </c>
      <c r="E51" s="23">
        <f>20/11</f>
        <v>1.8181818181818181</v>
      </c>
      <c r="F51" s="23">
        <f>31/7</f>
        <v>4.4285714285714288</v>
      </c>
      <c r="G51" s="27">
        <v>-0.6540404040404042</v>
      </c>
      <c r="H51" s="27">
        <v>-1.5785714285714292</v>
      </c>
      <c r="I51" s="6">
        <v>1</v>
      </c>
      <c r="J51" s="10">
        <v>0</v>
      </c>
      <c r="K51" s="10">
        <v>1</v>
      </c>
      <c r="L51" s="10">
        <v>2</v>
      </c>
      <c r="M51" s="9">
        <v>1</v>
      </c>
      <c r="N51" s="9">
        <v>0</v>
      </c>
      <c r="O51" s="15">
        <v>0.67</v>
      </c>
      <c r="P51" s="15">
        <v>1.33</v>
      </c>
      <c r="Q51" s="15">
        <f t="shared" si="0"/>
        <v>-0.66</v>
      </c>
      <c r="R51" s="18" t="s">
        <v>11</v>
      </c>
      <c r="S51" s="14">
        <v>3</v>
      </c>
      <c r="T51" s="23">
        <v>1.8</v>
      </c>
      <c r="U51" s="23">
        <f>32/6</f>
        <v>5.333333333333333</v>
      </c>
      <c r="V51" s="27">
        <v>-0.67222222222222228</v>
      </c>
      <c r="W51" s="27">
        <v>-2.4833333333333334</v>
      </c>
      <c r="X51" s="9">
        <v>4</v>
      </c>
      <c r="Y51" s="10">
        <v>1</v>
      </c>
      <c r="Z51" s="10">
        <v>1</v>
      </c>
      <c r="AA51" s="10">
        <v>1</v>
      </c>
      <c r="AB51" s="9">
        <v>1</v>
      </c>
      <c r="AC51" s="15">
        <v>1.33</v>
      </c>
      <c r="AD51" s="15">
        <v>1</v>
      </c>
      <c r="AE51" s="5">
        <f t="shared" si="1"/>
        <v>0.33000000000000007</v>
      </c>
      <c r="AF51" s="3">
        <v>0</v>
      </c>
    </row>
    <row r="52" spans="1:32" x14ac:dyDescent="0.25">
      <c r="A52" s="1" t="s">
        <v>2</v>
      </c>
      <c r="B52" s="1">
        <v>9</v>
      </c>
      <c r="C52" s="1" t="s">
        <v>10</v>
      </c>
      <c r="D52" s="14">
        <v>4</v>
      </c>
      <c r="E52" s="15">
        <v>2</v>
      </c>
      <c r="F52" s="15">
        <v>5</v>
      </c>
      <c r="G52" s="25">
        <v>-0.47222222222222232</v>
      </c>
      <c r="H52" s="25">
        <v>-2.1500000000000004</v>
      </c>
      <c r="I52" s="6">
        <v>6</v>
      </c>
      <c r="J52" s="10">
        <v>2</v>
      </c>
      <c r="K52" s="10">
        <v>0</v>
      </c>
      <c r="L52" s="10">
        <v>1</v>
      </c>
      <c r="M52" s="9">
        <v>3</v>
      </c>
      <c r="N52" s="9">
        <v>0</v>
      </c>
      <c r="O52" s="15">
        <v>0.67</v>
      </c>
      <c r="P52" s="15">
        <v>1.33</v>
      </c>
      <c r="Q52" s="15">
        <f t="shared" si="0"/>
        <v>-0.66</v>
      </c>
      <c r="R52" s="1" t="s">
        <v>15</v>
      </c>
      <c r="S52" s="14">
        <v>4</v>
      </c>
      <c r="T52" s="15">
        <f>25/9</f>
        <v>2.7777777777777777</v>
      </c>
      <c r="U52" s="15">
        <v>3</v>
      </c>
      <c r="V52" s="26">
        <v>0.30555555555555536</v>
      </c>
      <c r="W52" s="25">
        <v>-0.15000000000000036</v>
      </c>
      <c r="X52" s="9">
        <v>1</v>
      </c>
      <c r="Y52" s="10">
        <v>0</v>
      </c>
      <c r="Z52" s="10">
        <v>1</v>
      </c>
      <c r="AA52" s="10">
        <v>2</v>
      </c>
      <c r="AB52" s="9">
        <v>0</v>
      </c>
      <c r="AC52" s="15">
        <v>0.5</v>
      </c>
      <c r="AD52" s="15">
        <v>1</v>
      </c>
      <c r="AE52" s="5">
        <f t="shared" si="1"/>
        <v>-0.5</v>
      </c>
      <c r="AF52" s="3">
        <v>0</v>
      </c>
    </row>
    <row r="53" spans="1:32" x14ac:dyDescent="0.25">
      <c r="A53" s="1" t="s">
        <v>2</v>
      </c>
      <c r="B53" s="1">
        <v>9</v>
      </c>
      <c r="C53" s="1" t="s">
        <v>20</v>
      </c>
      <c r="D53" s="14">
        <v>3</v>
      </c>
      <c r="E53" s="15">
        <f>23/9</f>
        <v>2.5555555555555554</v>
      </c>
      <c r="F53" s="15">
        <v>2.9</v>
      </c>
      <c r="G53" s="26">
        <v>8.3333333333333037E-2</v>
      </c>
      <c r="H53" s="25">
        <v>-5.0000000000000266E-2</v>
      </c>
      <c r="I53" s="6">
        <v>2</v>
      </c>
      <c r="J53" s="10">
        <v>0</v>
      </c>
      <c r="K53" s="10">
        <v>2</v>
      </c>
      <c r="L53" s="10">
        <v>1</v>
      </c>
      <c r="M53" s="9">
        <v>1</v>
      </c>
      <c r="N53" s="9">
        <v>1</v>
      </c>
      <c r="O53" s="15">
        <v>0.5</v>
      </c>
      <c r="P53" s="15">
        <v>1.5</v>
      </c>
      <c r="Q53" s="15">
        <f t="shared" si="0"/>
        <v>-1</v>
      </c>
      <c r="R53" s="1" t="s">
        <v>22</v>
      </c>
      <c r="S53" s="14">
        <v>4</v>
      </c>
      <c r="T53" s="15">
        <v>2.5</v>
      </c>
      <c r="U53" s="15">
        <v>3.625</v>
      </c>
      <c r="V53" s="26">
        <v>2.7777777777777679E-2</v>
      </c>
      <c r="W53" s="25">
        <v>-0.77500000000000036</v>
      </c>
      <c r="X53" s="9">
        <v>4</v>
      </c>
      <c r="Y53" s="10">
        <v>1</v>
      </c>
      <c r="Z53" s="10">
        <v>1</v>
      </c>
      <c r="AA53" s="10">
        <v>1</v>
      </c>
      <c r="AB53" s="9">
        <v>1</v>
      </c>
      <c r="AC53" s="15">
        <v>1.33</v>
      </c>
      <c r="AD53" s="15">
        <v>1.67</v>
      </c>
      <c r="AE53" s="5">
        <f t="shared" si="1"/>
        <v>-0.33999999999999986</v>
      </c>
      <c r="AF53" s="3">
        <v>0</v>
      </c>
    </row>
    <row r="54" spans="1:32" x14ac:dyDescent="0.25">
      <c r="A54" s="1" t="s">
        <v>2</v>
      </c>
      <c r="B54" s="1">
        <v>9</v>
      </c>
      <c r="C54" s="1" t="s">
        <v>13</v>
      </c>
      <c r="D54" s="14">
        <v>2</v>
      </c>
      <c r="E54" s="15">
        <f>29/7</f>
        <v>4.1428571428571432</v>
      </c>
      <c r="F54" s="15">
        <f>14/9</f>
        <v>1.5555555555555556</v>
      </c>
      <c r="G54" s="26">
        <v>1.6706349206349209</v>
      </c>
      <c r="H54" s="26">
        <v>1.2944444444444441</v>
      </c>
      <c r="I54" s="6">
        <v>0</v>
      </c>
      <c r="J54" s="10">
        <v>0</v>
      </c>
      <c r="K54" s="10">
        <v>0</v>
      </c>
      <c r="L54" s="10">
        <v>3</v>
      </c>
      <c r="M54" s="9">
        <v>1</v>
      </c>
      <c r="N54" s="9">
        <v>0</v>
      </c>
      <c r="O54" s="15">
        <v>0.5</v>
      </c>
      <c r="P54" s="15">
        <v>0.5</v>
      </c>
      <c r="Q54" s="15">
        <f t="shared" si="0"/>
        <v>0</v>
      </c>
      <c r="R54" s="1" t="s">
        <v>17</v>
      </c>
      <c r="S54" s="14">
        <v>2</v>
      </c>
      <c r="T54" s="15">
        <f>22/9</f>
        <v>2.4444444444444446</v>
      </c>
      <c r="U54" s="15">
        <v>3.375</v>
      </c>
      <c r="V54" s="25">
        <v>-2.7777777777777679E-2</v>
      </c>
      <c r="W54" s="25">
        <v>-0.52500000000000036</v>
      </c>
      <c r="X54" s="9">
        <v>4</v>
      </c>
      <c r="Y54" s="10">
        <v>1</v>
      </c>
      <c r="Z54" s="10">
        <v>1</v>
      </c>
      <c r="AA54" s="10">
        <v>1</v>
      </c>
      <c r="AB54" s="9">
        <v>0</v>
      </c>
      <c r="AC54" s="15">
        <v>0.67</v>
      </c>
      <c r="AD54" s="15">
        <v>0.33</v>
      </c>
      <c r="AE54" s="5">
        <f t="shared" si="1"/>
        <v>0.34</v>
      </c>
      <c r="AF54" s="3">
        <v>1</v>
      </c>
    </row>
    <row r="55" spans="1:32" x14ac:dyDescent="0.25">
      <c r="A55" s="1" t="s">
        <v>2</v>
      </c>
      <c r="B55" s="1">
        <v>9</v>
      </c>
      <c r="C55" s="1" t="s">
        <v>5</v>
      </c>
      <c r="D55" s="14">
        <v>2</v>
      </c>
      <c r="E55" s="15">
        <f>28/8</f>
        <v>3.5</v>
      </c>
      <c r="F55" s="15">
        <v>3</v>
      </c>
      <c r="G55" s="26">
        <v>1.0277777777777777</v>
      </c>
      <c r="H55" s="25">
        <v>-0.15000000000000036</v>
      </c>
      <c r="I55" s="6">
        <v>9</v>
      </c>
      <c r="J55" s="10">
        <v>3</v>
      </c>
      <c r="K55" s="10">
        <v>0</v>
      </c>
      <c r="L55" s="10">
        <v>0</v>
      </c>
      <c r="M55" s="9">
        <v>3</v>
      </c>
      <c r="N55" s="9">
        <v>3</v>
      </c>
      <c r="O55" s="15">
        <v>1.75</v>
      </c>
      <c r="P55" s="15">
        <v>0.5</v>
      </c>
      <c r="Q55" s="15">
        <f t="shared" si="0"/>
        <v>1.25</v>
      </c>
      <c r="R55" s="1" t="s">
        <v>16</v>
      </c>
      <c r="S55" s="14">
        <v>2</v>
      </c>
      <c r="T55" s="15">
        <f>20/11</f>
        <v>1.8181818181818181</v>
      </c>
      <c r="U55" s="15">
        <f>25/9</f>
        <v>2.7777777777777777</v>
      </c>
      <c r="V55" s="25">
        <v>-0.6540404040404042</v>
      </c>
      <c r="W55" s="26">
        <v>7.2222222222221966E-2</v>
      </c>
      <c r="X55" s="9">
        <v>7</v>
      </c>
      <c r="Y55" s="10">
        <v>2</v>
      </c>
      <c r="Z55" s="10">
        <v>1</v>
      </c>
      <c r="AA55" s="10">
        <v>0</v>
      </c>
      <c r="AB55" s="9">
        <v>1</v>
      </c>
      <c r="AC55" s="15">
        <v>1</v>
      </c>
      <c r="AD55" s="15">
        <v>2.33</v>
      </c>
      <c r="AE55" s="5">
        <f t="shared" si="1"/>
        <v>-1.33</v>
      </c>
      <c r="AF55" s="3">
        <v>1</v>
      </c>
    </row>
    <row r="56" spans="1:32" x14ac:dyDescent="0.25">
      <c r="A56" s="1" t="s">
        <v>2</v>
      </c>
      <c r="B56" s="1">
        <v>9</v>
      </c>
      <c r="C56" s="1" t="s">
        <v>23</v>
      </c>
      <c r="D56" s="14">
        <v>1</v>
      </c>
      <c r="E56" s="15">
        <v>6.8</v>
      </c>
      <c r="F56" s="15">
        <v>1.3333333333333</v>
      </c>
      <c r="G56" s="26">
        <v>4.3277777777777775</v>
      </c>
      <c r="H56" s="26">
        <v>1.5166666666666997</v>
      </c>
      <c r="I56" s="6">
        <v>9</v>
      </c>
      <c r="J56" s="10">
        <v>3</v>
      </c>
      <c r="K56" s="10">
        <v>0</v>
      </c>
      <c r="L56" s="10">
        <v>0</v>
      </c>
      <c r="M56" s="9">
        <v>3</v>
      </c>
      <c r="N56" s="9">
        <v>3</v>
      </c>
      <c r="O56" s="15">
        <v>2.67</v>
      </c>
      <c r="P56" s="15">
        <v>0.33</v>
      </c>
      <c r="Q56" s="15">
        <f t="shared" si="0"/>
        <v>2.34</v>
      </c>
      <c r="R56" s="1" t="s">
        <v>19</v>
      </c>
      <c r="S56" s="14">
        <v>4</v>
      </c>
      <c r="T56" s="15">
        <v>2.4444444440000002</v>
      </c>
      <c r="U56" s="15">
        <v>2.7</v>
      </c>
      <c r="V56" s="25">
        <v>-2.7777778222222198E-2</v>
      </c>
      <c r="W56" s="26">
        <v>0.14999999999999947</v>
      </c>
      <c r="X56" s="9">
        <v>7</v>
      </c>
      <c r="Y56" s="10">
        <v>2</v>
      </c>
      <c r="Z56" s="10">
        <v>1</v>
      </c>
      <c r="AA56" s="10">
        <v>0</v>
      </c>
      <c r="AB56" s="9">
        <v>3</v>
      </c>
      <c r="AC56" s="15">
        <v>1.5</v>
      </c>
      <c r="AD56" s="15">
        <v>0</v>
      </c>
      <c r="AE56" s="5">
        <f t="shared" si="1"/>
        <v>1.5</v>
      </c>
      <c r="AF56" s="3">
        <v>1</v>
      </c>
    </row>
    <row r="57" spans="1:32" x14ac:dyDescent="0.25">
      <c r="A57" s="1" t="s">
        <v>2</v>
      </c>
      <c r="B57" s="1">
        <v>10</v>
      </c>
      <c r="C57" s="1" t="s">
        <v>14</v>
      </c>
      <c r="D57" s="14">
        <v>3</v>
      </c>
      <c r="E57" s="15">
        <v>2.4</v>
      </c>
      <c r="F57" s="15">
        <v>2.25</v>
      </c>
      <c r="G57" s="25">
        <v>-7.222222222222241E-2</v>
      </c>
      <c r="H57" s="26">
        <v>0.59999999999999964</v>
      </c>
      <c r="I57" s="6">
        <v>3</v>
      </c>
      <c r="J57" s="10">
        <v>1</v>
      </c>
      <c r="K57" s="10">
        <v>0</v>
      </c>
      <c r="L57" s="10">
        <v>2</v>
      </c>
      <c r="M57" s="9">
        <v>3</v>
      </c>
      <c r="N57" s="9">
        <v>0</v>
      </c>
      <c r="O57" s="15">
        <v>1.33</v>
      </c>
      <c r="P57" s="15">
        <v>0.67</v>
      </c>
      <c r="Q57" s="15">
        <f t="shared" si="0"/>
        <v>0.66</v>
      </c>
      <c r="R57" s="1" t="s">
        <v>24</v>
      </c>
      <c r="S57" s="14">
        <v>3</v>
      </c>
      <c r="T57" s="15">
        <f>27/8</f>
        <v>3.375</v>
      </c>
      <c r="U57" s="15">
        <v>2.1</v>
      </c>
      <c r="V57" s="26">
        <v>0.90277777777777768</v>
      </c>
      <c r="W57" s="26">
        <v>0.74999999999999956</v>
      </c>
      <c r="X57" s="9">
        <v>3</v>
      </c>
      <c r="Y57" s="10">
        <v>1</v>
      </c>
      <c r="Z57" s="10">
        <v>0</v>
      </c>
      <c r="AA57" s="10">
        <v>2</v>
      </c>
      <c r="AB57" s="9">
        <v>0</v>
      </c>
      <c r="AC57" s="15">
        <v>1</v>
      </c>
      <c r="AD57" s="15">
        <v>2</v>
      </c>
      <c r="AE57" s="5">
        <f t="shared" si="1"/>
        <v>-1</v>
      </c>
      <c r="AF57" s="3">
        <v>1</v>
      </c>
    </row>
    <row r="58" spans="1:32" x14ac:dyDescent="0.25">
      <c r="A58" s="1" t="s">
        <v>2</v>
      </c>
      <c r="B58" s="1">
        <v>10</v>
      </c>
      <c r="C58" s="1" t="s">
        <v>23</v>
      </c>
      <c r="D58" s="14">
        <v>1</v>
      </c>
      <c r="E58" s="15">
        <v>6.8</v>
      </c>
      <c r="F58" s="15">
        <v>1.3333333333333</v>
      </c>
      <c r="G58" s="26">
        <v>4.3277777777777775</v>
      </c>
      <c r="H58" s="26">
        <v>1.5166666666666997</v>
      </c>
      <c r="I58" s="6">
        <v>9</v>
      </c>
      <c r="J58" s="10">
        <v>3</v>
      </c>
      <c r="K58" s="10">
        <v>0</v>
      </c>
      <c r="L58" s="10">
        <v>0</v>
      </c>
      <c r="M58" s="9">
        <v>3</v>
      </c>
      <c r="N58" s="9">
        <v>3</v>
      </c>
      <c r="O58" s="15">
        <v>3</v>
      </c>
      <c r="P58" s="15">
        <v>0.25</v>
      </c>
      <c r="Q58" s="15">
        <f t="shared" si="0"/>
        <v>2.75</v>
      </c>
      <c r="R58" s="1" t="s">
        <v>18</v>
      </c>
      <c r="S58" s="14">
        <v>1</v>
      </c>
      <c r="T58" s="15">
        <f>31/7</f>
        <v>4.4285714285714288</v>
      </c>
      <c r="U58" s="15">
        <v>1.555555555</v>
      </c>
      <c r="V58" s="26">
        <v>1.9563492063492065</v>
      </c>
      <c r="W58" s="26">
        <v>1.2944444449999997</v>
      </c>
      <c r="X58" s="9">
        <v>4</v>
      </c>
      <c r="Y58" s="10">
        <v>1</v>
      </c>
      <c r="Z58" s="10">
        <v>1</v>
      </c>
      <c r="AA58" s="10">
        <v>1</v>
      </c>
      <c r="AB58" s="9">
        <v>3</v>
      </c>
      <c r="AC58" s="15">
        <v>1.33</v>
      </c>
      <c r="AD58" s="15">
        <v>0.67</v>
      </c>
      <c r="AE58" s="5">
        <f t="shared" si="1"/>
        <v>0.66</v>
      </c>
      <c r="AF58" s="3">
        <v>1</v>
      </c>
    </row>
    <row r="59" spans="1:32" x14ac:dyDescent="0.25">
      <c r="A59" s="1" t="s">
        <v>2</v>
      </c>
      <c r="B59" s="1">
        <v>10</v>
      </c>
      <c r="C59" s="1" t="s">
        <v>13</v>
      </c>
      <c r="D59" s="14">
        <v>2</v>
      </c>
      <c r="E59" s="15">
        <f>29/7</f>
        <v>4.1428571428571432</v>
      </c>
      <c r="F59" s="15">
        <f>14/9</f>
        <v>1.5555555555555556</v>
      </c>
      <c r="G59" s="26">
        <v>1.6706349206349209</v>
      </c>
      <c r="H59" s="26">
        <v>1.2944444444444441</v>
      </c>
      <c r="I59" s="6">
        <v>3</v>
      </c>
      <c r="J59" s="10">
        <v>1</v>
      </c>
      <c r="K59" s="10">
        <v>0</v>
      </c>
      <c r="L59" s="10">
        <v>2</v>
      </c>
      <c r="M59" s="9">
        <v>3</v>
      </c>
      <c r="N59" s="9">
        <v>3</v>
      </c>
      <c r="O59" s="15">
        <v>0.67</v>
      </c>
      <c r="P59" s="15">
        <v>0.33</v>
      </c>
      <c r="Q59" s="15">
        <f t="shared" si="0"/>
        <v>0.34</v>
      </c>
      <c r="R59" s="1" t="s">
        <v>15</v>
      </c>
      <c r="S59" s="14">
        <v>4</v>
      </c>
      <c r="T59" s="15">
        <f>25/9</f>
        <v>2.7777777777777777</v>
      </c>
      <c r="U59" s="15">
        <v>3</v>
      </c>
      <c r="V59" s="26">
        <v>0.30555555555555536</v>
      </c>
      <c r="W59" s="25">
        <v>-0.15000000000000036</v>
      </c>
      <c r="X59" s="9">
        <v>2</v>
      </c>
      <c r="Y59" s="10">
        <v>0</v>
      </c>
      <c r="Z59" s="10">
        <v>2</v>
      </c>
      <c r="AA59" s="10">
        <v>1</v>
      </c>
      <c r="AB59" s="9">
        <v>1</v>
      </c>
      <c r="AC59" s="15">
        <v>0.6</v>
      </c>
      <c r="AD59" s="15">
        <v>1</v>
      </c>
      <c r="AE59" s="5">
        <f t="shared" si="1"/>
        <v>-0.4</v>
      </c>
      <c r="AF59" s="3">
        <v>1</v>
      </c>
    </row>
    <row r="60" spans="1:32" x14ac:dyDescent="0.25">
      <c r="A60" s="1" t="s">
        <v>2</v>
      </c>
      <c r="B60" s="1">
        <v>10</v>
      </c>
      <c r="C60" s="1" t="s">
        <v>9</v>
      </c>
      <c r="D60" s="14">
        <v>3</v>
      </c>
      <c r="E60" s="15">
        <v>3.5</v>
      </c>
      <c r="F60" s="15">
        <f>23/11</f>
        <v>2.0909090909090908</v>
      </c>
      <c r="G60" s="26">
        <v>1.0277777777777777</v>
      </c>
      <c r="H60" s="26">
        <v>0.75909090909090882</v>
      </c>
      <c r="I60" s="6">
        <v>7</v>
      </c>
      <c r="J60" s="10">
        <v>2</v>
      </c>
      <c r="K60" s="10">
        <v>1</v>
      </c>
      <c r="L60" s="10">
        <v>0</v>
      </c>
      <c r="M60" s="9">
        <v>3</v>
      </c>
      <c r="N60" s="9">
        <v>3</v>
      </c>
      <c r="O60" s="15">
        <v>2</v>
      </c>
      <c r="P60" s="15">
        <v>0.8</v>
      </c>
      <c r="Q60" s="15">
        <f t="shared" si="0"/>
        <v>1.2</v>
      </c>
      <c r="R60" s="1" t="s">
        <v>12</v>
      </c>
      <c r="S60" s="14">
        <v>1</v>
      </c>
      <c r="T60" s="15">
        <v>6.8</v>
      </c>
      <c r="U60" s="15">
        <v>1.3</v>
      </c>
      <c r="V60" s="26">
        <v>4.3277777777777775</v>
      </c>
      <c r="W60" s="26">
        <v>1.5499999999999996</v>
      </c>
      <c r="X60" s="9">
        <v>6</v>
      </c>
      <c r="Y60" s="10">
        <v>2</v>
      </c>
      <c r="Z60" s="10">
        <v>0</v>
      </c>
      <c r="AA60" s="10">
        <v>1</v>
      </c>
      <c r="AB60" s="9">
        <v>0</v>
      </c>
      <c r="AC60" s="15">
        <v>1.8</v>
      </c>
      <c r="AD60" s="15">
        <v>1.4</v>
      </c>
      <c r="AE60" s="5">
        <f t="shared" si="1"/>
        <v>0.40000000000000013</v>
      </c>
      <c r="AF60" s="3">
        <v>0</v>
      </c>
    </row>
    <row r="61" spans="1:32" x14ac:dyDescent="0.25">
      <c r="A61" s="1" t="s">
        <v>2</v>
      </c>
      <c r="B61" s="1">
        <v>10</v>
      </c>
      <c r="C61" s="1" t="s">
        <v>19</v>
      </c>
      <c r="D61" s="14">
        <v>4</v>
      </c>
      <c r="E61" s="15">
        <v>2.4444444440000002</v>
      </c>
      <c r="F61" s="15">
        <v>2.7</v>
      </c>
      <c r="G61" s="25">
        <v>-2.777777822222216E-2</v>
      </c>
      <c r="H61" s="26">
        <v>0.14999999999999947</v>
      </c>
      <c r="I61" s="6">
        <v>4</v>
      </c>
      <c r="J61" s="10">
        <v>1</v>
      </c>
      <c r="K61" s="10">
        <v>1</v>
      </c>
      <c r="L61" s="10">
        <v>1</v>
      </c>
      <c r="M61" s="9">
        <v>1</v>
      </c>
      <c r="N61" s="9">
        <v>0</v>
      </c>
      <c r="O61" s="15">
        <v>0.5</v>
      </c>
      <c r="P61" s="15">
        <v>1.5</v>
      </c>
      <c r="Q61" s="15">
        <f t="shared" si="0"/>
        <v>-1</v>
      </c>
      <c r="R61" s="1" t="s">
        <v>5</v>
      </c>
      <c r="S61" s="14">
        <v>2</v>
      </c>
      <c r="T61" s="15">
        <v>3.5</v>
      </c>
      <c r="U61" s="15">
        <v>3</v>
      </c>
      <c r="V61" s="26">
        <v>1.0277777777777777</v>
      </c>
      <c r="W61" s="25">
        <v>-0.15000000000000036</v>
      </c>
      <c r="X61" s="9">
        <v>9</v>
      </c>
      <c r="Y61" s="10">
        <v>3</v>
      </c>
      <c r="Z61" s="10">
        <v>0</v>
      </c>
      <c r="AA61" s="10">
        <v>0</v>
      </c>
      <c r="AB61" s="9">
        <v>3</v>
      </c>
      <c r="AC61" s="15">
        <v>2.75</v>
      </c>
      <c r="AD61" s="15">
        <v>0.5</v>
      </c>
      <c r="AE61" s="5">
        <f t="shared" si="1"/>
        <v>2.25</v>
      </c>
      <c r="AF61" s="3">
        <v>2</v>
      </c>
    </row>
    <row r="62" spans="1:32" x14ac:dyDescent="0.25">
      <c r="A62" s="1" t="s">
        <v>2</v>
      </c>
      <c r="B62" s="1">
        <v>10</v>
      </c>
      <c r="C62" s="18" t="s">
        <v>11</v>
      </c>
      <c r="D62" s="14">
        <v>3</v>
      </c>
      <c r="E62" s="23">
        <v>1.8</v>
      </c>
      <c r="F62" s="23">
        <f>32/6</f>
        <v>5.333333333333333</v>
      </c>
      <c r="G62" s="27">
        <v>-0.67222222222222228</v>
      </c>
      <c r="H62" s="27">
        <v>-2.4833333333333334</v>
      </c>
      <c r="I62" s="6">
        <v>4</v>
      </c>
      <c r="J62" s="10">
        <v>1</v>
      </c>
      <c r="K62" s="10">
        <v>1</v>
      </c>
      <c r="L62" s="10">
        <v>1</v>
      </c>
      <c r="M62" s="9">
        <v>0</v>
      </c>
      <c r="N62" s="9">
        <v>1</v>
      </c>
      <c r="O62" s="15">
        <v>0.2</v>
      </c>
      <c r="P62" s="15">
        <v>1</v>
      </c>
      <c r="Q62" s="15">
        <f t="shared" si="0"/>
        <v>-0.8</v>
      </c>
      <c r="R62" s="1" t="s">
        <v>7</v>
      </c>
      <c r="S62" s="14">
        <v>2</v>
      </c>
      <c r="T62" s="15">
        <f>20/12</f>
        <v>1.6666666666666667</v>
      </c>
      <c r="U62" s="15">
        <f>29/8</f>
        <v>3.625</v>
      </c>
      <c r="V62" s="25">
        <v>-0.80555555555555558</v>
      </c>
      <c r="W62" s="25">
        <v>-0.77500000000000036</v>
      </c>
      <c r="X62" s="9">
        <v>1</v>
      </c>
      <c r="Y62" s="10">
        <v>0</v>
      </c>
      <c r="Z62" s="10">
        <v>1</v>
      </c>
      <c r="AA62" s="10">
        <v>2</v>
      </c>
      <c r="AB62" s="9">
        <v>0</v>
      </c>
      <c r="AC62" s="15">
        <v>0.67</v>
      </c>
      <c r="AD62" s="15">
        <v>1.67</v>
      </c>
      <c r="AE62" s="5">
        <f t="shared" si="1"/>
        <v>-0.99999999999999989</v>
      </c>
      <c r="AF62" s="3">
        <v>0</v>
      </c>
    </row>
    <row r="63" spans="1:32" x14ac:dyDescent="0.25">
      <c r="A63" s="1" t="s">
        <v>2</v>
      </c>
      <c r="B63" s="1">
        <v>10</v>
      </c>
      <c r="C63" s="1" t="s">
        <v>16</v>
      </c>
      <c r="D63" s="14">
        <v>2</v>
      </c>
      <c r="E63" s="15">
        <f>20/11</f>
        <v>1.8181818181818181</v>
      </c>
      <c r="F63" s="15">
        <f>25/9</f>
        <v>2.7777777777777777</v>
      </c>
      <c r="G63" s="25">
        <v>-0.6540404040404042</v>
      </c>
      <c r="H63" s="26">
        <v>7.2222222222221966E-2</v>
      </c>
      <c r="I63" s="6">
        <v>4</v>
      </c>
      <c r="J63" s="10">
        <v>1</v>
      </c>
      <c r="K63" s="10">
        <v>1</v>
      </c>
      <c r="L63" s="10">
        <v>1</v>
      </c>
      <c r="M63" s="9">
        <v>1</v>
      </c>
      <c r="N63" s="9">
        <v>0</v>
      </c>
      <c r="O63" s="15">
        <v>1.5</v>
      </c>
      <c r="P63" s="15">
        <v>0.5</v>
      </c>
      <c r="Q63" s="15">
        <f t="shared" si="0"/>
        <v>1</v>
      </c>
      <c r="R63" s="18" t="s">
        <v>21</v>
      </c>
      <c r="S63" s="14">
        <v>3</v>
      </c>
      <c r="T63" s="23">
        <v>2.1</v>
      </c>
      <c r="U63" s="23">
        <v>6.6</v>
      </c>
      <c r="V63" s="27">
        <v>-0.37222222222222223</v>
      </c>
      <c r="W63" s="27">
        <v>-3.75</v>
      </c>
      <c r="X63" s="9">
        <v>3</v>
      </c>
      <c r="Y63" s="10">
        <v>1</v>
      </c>
      <c r="Z63" s="10">
        <v>0</v>
      </c>
      <c r="AA63" s="10">
        <v>2</v>
      </c>
      <c r="AB63" s="9">
        <v>3</v>
      </c>
      <c r="AC63" s="15">
        <v>0.5</v>
      </c>
      <c r="AD63" s="15">
        <v>1.75</v>
      </c>
      <c r="AE63" s="5">
        <f t="shared" si="1"/>
        <v>-1.25</v>
      </c>
      <c r="AF63" s="3">
        <v>2</v>
      </c>
    </row>
    <row r="64" spans="1:32" x14ac:dyDescent="0.25">
      <c r="A64" s="1" t="s">
        <v>2</v>
      </c>
      <c r="B64" s="1">
        <v>10</v>
      </c>
      <c r="C64" s="1" t="s">
        <v>17</v>
      </c>
      <c r="D64" s="14">
        <v>2</v>
      </c>
      <c r="E64" s="15">
        <f>22/9</f>
        <v>2.4444444444444446</v>
      </c>
      <c r="F64" s="15">
        <v>3.375</v>
      </c>
      <c r="G64" s="25">
        <v>-2.7777777777777679E-2</v>
      </c>
      <c r="H64" s="25">
        <v>-0.52500000000000036</v>
      </c>
      <c r="I64" s="6">
        <v>3</v>
      </c>
      <c r="J64" s="10">
        <v>1</v>
      </c>
      <c r="K64" s="10">
        <v>0</v>
      </c>
      <c r="L64" s="10">
        <v>2</v>
      </c>
      <c r="M64" s="9">
        <v>0</v>
      </c>
      <c r="N64" s="9">
        <v>0</v>
      </c>
      <c r="O64" s="15">
        <v>1.25</v>
      </c>
      <c r="P64" s="15">
        <v>1.5</v>
      </c>
      <c r="Q64" s="15">
        <f t="shared" si="0"/>
        <v>-0.25</v>
      </c>
      <c r="R64" s="18" t="s">
        <v>8</v>
      </c>
      <c r="S64" s="14">
        <v>4</v>
      </c>
      <c r="T64" s="23">
        <f>20/11</f>
        <v>1.8181818181818181</v>
      </c>
      <c r="U64" s="23">
        <f>31/7</f>
        <v>4.4285714285714288</v>
      </c>
      <c r="V64" s="27">
        <v>-0.6540404040404042</v>
      </c>
      <c r="W64" s="27">
        <v>-1.5785714285714292</v>
      </c>
      <c r="X64" s="9">
        <v>1</v>
      </c>
      <c r="Y64" s="10">
        <v>0</v>
      </c>
      <c r="Z64" s="10">
        <v>1</v>
      </c>
      <c r="AA64" s="10">
        <v>2</v>
      </c>
      <c r="AB64" s="9">
        <v>1</v>
      </c>
      <c r="AC64" s="15">
        <v>0.8</v>
      </c>
      <c r="AD64" s="15">
        <v>2</v>
      </c>
      <c r="AE64" s="5">
        <f t="shared" si="1"/>
        <v>-1.2</v>
      </c>
      <c r="AF64" s="3">
        <v>0</v>
      </c>
    </row>
    <row r="65" spans="1:32" x14ac:dyDescent="0.25">
      <c r="A65" s="1" t="s">
        <v>2</v>
      </c>
      <c r="B65" s="1">
        <v>10</v>
      </c>
      <c r="C65" s="1" t="s">
        <v>20</v>
      </c>
      <c r="D65" s="14">
        <v>3</v>
      </c>
      <c r="E65" s="15">
        <f>23/9</f>
        <v>2.5555555555555554</v>
      </c>
      <c r="F65" s="15">
        <v>2.9</v>
      </c>
      <c r="G65" s="26">
        <v>8.3333333333333037E-2</v>
      </c>
      <c r="H65" s="25">
        <v>-5.0000000000000266E-2</v>
      </c>
      <c r="I65" s="6">
        <v>3</v>
      </c>
      <c r="J65" s="10">
        <v>0</v>
      </c>
      <c r="K65" s="10">
        <v>3</v>
      </c>
      <c r="L65" s="10">
        <v>0</v>
      </c>
      <c r="M65" s="9">
        <v>1</v>
      </c>
      <c r="N65" s="9">
        <v>1</v>
      </c>
      <c r="O65" s="15">
        <v>0.67</v>
      </c>
      <c r="P65" s="15">
        <v>1.33</v>
      </c>
      <c r="Q65" s="15">
        <f t="shared" si="0"/>
        <v>-0.66</v>
      </c>
      <c r="R65" s="1" t="s">
        <v>10</v>
      </c>
      <c r="S65" s="14">
        <v>4</v>
      </c>
      <c r="T65" s="15">
        <v>2</v>
      </c>
      <c r="U65" s="15">
        <v>5</v>
      </c>
      <c r="V65" s="25">
        <v>-0.47222222222222232</v>
      </c>
      <c r="W65" s="25">
        <v>-2.1500000000000004</v>
      </c>
      <c r="X65" s="9">
        <v>4</v>
      </c>
      <c r="Y65" s="10">
        <v>1</v>
      </c>
      <c r="Z65" s="10">
        <v>1</v>
      </c>
      <c r="AA65" s="10">
        <v>1</v>
      </c>
      <c r="AB65" s="9">
        <v>1</v>
      </c>
      <c r="AC65" s="15">
        <v>1.33</v>
      </c>
      <c r="AD65" s="15">
        <v>1</v>
      </c>
      <c r="AE65" s="5">
        <f t="shared" si="1"/>
        <v>0.33000000000000007</v>
      </c>
      <c r="AF65" s="3">
        <v>0</v>
      </c>
    </row>
    <row r="66" spans="1:32" x14ac:dyDescent="0.25">
      <c r="A66" s="1" t="s">
        <v>2</v>
      </c>
      <c r="B66" s="1">
        <v>10</v>
      </c>
      <c r="C66" s="1" t="s">
        <v>22</v>
      </c>
      <c r="D66" s="14">
        <v>4</v>
      </c>
      <c r="E66" s="15">
        <v>2.5</v>
      </c>
      <c r="F66" s="15">
        <v>3.625</v>
      </c>
      <c r="G66" s="26">
        <v>2.7777777777777679E-2</v>
      </c>
      <c r="H66" s="25">
        <v>-0.77500000000000036</v>
      </c>
      <c r="I66" s="6">
        <v>5</v>
      </c>
      <c r="J66" s="10">
        <v>1</v>
      </c>
      <c r="K66" s="10">
        <v>2</v>
      </c>
      <c r="L66" s="10">
        <v>0</v>
      </c>
      <c r="M66" s="9">
        <v>1</v>
      </c>
      <c r="N66" s="9">
        <v>1</v>
      </c>
      <c r="O66" s="15">
        <v>0.4</v>
      </c>
      <c r="P66" s="15">
        <v>0.67</v>
      </c>
      <c r="Q66" s="15">
        <f t="shared" si="0"/>
        <v>-0.27</v>
      </c>
      <c r="R66" s="1" t="s">
        <v>6</v>
      </c>
      <c r="S66" s="14">
        <v>2</v>
      </c>
      <c r="T66" s="15">
        <f>23/13</f>
        <v>1.7692307692307692</v>
      </c>
      <c r="U66" s="15">
        <v>2.8</v>
      </c>
      <c r="V66" s="25">
        <v>-0.70299145299145316</v>
      </c>
      <c r="W66" s="26">
        <v>4.9999999999999822E-2</v>
      </c>
      <c r="X66" s="9">
        <v>4</v>
      </c>
      <c r="Y66" s="10">
        <v>1</v>
      </c>
      <c r="Z66" s="10">
        <v>1</v>
      </c>
      <c r="AA66" s="10">
        <v>1</v>
      </c>
      <c r="AB66" s="9">
        <v>3</v>
      </c>
      <c r="AC66" s="15">
        <v>1</v>
      </c>
      <c r="AD66" s="15">
        <v>1.5</v>
      </c>
      <c r="AE66" s="5">
        <f t="shared" si="1"/>
        <v>-0.5</v>
      </c>
      <c r="AF66" s="3">
        <v>0</v>
      </c>
    </row>
    <row r="67" spans="1:32" x14ac:dyDescent="0.25">
      <c r="A67" s="1" t="s">
        <v>2</v>
      </c>
      <c r="B67" s="1">
        <v>11</v>
      </c>
      <c r="C67" s="1" t="s">
        <v>24</v>
      </c>
      <c r="D67" s="14">
        <v>3</v>
      </c>
      <c r="E67" s="15">
        <f>27/8</f>
        <v>3.375</v>
      </c>
      <c r="F67" s="15">
        <v>2.1</v>
      </c>
      <c r="G67" s="26">
        <v>0.90277777777777768</v>
      </c>
      <c r="H67" s="26">
        <v>0.74999999999999956</v>
      </c>
      <c r="I67" s="6">
        <v>3</v>
      </c>
      <c r="J67" s="10">
        <v>1</v>
      </c>
      <c r="K67" s="10">
        <v>0</v>
      </c>
      <c r="L67" s="10">
        <v>2</v>
      </c>
      <c r="M67" s="9">
        <v>3</v>
      </c>
      <c r="N67" s="9">
        <v>0</v>
      </c>
      <c r="O67" s="15">
        <v>1.75</v>
      </c>
      <c r="P67" s="15">
        <v>1.75</v>
      </c>
      <c r="Q67" s="15">
        <f t="shared" ref="Q67:Q130" si="2">O67-P67</f>
        <v>0</v>
      </c>
      <c r="R67" s="18" t="s">
        <v>11</v>
      </c>
      <c r="S67" s="14">
        <v>3</v>
      </c>
      <c r="T67" s="23">
        <v>1.8</v>
      </c>
      <c r="U67" s="23">
        <f>32/6</f>
        <v>5.333333333333333</v>
      </c>
      <c r="V67" s="27">
        <v>-0.67222222222222228</v>
      </c>
      <c r="W67" s="27">
        <v>-2.4833333333333334</v>
      </c>
      <c r="X67" s="9">
        <v>2</v>
      </c>
      <c r="Y67" s="10">
        <v>0</v>
      </c>
      <c r="Z67" s="10">
        <v>2</v>
      </c>
      <c r="AA67" s="10">
        <v>1</v>
      </c>
      <c r="AB67" s="9">
        <v>1</v>
      </c>
      <c r="AC67" s="15">
        <v>1.25</v>
      </c>
      <c r="AD67" s="15">
        <v>1</v>
      </c>
      <c r="AE67" s="5">
        <f t="shared" ref="AE67:AE130" si="3">AC67-AD67</f>
        <v>0.25</v>
      </c>
      <c r="AF67" s="3">
        <v>2</v>
      </c>
    </row>
    <row r="68" spans="1:32" x14ac:dyDescent="0.25">
      <c r="A68" s="1" t="s">
        <v>2</v>
      </c>
      <c r="B68" s="1">
        <v>11</v>
      </c>
      <c r="C68" s="1" t="s">
        <v>5</v>
      </c>
      <c r="D68" s="14">
        <v>2</v>
      </c>
      <c r="E68" s="15">
        <f>28/8</f>
        <v>3.5</v>
      </c>
      <c r="F68" s="15">
        <v>3</v>
      </c>
      <c r="G68" s="26">
        <v>1.0277777777777777</v>
      </c>
      <c r="H68" s="25">
        <v>-0.15000000000000036</v>
      </c>
      <c r="I68" s="6">
        <v>9</v>
      </c>
      <c r="J68" s="10">
        <v>3</v>
      </c>
      <c r="K68" s="10">
        <v>0</v>
      </c>
      <c r="L68" s="10">
        <v>0</v>
      </c>
      <c r="M68" s="9">
        <v>3</v>
      </c>
      <c r="N68" s="9">
        <v>3</v>
      </c>
      <c r="O68" s="15">
        <v>1.8</v>
      </c>
      <c r="P68" s="15">
        <v>0.4</v>
      </c>
      <c r="Q68" s="15">
        <f t="shared" si="2"/>
        <v>1.4</v>
      </c>
      <c r="R68" s="1" t="s">
        <v>9</v>
      </c>
      <c r="S68" s="14">
        <v>3</v>
      </c>
      <c r="T68" s="15">
        <v>3.5</v>
      </c>
      <c r="U68" s="15">
        <f>23/11</f>
        <v>2.0909090909090908</v>
      </c>
      <c r="V68" s="26">
        <v>1.0277777777777777</v>
      </c>
      <c r="W68" s="26">
        <v>0.75909090909090882</v>
      </c>
      <c r="X68" s="9">
        <v>7</v>
      </c>
      <c r="Y68" s="10">
        <v>2</v>
      </c>
      <c r="Z68" s="10">
        <v>1</v>
      </c>
      <c r="AA68" s="10">
        <v>0</v>
      </c>
      <c r="AB68" s="9">
        <v>1</v>
      </c>
      <c r="AC68" s="15">
        <v>0.75</v>
      </c>
      <c r="AD68" s="15">
        <v>1.25</v>
      </c>
      <c r="AE68" s="5">
        <f t="shared" si="3"/>
        <v>-0.5</v>
      </c>
      <c r="AF68" s="3">
        <v>0</v>
      </c>
    </row>
    <row r="69" spans="1:32" x14ac:dyDescent="0.25">
      <c r="A69" s="1" t="s">
        <v>2</v>
      </c>
      <c r="B69" s="1">
        <v>11</v>
      </c>
      <c r="C69" s="1" t="s">
        <v>6</v>
      </c>
      <c r="D69" s="14">
        <v>2</v>
      </c>
      <c r="E69" s="15">
        <f>23/13</f>
        <v>1.7692307692307692</v>
      </c>
      <c r="F69" s="15">
        <v>2.8</v>
      </c>
      <c r="G69" s="25">
        <v>-0.70299145299145316</v>
      </c>
      <c r="H69" s="26">
        <v>4.9999999999999822E-2</v>
      </c>
      <c r="I69" s="6">
        <v>5</v>
      </c>
      <c r="J69" s="10">
        <v>1</v>
      </c>
      <c r="K69" s="10">
        <v>2</v>
      </c>
      <c r="L69" s="10">
        <v>0</v>
      </c>
      <c r="M69" s="9">
        <v>3</v>
      </c>
      <c r="N69" s="9">
        <v>1</v>
      </c>
      <c r="O69" s="15">
        <v>2.2000000000000002</v>
      </c>
      <c r="P69" s="15">
        <v>1.6</v>
      </c>
      <c r="Q69" s="15">
        <f t="shared" si="2"/>
        <v>0.60000000000000009</v>
      </c>
      <c r="R69" s="1" t="s">
        <v>23</v>
      </c>
      <c r="S69" s="14">
        <v>1</v>
      </c>
      <c r="T69" s="15">
        <v>6.8</v>
      </c>
      <c r="U69" s="15">
        <v>1.3333333333333299</v>
      </c>
      <c r="V69" s="26">
        <v>4.3277777777777775</v>
      </c>
      <c r="W69" s="26">
        <v>1.5166666666666997</v>
      </c>
      <c r="X69" s="9">
        <v>9</v>
      </c>
      <c r="Y69" s="10">
        <v>3</v>
      </c>
      <c r="Z69" s="10">
        <v>0</v>
      </c>
      <c r="AA69" s="10">
        <v>0</v>
      </c>
      <c r="AB69" s="9">
        <v>3</v>
      </c>
      <c r="AC69" s="15">
        <v>1.67</v>
      </c>
      <c r="AD69" s="15">
        <v>0.33</v>
      </c>
      <c r="AE69" s="5">
        <f t="shared" si="3"/>
        <v>1.3399999999999999</v>
      </c>
      <c r="AF69" s="3">
        <v>2</v>
      </c>
    </row>
    <row r="70" spans="1:32" x14ac:dyDescent="0.25">
      <c r="A70" s="1" t="s">
        <v>2</v>
      </c>
      <c r="B70" s="1">
        <v>11</v>
      </c>
      <c r="C70" s="1" t="s">
        <v>7</v>
      </c>
      <c r="D70" s="14">
        <v>2</v>
      </c>
      <c r="E70" s="15">
        <f>20/12</f>
        <v>1.6666666666666667</v>
      </c>
      <c r="F70" s="15">
        <f>29/8</f>
        <v>3.625</v>
      </c>
      <c r="G70" s="25">
        <v>-0.80555555555555558</v>
      </c>
      <c r="H70" s="25">
        <v>-0.77500000000000036</v>
      </c>
      <c r="I70" s="6">
        <v>2</v>
      </c>
      <c r="J70" s="10">
        <v>0</v>
      </c>
      <c r="K70" s="10">
        <v>2</v>
      </c>
      <c r="L70" s="10">
        <v>1</v>
      </c>
      <c r="M70" s="9">
        <v>0</v>
      </c>
      <c r="N70" s="9">
        <v>1</v>
      </c>
      <c r="O70" s="15">
        <v>1.2</v>
      </c>
      <c r="P70" s="15">
        <v>0.8</v>
      </c>
      <c r="Q70" s="15">
        <f t="shared" si="2"/>
        <v>0.39999999999999991</v>
      </c>
      <c r="R70" s="1" t="s">
        <v>14</v>
      </c>
      <c r="S70" s="14">
        <v>3</v>
      </c>
      <c r="T70" s="15">
        <v>2.4</v>
      </c>
      <c r="U70" s="15">
        <v>2.25</v>
      </c>
      <c r="V70" s="25">
        <v>-7.222222222222241E-2</v>
      </c>
      <c r="W70" s="26">
        <v>0.59999999999999964</v>
      </c>
      <c r="X70" s="9">
        <v>6</v>
      </c>
      <c r="Y70" s="10">
        <v>2</v>
      </c>
      <c r="Z70" s="10">
        <v>0</v>
      </c>
      <c r="AA70" s="10">
        <v>1</v>
      </c>
      <c r="AB70" s="9">
        <v>3</v>
      </c>
      <c r="AC70" s="15">
        <v>0.6</v>
      </c>
      <c r="AD70" s="15">
        <v>1.4</v>
      </c>
      <c r="AE70" s="5">
        <f t="shared" si="3"/>
        <v>-0.79999999999999993</v>
      </c>
      <c r="AF70" s="3">
        <v>0</v>
      </c>
    </row>
    <row r="71" spans="1:32" x14ac:dyDescent="0.25">
      <c r="A71" s="1" t="s">
        <v>2</v>
      </c>
      <c r="B71" s="1">
        <v>11</v>
      </c>
      <c r="C71" s="18" t="s">
        <v>8</v>
      </c>
      <c r="D71" s="14">
        <v>4</v>
      </c>
      <c r="E71" s="23">
        <f>20/11</f>
        <v>1.8181818181818181</v>
      </c>
      <c r="F71" s="23">
        <f>31/7</f>
        <v>4.4285714285714288</v>
      </c>
      <c r="G71" s="27">
        <v>-0.6540404040404042</v>
      </c>
      <c r="H71" s="27">
        <v>-1.5785714285714292</v>
      </c>
      <c r="I71" s="6">
        <v>2</v>
      </c>
      <c r="J71" s="10">
        <v>0</v>
      </c>
      <c r="K71" s="10">
        <v>2</v>
      </c>
      <c r="L71" s="10">
        <v>1</v>
      </c>
      <c r="M71" s="9">
        <v>1</v>
      </c>
      <c r="N71" s="9">
        <v>1</v>
      </c>
      <c r="O71" s="15">
        <v>0.75</v>
      </c>
      <c r="P71" s="15">
        <v>1.25</v>
      </c>
      <c r="Q71" s="15">
        <f t="shared" si="2"/>
        <v>-0.5</v>
      </c>
      <c r="R71" s="1" t="s">
        <v>13</v>
      </c>
      <c r="S71" s="14">
        <v>2</v>
      </c>
      <c r="T71" s="15">
        <f>29/7</f>
        <v>4.1428571428571432</v>
      </c>
      <c r="U71" s="15">
        <f>14/9</f>
        <v>1.5555555555555556</v>
      </c>
      <c r="V71" s="26">
        <v>1.6706349206349209</v>
      </c>
      <c r="W71" s="26">
        <v>1.2944444444444441</v>
      </c>
      <c r="X71" s="9">
        <v>6</v>
      </c>
      <c r="Y71" s="10">
        <v>2</v>
      </c>
      <c r="Z71" s="10">
        <v>0</v>
      </c>
      <c r="AA71" s="10">
        <v>1</v>
      </c>
      <c r="AB71" s="9">
        <v>3</v>
      </c>
      <c r="AC71" s="15">
        <v>1.25</v>
      </c>
      <c r="AD71" s="15">
        <v>1.25</v>
      </c>
      <c r="AE71" s="5">
        <f t="shared" si="3"/>
        <v>0</v>
      </c>
      <c r="AF71" s="3">
        <v>2</v>
      </c>
    </row>
    <row r="72" spans="1:32" x14ac:dyDescent="0.25">
      <c r="A72" s="1" t="s">
        <v>2</v>
      </c>
      <c r="B72" s="1">
        <v>11</v>
      </c>
      <c r="C72" s="1" t="s">
        <v>12</v>
      </c>
      <c r="D72" s="14">
        <v>1</v>
      </c>
      <c r="E72" s="15">
        <v>6.8</v>
      </c>
      <c r="F72" s="15">
        <v>1.3</v>
      </c>
      <c r="G72" s="26">
        <v>4.3277777777777775</v>
      </c>
      <c r="H72" s="26">
        <v>1.5499999999999996</v>
      </c>
      <c r="I72" s="6">
        <v>4</v>
      </c>
      <c r="J72" s="10">
        <v>1</v>
      </c>
      <c r="K72" s="10">
        <v>1</v>
      </c>
      <c r="L72" s="10">
        <v>1</v>
      </c>
      <c r="M72" s="9">
        <v>3</v>
      </c>
      <c r="N72" s="9">
        <v>1</v>
      </c>
      <c r="O72" s="15">
        <v>1.67</v>
      </c>
      <c r="P72" s="15">
        <v>0.67</v>
      </c>
      <c r="Q72" s="15">
        <f t="shared" si="2"/>
        <v>0.99999999999999989</v>
      </c>
      <c r="R72" s="1" t="s">
        <v>22</v>
      </c>
      <c r="S72" s="14">
        <v>4</v>
      </c>
      <c r="T72" s="15">
        <v>2.5</v>
      </c>
      <c r="U72" s="15">
        <v>3.625</v>
      </c>
      <c r="V72" s="26">
        <v>2.7777777777777679E-2</v>
      </c>
      <c r="W72" s="25">
        <v>-0.77500000000000036</v>
      </c>
      <c r="X72" s="9">
        <v>3</v>
      </c>
      <c r="Y72" s="10">
        <v>0</v>
      </c>
      <c r="Z72" s="10">
        <v>3</v>
      </c>
      <c r="AA72" s="10">
        <v>0</v>
      </c>
      <c r="AB72" s="9">
        <v>1</v>
      </c>
      <c r="AC72" s="15">
        <v>1.25</v>
      </c>
      <c r="AD72" s="15">
        <v>1.5</v>
      </c>
      <c r="AE72" s="5">
        <f t="shared" si="3"/>
        <v>-0.25</v>
      </c>
      <c r="AF72" s="3">
        <v>2</v>
      </c>
    </row>
    <row r="73" spans="1:32" x14ac:dyDescent="0.25">
      <c r="A73" s="1" t="s">
        <v>2</v>
      </c>
      <c r="B73" s="1">
        <v>11</v>
      </c>
      <c r="C73" s="18" t="s">
        <v>21</v>
      </c>
      <c r="D73" s="14">
        <v>3</v>
      </c>
      <c r="E73" s="23">
        <v>2.1</v>
      </c>
      <c r="F73" s="23">
        <v>6.6</v>
      </c>
      <c r="G73" s="27">
        <v>-0.37222222222222223</v>
      </c>
      <c r="H73" s="27">
        <v>-3.75</v>
      </c>
      <c r="I73" s="6">
        <v>6</v>
      </c>
      <c r="J73" s="10">
        <v>2</v>
      </c>
      <c r="K73" s="10">
        <v>0</v>
      </c>
      <c r="L73" s="10">
        <v>1</v>
      </c>
      <c r="M73" s="9">
        <v>3</v>
      </c>
      <c r="N73" s="9">
        <v>3</v>
      </c>
      <c r="O73" s="15">
        <v>1</v>
      </c>
      <c r="P73" s="15">
        <v>1.4</v>
      </c>
      <c r="Q73" s="15">
        <f t="shared" si="2"/>
        <v>-0.39999999999999991</v>
      </c>
      <c r="R73" s="1" t="s">
        <v>20</v>
      </c>
      <c r="S73" s="14">
        <v>3</v>
      </c>
      <c r="T73" s="15">
        <f>23/9</f>
        <v>2.5555555555555554</v>
      </c>
      <c r="U73" s="15">
        <v>2.9</v>
      </c>
      <c r="V73" s="26">
        <v>8.3333333333333037E-2</v>
      </c>
      <c r="W73" s="25">
        <v>-5.0000000000000266E-2</v>
      </c>
      <c r="X73" s="9">
        <v>3</v>
      </c>
      <c r="Y73" s="10">
        <v>0</v>
      </c>
      <c r="Z73" s="10">
        <v>3</v>
      </c>
      <c r="AA73" s="10">
        <v>0</v>
      </c>
      <c r="AB73" s="9">
        <v>1</v>
      </c>
      <c r="AC73" s="15">
        <v>1.2</v>
      </c>
      <c r="AD73" s="15">
        <v>1.8</v>
      </c>
      <c r="AE73" s="5">
        <f t="shared" si="3"/>
        <v>-0.60000000000000009</v>
      </c>
      <c r="AF73" s="3">
        <v>0</v>
      </c>
    </row>
    <row r="74" spans="1:32" x14ac:dyDescent="0.25">
      <c r="A74" s="1" t="s">
        <v>2</v>
      </c>
      <c r="B74" s="1">
        <v>11</v>
      </c>
      <c r="C74" s="1" t="s">
        <v>18</v>
      </c>
      <c r="D74" s="14">
        <v>1</v>
      </c>
      <c r="E74" s="15">
        <f>31/7</f>
        <v>4.4285714285714288</v>
      </c>
      <c r="F74" s="15">
        <v>1.555555555</v>
      </c>
      <c r="G74" s="26">
        <v>1.9563492063492065</v>
      </c>
      <c r="H74" s="26">
        <v>1.2944444449999997</v>
      </c>
      <c r="I74" s="6">
        <v>4</v>
      </c>
      <c r="J74" s="10">
        <v>1</v>
      </c>
      <c r="K74" s="10">
        <v>1</v>
      </c>
      <c r="L74" s="10">
        <v>1</v>
      </c>
      <c r="M74" s="9">
        <v>3</v>
      </c>
      <c r="N74" s="9">
        <v>0</v>
      </c>
      <c r="O74" s="15">
        <v>2.75</v>
      </c>
      <c r="P74" s="15">
        <v>1.5</v>
      </c>
      <c r="Q74" s="15">
        <f t="shared" si="2"/>
        <v>1.25</v>
      </c>
      <c r="R74" s="1" t="s">
        <v>17</v>
      </c>
      <c r="S74" s="14">
        <v>2</v>
      </c>
      <c r="T74" s="15">
        <f>22/9</f>
        <v>2.4444444444444446</v>
      </c>
      <c r="U74" s="15">
        <v>3.375</v>
      </c>
      <c r="V74" s="25">
        <v>-2.7777777777777679E-2</v>
      </c>
      <c r="W74" s="25">
        <v>-0.52500000000000036</v>
      </c>
      <c r="X74" s="9">
        <v>1</v>
      </c>
      <c r="Y74" s="10">
        <v>0</v>
      </c>
      <c r="Z74" s="10">
        <v>1</v>
      </c>
      <c r="AA74" s="10">
        <v>2</v>
      </c>
      <c r="AB74" s="9">
        <v>1</v>
      </c>
      <c r="AC74" s="15">
        <v>0.5</v>
      </c>
      <c r="AD74" s="15">
        <v>0.5</v>
      </c>
      <c r="AE74" s="5">
        <f t="shared" si="3"/>
        <v>0</v>
      </c>
      <c r="AF74" s="3">
        <v>1</v>
      </c>
    </row>
    <row r="75" spans="1:32" x14ac:dyDescent="0.25">
      <c r="A75" s="1" t="s">
        <v>2</v>
      </c>
      <c r="B75" s="1">
        <v>11</v>
      </c>
      <c r="C75" s="1" t="s">
        <v>15</v>
      </c>
      <c r="D75" s="14">
        <v>4</v>
      </c>
      <c r="E75" s="15">
        <f>25/9</f>
        <v>2.7777777777777777</v>
      </c>
      <c r="F75" s="15">
        <v>3</v>
      </c>
      <c r="G75" s="26">
        <v>0.30555555555555536</v>
      </c>
      <c r="H75" s="25">
        <v>-0.15000000000000036</v>
      </c>
      <c r="I75" s="6">
        <v>1</v>
      </c>
      <c r="J75" s="10">
        <v>0</v>
      </c>
      <c r="K75" s="10">
        <v>1</v>
      </c>
      <c r="L75" s="10">
        <v>2</v>
      </c>
      <c r="M75" s="9">
        <v>0</v>
      </c>
      <c r="N75" s="9">
        <v>0</v>
      </c>
      <c r="O75" s="15">
        <v>0.75</v>
      </c>
      <c r="P75" s="15">
        <v>2.5</v>
      </c>
      <c r="Q75" s="15">
        <f t="shared" si="2"/>
        <v>-1.75</v>
      </c>
      <c r="R75" s="1" t="s">
        <v>16</v>
      </c>
      <c r="S75" s="14">
        <v>2</v>
      </c>
      <c r="T75" s="15">
        <f>20/11</f>
        <v>1.8181818181818181</v>
      </c>
      <c r="U75" s="15">
        <f>25/9</f>
        <v>2.7777777777777777</v>
      </c>
      <c r="V75" s="25">
        <v>-0.6540404040404042</v>
      </c>
      <c r="W75" s="26">
        <v>7.2222222222221966E-2</v>
      </c>
      <c r="X75" s="9">
        <v>1</v>
      </c>
      <c r="Y75" s="10">
        <v>0</v>
      </c>
      <c r="Z75" s="10">
        <v>1</v>
      </c>
      <c r="AA75" s="10">
        <v>2</v>
      </c>
      <c r="AB75" s="9">
        <v>0</v>
      </c>
      <c r="AC75" s="15">
        <v>0.75</v>
      </c>
      <c r="AD75" s="15">
        <v>2.25</v>
      </c>
      <c r="AE75" s="5">
        <f t="shared" si="3"/>
        <v>-1.5</v>
      </c>
      <c r="AF75" s="3">
        <v>1</v>
      </c>
    </row>
    <row r="76" spans="1:32" x14ac:dyDescent="0.25">
      <c r="A76" s="1" t="s">
        <v>2</v>
      </c>
      <c r="B76" s="1">
        <v>11</v>
      </c>
      <c r="C76" s="1" t="s">
        <v>10</v>
      </c>
      <c r="D76" s="14">
        <v>4</v>
      </c>
      <c r="E76" s="15">
        <v>2</v>
      </c>
      <c r="F76" s="15">
        <v>5</v>
      </c>
      <c r="G76" s="25">
        <v>-0.47222222222222232</v>
      </c>
      <c r="H76" s="25">
        <v>-2.1500000000000004</v>
      </c>
      <c r="I76" s="6">
        <v>2</v>
      </c>
      <c r="J76" s="10">
        <v>0</v>
      </c>
      <c r="K76" s="10">
        <v>2</v>
      </c>
      <c r="L76" s="10">
        <v>1</v>
      </c>
      <c r="M76" s="9">
        <v>1</v>
      </c>
      <c r="N76" s="9">
        <v>1</v>
      </c>
      <c r="O76" s="15">
        <v>0.75</v>
      </c>
      <c r="P76" s="15">
        <v>1.25</v>
      </c>
      <c r="Q76" s="15">
        <f t="shared" si="2"/>
        <v>-0.5</v>
      </c>
      <c r="R76" s="1" t="s">
        <v>19</v>
      </c>
      <c r="S76" s="14">
        <v>4</v>
      </c>
      <c r="T76" s="15">
        <v>2.4444444440000002</v>
      </c>
      <c r="U76" s="15">
        <v>2.7</v>
      </c>
      <c r="V76" s="25">
        <v>-2.7777778222222198E-2</v>
      </c>
      <c r="W76" s="26">
        <v>0.14999999999999947</v>
      </c>
      <c r="X76" s="9">
        <v>3</v>
      </c>
      <c r="Y76" s="10">
        <v>1</v>
      </c>
      <c r="Z76" s="10">
        <v>0</v>
      </c>
      <c r="AA76" s="10">
        <v>2</v>
      </c>
      <c r="AB76" s="9">
        <v>0</v>
      </c>
      <c r="AC76" s="15">
        <v>1.2</v>
      </c>
      <c r="AD76" s="15">
        <v>0.8</v>
      </c>
      <c r="AE76" s="5">
        <f t="shared" si="3"/>
        <v>0.39999999999999991</v>
      </c>
      <c r="AF76" s="3">
        <v>0</v>
      </c>
    </row>
    <row r="77" spans="1:32" x14ac:dyDescent="0.25">
      <c r="A77" s="1" t="s">
        <v>2</v>
      </c>
      <c r="B77" s="1">
        <v>12</v>
      </c>
      <c r="C77" s="1" t="s">
        <v>14</v>
      </c>
      <c r="D77" s="14">
        <v>3</v>
      </c>
      <c r="E77" s="15">
        <v>2.4</v>
      </c>
      <c r="F77" s="15">
        <v>2.25</v>
      </c>
      <c r="G77" s="25">
        <v>-7.222222222222241E-2</v>
      </c>
      <c r="H77" s="26">
        <v>0.59999999999999964</v>
      </c>
      <c r="I77" s="6">
        <v>4</v>
      </c>
      <c r="J77" s="10">
        <v>1</v>
      </c>
      <c r="K77" s="10">
        <v>1</v>
      </c>
      <c r="L77" s="10">
        <v>1</v>
      </c>
      <c r="M77" s="9">
        <v>3</v>
      </c>
      <c r="N77" s="9">
        <v>1</v>
      </c>
      <c r="O77" s="15">
        <v>2</v>
      </c>
      <c r="P77" s="15">
        <v>0.5</v>
      </c>
      <c r="Q77" s="15">
        <f t="shared" si="2"/>
        <v>1.5</v>
      </c>
      <c r="R77" s="1" t="s">
        <v>15</v>
      </c>
      <c r="S77" s="14">
        <v>4</v>
      </c>
      <c r="T77" s="15">
        <f>25/9</f>
        <v>2.7777777777777777</v>
      </c>
      <c r="U77" s="15">
        <v>3</v>
      </c>
      <c r="V77" s="26">
        <v>0.30555555555555536</v>
      </c>
      <c r="W77" s="25">
        <v>-0.15000000000000036</v>
      </c>
      <c r="X77" s="9">
        <v>4</v>
      </c>
      <c r="Y77" s="10">
        <v>1</v>
      </c>
      <c r="Z77" s="10">
        <v>1</v>
      </c>
      <c r="AA77" s="10">
        <v>1</v>
      </c>
      <c r="AB77" s="9">
        <v>3</v>
      </c>
      <c r="AC77" s="15">
        <v>0.83</v>
      </c>
      <c r="AD77" s="15">
        <v>1.5</v>
      </c>
      <c r="AE77" s="5">
        <f t="shared" si="3"/>
        <v>-0.67</v>
      </c>
      <c r="AF77" s="3">
        <v>2</v>
      </c>
    </row>
    <row r="78" spans="1:32" x14ac:dyDescent="0.25">
      <c r="A78" s="1" t="s">
        <v>2</v>
      </c>
      <c r="B78" s="1">
        <v>12</v>
      </c>
      <c r="C78" s="18" t="s">
        <v>11</v>
      </c>
      <c r="D78" s="14">
        <v>3</v>
      </c>
      <c r="E78" s="23">
        <v>1.8</v>
      </c>
      <c r="F78" s="23">
        <f>32/6</f>
        <v>5.333333333333333</v>
      </c>
      <c r="G78" s="27">
        <v>-0.67222222222222228</v>
      </c>
      <c r="H78" s="27">
        <v>-2.4833333333333334</v>
      </c>
      <c r="I78" s="6">
        <v>5</v>
      </c>
      <c r="J78" s="10">
        <v>1</v>
      </c>
      <c r="K78" s="10">
        <v>2</v>
      </c>
      <c r="L78" s="10">
        <v>0</v>
      </c>
      <c r="M78" s="9">
        <v>1</v>
      </c>
      <c r="N78" s="9">
        <v>3</v>
      </c>
      <c r="O78" s="15">
        <v>0.17</v>
      </c>
      <c r="P78" s="15">
        <v>0.83</v>
      </c>
      <c r="Q78" s="15">
        <f t="shared" si="2"/>
        <v>-0.65999999999999992</v>
      </c>
      <c r="R78" s="1" t="s">
        <v>6</v>
      </c>
      <c r="S78" s="14">
        <v>2</v>
      </c>
      <c r="T78" s="15">
        <f>23/13</f>
        <v>1.7692307692307692</v>
      </c>
      <c r="U78" s="15">
        <v>2.8</v>
      </c>
      <c r="V78" s="25">
        <v>-0.70299145299145316</v>
      </c>
      <c r="W78" s="26">
        <v>4.9999999999999822E-2</v>
      </c>
      <c r="X78" s="9">
        <v>4</v>
      </c>
      <c r="Y78" s="10">
        <v>1</v>
      </c>
      <c r="Z78" s="10">
        <v>1</v>
      </c>
      <c r="AA78" s="10">
        <v>1</v>
      </c>
      <c r="AB78" s="9">
        <v>0</v>
      </c>
      <c r="AC78" s="15">
        <v>1.2</v>
      </c>
      <c r="AD78" s="15">
        <v>1.6</v>
      </c>
      <c r="AE78" s="5">
        <f t="shared" si="3"/>
        <v>-0.40000000000000013</v>
      </c>
      <c r="AF78" s="3">
        <v>0</v>
      </c>
    </row>
    <row r="79" spans="1:32" x14ac:dyDescent="0.25">
      <c r="A79" s="1" t="s">
        <v>2</v>
      </c>
      <c r="B79" s="1">
        <v>12</v>
      </c>
      <c r="C79" s="1" t="s">
        <v>13</v>
      </c>
      <c r="D79" s="14">
        <v>2</v>
      </c>
      <c r="E79" s="15">
        <f>29/7</f>
        <v>4.1428571428571432</v>
      </c>
      <c r="F79" s="15">
        <f>14/9</f>
        <v>1.5555555555555556</v>
      </c>
      <c r="G79" s="26">
        <v>1.6706349206349209</v>
      </c>
      <c r="H79" s="26">
        <v>1.2944444444444441</v>
      </c>
      <c r="I79" s="6">
        <v>9</v>
      </c>
      <c r="J79" s="10">
        <v>3</v>
      </c>
      <c r="K79" s="10">
        <v>0</v>
      </c>
      <c r="L79" s="10">
        <v>0</v>
      </c>
      <c r="M79" s="9">
        <v>3</v>
      </c>
      <c r="N79" s="9">
        <v>3</v>
      </c>
      <c r="O79" s="15">
        <v>1.5</v>
      </c>
      <c r="P79" s="15">
        <v>0.75</v>
      </c>
      <c r="Q79" s="15">
        <f t="shared" si="2"/>
        <v>0.75</v>
      </c>
      <c r="R79" s="1" t="s">
        <v>12</v>
      </c>
      <c r="S79" s="14">
        <v>1</v>
      </c>
      <c r="T79" s="15">
        <v>6.8</v>
      </c>
      <c r="U79" s="15">
        <v>1.3</v>
      </c>
      <c r="V79" s="26">
        <v>4.3277777777777775</v>
      </c>
      <c r="W79" s="26">
        <v>1.5499999999999996</v>
      </c>
      <c r="X79" s="9">
        <v>1</v>
      </c>
      <c r="Y79" s="10">
        <v>0</v>
      </c>
      <c r="Z79" s="10">
        <v>1</v>
      </c>
      <c r="AA79" s="10">
        <v>2</v>
      </c>
      <c r="AB79" s="9">
        <v>0</v>
      </c>
      <c r="AC79" s="15">
        <v>1.67</v>
      </c>
      <c r="AD79" s="15">
        <v>1.33</v>
      </c>
      <c r="AE79" s="5">
        <f t="shared" si="3"/>
        <v>0.33999999999999986</v>
      </c>
      <c r="AF79" s="3">
        <v>2</v>
      </c>
    </row>
    <row r="80" spans="1:32" x14ac:dyDescent="0.25">
      <c r="A80" s="1" t="s">
        <v>2</v>
      </c>
      <c r="B80" s="1">
        <v>12</v>
      </c>
      <c r="C80" s="1" t="s">
        <v>22</v>
      </c>
      <c r="D80" s="14">
        <v>4</v>
      </c>
      <c r="E80" s="15">
        <v>2.5</v>
      </c>
      <c r="F80" s="15">
        <v>3.625</v>
      </c>
      <c r="G80" s="26">
        <v>2.7777777777777679E-2</v>
      </c>
      <c r="H80" s="25">
        <v>-0.77500000000000036</v>
      </c>
      <c r="I80" s="6">
        <v>5</v>
      </c>
      <c r="J80" s="10">
        <v>1</v>
      </c>
      <c r="K80" s="10">
        <v>2</v>
      </c>
      <c r="L80" s="10">
        <v>0</v>
      </c>
      <c r="M80" s="9">
        <v>1</v>
      </c>
      <c r="N80" s="9">
        <v>3</v>
      </c>
      <c r="O80" s="15">
        <v>0.67</v>
      </c>
      <c r="P80" s="15">
        <v>0.86</v>
      </c>
      <c r="Q80" s="15">
        <f t="shared" si="2"/>
        <v>-0.18999999999999995</v>
      </c>
      <c r="R80" s="1" t="s">
        <v>5</v>
      </c>
      <c r="S80" s="14">
        <v>2</v>
      </c>
      <c r="T80" s="15">
        <v>3.5</v>
      </c>
      <c r="U80" s="15">
        <v>3</v>
      </c>
      <c r="V80" s="26">
        <v>1.0277777777777777</v>
      </c>
      <c r="W80" s="25">
        <v>-0.15000000000000036</v>
      </c>
      <c r="X80" s="9">
        <v>7</v>
      </c>
      <c r="Y80" s="10">
        <v>2</v>
      </c>
      <c r="Z80" s="10">
        <v>1</v>
      </c>
      <c r="AA80" s="10">
        <v>0</v>
      </c>
      <c r="AB80" s="9">
        <v>1</v>
      </c>
      <c r="AC80" s="15">
        <v>2.4</v>
      </c>
      <c r="AD80" s="15">
        <v>0.4</v>
      </c>
      <c r="AE80" s="5">
        <f t="shared" si="3"/>
        <v>2</v>
      </c>
      <c r="AF80" s="3">
        <v>0</v>
      </c>
    </row>
    <row r="81" spans="1:32" x14ac:dyDescent="0.25">
      <c r="A81" s="1" t="s">
        <v>2</v>
      </c>
      <c r="B81" s="1">
        <v>12</v>
      </c>
      <c r="C81" s="1" t="s">
        <v>17</v>
      </c>
      <c r="D81" s="14">
        <v>2</v>
      </c>
      <c r="E81" s="15">
        <f>22/9</f>
        <v>2.4444444444444446</v>
      </c>
      <c r="F81" s="15">
        <v>3.375</v>
      </c>
      <c r="G81" s="25">
        <v>-2.7777777777777679E-2</v>
      </c>
      <c r="H81" s="25">
        <v>-0.52500000000000036</v>
      </c>
      <c r="I81" s="6">
        <v>1</v>
      </c>
      <c r="J81" s="10">
        <v>0</v>
      </c>
      <c r="K81" s="10">
        <v>1</v>
      </c>
      <c r="L81" s="10">
        <v>2</v>
      </c>
      <c r="M81" s="9">
        <v>1</v>
      </c>
      <c r="N81" s="9">
        <v>0</v>
      </c>
      <c r="O81" s="15">
        <v>1.2</v>
      </c>
      <c r="P81" s="15">
        <v>1.4</v>
      </c>
      <c r="Q81" s="15">
        <f t="shared" si="2"/>
        <v>-0.19999999999999996</v>
      </c>
      <c r="R81" s="1" t="s">
        <v>24</v>
      </c>
      <c r="S81" s="14">
        <v>3</v>
      </c>
      <c r="T81" s="15">
        <f>27/8</f>
        <v>3.375</v>
      </c>
      <c r="U81" s="15">
        <v>2.1</v>
      </c>
      <c r="V81" s="26">
        <v>0.90277777777777768</v>
      </c>
      <c r="W81" s="26">
        <v>0.74999999999999956</v>
      </c>
      <c r="X81" s="9">
        <v>0</v>
      </c>
      <c r="Y81" s="10">
        <v>0</v>
      </c>
      <c r="Z81" s="10">
        <v>0</v>
      </c>
      <c r="AA81" s="10">
        <v>3</v>
      </c>
      <c r="AB81" s="9">
        <v>0</v>
      </c>
      <c r="AC81" s="15">
        <v>0.83</v>
      </c>
      <c r="AD81" s="15">
        <v>2.33</v>
      </c>
      <c r="AE81" s="5">
        <f t="shared" si="3"/>
        <v>-1.5</v>
      </c>
      <c r="AF81" s="3">
        <v>2</v>
      </c>
    </row>
    <row r="82" spans="1:32" x14ac:dyDescent="0.25">
      <c r="A82" s="1" t="s">
        <v>2</v>
      </c>
      <c r="B82" s="1">
        <v>12</v>
      </c>
      <c r="C82" s="1" t="s">
        <v>19</v>
      </c>
      <c r="D82" s="14">
        <v>4</v>
      </c>
      <c r="E82" s="15">
        <v>2.4444444440000002</v>
      </c>
      <c r="F82" s="15">
        <v>2.7</v>
      </c>
      <c r="G82" s="25">
        <v>-2.777777822222216E-2</v>
      </c>
      <c r="H82" s="26">
        <v>0.14999999999999947</v>
      </c>
      <c r="I82" s="6">
        <v>1</v>
      </c>
      <c r="J82" s="10">
        <v>0</v>
      </c>
      <c r="K82" s="10">
        <v>1</v>
      </c>
      <c r="L82" s="10">
        <v>2</v>
      </c>
      <c r="M82" s="9">
        <v>0</v>
      </c>
      <c r="N82" s="9">
        <v>1</v>
      </c>
      <c r="O82" s="15">
        <v>0.4</v>
      </c>
      <c r="P82" s="15">
        <v>1.4</v>
      </c>
      <c r="Q82" s="15">
        <f t="shared" si="2"/>
        <v>-0.99999999999999989</v>
      </c>
      <c r="R82" s="1" t="s">
        <v>18</v>
      </c>
      <c r="S82" s="14">
        <v>1</v>
      </c>
      <c r="T82" s="15">
        <f>31/7</f>
        <v>4.4285714285714288</v>
      </c>
      <c r="U82" s="15">
        <v>1.555555555</v>
      </c>
      <c r="V82" s="26">
        <v>1.9563492063492065</v>
      </c>
      <c r="W82" s="26">
        <v>1.2944444449999997</v>
      </c>
      <c r="X82" s="9">
        <v>6</v>
      </c>
      <c r="Y82" s="10">
        <v>2</v>
      </c>
      <c r="Z82" s="10">
        <v>0</v>
      </c>
      <c r="AA82" s="10">
        <v>1</v>
      </c>
      <c r="AB82" s="9">
        <v>3</v>
      </c>
      <c r="AC82" s="15">
        <v>1</v>
      </c>
      <c r="AD82" s="15">
        <v>0.75</v>
      </c>
      <c r="AE82" s="5">
        <f t="shared" si="3"/>
        <v>0.25</v>
      </c>
      <c r="AF82" s="3">
        <v>1</v>
      </c>
    </row>
    <row r="83" spans="1:32" x14ac:dyDescent="0.25">
      <c r="A83" s="1" t="s">
        <v>2</v>
      </c>
      <c r="B83" s="1">
        <v>12</v>
      </c>
      <c r="C83" s="1" t="s">
        <v>20</v>
      </c>
      <c r="D83" s="14">
        <v>3</v>
      </c>
      <c r="E83" s="15">
        <f>23/9</f>
        <v>2.5555555555555554</v>
      </c>
      <c r="F83" s="15">
        <v>2.9</v>
      </c>
      <c r="G83" s="26">
        <v>8.3333333333333037E-2</v>
      </c>
      <c r="H83" s="25">
        <v>-5.0000000000000266E-2</v>
      </c>
      <c r="I83" s="6">
        <v>3</v>
      </c>
      <c r="J83" s="10">
        <v>0</v>
      </c>
      <c r="K83" s="10">
        <v>3</v>
      </c>
      <c r="L83" s="10">
        <v>0</v>
      </c>
      <c r="M83" s="9">
        <v>1</v>
      </c>
      <c r="N83" s="9">
        <v>1</v>
      </c>
      <c r="O83" s="15">
        <v>0.75</v>
      </c>
      <c r="P83" s="15">
        <v>1.25</v>
      </c>
      <c r="Q83" s="15">
        <f t="shared" si="2"/>
        <v>-0.5</v>
      </c>
      <c r="R83" s="1" t="s">
        <v>7</v>
      </c>
      <c r="S83" s="14">
        <v>2</v>
      </c>
      <c r="T83" s="15">
        <f>20/12</f>
        <v>1.6666666666666667</v>
      </c>
      <c r="U83" s="15">
        <f>29/8</f>
        <v>3.625</v>
      </c>
      <c r="V83" s="25">
        <v>-0.80555555555555558</v>
      </c>
      <c r="W83" s="25">
        <v>-0.77500000000000036</v>
      </c>
      <c r="X83" s="9">
        <v>2</v>
      </c>
      <c r="Y83" s="10">
        <v>0</v>
      </c>
      <c r="Z83" s="10">
        <v>2</v>
      </c>
      <c r="AA83" s="10">
        <v>1</v>
      </c>
      <c r="AB83" s="9">
        <v>1</v>
      </c>
      <c r="AC83" s="15">
        <v>0.5</v>
      </c>
      <c r="AD83" s="15">
        <v>1.25</v>
      </c>
      <c r="AE83" s="5">
        <f t="shared" si="3"/>
        <v>-0.75</v>
      </c>
      <c r="AF83" s="3">
        <v>1</v>
      </c>
    </row>
    <row r="84" spans="1:32" x14ac:dyDescent="0.25">
      <c r="A84" s="1" t="s">
        <v>2</v>
      </c>
      <c r="B84" s="1">
        <v>12</v>
      </c>
      <c r="C84" s="1" t="s">
        <v>23</v>
      </c>
      <c r="D84" s="14">
        <v>1</v>
      </c>
      <c r="E84" s="15">
        <v>6.8</v>
      </c>
      <c r="F84" s="15">
        <v>1.3333333333333</v>
      </c>
      <c r="G84" s="26">
        <v>4.3277777777777775</v>
      </c>
      <c r="H84" s="26">
        <v>1.5166666666666997</v>
      </c>
      <c r="I84" s="6">
        <v>9</v>
      </c>
      <c r="J84" s="10">
        <v>3</v>
      </c>
      <c r="K84" s="10">
        <v>0</v>
      </c>
      <c r="L84" s="10">
        <v>0</v>
      </c>
      <c r="M84" s="9">
        <v>3</v>
      </c>
      <c r="N84" s="9">
        <v>3</v>
      </c>
      <c r="O84" s="15">
        <v>2.6</v>
      </c>
      <c r="P84" s="15">
        <v>0.2</v>
      </c>
      <c r="Q84" s="15">
        <f t="shared" si="2"/>
        <v>2.4</v>
      </c>
      <c r="R84" s="18" t="s">
        <v>21</v>
      </c>
      <c r="S84" s="14">
        <v>3</v>
      </c>
      <c r="T84" s="23">
        <v>2.1</v>
      </c>
      <c r="U84" s="23">
        <v>6.6</v>
      </c>
      <c r="V84" s="27">
        <v>-0.37222222222222223</v>
      </c>
      <c r="W84" s="27">
        <v>-3.75</v>
      </c>
      <c r="X84" s="9">
        <v>7</v>
      </c>
      <c r="Y84" s="10">
        <v>2</v>
      </c>
      <c r="Z84" s="10">
        <v>1</v>
      </c>
      <c r="AA84" s="10">
        <v>0</v>
      </c>
      <c r="AB84" s="9">
        <v>1</v>
      </c>
      <c r="AC84" s="15">
        <v>1</v>
      </c>
      <c r="AD84" s="15">
        <v>1.6</v>
      </c>
      <c r="AE84" s="5">
        <f t="shared" si="3"/>
        <v>-0.60000000000000009</v>
      </c>
      <c r="AF84" s="3">
        <v>1</v>
      </c>
    </row>
    <row r="85" spans="1:32" x14ac:dyDescent="0.25">
      <c r="A85" s="1" t="s">
        <v>2</v>
      </c>
      <c r="B85" s="1">
        <v>12</v>
      </c>
      <c r="C85" s="1" t="s">
        <v>16</v>
      </c>
      <c r="D85" s="14">
        <v>2</v>
      </c>
      <c r="E85" s="15">
        <f>20/11</f>
        <v>1.8181818181818181</v>
      </c>
      <c r="F85" s="15">
        <f>25/9</f>
        <v>2.7777777777777777</v>
      </c>
      <c r="G85" s="25">
        <v>-0.6540404040404042</v>
      </c>
      <c r="H85" s="26">
        <v>7.2222222222221966E-2</v>
      </c>
      <c r="I85" s="6">
        <v>0</v>
      </c>
      <c r="J85" s="10">
        <v>0</v>
      </c>
      <c r="K85" s="10">
        <v>0</v>
      </c>
      <c r="L85" s="10">
        <v>3</v>
      </c>
      <c r="M85" s="9">
        <v>0</v>
      </c>
      <c r="N85" s="9">
        <v>0</v>
      </c>
      <c r="O85" s="15">
        <v>1.4</v>
      </c>
      <c r="P85" s="15">
        <v>1</v>
      </c>
      <c r="Q85" s="15">
        <f t="shared" si="2"/>
        <v>0.39999999999999991</v>
      </c>
      <c r="R85" s="18" t="s">
        <v>8</v>
      </c>
      <c r="S85" s="14">
        <v>4</v>
      </c>
      <c r="T85" s="23">
        <f>20/11</f>
        <v>1.8181818181818181</v>
      </c>
      <c r="U85" s="23">
        <f>31/7</f>
        <v>4.4285714285714288</v>
      </c>
      <c r="V85" s="27">
        <v>-0.6540404040404042</v>
      </c>
      <c r="W85" s="27">
        <v>-1.5785714285714292</v>
      </c>
      <c r="X85" s="9">
        <v>2</v>
      </c>
      <c r="Y85" s="10">
        <v>0</v>
      </c>
      <c r="Z85" s="10">
        <v>2</v>
      </c>
      <c r="AA85" s="10">
        <v>1</v>
      </c>
      <c r="AB85" s="9">
        <v>0</v>
      </c>
      <c r="AC85" s="15">
        <v>0.83</v>
      </c>
      <c r="AD85" s="15">
        <v>1.83</v>
      </c>
      <c r="AE85" s="5">
        <f t="shared" si="3"/>
        <v>-1</v>
      </c>
      <c r="AF85" s="3">
        <v>0</v>
      </c>
    </row>
    <row r="86" spans="1:32" x14ac:dyDescent="0.25">
      <c r="A86" s="1" t="s">
        <v>2</v>
      </c>
      <c r="B86" s="1">
        <v>12</v>
      </c>
      <c r="C86" s="1" t="s">
        <v>9</v>
      </c>
      <c r="D86" s="14">
        <v>3</v>
      </c>
      <c r="E86" s="15">
        <v>3.5</v>
      </c>
      <c r="F86" s="15">
        <f>23/11</f>
        <v>2.0909090909090908</v>
      </c>
      <c r="G86" s="26">
        <v>1.0277777777777777</v>
      </c>
      <c r="H86" s="26">
        <v>0.75909090909090882</v>
      </c>
      <c r="I86" s="6">
        <v>5</v>
      </c>
      <c r="J86" s="10">
        <v>1</v>
      </c>
      <c r="K86" s="10">
        <v>2</v>
      </c>
      <c r="L86" s="10">
        <v>0</v>
      </c>
      <c r="M86" s="9">
        <v>1</v>
      </c>
      <c r="N86" s="9">
        <v>1</v>
      </c>
      <c r="O86" s="15">
        <v>1.83</v>
      </c>
      <c r="P86" s="15">
        <v>0.83</v>
      </c>
      <c r="Q86" s="15">
        <f t="shared" si="2"/>
        <v>1</v>
      </c>
      <c r="R86" s="1" t="s">
        <v>10</v>
      </c>
      <c r="S86" s="14">
        <v>4</v>
      </c>
      <c r="T86" s="15">
        <v>2</v>
      </c>
      <c r="U86" s="15">
        <v>5</v>
      </c>
      <c r="V86" s="25">
        <v>-0.47222222222222232</v>
      </c>
      <c r="W86" s="25">
        <v>-2.1500000000000004</v>
      </c>
      <c r="X86" s="9">
        <v>3</v>
      </c>
      <c r="Y86" s="10">
        <v>0</v>
      </c>
      <c r="Z86" s="10">
        <v>3</v>
      </c>
      <c r="AA86" s="10">
        <v>0</v>
      </c>
      <c r="AB86" s="9">
        <v>0</v>
      </c>
      <c r="AC86" s="15">
        <v>1.25</v>
      </c>
      <c r="AD86" s="15">
        <v>1</v>
      </c>
      <c r="AE86" s="5">
        <f t="shared" si="3"/>
        <v>0.25</v>
      </c>
      <c r="AF86" s="3">
        <v>0</v>
      </c>
    </row>
    <row r="87" spans="1:32" x14ac:dyDescent="0.25">
      <c r="A87" s="1" t="s">
        <v>2</v>
      </c>
      <c r="B87" s="1">
        <v>13</v>
      </c>
      <c r="C87" s="1" t="s">
        <v>24</v>
      </c>
      <c r="D87" s="14">
        <v>3</v>
      </c>
      <c r="E87" s="15">
        <f>27/8</f>
        <v>3.375</v>
      </c>
      <c r="F87" s="15">
        <v>2.1</v>
      </c>
      <c r="G87" s="26">
        <v>0.90277777777777768</v>
      </c>
      <c r="H87" s="26">
        <v>0.74999999999999956</v>
      </c>
      <c r="I87" s="6">
        <v>3</v>
      </c>
      <c r="J87" s="10">
        <v>1</v>
      </c>
      <c r="K87" s="10">
        <v>0</v>
      </c>
      <c r="L87" s="10">
        <v>2</v>
      </c>
      <c r="M87" s="9">
        <v>0</v>
      </c>
      <c r="N87" s="9">
        <v>3</v>
      </c>
      <c r="O87" s="15">
        <v>1.4</v>
      </c>
      <c r="P87" s="15">
        <v>1.8</v>
      </c>
      <c r="Q87" s="15">
        <f t="shared" si="2"/>
        <v>-0.40000000000000013</v>
      </c>
      <c r="R87" s="1" t="s">
        <v>9</v>
      </c>
      <c r="S87" s="14">
        <v>3</v>
      </c>
      <c r="T87" s="15">
        <v>3.5</v>
      </c>
      <c r="U87" s="15">
        <f>23/11</f>
        <v>2.0909090909090908</v>
      </c>
      <c r="V87" s="26">
        <v>1.0277777777777777</v>
      </c>
      <c r="W87" s="26">
        <v>0.75909090909090882</v>
      </c>
      <c r="X87" s="9">
        <v>3</v>
      </c>
      <c r="Y87" s="10">
        <v>0</v>
      </c>
      <c r="Z87" s="10">
        <v>3</v>
      </c>
      <c r="AA87" s="10">
        <v>0</v>
      </c>
      <c r="AB87" s="9">
        <v>1</v>
      </c>
      <c r="AC87" s="15">
        <v>0.8</v>
      </c>
      <c r="AD87" s="15">
        <v>1.2</v>
      </c>
      <c r="AE87" s="5">
        <f t="shared" si="3"/>
        <v>-0.39999999999999991</v>
      </c>
      <c r="AF87" s="3">
        <v>0</v>
      </c>
    </row>
    <row r="88" spans="1:32" x14ac:dyDescent="0.25">
      <c r="A88" s="1" t="s">
        <v>2</v>
      </c>
      <c r="B88" s="1">
        <v>13</v>
      </c>
      <c r="C88" s="1" t="s">
        <v>12</v>
      </c>
      <c r="D88" s="14">
        <v>1</v>
      </c>
      <c r="E88" s="15">
        <v>6.8</v>
      </c>
      <c r="F88" s="15">
        <v>1.3</v>
      </c>
      <c r="G88" s="26">
        <v>4.3277777777777775</v>
      </c>
      <c r="H88" s="26">
        <v>1.5499999999999996</v>
      </c>
      <c r="I88" s="6">
        <v>4</v>
      </c>
      <c r="J88" s="10">
        <v>1</v>
      </c>
      <c r="K88" s="10">
        <v>1</v>
      </c>
      <c r="L88" s="10">
        <v>1</v>
      </c>
      <c r="M88" s="9">
        <v>0</v>
      </c>
      <c r="N88" s="9">
        <v>3</v>
      </c>
      <c r="O88" s="15">
        <v>1.5</v>
      </c>
      <c r="P88" s="15">
        <v>1</v>
      </c>
      <c r="Q88" s="15">
        <f t="shared" si="2"/>
        <v>0.5</v>
      </c>
      <c r="R88" s="1" t="s">
        <v>23</v>
      </c>
      <c r="S88" s="14">
        <v>1</v>
      </c>
      <c r="T88" s="15">
        <v>6.8</v>
      </c>
      <c r="U88" s="15">
        <v>1.3333333333333299</v>
      </c>
      <c r="V88" s="26">
        <v>4.3277777777777775</v>
      </c>
      <c r="W88" s="26">
        <v>1.5166666666666997</v>
      </c>
      <c r="X88" s="9">
        <v>9</v>
      </c>
      <c r="Y88" s="10">
        <v>3</v>
      </c>
      <c r="Z88" s="10">
        <v>0</v>
      </c>
      <c r="AA88" s="10">
        <v>0</v>
      </c>
      <c r="AB88" s="9">
        <v>3</v>
      </c>
      <c r="AC88" s="15">
        <v>1.5</v>
      </c>
      <c r="AD88" s="15">
        <v>0.25</v>
      </c>
      <c r="AE88" s="5">
        <f t="shared" si="3"/>
        <v>1.25</v>
      </c>
      <c r="AF88" s="3">
        <v>1</v>
      </c>
    </row>
    <row r="89" spans="1:32" x14ac:dyDescent="0.25">
      <c r="A89" s="1" t="s">
        <v>2</v>
      </c>
      <c r="B89" s="1">
        <v>13</v>
      </c>
      <c r="C89" s="1" t="s">
        <v>6</v>
      </c>
      <c r="D89" s="14">
        <v>2</v>
      </c>
      <c r="E89" s="15">
        <f>23/13</f>
        <v>1.7692307692307692</v>
      </c>
      <c r="F89" s="15">
        <v>2.8</v>
      </c>
      <c r="G89" s="25">
        <v>-0.70299145299145316</v>
      </c>
      <c r="H89" s="26">
        <v>4.9999999999999822E-2</v>
      </c>
      <c r="I89" s="6">
        <v>2</v>
      </c>
      <c r="J89" s="10">
        <v>0</v>
      </c>
      <c r="K89" s="10">
        <v>2</v>
      </c>
      <c r="L89" s="10">
        <v>1</v>
      </c>
      <c r="M89" s="9">
        <v>0</v>
      </c>
      <c r="N89" s="9">
        <v>1</v>
      </c>
      <c r="O89" s="15">
        <v>1.83</v>
      </c>
      <c r="P89" s="15">
        <v>1.5</v>
      </c>
      <c r="Q89" s="15">
        <f t="shared" si="2"/>
        <v>0.33000000000000007</v>
      </c>
      <c r="R89" s="1" t="s">
        <v>14</v>
      </c>
      <c r="S89" s="14">
        <v>3</v>
      </c>
      <c r="T89" s="15">
        <v>2.4</v>
      </c>
      <c r="U89" s="15">
        <v>2.25</v>
      </c>
      <c r="V89" s="25">
        <v>-7.222222222222241E-2</v>
      </c>
      <c r="W89" s="26">
        <v>0.59999999999999964</v>
      </c>
      <c r="X89" s="9">
        <v>4</v>
      </c>
      <c r="Y89" s="10">
        <v>1</v>
      </c>
      <c r="Z89" s="10">
        <v>1</v>
      </c>
      <c r="AA89" s="10">
        <v>1</v>
      </c>
      <c r="AB89" s="9">
        <v>0</v>
      </c>
      <c r="AC89" s="15">
        <v>0.67</v>
      </c>
      <c r="AD89" s="15">
        <v>1.33</v>
      </c>
      <c r="AE89" s="5">
        <f t="shared" si="3"/>
        <v>-0.66</v>
      </c>
      <c r="AF89" s="3">
        <v>0</v>
      </c>
    </row>
    <row r="90" spans="1:32" x14ac:dyDescent="0.25">
      <c r="A90" s="1" t="s">
        <v>2</v>
      </c>
      <c r="B90" s="1">
        <v>13</v>
      </c>
      <c r="C90" s="1" t="s">
        <v>7</v>
      </c>
      <c r="D90" s="14">
        <v>2</v>
      </c>
      <c r="E90" s="15">
        <f>20/12</f>
        <v>1.6666666666666667</v>
      </c>
      <c r="F90" s="15">
        <f>29/8</f>
        <v>3.625</v>
      </c>
      <c r="G90" s="25">
        <v>-0.80555555555555558</v>
      </c>
      <c r="H90" s="25">
        <v>-0.77500000000000036</v>
      </c>
      <c r="I90" s="6">
        <v>2</v>
      </c>
      <c r="J90" s="10">
        <v>0</v>
      </c>
      <c r="K90" s="10">
        <v>2</v>
      </c>
      <c r="L90" s="10">
        <v>1</v>
      </c>
      <c r="M90" s="9">
        <v>1</v>
      </c>
      <c r="N90" s="9">
        <v>0</v>
      </c>
      <c r="O90" s="15">
        <v>1.17</v>
      </c>
      <c r="P90" s="15">
        <v>0.83</v>
      </c>
      <c r="Q90" s="15">
        <f t="shared" si="2"/>
        <v>0.33999999999999997</v>
      </c>
      <c r="R90" s="1" t="s">
        <v>13</v>
      </c>
      <c r="S90" s="14">
        <v>2</v>
      </c>
      <c r="T90" s="15">
        <f>29/7</f>
        <v>4.1428571428571432</v>
      </c>
      <c r="U90" s="15">
        <f>14/9</f>
        <v>1.5555555555555556</v>
      </c>
      <c r="V90" s="26">
        <v>1.6706349206349209</v>
      </c>
      <c r="W90" s="26">
        <v>1.2944444444444441</v>
      </c>
      <c r="X90" s="9">
        <v>6</v>
      </c>
      <c r="Y90" s="10">
        <v>2</v>
      </c>
      <c r="Z90" s="10">
        <v>0</v>
      </c>
      <c r="AA90" s="10">
        <v>1</v>
      </c>
      <c r="AB90" s="9">
        <v>0</v>
      </c>
      <c r="AC90" s="15">
        <v>1.2</v>
      </c>
      <c r="AD90" s="15">
        <v>1</v>
      </c>
      <c r="AE90" s="5">
        <f t="shared" si="3"/>
        <v>0.19999999999999996</v>
      </c>
      <c r="AF90" s="3">
        <v>2</v>
      </c>
    </row>
    <row r="91" spans="1:32" x14ac:dyDescent="0.25">
      <c r="A91" s="1" t="s">
        <v>2</v>
      </c>
      <c r="B91" s="1">
        <v>13</v>
      </c>
      <c r="C91" s="1" t="s">
        <v>18</v>
      </c>
      <c r="D91" s="14">
        <v>1</v>
      </c>
      <c r="E91" s="15">
        <f>31/7</f>
        <v>4.4285714285714288</v>
      </c>
      <c r="F91" s="15">
        <v>1.555555555</v>
      </c>
      <c r="G91" s="26">
        <v>1.9563492063492065</v>
      </c>
      <c r="H91" s="26">
        <v>1.2944444449999997</v>
      </c>
      <c r="I91" s="6">
        <v>3</v>
      </c>
      <c r="J91" s="10">
        <v>1</v>
      </c>
      <c r="K91" s="10">
        <v>0</v>
      </c>
      <c r="L91" s="10">
        <v>2</v>
      </c>
      <c r="M91" s="9">
        <v>3</v>
      </c>
      <c r="N91" s="9">
        <v>0</v>
      </c>
      <c r="O91" s="15">
        <v>3</v>
      </c>
      <c r="P91" s="15">
        <v>1.2</v>
      </c>
      <c r="Q91" s="15">
        <f t="shared" si="2"/>
        <v>1.8</v>
      </c>
      <c r="R91" s="1" t="s">
        <v>20</v>
      </c>
      <c r="S91" s="14">
        <v>3</v>
      </c>
      <c r="T91" s="15">
        <f>23/9</f>
        <v>2.5555555555555554</v>
      </c>
      <c r="U91" s="15">
        <v>2.9</v>
      </c>
      <c r="V91" s="26">
        <v>8.3333333333333037E-2</v>
      </c>
      <c r="W91" s="25">
        <v>-5.0000000000000266E-2</v>
      </c>
      <c r="X91" s="9">
        <v>5</v>
      </c>
      <c r="Y91" s="10">
        <v>1</v>
      </c>
      <c r="Z91" s="10">
        <v>2</v>
      </c>
      <c r="AA91" s="10">
        <v>0</v>
      </c>
      <c r="AB91" s="9">
        <v>3</v>
      </c>
      <c r="AC91" s="15">
        <v>1.17</v>
      </c>
      <c r="AD91" s="15">
        <v>1.67</v>
      </c>
      <c r="AE91" s="5">
        <f t="shared" si="3"/>
        <v>-0.5</v>
      </c>
      <c r="AF91" s="3">
        <v>1</v>
      </c>
    </row>
    <row r="92" spans="1:32" x14ac:dyDescent="0.25">
      <c r="A92" s="1" t="s">
        <v>2</v>
      </c>
      <c r="B92" s="1">
        <v>13</v>
      </c>
      <c r="C92" s="18" t="s">
        <v>8</v>
      </c>
      <c r="D92" s="14">
        <v>4</v>
      </c>
      <c r="E92" s="23">
        <f>20/11</f>
        <v>1.8181818181818181</v>
      </c>
      <c r="F92" s="23">
        <f>31/7</f>
        <v>4.4285714285714288</v>
      </c>
      <c r="G92" s="27">
        <v>-0.6540404040404042</v>
      </c>
      <c r="H92" s="27">
        <v>-1.5785714285714292</v>
      </c>
      <c r="I92" s="6">
        <v>2</v>
      </c>
      <c r="J92" s="10">
        <v>0</v>
      </c>
      <c r="K92" s="10">
        <v>2</v>
      </c>
      <c r="L92" s="10">
        <v>1</v>
      </c>
      <c r="M92" s="9">
        <v>0</v>
      </c>
      <c r="N92" s="9">
        <v>1</v>
      </c>
      <c r="O92" s="15">
        <v>0.6</v>
      </c>
      <c r="P92" s="15">
        <v>1.2</v>
      </c>
      <c r="Q92" s="15">
        <f t="shared" si="2"/>
        <v>-0.6</v>
      </c>
      <c r="R92" s="1" t="s">
        <v>22</v>
      </c>
      <c r="S92" s="14">
        <v>4</v>
      </c>
      <c r="T92" s="15">
        <v>2.5</v>
      </c>
      <c r="U92" s="15">
        <v>3.625</v>
      </c>
      <c r="V92" s="26">
        <v>2.7777777777777679E-2</v>
      </c>
      <c r="W92" s="25">
        <v>-0.77500000000000036</v>
      </c>
      <c r="X92" s="9">
        <v>5</v>
      </c>
      <c r="Y92" s="10">
        <v>1</v>
      </c>
      <c r="Z92" s="10">
        <v>2</v>
      </c>
      <c r="AA92" s="10">
        <v>0</v>
      </c>
      <c r="AB92" s="9">
        <v>1</v>
      </c>
      <c r="AC92" s="15">
        <v>1.4</v>
      </c>
      <c r="AD92" s="15">
        <v>1.4</v>
      </c>
      <c r="AE92" s="5">
        <f t="shared" si="3"/>
        <v>0</v>
      </c>
      <c r="AF92" s="3">
        <v>1</v>
      </c>
    </row>
    <row r="93" spans="1:32" x14ac:dyDescent="0.25">
      <c r="A93" s="1" t="s">
        <v>2</v>
      </c>
      <c r="B93" s="1">
        <v>13</v>
      </c>
      <c r="C93" s="18" t="s">
        <v>21</v>
      </c>
      <c r="D93" s="14">
        <v>3</v>
      </c>
      <c r="E93" s="23">
        <v>2.1</v>
      </c>
      <c r="F93" s="23">
        <v>6.6</v>
      </c>
      <c r="G93" s="27">
        <v>-0.37222222222222223</v>
      </c>
      <c r="H93" s="27">
        <v>-3.75</v>
      </c>
      <c r="I93" s="6">
        <v>4</v>
      </c>
      <c r="J93" s="10">
        <v>1</v>
      </c>
      <c r="K93" s="10">
        <v>1</v>
      </c>
      <c r="L93" s="10">
        <v>1</v>
      </c>
      <c r="M93" s="9">
        <v>1</v>
      </c>
      <c r="N93" s="9">
        <v>0</v>
      </c>
      <c r="O93" s="15">
        <v>1</v>
      </c>
      <c r="P93" s="15">
        <v>1.33</v>
      </c>
      <c r="Q93" s="15">
        <f t="shared" si="2"/>
        <v>-0.33000000000000007</v>
      </c>
      <c r="R93" s="1" t="s">
        <v>17</v>
      </c>
      <c r="S93" s="14">
        <v>2</v>
      </c>
      <c r="T93" s="15">
        <f>22/9</f>
        <v>2.4444444444444446</v>
      </c>
      <c r="U93" s="15">
        <v>3.375</v>
      </c>
      <c r="V93" s="25">
        <v>-2.7777777777777679E-2</v>
      </c>
      <c r="W93" s="25">
        <v>-0.52500000000000036</v>
      </c>
      <c r="X93" s="9">
        <v>1</v>
      </c>
      <c r="Y93" s="10">
        <v>0</v>
      </c>
      <c r="Z93" s="10">
        <v>1</v>
      </c>
      <c r="AA93" s="10">
        <v>2</v>
      </c>
      <c r="AB93" s="9">
        <v>0</v>
      </c>
      <c r="AC93" s="15">
        <v>0.4</v>
      </c>
      <c r="AD93" s="15">
        <v>1.2</v>
      </c>
      <c r="AE93" s="5">
        <f t="shared" si="3"/>
        <v>-0.79999999999999993</v>
      </c>
      <c r="AF93" s="3">
        <v>1</v>
      </c>
    </row>
    <row r="94" spans="1:32" x14ac:dyDescent="0.25">
      <c r="A94" s="1" t="s">
        <v>2</v>
      </c>
      <c r="B94" s="1">
        <v>13</v>
      </c>
      <c r="C94" s="1" t="s">
        <v>10</v>
      </c>
      <c r="D94" s="14">
        <v>4</v>
      </c>
      <c r="E94" s="15">
        <v>2</v>
      </c>
      <c r="F94" s="15">
        <v>5</v>
      </c>
      <c r="G94" s="25">
        <v>-0.47222222222222232</v>
      </c>
      <c r="H94" s="25">
        <v>-2.1500000000000004</v>
      </c>
      <c r="I94" s="6">
        <v>3</v>
      </c>
      <c r="J94" s="10">
        <v>0</v>
      </c>
      <c r="K94" s="10">
        <v>3</v>
      </c>
      <c r="L94" s="10">
        <v>0</v>
      </c>
      <c r="M94" s="9">
        <v>1</v>
      </c>
      <c r="N94" s="9">
        <v>1</v>
      </c>
      <c r="O94" s="15">
        <v>0.8</v>
      </c>
      <c r="P94" s="15">
        <v>1.2</v>
      </c>
      <c r="Q94" s="15">
        <f t="shared" si="2"/>
        <v>-0.39999999999999991</v>
      </c>
      <c r="R94" s="1" t="s">
        <v>16</v>
      </c>
      <c r="S94" s="14">
        <v>2</v>
      </c>
      <c r="T94" s="15">
        <f>20/11</f>
        <v>1.8181818181818181</v>
      </c>
      <c r="U94" s="15">
        <f>25/9</f>
        <v>2.7777777777777777</v>
      </c>
      <c r="V94" s="25">
        <v>-0.6540404040404042</v>
      </c>
      <c r="W94" s="26">
        <v>7.2222222222221966E-2</v>
      </c>
      <c r="X94" s="9">
        <v>1</v>
      </c>
      <c r="Y94" s="10">
        <v>0</v>
      </c>
      <c r="Z94" s="10">
        <v>1</v>
      </c>
      <c r="AA94" s="10">
        <v>2</v>
      </c>
      <c r="AB94" s="9">
        <v>1</v>
      </c>
      <c r="AC94" s="15">
        <v>0.8</v>
      </c>
      <c r="AD94" s="15">
        <v>2.4</v>
      </c>
      <c r="AE94" s="5">
        <f t="shared" si="3"/>
        <v>-1.5999999999999999</v>
      </c>
      <c r="AF94" s="3">
        <v>2</v>
      </c>
    </row>
    <row r="95" spans="1:32" x14ac:dyDescent="0.25">
      <c r="A95" s="1" t="s">
        <v>2</v>
      </c>
      <c r="B95" s="1">
        <v>13</v>
      </c>
      <c r="C95" s="1" t="s">
        <v>15</v>
      </c>
      <c r="D95" s="14">
        <v>4</v>
      </c>
      <c r="E95" s="15">
        <f>25/9</f>
        <v>2.7777777777777777</v>
      </c>
      <c r="F95" s="15">
        <v>3</v>
      </c>
      <c r="G95" s="26">
        <v>0.30555555555555536</v>
      </c>
      <c r="H95" s="25">
        <v>-0.15000000000000036</v>
      </c>
      <c r="I95" s="6">
        <v>6</v>
      </c>
      <c r="J95" s="10">
        <v>2</v>
      </c>
      <c r="K95" s="10">
        <v>0</v>
      </c>
      <c r="L95" s="10">
        <v>1</v>
      </c>
      <c r="M95" s="9">
        <v>3</v>
      </c>
      <c r="N95" s="9">
        <v>3</v>
      </c>
      <c r="O95" s="15">
        <v>1.2</v>
      </c>
      <c r="P95" s="15">
        <v>2.2000000000000002</v>
      </c>
      <c r="Q95" s="15">
        <f t="shared" si="2"/>
        <v>-1.0000000000000002</v>
      </c>
      <c r="R95" s="1" t="s">
        <v>19</v>
      </c>
      <c r="S95" s="14">
        <v>4</v>
      </c>
      <c r="T95" s="15">
        <v>2.4444444440000002</v>
      </c>
      <c r="U95" s="15">
        <v>2.7</v>
      </c>
      <c r="V95" s="25">
        <v>-2.7777778222222198E-2</v>
      </c>
      <c r="W95" s="26">
        <v>0.14999999999999947</v>
      </c>
      <c r="X95" s="9">
        <v>4</v>
      </c>
      <c r="Y95" s="10">
        <v>1</v>
      </c>
      <c r="Z95" s="10">
        <v>1</v>
      </c>
      <c r="AA95" s="10">
        <v>1</v>
      </c>
      <c r="AB95" s="9">
        <v>3</v>
      </c>
      <c r="AC95" s="15">
        <v>1.17</v>
      </c>
      <c r="AD95" s="15">
        <v>0.83</v>
      </c>
      <c r="AE95" s="5">
        <f t="shared" si="3"/>
        <v>0.33999999999999997</v>
      </c>
      <c r="AF95" s="3">
        <v>1</v>
      </c>
    </row>
    <row r="96" spans="1:32" x14ac:dyDescent="0.25">
      <c r="A96" s="1" t="s">
        <v>2</v>
      </c>
      <c r="B96" s="1">
        <v>13</v>
      </c>
      <c r="C96" s="1" t="s">
        <v>5</v>
      </c>
      <c r="D96" s="14">
        <v>2</v>
      </c>
      <c r="E96" s="15">
        <f>28/8</f>
        <v>3.5</v>
      </c>
      <c r="F96" s="15">
        <v>3</v>
      </c>
      <c r="G96" s="26">
        <v>1.0277777777777777</v>
      </c>
      <c r="H96" s="25">
        <v>-0.15000000000000036</v>
      </c>
      <c r="I96" s="6">
        <v>5</v>
      </c>
      <c r="J96" s="10">
        <v>1</v>
      </c>
      <c r="K96" s="10">
        <v>2</v>
      </c>
      <c r="L96" s="10">
        <v>0</v>
      </c>
      <c r="M96" s="9">
        <v>1</v>
      </c>
      <c r="N96" s="9">
        <v>1</v>
      </c>
      <c r="O96" s="15">
        <v>1.67</v>
      </c>
      <c r="P96" s="15">
        <v>0.5</v>
      </c>
      <c r="Q96" s="15">
        <f t="shared" si="2"/>
        <v>1.17</v>
      </c>
      <c r="R96" s="18" t="s">
        <v>11</v>
      </c>
      <c r="S96" s="14">
        <v>3</v>
      </c>
      <c r="T96" s="23">
        <v>1.8</v>
      </c>
      <c r="U96" s="23">
        <f>32/6</f>
        <v>5.333333333333333</v>
      </c>
      <c r="V96" s="27">
        <v>-0.67222222222222228</v>
      </c>
      <c r="W96" s="27">
        <v>-2.4833333333333334</v>
      </c>
      <c r="X96" s="9">
        <v>5</v>
      </c>
      <c r="Y96" s="10">
        <v>1</v>
      </c>
      <c r="Z96" s="10">
        <v>2</v>
      </c>
      <c r="AA96" s="10">
        <v>0</v>
      </c>
      <c r="AB96" s="9">
        <v>1</v>
      </c>
      <c r="AC96" s="15">
        <v>1.4</v>
      </c>
      <c r="AD96" s="15">
        <v>0.8</v>
      </c>
      <c r="AE96" s="5">
        <f t="shared" si="3"/>
        <v>0.59999999999999987</v>
      </c>
      <c r="AF96" s="3">
        <v>0</v>
      </c>
    </row>
    <row r="97" spans="1:32" x14ac:dyDescent="0.25">
      <c r="A97" s="1" t="s">
        <v>2</v>
      </c>
      <c r="B97" s="1">
        <v>14</v>
      </c>
      <c r="C97" s="1" t="s">
        <v>18</v>
      </c>
      <c r="D97" s="14">
        <v>1</v>
      </c>
      <c r="E97" s="15">
        <f>31/7</f>
        <v>4.4285714285714288</v>
      </c>
      <c r="F97" s="15">
        <v>1.555555555</v>
      </c>
      <c r="G97" s="26">
        <v>1.9563492063492065</v>
      </c>
      <c r="H97" s="26">
        <v>1.2944444449999997</v>
      </c>
      <c r="I97" s="6">
        <v>6</v>
      </c>
      <c r="J97" s="10">
        <v>2</v>
      </c>
      <c r="K97" s="10">
        <v>0</v>
      </c>
      <c r="L97" s="10">
        <v>1</v>
      </c>
      <c r="M97" s="9">
        <v>3</v>
      </c>
      <c r="N97" s="9">
        <v>3</v>
      </c>
      <c r="O97" s="15">
        <v>2.57</v>
      </c>
      <c r="P97" s="15">
        <v>1</v>
      </c>
      <c r="Q97" s="15">
        <f t="shared" si="2"/>
        <v>1.5699999999999998</v>
      </c>
      <c r="R97" s="1" t="s">
        <v>6</v>
      </c>
      <c r="S97" s="14">
        <v>2</v>
      </c>
      <c r="T97" s="15">
        <f>23/13</f>
        <v>1.7692307692307692</v>
      </c>
      <c r="U97" s="15">
        <v>2.8</v>
      </c>
      <c r="V97" s="25">
        <v>-0.70299145299145316</v>
      </c>
      <c r="W97" s="26">
        <v>4.9999999999999822E-2</v>
      </c>
      <c r="X97" s="9">
        <v>2</v>
      </c>
      <c r="Y97" s="10">
        <v>0</v>
      </c>
      <c r="Z97" s="10">
        <v>2</v>
      </c>
      <c r="AA97" s="10">
        <v>1</v>
      </c>
      <c r="AB97" s="9">
        <v>1</v>
      </c>
      <c r="AC97" s="15">
        <v>1</v>
      </c>
      <c r="AD97" s="15">
        <v>1.33</v>
      </c>
      <c r="AE97" s="5">
        <f t="shared" si="3"/>
        <v>-0.33000000000000007</v>
      </c>
      <c r="AF97" s="3">
        <v>0</v>
      </c>
    </row>
    <row r="98" spans="1:32" x14ac:dyDescent="0.25">
      <c r="A98" s="1" t="s">
        <v>2</v>
      </c>
      <c r="B98" s="1">
        <v>14</v>
      </c>
      <c r="C98" s="1" t="s">
        <v>20</v>
      </c>
      <c r="D98" s="14">
        <v>3</v>
      </c>
      <c r="E98" s="15">
        <f>23/9</f>
        <v>2.5555555555555554</v>
      </c>
      <c r="F98" s="15">
        <v>2.9</v>
      </c>
      <c r="G98" s="26">
        <v>8.3333333333333037E-2</v>
      </c>
      <c r="H98" s="25">
        <v>-5.0000000000000266E-2</v>
      </c>
      <c r="I98" s="6">
        <v>4</v>
      </c>
      <c r="J98" s="10">
        <v>1</v>
      </c>
      <c r="K98" s="10">
        <v>1</v>
      </c>
      <c r="L98" s="10">
        <v>1</v>
      </c>
      <c r="M98" s="9">
        <v>3</v>
      </c>
      <c r="N98" s="9">
        <v>0</v>
      </c>
      <c r="O98" s="15">
        <v>1.2</v>
      </c>
      <c r="P98" s="15">
        <v>1</v>
      </c>
      <c r="Q98" s="15">
        <f t="shared" si="2"/>
        <v>0.19999999999999996</v>
      </c>
      <c r="R98" s="1" t="s">
        <v>5</v>
      </c>
      <c r="S98" s="14">
        <v>2</v>
      </c>
      <c r="T98" s="15">
        <v>3.5</v>
      </c>
      <c r="U98" s="15">
        <v>3</v>
      </c>
      <c r="V98" s="26">
        <v>1.0277777777777777</v>
      </c>
      <c r="W98" s="25">
        <v>-0.15000000000000036</v>
      </c>
      <c r="X98" s="9">
        <v>2</v>
      </c>
      <c r="Y98" s="10">
        <v>0</v>
      </c>
      <c r="Z98" s="10">
        <v>2</v>
      </c>
      <c r="AA98" s="10">
        <v>1</v>
      </c>
      <c r="AB98" s="9">
        <v>0</v>
      </c>
      <c r="AC98" s="15">
        <v>1.86</v>
      </c>
      <c r="AD98" s="15">
        <v>0.56999999999999995</v>
      </c>
      <c r="AE98" s="5">
        <f t="shared" si="3"/>
        <v>1.29</v>
      </c>
      <c r="AF98" s="3">
        <v>1</v>
      </c>
    </row>
    <row r="99" spans="1:32" x14ac:dyDescent="0.25">
      <c r="A99" s="1" t="s">
        <v>2</v>
      </c>
      <c r="B99" s="1">
        <v>14</v>
      </c>
      <c r="C99" s="1" t="s">
        <v>16</v>
      </c>
      <c r="D99" s="14">
        <v>2</v>
      </c>
      <c r="E99" s="15">
        <f>20/11</f>
        <v>1.8181818181818181</v>
      </c>
      <c r="F99" s="15">
        <f>25/9</f>
        <v>2.7777777777777777</v>
      </c>
      <c r="G99" s="25">
        <v>-0.6540404040404042</v>
      </c>
      <c r="H99" s="26">
        <v>7.2222222222221966E-2</v>
      </c>
      <c r="I99" s="6">
        <v>4</v>
      </c>
      <c r="J99" s="10">
        <v>1</v>
      </c>
      <c r="K99" s="10">
        <v>1</v>
      </c>
      <c r="L99" s="10">
        <v>1</v>
      </c>
      <c r="M99" s="9">
        <v>1</v>
      </c>
      <c r="N99" s="9">
        <v>3</v>
      </c>
      <c r="O99" s="15">
        <v>1.67</v>
      </c>
      <c r="P99" s="15">
        <v>1.33</v>
      </c>
      <c r="Q99" s="15">
        <f t="shared" si="2"/>
        <v>0.33999999999999986</v>
      </c>
      <c r="R99" s="1" t="s">
        <v>24</v>
      </c>
      <c r="S99" s="14">
        <v>3</v>
      </c>
      <c r="T99" s="15">
        <f>27/8</f>
        <v>3.375</v>
      </c>
      <c r="U99" s="15">
        <v>2.1</v>
      </c>
      <c r="V99" s="26">
        <v>0.90277777777777768</v>
      </c>
      <c r="W99" s="26">
        <v>0.74999999999999956</v>
      </c>
      <c r="X99" s="9">
        <v>4</v>
      </c>
      <c r="Y99" s="10">
        <v>1</v>
      </c>
      <c r="Z99" s="10">
        <v>1</v>
      </c>
      <c r="AA99" s="10">
        <v>1</v>
      </c>
      <c r="AB99" s="9">
        <v>1</v>
      </c>
      <c r="AC99" s="15">
        <v>1</v>
      </c>
      <c r="AD99" s="15">
        <v>2</v>
      </c>
      <c r="AE99" s="5">
        <f t="shared" si="3"/>
        <v>-1</v>
      </c>
      <c r="AF99" s="3">
        <v>1</v>
      </c>
    </row>
    <row r="100" spans="1:32" x14ac:dyDescent="0.25">
      <c r="A100" s="1" t="s">
        <v>2</v>
      </c>
      <c r="B100" s="1">
        <v>14</v>
      </c>
      <c r="C100" s="1" t="s">
        <v>17</v>
      </c>
      <c r="D100" s="14">
        <v>2</v>
      </c>
      <c r="E100" s="15">
        <f>22/9</f>
        <v>2.4444444444444446</v>
      </c>
      <c r="F100" s="15">
        <v>3.375</v>
      </c>
      <c r="G100" s="25">
        <v>-2.7777777777777679E-2</v>
      </c>
      <c r="H100" s="25">
        <v>-0.52500000000000036</v>
      </c>
      <c r="I100" s="6">
        <v>0</v>
      </c>
      <c r="J100" s="10">
        <v>0</v>
      </c>
      <c r="K100" s="10">
        <v>0</v>
      </c>
      <c r="L100" s="10">
        <v>3</v>
      </c>
      <c r="M100" s="9">
        <v>0</v>
      </c>
      <c r="N100" s="9">
        <v>0</v>
      </c>
      <c r="O100" s="15">
        <v>1</v>
      </c>
      <c r="P100" s="15">
        <v>1.5</v>
      </c>
      <c r="Q100" s="15">
        <f t="shared" si="2"/>
        <v>-0.5</v>
      </c>
      <c r="R100" s="1" t="s">
        <v>9</v>
      </c>
      <c r="S100" s="14">
        <v>3</v>
      </c>
      <c r="T100" s="15">
        <v>3.5</v>
      </c>
      <c r="U100" s="15">
        <f>23/11</f>
        <v>2.0909090909090908</v>
      </c>
      <c r="V100" s="26">
        <v>1.0277777777777777</v>
      </c>
      <c r="W100" s="26">
        <v>0.75909090909090882</v>
      </c>
      <c r="X100" s="9">
        <v>3</v>
      </c>
      <c r="Y100" s="10">
        <v>0</v>
      </c>
      <c r="Z100" s="10">
        <v>3</v>
      </c>
      <c r="AA100" s="10">
        <v>0</v>
      </c>
      <c r="AB100" s="9">
        <v>1</v>
      </c>
      <c r="AC100" s="15">
        <v>0.83</v>
      </c>
      <c r="AD100" s="15">
        <v>1.17</v>
      </c>
      <c r="AE100" s="5">
        <f t="shared" si="3"/>
        <v>-0.33999999999999997</v>
      </c>
      <c r="AF100" s="3">
        <v>2</v>
      </c>
    </row>
    <row r="101" spans="1:32" x14ac:dyDescent="0.25">
      <c r="A101" s="1" t="s">
        <v>2</v>
      </c>
      <c r="B101" s="1">
        <v>14</v>
      </c>
      <c r="C101" s="1" t="s">
        <v>15</v>
      </c>
      <c r="D101" s="14">
        <v>4</v>
      </c>
      <c r="E101" s="15">
        <f>25/9</f>
        <v>2.7777777777777777</v>
      </c>
      <c r="F101" s="15">
        <v>3</v>
      </c>
      <c r="G101" s="26">
        <v>0.30555555555555536</v>
      </c>
      <c r="H101" s="25">
        <v>-0.15000000000000036</v>
      </c>
      <c r="I101" s="6">
        <v>9</v>
      </c>
      <c r="J101" s="10">
        <v>3</v>
      </c>
      <c r="K101" s="10">
        <v>0</v>
      </c>
      <c r="L101" s="10">
        <v>0</v>
      </c>
      <c r="M101" s="9">
        <v>3</v>
      </c>
      <c r="N101" s="9">
        <v>3</v>
      </c>
      <c r="O101" s="15">
        <v>1.67</v>
      </c>
      <c r="P101" s="15">
        <v>1.83</v>
      </c>
      <c r="Q101" s="15">
        <f t="shared" si="2"/>
        <v>-0.16000000000000014</v>
      </c>
      <c r="R101" s="1" t="s">
        <v>22</v>
      </c>
      <c r="S101" s="14">
        <v>4</v>
      </c>
      <c r="T101" s="15">
        <v>2.5</v>
      </c>
      <c r="U101" s="15">
        <v>3.625</v>
      </c>
      <c r="V101" s="26">
        <v>2.7777777777777679E-2</v>
      </c>
      <c r="W101" s="25">
        <v>-0.77500000000000036</v>
      </c>
      <c r="X101" s="9">
        <v>4</v>
      </c>
      <c r="Y101" s="10">
        <v>1</v>
      </c>
      <c r="Z101" s="10">
        <v>1</v>
      </c>
      <c r="AA101" s="10">
        <v>1</v>
      </c>
      <c r="AB101" s="9">
        <v>0</v>
      </c>
      <c r="AC101" s="15">
        <v>1.17</v>
      </c>
      <c r="AD101" s="15">
        <v>1.33</v>
      </c>
      <c r="AE101" s="5">
        <f t="shared" si="3"/>
        <v>-0.16000000000000014</v>
      </c>
      <c r="AF101" s="3">
        <v>1</v>
      </c>
    </row>
    <row r="102" spans="1:32" x14ac:dyDescent="0.25">
      <c r="A102" s="1" t="s">
        <v>2</v>
      </c>
      <c r="B102" s="1">
        <v>14</v>
      </c>
      <c r="C102" s="1" t="s">
        <v>19</v>
      </c>
      <c r="D102" s="14">
        <v>4</v>
      </c>
      <c r="E102" s="15">
        <v>2.4444444440000002</v>
      </c>
      <c r="F102" s="15">
        <v>2.7</v>
      </c>
      <c r="G102" s="25">
        <v>-2.777777822222216E-2</v>
      </c>
      <c r="H102" s="26">
        <v>0.14999999999999947</v>
      </c>
      <c r="I102" s="6">
        <v>4</v>
      </c>
      <c r="J102" s="10">
        <v>1</v>
      </c>
      <c r="K102" s="10">
        <v>1</v>
      </c>
      <c r="L102" s="10">
        <v>1</v>
      </c>
      <c r="M102" s="9">
        <v>3</v>
      </c>
      <c r="N102" s="9">
        <v>0</v>
      </c>
      <c r="O102" s="15">
        <v>0.67</v>
      </c>
      <c r="P102" s="15">
        <v>1.33</v>
      </c>
      <c r="Q102" s="15">
        <f t="shared" si="2"/>
        <v>-0.66</v>
      </c>
      <c r="R102" s="1" t="s">
        <v>7</v>
      </c>
      <c r="S102" s="14">
        <v>2</v>
      </c>
      <c r="T102" s="15">
        <f>20/12</f>
        <v>1.6666666666666667</v>
      </c>
      <c r="U102" s="15">
        <f>29/8</f>
        <v>3.625</v>
      </c>
      <c r="V102" s="25">
        <v>-0.80555555555555558</v>
      </c>
      <c r="W102" s="25">
        <v>-0.77500000000000036</v>
      </c>
      <c r="X102" s="9">
        <v>1</v>
      </c>
      <c r="Y102" s="10">
        <v>0</v>
      </c>
      <c r="Z102" s="10">
        <v>1</v>
      </c>
      <c r="AA102" s="10">
        <v>2</v>
      </c>
      <c r="AB102" s="9">
        <v>0</v>
      </c>
      <c r="AC102" s="15">
        <v>0.4</v>
      </c>
      <c r="AD102" s="15">
        <v>1.6</v>
      </c>
      <c r="AE102" s="5">
        <f t="shared" si="3"/>
        <v>-1.2000000000000002</v>
      </c>
      <c r="AF102" s="3">
        <v>2</v>
      </c>
    </row>
    <row r="103" spans="1:32" x14ac:dyDescent="0.25">
      <c r="A103" s="1" t="s">
        <v>2</v>
      </c>
      <c r="B103" s="1">
        <v>14</v>
      </c>
      <c r="C103" s="1" t="s">
        <v>13</v>
      </c>
      <c r="D103" s="14">
        <v>2</v>
      </c>
      <c r="E103" s="15">
        <f>29/7</f>
        <v>4.1428571428571432</v>
      </c>
      <c r="F103" s="15">
        <f>14/9</f>
        <v>1.5555555555555556</v>
      </c>
      <c r="G103" s="26">
        <v>1.6706349206349209</v>
      </c>
      <c r="H103" s="26">
        <v>1.2944444444444441</v>
      </c>
      <c r="I103" s="6">
        <v>6</v>
      </c>
      <c r="J103" s="10">
        <v>2</v>
      </c>
      <c r="K103" s="10">
        <v>0</v>
      </c>
      <c r="L103" s="10">
        <v>1</v>
      </c>
      <c r="M103" s="9">
        <v>0</v>
      </c>
      <c r="N103" s="9">
        <v>3</v>
      </c>
      <c r="O103" s="15">
        <v>1.2</v>
      </c>
      <c r="P103" s="15">
        <v>0.8</v>
      </c>
      <c r="Q103" s="15">
        <f t="shared" si="2"/>
        <v>0.39999999999999991</v>
      </c>
      <c r="R103" s="18" t="s">
        <v>21</v>
      </c>
      <c r="S103" s="14">
        <v>3</v>
      </c>
      <c r="T103" s="23">
        <v>2.1</v>
      </c>
      <c r="U103" s="23">
        <v>6.6</v>
      </c>
      <c r="V103" s="27">
        <v>-0.37222222222222223</v>
      </c>
      <c r="W103" s="27">
        <v>-3.75</v>
      </c>
      <c r="X103" s="9">
        <v>4</v>
      </c>
      <c r="Y103" s="10">
        <v>1</v>
      </c>
      <c r="Z103" s="10">
        <v>1</v>
      </c>
      <c r="AA103" s="10">
        <v>1</v>
      </c>
      <c r="AB103" s="9">
        <v>3</v>
      </c>
      <c r="AC103" s="15">
        <v>0.83</v>
      </c>
      <c r="AD103" s="15">
        <v>1.56</v>
      </c>
      <c r="AE103" s="5">
        <f t="shared" si="3"/>
        <v>-0.73000000000000009</v>
      </c>
      <c r="AF103" s="3">
        <v>0</v>
      </c>
    </row>
    <row r="104" spans="1:32" x14ac:dyDescent="0.25">
      <c r="A104" s="1" t="s">
        <v>2</v>
      </c>
      <c r="B104" s="1">
        <v>14</v>
      </c>
      <c r="C104" s="1" t="s">
        <v>14</v>
      </c>
      <c r="D104" s="14">
        <v>3</v>
      </c>
      <c r="E104" s="15">
        <v>2.4</v>
      </c>
      <c r="F104" s="15">
        <v>2.25</v>
      </c>
      <c r="G104" s="25">
        <v>-7.222222222222241E-2</v>
      </c>
      <c r="H104" s="26">
        <v>0.59999999999999964</v>
      </c>
      <c r="I104" s="6">
        <v>1</v>
      </c>
      <c r="J104" s="10">
        <v>0</v>
      </c>
      <c r="K104" s="10">
        <v>1</v>
      </c>
      <c r="L104" s="10">
        <v>2</v>
      </c>
      <c r="M104" s="9">
        <v>0</v>
      </c>
      <c r="N104" s="9">
        <v>0</v>
      </c>
      <c r="O104" s="15">
        <v>1.6</v>
      </c>
      <c r="P104" s="15">
        <v>0.8</v>
      </c>
      <c r="Q104" s="15">
        <f t="shared" si="2"/>
        <v>0.8</v>
      </c>
      <c r="R104" s="18" t="s">
        <v>8</v>
      </c>
      <c r="S104" s="14">
        <v>4</v>
      </c>
      <c r="T104" s="23">
        <f>20/11</f>
        <v>1.8181818181818181</v>
      </c>
      <c r="U104" s="23">
        <f>31/7</f>
        <v>4.4285714285714288</v>
      </c>
      <c r="V104" s="27">
        <v>-0.6540404040404042</v>
      </c>
      <c r="W104" s="27">
        <v>-1.5785714285714292</v>
      </c>
      <c r="X104" s="9">
        <v>4</v>
      </c>
      <c r="Y104" s="10">
        <v>1</v>
      </c>
      <c r="Z104" s="10">
        <v>1</v>
      </c>
      <c r="AA104" s="10">
        <v>1</v>
      </c>
      <c r="AB104" s="9">
        <v>3</v>
      </c>
      <c r="AC104" s="15">
        <v>1.1399999999999999</v>
      </c>
      <c r="AD104" s="15">
        <v>2</v>
      </c>
      <c r="AE104" s="5">
        <f t="shared" si="3"/>
        <v>-0.8600000000000001</v>
      </c>
      <c r="AF104" s="3">
        <v>1</v>
      </c>
    </row>
    <row r="105" spans="1:32" x14ac:dyDescent="0.25">
      <c r="A105" s="1" t="s">
        <v>2</v>
      </c>
      <c r="B105" s="1">
        <v>14</v>
      </c>
      <c r="C105" s="1" t="s">
        <v>23</v>
      </c>
      <c r="D105" s="14">
        <v>1</v>
      </c>
      <c r="E105" s="15">
        <v>6.8</v>
      </c>
      <c r="F105" s="15">
        <v>1.3333333333333</v>
      </c>
      <c r="G105" s="26">
        <v>4.3277777777777775</v>
      </c>
      <c r="H105" s="26">
        <v>1.5166666666666997</v>
      </c>
      <c r="I105" s="6">
        <v>6</v>
      </c>
      <c r="J105" s="10">
        <v>2</v>
      </c>
      <c r="K105" s="10">
        <v>0</v>
      </c>
      <c r="L105" s="10">
        <v>1</v>
      </c>
      <c r="M105" s="9">
        <v>3</v>
      </c>
      <c r="N105" s="9">
        <v>0</v>
      </c>
      <c r="O105" s="15">
        <v>2.5</v>
      </c>
      <c r="P105" s="15">
        <v>0.17</v>
      </c>
      <c r="Q105" s="15">
        <f t="shared" si="2"/>
        <v>2.33</v>
      </c>
      <c r="R105" s="1" t="s">
        <v>10</v>
      </c>
      <c r="S105" s="14">
        <v>4</v>
      </c>
      <c r="T105" s="15">
        <v>2</v>
      </c>
      <c r="U105" s="15">
        <v>5</v>
      </c>
      <c r="V105" s="25">
        <v>-0.47222222222222232</v>
      </c>
      <c r="W105" s="25">
        <v>-2.1500000000000004</v>
      </c>
      <c r="X105" s="9">
        <v>2</v>
      </c>
      <c r="Y105" s="10">
        <v>0</v>
      </c>
      <c r="Z105" s="10">
        <v>2</v>
      </c>
      <c r="AA105" s="10">
        <v>1</v>
      </c>
      <c r="AB105" s="9">
        <v>0</v>
      </c>
      <c r="AC105" s="15">
        <v>1</v>
      </c>
      <c r="AD105" s="15">
        <v>0.8</v>
      </c>
      <c r="AE105" s="5">
        <f t="shared" si="3"/>
        <v>0.19999999999999996</v>
      </c>
      <c r="AF105" s="3">
        <v>1</v>
      </c>
    </row>
    <row r="106" spans="1:32" x14ac:dyDescent="0.25">
      <c r="A106" s="1" t="s">
        <v>2</v>
      </c>
      <c r="B106" s="1">
        <v>14</v>
      </c>
      <c r="C106" s="18" t="s">
        <v>11</v>
      </c>
      <c r="D106" s="14">
        <v>3</v>
      </c>
      <c r="E106" s="23">
        <v>1.8</v>
      </c>
      <c r="F106" s="23">
        <f>32/6</f>
        <v>5.333333333333333</v>
      </c>
      <c r="G106" s="27">
        <v>-0.67222222222222228</v>
      </c>
      <c r="H106" s="27">
        <v>-2.4833333333333334</v>
      </c>
      <c r="I106" s="6">
        <v>5</v>
      </c>
      <c r="J106" s="10">
        <v>1</v>
      </c>
      <c r="K106" s="10">
        <v>2</v>
      </c>
      <c r="L106" s="10">
        <v>0</v>
      </c>
      <c r="M106" s="9">
        <v>1</v>
      </c>
      <c r="N106" s="9">
        <v>1</v>
      </c>
      <c r="O106" s="15">
        <v>0.14000000000000001</v>
      </c>
      <c r="P106" s="15">
        <v>0.71</v>
      </c>
      <c r="Q106" s="15">
        <f t="shared" si="2"/>
        <v>-0.56999999999999995</v>
      </c>
      <c r="R106" s="1" t="s">
        <v>12</v>
      </c>
      <c r="S106" s="14">
        <v>1</v>
      </c>
      <c r="T106" s="15">
        <v>6.8</v>
      </c>
      <c r="U106" s="15">
        <v>1.3</v>
      </c>
      <c r="V106" s="26">
        <v>4.3277777777777775</v>
      </c>
      <c r="W106" s="26">
        <v>1.5499999999999996</v>
      </c>
      <c r="X106" s="9">
        <v>9</v>
      </c>
      <c r="Y106" s="10">
        <v>3</v>
      </c>
      <c r="Z106" s="10">
        <v>0</v>
      </c>
      <c r="AA106" s="10">
        <v>0</v>
      </c>
      <c r="AB106" s="9">
        <v>3</v>
      </c>
      <c r="AC106" s="15">
        <v>1.57</v>
      </c>
      <c r="AD106" s="15">
        <v>1.1399999999999999</v>
      </c>
      <c r="AE106" s="5">
        <f t="shared" si="3"/>
        <v>0.43000000000000016</v>
      </c>
      <c r="AF106" s="3">
        <v>2</v>
      </c>
    </row>
    <row r="107" spans="1:32" x14ac:dyDescent="0.25">
      <c r="A107" s="1" t="s">
        <v>2</v>
      </c>
      <c r="B107" s="1">
        <v>15</v>
      </c>
      <c r="C107" s="1" t="s">
        <v>5</v>
      </c>
      <c r="D107" s="14">
        <v>2</v>
      </c>
      <c r="E107" s="15">
        <f>28/8</f>
        <v>3.5</v>
      </c>
      <c r="F107" s="15">
        <v>3</v>
      </c>
      <c r="G107" s="26">
        <v>1.0277777777777777</v>
      </c>
      <c r="H107" s="25">
        <v>-0.15000000000000036</v>
      </c>
      <c r="I107" s="6">
        <v>1</v>
      </c>
      <c r="J107" s="10">
        <v>0</v>
      </c>
      <c r="K107" s="10">
        <v>1</v>
      </c>
      <c r="L107" s="10">
        <v>2</v>
      </c>
      <c r="M107" s="9">
        <v>1</v>
      </c>
      <c r="N107" s="9">
        <v>0</v>
      </c>
      <c r="O107" s="15">
        <v>1.57</v>
      </c>
      <c r="P107" s="15">
        <v>0.56999999999999995</v>
      </c>
      <c r="Q107" s="15">
        <f t="shared" si="2"/>
        <v>1</v>
      </c>
      <c r="R107" s="1" t="s">
        <v>23</v>
      </c>
      <c r="S107" s="14">
        <v>1</v>
      </c>
      <c r="T107" s="15">
        <v>6.8</v>
      </c>
      <c r="U107" s="15">
        <v>1.3333333333333299</v>
      </c>
      <c r="V107" s="26">
        <v>4.3277777777777775</v>
      </c>
      <c r="W107" s="26">
        <v>1.5166666666666997</v>
      </c>
      <c r="X107" s="9">
        <v>6</v>
      </c>
      <c r="Y107" s="10">
        <v>2</v>
      </c>
      <c r="Z107" s="10">
        <v>0</v>
      </c>
      <c r="AA107" s="10">
        <v>1</v>
      </c>
      <c r="AB107" s="9">
        <v>3</v>
      </c>
      <c r="AC107" s="15">
        <v>1.2</v>
      </c>
      <c r="AD107" s="15">
        <v>0.6</v>
      </c>
      <c r="AE107" s="5">
        <f t="shared" si="3"/>
        <v>0.6</v>
      </c>
      <c r="AF107" s="3">
        <v>2</v>
      </c>
    </row>
    <row r="108" spans="1:32" x14ac:dyDescent="0.25">
      <c r="A108" s="1" t="s">
        <v>2</v>
      </c>
      <c r="B108" s="1">
        <v>15</v>
      </c>
      <c r="C108" s="1" t="s">
        <v>6</v>
      </c>
      <c r="D108" s="14">
        <v>2</v>
      </c>
      <c r="E108" s="15">
        <f>23/13</f>
        <v>1.7692307692307692</v>
      </c>
      <c r="F108" s="15">
        <v>2.8</v>
      </c>
      <c r="G108" s="25">
        <v>-0.70299145299145316</v>
      </c>
      <c r="H108" s="26">
        <v>4.9999999999999822E-2</v>
      </c>
      <c r="I108" s="6">
        <v>3</v>
      </c>
      <c r="J108" s="10">
        <v>0</v>
      </c>
      <c r="K108" s="10">
        <v>3</v>
      </c>
      <c r="L108" s="10">
        <v>0</v>
      </c>
      <c r="M108" s="9">
        <v>1</v>
      </c>
      <c r="N108" s="9">
        <v>1</v>
      </c>
      <c r="O108" s="15">
        <v>1.86</v>
      </c>
      <c r="P108" s="15">
        <v>1.57</v>
      </c>
      <c r="Q108" s="15">
        <f t="shared" si="2"/>
        <v>0.29000000000000004</v>
      </c>
      <c r="R108" s="1" t="s">
        <v>13</v>
      </c>
      <c r="S108" s="14">
        <v>2</v>
      </c>
      <c r="T108" s="15">
        <f>29/7</f>
        <v>4.1428571428571432</v>
      </c>
      <c r="U108" s="15">
        <f>14/9</f>
        <v>1.5555555555555556</v>
      </c>
      <c r="V108" s="26">
        <v>1.6706349206349209</v>
      </c>
      <c r="W108" s="26">
        <v>1.2944444444444441</v>
      </c>
      <c r="X108" s="9">
        <v>4</v>
      </c>
      <c r="Y108" s="10">
        <v>1</v>
      </c>
      <c r="Z108" s="10">
        <v>1</v>
      </c>
      <c r="AA108" s="10">
        <v>1</v>
      </c>
      <c r="AB108" s="9">
        <v>1</v>
      </c>
      <c r="AC108" s="15">
        <v>1.17</v>
      </c>
      <c r="AD108" s="15">
        <v>0.83</v>
      </c>
      <c r="AE108" s="5">
        <f t="shared" si="3"/>
        <v>0.33999999999999997</v>
      </c>
      <c r="AF108" s="3">
        <v>2</v>
      </c>
    </row>
    <row r="109" spans="1:32" x14ac:dyDescent="0.25">
      <c r="A109" s="1" t="s">
        <v>2</v>
      </c>
      <c r="B109" s="1">
        <v>15</v>
      </c>
      <c r="C109" s="1" t="s">
        <v>9</v>
      </c>
      <c r="D109" s="14">
        <v>3</v>
      </c>
      <c r="E109" s="15">
        <v>3.5</v>
      </c>
      <c r="F109" s="15">
        <f>23/11</f>
        <v>2.0909090909090908</v>
      </c>
      <c r="G109" s="26">
        <v>1.0277777777777777</v>
      </c>
      <c r="H109" s="26">
        <v>0.75909090909090882</v>
      </c>
      <c r="I109" s="6">
        <v>5</v>
      </c>
      <c r="J109" s="10">
        <v>1</v>
      </c>
      <c r="K109" s="10">
        <v>2</v>
      </c>
      <c r="L109" s="10">
        <v>0</v>
      </c>
      <c r="M109" s="9">
        <v>1</v>
      </c>
      <c r="N109" s="9">
        <v>3</v>
      </c>
      <c r="O109" s="15">
        <v>1.57</v>
      </c>
      <c r="P109" s="15">
        <v>0.71</v>
      </c>
      <c r="Q109" s="15">
        <f t="shared" si="2"/>
        <v>0.8600000000000001</v>
      </c>
      <c r="R109" s="1" t="s">
        <v>14</v>
      </c>
      <c r="S109" s="14">
        <v>3</v>
      </c>
      <c r="T109" s="15">
        <v>2.4</v>
      </c>
      <c r="U109" s="15">
        <v>2.25</v>
      </c>
      <c r="V109" s="25">
        <v>-7.222222222222241E-2</v>
      </c>
      <c r="W109" s="26">
        <v>0.59999999999999964</v>
      </c>
      <c r="X109" s="9">
        <v>4</v>
      </c>
      <c r="Y109" s="10">
        <v>1</v>
      </c>
      <c r="Z109" s="10">
        <v>1</v>
      </c>
      <c r="AA109" s="10">
        <v>1</v>
      </c>
      <c r="AB109" s="9">
        <v>3</v>
      </c>
      <c r="AC109" s="15">
        <v>0.88</v>
      </c>
      <c r="AD109" s="15">
        <v>1.63</v>
      </c>
      <c r="AE109" s="5">
        <f t="shared" si="3"/>
        <v>-0.74999999999999989</v>
      </c>
      <c r="AF109" s="3">
        <v>0</v>
      </c>
    </row>
    <row r="110" spans="1:32" x14ac:dyDescent="0.25">
      <c r="A110" s="1" t="s">
        <v>2</v>
      </c>
      <c r="B110" s="1">
        <v>15</v>
      </c>
      <c r="C110" s="1" t="s">
        <v>7</v>
      </c>
      <c r="D110" s="14">
        <v>2</v>
      </c>
      <c r="E110" s="15">
        <f>20/12</f>
        <v>1.6666666666666667</v>
      </c>
      <c r="F110" s="15">
        <f>29/8</f>
        <v>3.625</v>
      </c>
      <c r="G110" s="25">
        <v>-0.80555555555555558</v>
      </c>
      <c r="H110" s="25">
        <v>-0.77500000000000036</v>
      </c>
      <c r="I110" s="6">
        <v>3</v>
      </c>
      <c r="J110" s="10">
        <v>1</v>
      </c>
      <c r="K110" s="10">
        <v>0</v>
      </c>
      <c r="L110" s="10">
        <v>2</v>
      </c>
      <c r="M110" s="9">
        <v>0</v>
      </c>
      <c r="N110" s="9">
        <v>3</v>
      </c>
      <c r="O110" s="15">
        <v>1</v>
      </c>
      <c r="P110" s="15">
        <v>0.86</v>
      </c>
      <c r="Q110" s="15">
        <f t="shared" si="2"/>
        <v>0.14000000000000001</v>
      </c>
      <c r="R110" s="1" t="s">
        <v>15</v>
      </c>
      <c r="S110" s="14">
        <v>4</v>
      </c>
      <c r="T110" s="15">
        <f>25/9</f>
        <v>2.7777777777777777</v>
      </c>
      <c r="U110" s="15">
        <v>3</v>
      </c>
      <c r="V110" s="26">
        <v>0.30555555555555536</v>
      </c>
      <c r="W110" s="25">
        <v>-0.15000000000000036</v>
      </c>
      <c r="X110" s="9">
        <v>9</v>
      </c>
      <c r="Y110" s="10">
        <v>3</v>
      </c>
      <c r="Z110" s="10">
        <v>0</v>
      </c>
      <c r="AA110" s="10">
        <v>0</v>
      </c>
      <c r="AB110" s="9">
        <v>3</v>
      </c>
      <c r="AC110" s="15">
        <v>1</v>
      </c>
      <c r="AD110" s="15">
        <v>1.29</v>
      </c>
      <c r="AE110" s="5">
        <f t="shared" si="3"/>
        <v>-0.29000000000000004</v>
      </c>
      <c r="AF110" s="3">
        <v>0</v>
      </c>
    </row>
    <row r="111" spans="1:32" x14ac:dyDescent="0.25">
      <c r="A111" s="1" t="s">
        <v>2</v>
      </c>
      <c r="B111" s="1">
        <v>15</v>
      </c>
      <c r="C111" s="1" t="s">
        <v>22</v>
      </c>
      <c r="D111" s="14">
        <v>4</v>
      </c>
      <c r="E111" s="15">
        <v>2.5</v>
      </c>
      <c r="F111" s="15">
        <v>3.625</v>
      </c>
      <c r="G111" s="26">
        <v>2.7777777777777679E-2</v>
      </c>
      <c r="H111" s="25">
        <v>-0.77500000000000036</v>
      </c>
      <c r="I111" s="6">
        <v>2</v>
      </c>
      <c r="J111" s="10">
        <v>0</v>
      </c>
      <c r="K111" s="10">
        <v>2</v>
      </c>
      <c r="L111" s="10">
        <v>1</v>
      </c>
      <c r="M111" s="9">
        <v>1</v>
      </c>
      <c r="N111" s="9">
        <v>0</v>
      </c>
      <c r="O111" s="15">
        <v>0.56999999999999995</v>
      </c>
      <c r="P111" s="15">
        <v>0.75</v>
      </c>
      <c r="Q111" s="15">
        <f t="shared" si="2"/>
        <v>-0.18000000000000005</v>
      </c>
      <c r="R111" s="18" t="s">
        <v>11</v>
      </c>
      <c r="S111" s="14">
        <v>3</v>
      </c>
      <c r="T111" s="23">
        <v>1.8</v>
      </c>
      <c r="U111" s="23">
        <f>32/6</f>
        <v>5.333333333333333</v>
      </c>
      <c r="V111" s="27">
        <v>-0.67222222222222228</v>
      </c>
      <c r="W111" s="27">
        <v>-2.4833333333333334</v>
      </c>
      <c r="X111" s="9">
        <v>2</v>
      </c>
      <c r="Y111" s="10">
        <v>0</v>
      </c>
      <c r="Z111" s="10">
        <v>2</v>
      </c>
      <c r="AA111" s="10">
        <v>1</v>
      </c>
      <c r="AB111" s="9">
        <v>0</v>
      </c>
      <c r="AC111" s="15">
        <v>1.33</v>
      </c>
      <c r="AD111" s="15">
        <v>0.83</v>
      </c>
      <c r="AE111" s="5">
        <f t="shared" si="3"/>
        <v>0.50000000000000011</v>
      </c>
      <c r="AF111" s="3">
        <v>1</v>
      </c>
    </row>
    <row r="112" spans="1:32" x14ac:dyDescent="0.25">
      <c r="A112" s="1" t="s">
        <v>2</v>
      </c>
      <c r="B112" s="1">
        <v>15</v>
      </c>
      <c r="C112" s="18" t="s">
        <v>21</v>
      </c>
      <c r="D112" s="14">
        <v>3</v>
      </c>
      <c r="E112" s="23">
        <v>2.1</v>
      </c>
      <c r="F112" s="23">
        <v>6.6</v>
      </c>
      <c r="G112" s="27">
        <v>-0.37222222222222223</v>
      </c>
      <c r="H112" s="27">
        <v>-3.75</v>
      </c>
      <c r="I112" s="6">
        <v>4</v>
      </c>
      <c r="J112" s="10">
        <v>1</v>
      </c>
      <c r="K112" s="10">
        <v>1</v>
      </c>
      <c r="L112" s="10">
        <v>1</v>
      </c>
      <c r="M112" s="9">
        <v>3</v>
      </c>
      <c r="N112" s="9">
        <v>1</v>
      </c>
      <c r="O112" s="15">
        <v>1.29</v>
      </c>
      <c r="P112" s="15">
        <v>1.43</v>
      </c>
      <c r="Q112" s="15">
        <f t="shared" si="2"/>
        <v>-0.1399999999999999</v>
      </c>
      <c r="R112" s="1" t="s">
        <v>18</v>
      </c>
      <c r="S112" s="14">
        <v>1</v>
      </c>
      <c r="T112" s="15">
        <f>31/7</f>
        <v>4.4285714285714288</v>
      </c>
      <c r="U112" s="15">
        <v>1.555555555</v>
      </c>
      <c r="V112" s="26">
        <v>1.9563492063492065</v>
      </c>
      <c r="W112" s="26">
        <v>1.2944444449999997</v>
      </c>
      <c r="X112" s="9">
        <v>7</v>
      </c>
      <c r="Y112" s="10">
        <v>2</v>
      </c>
      <c r="Z112" s="10">
        <v>1</v>
      </c>
      <c r="AA112" s="10">
        <v>0</v>
      </c>
      <c r="AB112" s="9">
        <v>1</v>
      </c>
      <c r="AC112" s="15">
        <v>1</v>
      </c>
      <c r="AD112" s="15">
        <v>1</v>
      </c>
      <c r="AE112" s="5">
        <f t="shared" si="3"/>
        <v>0</v>
      </c>
      <c r="AF112" s="3">
        <v>2</v>
      </c>
    </row>
    <row r="113" spans="1:32" x14ac:dyDescent="0.25">
      <c r="A113" s="1" t="s">
        <v>2</v>
      </c>
      <c r="B113" s="1">
        <v>15</v>
      </c>
      <c r="C113" s="18" t="s">
        <v>8</v>
      </c>
      <c r="D113" s="14">
        <v>4</v>
      </c>
      <c r="E113" s="23">
        <f>20/11</f>
        <v>1.8181818181818181</v>
      </c>
      <c r="F113" s="23">
        <f>31/7</f>
        <v>4.4285714285714288</v>
      </c>
      <c r="G113" s="27">
        <v>-0.6540404040404042</v>
      </c>
      <c r="H113" s="27">
        <v>-1.5785714285714292</v>
      </c>
      <c r="I113" s="6">
        <v>4</v>
      </c>
      <c r="J113" s="10">
        <v>1</v>
      </c>
      <c r="K113" s="10">
        <v>1</v>
      </c>
      <c r="L113" s="10">
        <v>1</v>
      </c>
      <c r="M113" s="9">
        <v>3</v>
      </c>
      <c r="N113" s="9">
        <v>0</v>
      </c>
      <c r="O113" s="15">
        <v>0.67</v>
      </c>
      <c r="P113" s="15">
        <v>1</v>
      </c>
      <c r="Q113" s="15">
        <f t="shared" si="2"/>
        <v>-0.32999999999999996</v>
      </c>
      <c r="R113" s="1" t="s">
        <v>20</v>
      </c>
      <c r="S113" s="14">
        <v>3</v>
      </c>
      <c r="T113" s="15">
        <f>23/9</f>
        <v>2.5555555555555554</v>
      </c>
      <c r="U113" s="15">
        <v>2.9</v>
      </c>
      <c r="V113" s="26">
        <v>8.3333333333333037E-2</v>
      </c>
      <c r="W113" s="25">
        <v>-5.0000000000000266E-2</v>
      </c>
      <c r="X113" s="9">
        <v>6</v>
      </c>
      <c r="Y113" s="10">
        <v>2</v>
      </c>
      <c r="Z113" s="10">
        <v>0</v>
      </c>
      <c r="AA113" s="10">
        <v>1</v>
      </c>
      <c r="AB113" s="9">
        <v>3</v>
      </c>
      <c r="AC113" s="15">
        <v>1</v>
      </c>
      <c r="AD113" s="15">
        <v>1.57</v>
      </c>
      <c r="AE113" s="5">
        <f t="shared" si="3"/>
        <v>-0.57000000000000006</v>
      </c>
      <c r="AF113" s="3">
        <v>0</v>
      </c>
    </row>
    <row r="114" spans="1:32" x14ac:dyDescent="0.25">
      <c r="A114" s="1" t="s">
        <v>2</v>
      </c>
      <c r="B114" s="1">
        <v>15</v>
      </c>
      <c r="C114" s="1" t="s">
        <v>12</v>
      </c>
      <c r="D114" s="14">
        <v>1</v>
      </c>
      <c r="E114" s="15">
        <v>6.8</v>
      </c>
      <c r="F114" s="15">
        <v>1.3</v>
      </c>
      <c r="G114" s="26">
        <v>4.3277777777777775</v>
      </c>
      <c r="H114" s="26">
        <v>1.5499999999999996</v>
      </c>
      <c r="I114" s="6">
        <v>9</v>
      </c>
      <c r="J114" s="10">
        <v>3</v>
      </c>
      <c r="K114" s="10">
        <v>0</v>
      </c>
      <c r="L114" s="10">
        <v>0</v>
      </c>
      <c r="M114" s="9">
        <v>3</v>
      </c>
      <c r="N114" s="9">
        <v>3</v>
      </c>
      <c r="O114" s="15">
        <v>1.83</v>
      </c>
      <c r="P114" s="15">
        <v>0.83</v>
      </c>
      <c r="Q114" s="15">
        <f t="shared" si="2"/>
        <v>1</v>
      </c>
      <c r="R114" s="1" t="s">
        <v>16</v>
      </c>
      <c r="S114" s="14">
        <v>2</v>
      </c>
      <c r="T114" s="15">
        <f>20/11</f>
        <v>1.8181818181818181</v>
      </c>
      <c r="U114" s="15">
        <f>25/9</f>
        <v>2.7777777777777777</v>
      </c>
      <c r="V114" s="25">
        <v>-0.6540404040404042</v>
      </c>
      <c r="W114" s="26">
        <v>7.2222222222221966E-2</v>
      </c>
      <c r="X114" s="9">
        <v>7</v>
      </c>
      <c r="Y114" s="10">
        <v>2</v>
      </c>
      <c r="Z114" s="10">
        <v>1</v>
      </c>
      <c r="AA114" s="10">
        <v>0</v>
      </c>
      <c r="AB114" s="9">
        <v>3</v>
      </c>
      <c r="AC114" s="15">
        <v>0.83</v>
      </c>
      <c r="AD114" s="15">
        <v>2</v>
      </c>
      <c r="AE114" s="5">
        <f t="shared" si="3"/>
        <v>-1.17</v>
      </c>
      <c r="AF114" s="3">
        <v>1</v>
      </c>
    </row>
    <row r="115" spans="1:32" x14ac:dyDescent="0.25">
      <c r="A115" s="1" t="s">
        <v>2</v>
      </c>
      <c r="B115" s="1">
        <v>15</v>
      </c>
      <c r="C115" s="1" t="s">
        <v>10</v>
      </c>
      <c r="D115" s="14">
        <v>4</v>
      </c>
      <c r="E115" s="15">
        <v>2</v>
      </c>
      <c r="F115" s="15">
        <v>5</v>
      </c>
      <c r="G115" s="25">
        <v>-0.47222222222222232</v>
      </c>
      <c r="H115" s="25">
        <v>-2.1500000000000004</v>
      </c>
      <c r="I115" s="6">
        <v>1</v>
      </c>
      <c r="J115" s="10">
        <v>0</v>
      </c>
      <c r="K115" s="10">
        <v>1</v>
      </c>
      <c r="L115" s="10">
        <v>2</v>
      </c>
      <c r="M115" s="9">
        <v>0</v>
      </c>
      <c r="N115" s="9">
        <v>0</v>
      </c>
      <c r="O115" s="15">
        <v>0.67</v>
      </c>
      <c r="P115" s="15">
        <v>1.17</v>
      </c>
      <c r="Q115" s="15">
        <f t="shared" si="2"/>
        <v>-0.49999999999999989</v>
      </c>
      <c r="R115" s="1" t="s">
        <v>17</v>
      </c>
      <c r="S115" s="14">
        <v>2</v>
      </c>
      <c r="T115" s="15">
        <f>22/9</f>
        <v>2.4444444444444446</v>
      </c>
      <c r="U115" s="15">
        <v>3.375</v>
      </c>
      <c r="V115" s="25">
        <v>-2.7777777777777679E-2</v>
      </c>
      <c r="W115" s="25">
        <v>-0.52500000000000036</v>
      </c>
      <c r="X115" s="9">
        <v>0</v>
      </c>
      <c r="Y115" s="10">
        <v>0</v>
      </c>
      <c r="Z115" s="10">
        <v>0</v>
      </c>
      <c r="AA115" s="10">
        <v>3</v>
      </c>
      <c r="AB115" s="9">
        <v>0</v>
      </c>
      <c r="AC115" s="15">
        <v>0.67</v>
      </c>
      <c r="AD115" s="15">
        <v>1.5</v>
      </c>
      <c r="AE115" s="5">
        <f t="shared" si="3"/>
        <v>-0.83</v>
      </c>
      <c r="AF115" s="3">
        <v>0</v>
      </c>
    </row>
    <row r="116" spans="1:32" x14ac:dyDescent="0.25">
      <c r="A116" s="1" t="s">
        <v>2</v>
      </c>
      <c r="B116" s="1">
        <v>15</v>
      </c>
      <c r="C116" s="1" t="s">
        <v>24</v>
      </c>
      <c r="D116" s="14">
        <v>3</v>
      </c>
      <c r="E116" s="15">
        <f>27/8</f>
        <v>3.375</v>
      </c>
      <c r="F116" s="15">
        <v>2.1</v>
      </c>
      <c r="G116" s="26">
        <v>0.90277777777777768</v>
      </c>
      <c r="H116" s="26">
        <v>0.74999999999999956</v>
      </c>
      <c r="I116" s="6">
        <v>4</v>
      </c>
      <c r="J116" s="10">
        <v>1</v>
      </c>
      <c r="K116" s="10">
        <v>1</v>
      </c>
      <c r="L116" s="10">
        <v>1</v>
      </c>
      <c r="M116" s="9">
        <v>1</v>
      </c>
      <c r="N116" s="9">
        <v>0</v>
      </c>
      <c r="O116" s="15">
        <v>1.33</v>
      </c>
      <c r="P116" s="15">
        <v>1.67</v>
      </c>
      <c r="Q116" s="15">
        <f t="shared" si="2"/>
        <v>-0.33999999999999986</v>
      </c>
      <c r="R116" s="1" t="s">
        <v>19</v>
      </c>
      <c r="S116" s="14">
        <v>4</v>
      </c>
      <c r="T116" s="15">
        <v>2.4444444440000002</v>
      </c>
      <c r="U116" s="15">
        <v>2.7</v>
      </c>
      <c r="V116" s="25">
        <v>-2.7777778222222198E-2</v>
      </c>
      <c r="W116" s="26">
        <v>0.14999999999999947</v>
      </c>
      <c r="X116" s="9">
        <v>3</v>
      </c>
      <c r="Y116" s="10">
        <v>1</v>
      </c>
      <c r="Z116" s="10">
        <v>0</v>
      </c>
      <c r="AA116" s="10">
        <v>2</v>
      </c>
      <c r="AB116" s="9">
        <v>0</v>
      </c>
      <c r="AC116" s="15">
        <v>1</v>
      </c>
      <c r="AD116" s="15">
        <v>1.29</v>
      </c>
      <c r="AE116" s="5">
        <f t="shared" si="3"/>
        <v>-0.29000000000000004</v>
      </c>
      <c r="AF116" s="3">
        <v>1</v>
      </c>
    </row>
    <row r="117" spans="1:32" x14ac:dyDescent="0.25">
      <c r="A117" s="1" t="s">
        <v>2</v>
      </c>
      <c r="B117" s="1">
        <v>16</v>
      </c>
      <c r="C117" s="1" t="s">
        <v>14</v>
      </c>
      <c r="D117" s="14">
        <v>3</v>
      </c>
      <c r="E117" s="15">
        <v>2.4</v>
      </c>
      <c r="F117" s="15">
        <v>2.25</v>
      </c>
      <c r="G117" s="25">
        <v>-7.222222222222241E-2</v>
      </c>
      <c r="H117" s="26">
        <v>0.59999999999999964</v>
      </c>
      <c r="I117" s="6">
        <v>4</v>
      </c>
      <c r="J117" s="10">
        <v>1</v>
      </c>
      <c r="K117" s="10">
        <v>1</v>
      </c>
      <c r="L117" s="10">
        <v>1</v>
      </c>
      <c r="M117" s="9">
        <v>3</v>
      </c>
      <c r="N117" s="9">
        <v>1</v>
      </c>
      <c r="O117" s="15">
        <v>1.67</v>
      </c>
      <c r="P117" s="15">
        <v>0.67</v>
      </c>
      <c r="Q117" s="15">
        <f t="shared" si="2"/>
        <v>0.99999999999999989</v>
      </c>
      <c r="R117" s="1" t="s">
        <v>5</v>
      </c>
      <c r="S117" s="14">
        <v>2</v>
      </c>
      <c r="T117" s="15">
        <v>3.5</v>
      </c>
      <c r="U117" s="15">
        <v>3</v>
      </c>
      <c r="V117" s="26">
        <v>1.0277777777777777</v>
      </c>
      <c r="W117" s="25">
        <v>-0.15000000000000036</v>
      </c>
      <c r="X117" s="9">
        <v>0</v>
      </c>
      <c r="Y117" s="10">
        <v>0</v>
      </c>
      <c r="Z117" s="10">
        <v>0</v>
      </c>
      <c r="AA117" s="10">
        <v>3</v>
      </c>
      <c r="AB117" s="9">
        <v>0</v>
      </c>
      <c r="AC117" s="15">
        <v>1.75</v>
      </c>
      <c r="AD117" s="15">
        <v>0.75</v>
      </c>
      <c r="AE117" s="5">
        <f t="shared" si="3"/>
        <v>1</v>
      </c>
      <c r="AF117" s="3">
        <v>2</v>
      </c>
    </row>
    <row r="118" spans="1:32" x14ac:dyDescent="0.25">
      <c r="A118" s="1" t="s">
        <v>2</v>
      </c>
      <c r="B118" s="1">
        <v>16</v>
      </c>
      <c r="C118" s="1" t="s">
        <v>18</v>
      </c>
      <c r="D118" s="14">
        <v>1</v>
      </c>
      <c r="E118" s="15">
        <f>31/7</f>
        <v>4.4285714285714288</v>
      </c>
      <c r="F118" s="15">
        <v>1.555555555</v>
      </c>
      <c r="G118" s="26">
        <v>1.9563492063492065</v>
      </c>
      <c r="H118" s="26">
        <v>1.2944444449999997</v>
      </c>
      <c r="I118" s="6">
        <v>7</v>
      </c>
      <c r="J118" s="10">
        <v>2</v>
      </c>
      <c r="K118" s="10">
        <v>1</v>
      </c>
      <c r="L118" s="10">
        <v>0</v>
      </c>
      <c r="M118" s="9">
        <v>1</v>
      </c>
      <c r="N118" s="9">
        <v>3</v>
      </c>
      <c r="O118" s="15">
        <v>2.5</v>
      </c>
      <c r="P118" s="15">
        <v>1.1299999999999999</v>
      </c>
      <c r="Q118" s="15">
        <f t="shared" si="2"/>
        <v>1.37</v>
      </c>
      <c r="R118" s="18" t="s">
        <v>11</v>
      </c>
      <c r="S118" s="14">
        <v>3</v>
      </c>
      <c r="T118" s="23">
        <v>1.8</v>
      </c>
      <c r="U118" s="23">
        <f>32/6</f>
        <v>5.333333333333333</v>
      </c>
      <c r="V118" s="27">
        <v>-0.67222222222222228</v>
      </c>
      <c r="W118" s="27">
        <v>-2.4833333333333334</v>
      </c>
      <c r="X118" s="9">
        <v>1</v>
      </c>
      <c r="Y118" s="11">
        <v>0</v>
      </c>
      <c r="Z118" s="10">
        <v>1</v>
      </c>
      <c r="AA118" s="10">
        <v>2</v>
      </c>
      <c r="AB118" s="9">
        <v>0</v>
      </c>
      <c r="AC118" s="15">
        <v>1.29</v>
      </c>
      <c r="AD118" s="15">
        <v>1</v>
      </c>
      <c r="AE118" s="5">
        <f t="shared" si="3"/>
        <v>0.29000000000000004</v>
      </c>
      <c r="AF118" s="3">
        <v>0</v>
      </c>
    </row>
    <row r="119" spans="1:32" x14ac:dyDescent="0.25">
      <c r="A119" s="1" t="s">
        <v>2</v>
      </c>
      <c r="B119" s="1">
        <v>16</v>
      </c>
      <c r="C119" s="1" t="s">
        <v>13</v>
      </c>
      <c r="D119" s="14">
        <v>2</v>
      </c>
      <c r="E119" s="15">
        <f>29/7</f>
        <v>4.1428571428571432</v>
      </c>
      <c r="F119" s="15">
        <f>14/9</f>
        <v>1.5555555555555556</v>
      </c>
      <c r="G119" s="26">
        <v>1.6706349206349209</v>
      </c>
      <c r="H119" s="26">
        <v>1.2944444444444441</v>
      </c>
      <c r="I119" s="6">
        <v>7</v>
      </c>
      <c r="J119" s="10">
        <v>2</v>
      </c>
      <c r="K119" s="10">
        <v>1</v>
      </c>
      <c r="L119" s="10">
        <v>0</v>
      </c>
      <c r="M119" s="9">
        <v>1</v>
      </c>
      <c r="N119" s="9">
        <v>3</v>
      </c>
      <c r="O119" s="15">
        <v>1.17</v>
      </c>
      <c r="P119" s="15">
        <v>0.83</v>
      </c>
      <c r="Q119" s="15">
        <f t="shared" si="2"/>
        <v>0.33999999999999997</v>
      </c>
      <c r="R119" s="1" t="s">
        <v>9</v>
      </c>
      <c r="S119" s="14">
        <v>3</v>
      </c>
      <c r="T119" s="15">
        <v>3.5</v>
      </c>
      <c r="U119" s="15">
        <f>23/11</f>
        <v>2.0909090909090908</v>
      </c>
      <c r="V119" s="26">
        <v>1.0277777777777777</v>
      </c>
      <c r="W119" s="26">
        <v>0.75909090909090882</v>
      </c>
      <c r="X119" s="9">
        <v>5</v>
      </c>
      <c r="Y119" s="10">
        <v>1</v>
      </c>
      <c r="Z119" s="10">
        <v>2</v>
      </c>
      <c r="AA119" s="10">
        <v>0</v>
      </c>
      <c r="AB119" s="9">
        <v>1</v>
      </c>
      <c r="AC119" s="15">
        <v>1.1399999999999999</v>
      </c>
      <c r="AD119" s="15">
        <v>1.1399999999999999</v>
      </c>
      <c r="AE119" s="5">
        <f t="shared" si="3"/>
        <v>0</v>
      </c>
      <c r="AF119" s="3">
        <v>1</v>
      </c>
    </row>
    <row r="120" spans="1:32" s="12" customFormat="1" x14ac:dyDescent="0.25">
      <c r="A120" s="1" t="s">
        <v>2</v>
      </c>
      <c r="B120" s="1">
        <v>16</v>
      </c>
      <c r="C120" s="1" t="s">
        <v>20</v>
      </c>
      <c r="D120" s="14">
        <v>3</v>
      </c>
      <c r="E120" s="15">
        <f>23/9</f>
        <v>2.5555555555555554</v>
      </c>
      <c r="F120" s="15">
        <v>2.9</v>
      </c>
      <c r="G120" s="26">
        <v>8.3333333333333037E-2</v>
      </c>
      <c r="H120" s="25">
        <v>-5.0000000000000266E-2</v>
      </c>
      <c r="I120" s="6">
        <v>4</v>
      </c>
      <c r="J120" s="10">
        <v>1</v>
      </c>
      <c r="K120" s="10">
        <v>1</v>
      </c>
      <c r="L120" s="10">
        <v>1</v>
      </c>
      <c r="M120" s="9">
        <v>3</v>
      </c>
      <c r="N120" s="9">
        <v>1</v>
      </c>
      <c r="O120" s="15">
        <v>1.33</v>
      </c>
      <c r="P120" s="15">
        <v>1</v>
      </c>
      <c r="Q120" s="15">
        <f t="shared" si="2"/>
        <v>0.33000000000000007</v>
      </c>
      <c r="R120" s="1" t="s">
        <v>24</v>
      </c>
      <c r="S120" s="14">
        <v>3</v>
      </c>
      <c r="T120" s="15">
        <f>27/8</f>
        <v>3.375</v>
      </c>
      <c r="U120" s="15">
        <v>2.1</v>
      </c>
      <c r="V120" s="26">
        <v>0.90277777777777768</v>
      </c>
      <c r="W120" s="26">
        <v>0.74999999999999956</v>
      </c>
      <c r="X120" s="9">
        <v>4</v>
      </c>
      <c r="Y120" s="10">
        <v>1</v>
      </c>
      <c r="Z120" s="10">
        <v>1</v>
      </c>
      <c r="AA120" s="10">
        <v>1</v>
      </c>
      <c r="AB120" s="9">
        <v>3</v>
      </c>
      <c r="AC120" s="15">
        <v>0.88</v>
      </c>
      <c r="AD120" s="15">
        <v>2</v>
      </c>
      <c r="AE120" s="5">
        <f t="shared" si="3"/>
        <v>-1.1200000000000001</v>
      </c>
      <c r="AF120" s="3">
        <v>1</v>
      </c>
    </row>
    <row r="121" spans="1:32" x14ac:dyDescent="0.25">
      <c r="A121" s="1" t="s">
        <v>2</v>
      </c>
      <c r="B121" s="1">
        <v>16</v>
      </c>
      <c r="C121" s="1" t="s">
        <v>16</v>
      </c>
      <c r="D121" s="14">
        <v>2</v>
      </c>
      <c r="E121" s="15">
        <f>20/11</f>
        <v>1.8181818181818181</v>
      </c>
      <c r="F121" s="15">
        <f>25/9</f>
        <v>2.7777777777777777</v>
      </c>
      <c r="G121" s="25">
        <v>-0.6540404040404042</v>
      </c>
      <c r="H121" s="26">
        <v>7.2222222222221966E-2</v>
      </c>
      <c r="I121" s="6">
        <v>6</v>
      </c>
      <c r="J121" s="10">
        <v>2</v>
      </c>
      <c r="K121" s="10">
        <v>0</v>
      </c>
      <c r="L121" s="10">
        <v>1</v>
      </c>
      <c r="M121" s="9">
        <v>3</v>
      </c>
      <c r="N121" s="9">
        <v>0</v>
      </c>
      <c r="O121" s="15">
        <v>1.71</v>
      </c>
      <c r="P121" s="15">
        <v>1.1399999999999999</v>
      </c>
      <c r="Q121" s="15">
        <f t="shared" si="2"/>
        <v>0.57000000000000006</v>
      </c>
      <c r="R121" s="1" t="s">
        <v>6</v>
      </c>
      <c r="S121" s="14">
        <v>2</v>
      </c>
      <c r="T121" s="15">
        <f>23/13</f>
        <v>1.7692307692307692</v>
      </c>
      <c r="U121" s="15">
        <v>2.8</v>
      </c>
      <c r="V121" s="25">
        <v>-0.70299145299145316</v>
      </c>
      <c r="W121" s="26">
        <v>4.9999999999999822E-2</v>
      </c>
      <c r="X121" s="9">
        <v>2</v>
      </c>
      <c r="Y121" s="10">
        <v>0</v>
      </c>
      <c r="Z121" s="10">
        <v>2</v>
      </c>
      <c r="AA121" s="10">
        <v>1</v>
      </c>
      <c r="AB121" s="9">
        <v>0</v>
      </c>
      <c r="AC121" s="15">
        <v>1.1399999999999999</v>
      </c>
      <c r="AD121" s="15">
        <v>1.43</v>
      </c>
      <c r="AE121" s="5">
        <f t="shared" si="3"/>
        <v>-0.29000000000000004</v>
      </c>
      <c r="AF121" s="3">
        <v>1</v>
      </c>
    </row>
    <row r="122" spans="1:32" x14ac:dyDescent="0.25">
      <c r="A122" s="1" t="s">
        <v>2</v>
      </c>
      <c r="B122" s="1">
        <v>16</v>
      </c>
      <c r="C122" s="1" t="s">
        <v>10</v>
      </c>
      <c r="D122" s="14">
        <v>4</v>
      </c>
      <c r="E122" s="15">
        <v>2</v>
      </c>
      <c r="F122" s="15">
        <v>5</v>
      </c>
      <c r="G122" s="25">
        <v>-0.47222222222222232</v>
      </c>
      <c r="H122" s="25">
        <v>-2.1500000000000004</v>
      </c>
      <c r="I122" s="6">
        <v>1</v>
      </c>
      <c r="J122" s="10">
        <v>0</v>
      </c>
      <c r="K122" s="10">
        <v>1</v>
      </c>
      <c r="L122" s="10">
        <v>2</v>
      </c>
      <c r="M122" s="9">
        <v>1</v>
      </c>
      <c r="N122" s="9">
        <v>1</v>
      </c>
      <c r="O122" s="15">
        <v>0.86</v>
      </c>
      <c r="P122" s="15">
        <v>1.29</v>
      </c>
      <c r="Q122" s="15">
        <f t="shared" si="2"/>
        <v>-0.43000000000000005</v>
      </c>
      <c r="R122" s="1" t="s">
        <v>12</v>
      </c>
      <c r="S122" s="14">
        <v>1</v>
      </c>
      <c r="T122" s="15">
        <v>6.8</v>
      </c>
      <c r="U122" s="15">
        <v>1.3</v>
      </c>
      <c r="V122" s="26">
        <v>4.3277777777777775</v>
      </c>
      <c r="W122" s="26">
        <v>1.5499999999999996</v>
      </c>
      <c r="X122" s="9">
        <v>9</v>
      </c>
      <c r="Y122" s="10">
        <v>3</v>
      </c>
      <c r="Z122" s="10">
        <v>0</v>
      </c>
      <c r="AA122" s="10">
        <v>0</v>
      </c>
      <c r="AB122" s="9">
        <v>3</v>
      </c>
      <c r="AC122" s="15">
        <v>1.75</v>
      </c>
      <c r="AD122" s="15">
        <v>1.1299999999999999</v>
      </c>
      <c r="AE122" s="5">
        <f t="shared" si="3"/>
        <v>0.62000000000000011</v>
      </c>
      <c r="AF122" s="3">
        <v>0</v>
      </c>
    </row>
    <row r="123" spans="1:32" x14ac:dyDescent="0.25">
      <c r="A123" s="1" t="s">
        <v>2</v>
      </c>
      <c r="B123" s="1">
        <v>16</v>
      </c>
      <c r="C123" s="1" t="s">
        <v>23</v>
      </c>
      <c r="D123" s="14">
        <v>1</v>
      </c>
      <c r="E123" s="15">
        <v>6.8</v>
      </c>
      <c r="F123" s="15">
        <v>1.3333333333333</v>
      </c>
      <c r="G123" s="26">
        <v>4.3277777777777775</v>
      </c>
      <c r="H123" s="26">
        <v>1.5166666666666997</v>
      </c>
      <c r="I123" s="6">
        <v>6</v>
      </c>
      <c r="J123" s="10">
        <v>2</v>
      </c>
      <c r="K123" s="10">
        <v>0</v>
      </c>
      <c r="L123" s="10">
        <v>1</v>
      </c>
      <c r="M123" s="9">
        <v>3</v>
      </c>
      <c r="N123" s="9">
        <v>3</v>
      </c>
      <c r="O123" s="15">
        <v>2.57</v>
      </c>
      <c r="P123" s="15">
        <v>0.28999999999999998</v>
      </c>
      <c r="Q123" s="15">
        <f t="shared" si="2"/>
        <v>2.2799999999999998</v>
      </c>
      <c r="R123" s="1" t="s">
        <v>7</v>
      </c>
      <c r="S123" s="14">
        <v>2</v>
      </c>
      <c r="T123" s="15">
        <f>20/12</f>
        <v>1.6666666666666667</v>
      </c>
      <c r="U123" s="15">
        <f>29/8</f>
        <v>3.625</v>
      </c>
      <c r="V123" s="25">
        <v>-0.80555555555555558</v>
      </c>
      <c r="W123" s="25">
        <v>-0.77500000000000036</v>
      </c>
      <c r="X123" s="9">
        <v>4</v>
      </c>
      <c r="Y123" s="10">
        <v>1</v>
      </c>
      <c r="Z123" s="10">
        <v>1</v>
      </c>
      <c r="AA123" s="10">
        <v>1</v>
      </c>
      <c r="AB123" s="9">
        <v>1</v>
      </c>
      <c r="AC123" s="15">
        <v>0.67</v>
      </c>
      <c r="AD123" s="15">
        <v>1.33</v>
      </c>
      <c r="AE123" s="5">
        <f t="shared" si="3"/>
        <v>-0.66</v>
      </c>
      <c r="AF123" s="3">
        <v>1</v>
      </c>
    </row>
    <row r="124" spans="1:32" x14ac:dyDescent="0.25">
      <c r="A124" s="1" t="s">
        <v>2</v>
      </c>
      <c r="B124" s="1">
        <v>16</v>
      </c>
      <c r="C124" s="1" t="s">
        <v>17</v>
      </c>
      <c r="D124" s="14">
        <v>2</v>
      </c>
      <c r="E124" s="15">
        <f>22/9</f>
        <v>2.4444444444444446</v>
      </c>
      <c r="F124" s="15">
        <v>3.375</v>
      </c>
      <c r="G124" s="25">
        <v>-2.7777777777777679E-2</v>
      </c>
      <c r="H124" s="25">
        <v>-0.52500000000000036</v>
      </c>
      <c r="I124" s="6">
        <v>1</v>
      </c>
      <c r="J124" s="10">
        <v>0</v>
      </c>
      <c r="K124" s="10">
        <v>1</v>
      </c>
      <c r="L124" s="10">
        <v>2</v>
      </c>
      <c r="M124" s="9">
        <v>0</v>
      </c>
      <c r="N124" s="9">
        <v>1</v>
      </c>
      <c r="O124" s="15">
        <v>1</v>
      </c>
      <c r="P124" s="15">
        <v>1.71</v>
      </c>
      <c r="Q124" s="15">
        <f t="shared" si="2"/>
        <v>-0.71</v>
      </c>
      <c r="R124" s="1" t="s">
        <v>22</v>
      </c>
      <c r="S124" s="14">
        <v>4</v>
      </c>
      <c r="T124" s="15">
        <v>2.5</v>
      </c>
      <c r="U124" s="15">
        <v>3.625</v>
      </c>
      <c r="V124" s="26">
        <v>2.7777777777777679E-2</v>
      </c>
      <c r="W124" s="25">
        <v>-0.77500000000000036</v>
      </c>
      <c r="X124" s="9">
        <v>3</v>
      </c>
      <c r="Y124" s="10">
        <v>1</v>
      </c>
      <c r="Z124" s="10">
        <v>0</v>
      </c>
      <c r="AA124" s="10">
        <v>2</v>
      </c>
      <c r="AB124" s="9">
        <v>3</v>
      </c>
      <c r="AC124" s="15">
        <v>1</v>
      </c>
      <c r="AD124" s="15">
        <v>1.43</v>
      </c>
      <c r="AE124" s="5">
        <f t="shared" si="3"/>
        <v>-0.42999999999999994</v>
      </c>
      <c r="AF124" s="3">
        <v>0</v>
      </c>
    </row>
    <row r="125" spans="1:32" x14ac:dyDescent="0.25">
      <c r="A125" s="1" t="s">
        <v>2</v>
      </c>
      <c r="B125" s="1">
        <v>16</v>
      </c>
      <c r="C125" s="1" t="s">
        <v>19</v>
      </c>
      <c r="D125" s="14">
        <v>4</v>
      </c>
      <c r="E125" s="15">
        <v>2.4444444440000002</v>
      </c>
      <c r="F125" s="15">
        <v>2.7</v>
      </c>
      <c r="G125" s="25">
        <v>-2.777777822222216E-2</v>
      </c>
      <c r="H125" s="26">
        <v>0.14999999999999947</v>
      </c>
      <c r="I125" s="6">
        <v>0</v>
      </c>
      <c r="J125" s="10">
        <v>0</v>
      </c>
      <c r="K125" s="10">
        <v>0</v>
      </c>
      <c r="L125" s="10">
        <v>3</v>
      </c>
      <c r="M125" s="9">
        <v>0</v>
      </c>
      <c r="N125" s="9">
        <v>0</v>
      </c>
      <c r="O125" s="15">
        <v>0.56999999999999995</v>
      </c>
      <c r="P125" s="15">
        <v>1.43</v>
      </c>
      <c r="Q125" s="15">
        <f t="shared" si="2"/>
        <v>-0.86</v>
      </c>
      <c r="R125" s="18" t="s">
        <v>21</v>
      </c>
      <c r="S125" s="14">
        <v>3</v>
      </c>
      <c r="T125" s="23">
        <v>2.1</v>
      </c>
      <c r="U125" s="23">
        <v>6.6</v>
      </c>
      <c r="V125" s="27">
        <v>-0.37222222222222223</v>
      </c>
      <c r="W125" s="27">
        <v>-3.75</v>
      </c>
      <c r="X125" s="9">
        <v>4</v>
      </c>
      <c r="Y125" s="10">
        <v>1</v>
      </c>
      <c r="Z125" s="10">
        <v>1</v>
      </c>
      <c r="AA125" s="10">
        <v>1</v>
      </c>
      <c r="AB125" s="9">
        <v>0</v>
      </c>
      <c r="AC125" s="15">
        <v>0.86</v>
      </c>
      <c r="AD125" s="15">
        <v>1.57</v>
      </c>
      <c r="AE125" s="5">
        <f t="shared" si="3"/>
        <v>-0.71000000000000008</v>
      </c>
      <c r="AF125" s="3">
        <v>0</v>
      </c>
    </row>
    <row r="126" spans="1:32" x14ac:dyDescent="0.25">
      <c r="A126" s="1" t="s">
        <v>2</v>
      </c>
      <c r="B126" s="1">
        <v>16</v>
      </c>
      <c r="C126" s="1" t="s">
        <v>15</v>
      </c>
      <c r="D126" s="14">
        <v>4</v>
      </c>
      <c r="E126" s="15">
        <f>25/9</f>
        <v>2.7777777777777777</v>
      </c>
      <c r="F126" s="15">
        <v>3</v>
      </c>
      <c r="G126" s="26">
        <v>0.30555555555555536</v>
      </c>
      <c r="H126" s="25">
        <v>-0.15000000000000036</v>
      </c>
      <c r="I126" s="6">
        <v>7</v>
      </c>
      <c r="J126" s="10">
        <v>2</v>
      </c>
      <c r="K126" s="10">
        <v>1</v>
      </c>
      <c r="L126" s="10">
        <v>0</v>
      </c>
      <c r="M126" s="9">
        <v>3</v>
      </c>
      <c r="N126" s="9">
        <v>1</v>
      </c>
      <c r="O126" s="15">
        <v>1.71</v>
      </c>
      <c r="P126" s="15">
        <v>1.57</v>
      </c>
      <c r="Q126" s="15">
        <f t="shared" si="2"/>
        <v>0.1399999999999999</v>
      </c>
      <c r="R126" s="18" t="s">
        <v>8</v>
      </c>
      <c r="S126" s="14">
        <v>4</v>
      </c>
      <c r="T126" s="23">
        <f>20/11</f>
        <v>1.8181818181818181</v>
      </c>
      <c r="U126" s="23">
        <f>31/7</f>
        <v>4.4285714285714288</v>
      </c>
      <c r="V126" s="27">
        <v>-0.6540404040404042</v>
      </c>
      <c r="W126" s="27">
        <v>-1.5785714285714292</v>
      </c>
      <c r="X126" s="9">
        <v>4</v>
      </c>
      <c r="Y126" s="10">
        <v>1</v>
      </c>
      <c r="Z126" s="10">
        <v>1</v>
      </c>
      <c r="AA126" s="10">
        <v>1</v>
      </c>
      <c r="AB126" s="9">
        <v>1</v>
      </c>
      <c r="AC126" s="15">
        <v>1</v>
      </c>
      <c r="AD126" s="15">
        <v>2</v>
      </c>
      <c r="AE126" s="5">
        <f t="shared" si="3"/>
        <v>-1</v>
      </c>
      <c r="AF126" s="3">
        <v>1</v>
      </c>
    </row>
    <row r="127" spans="1:32" x14ac:dyDescent="0.25">
      <c r="A127" s="1" t="s">
        <v>2</v>
      </c>
      <c r="B127" s="1">
        <v>17</v>
      </c>
      <c r="C127" s="1" t="s">
        <v>24</v>
      </c>
      <c r="D127" s="14">
        <v>3</v>
      </c>
      <c r="E127" s="15">
        <f>27/8</f>
        <v>3.375</v>
      </c>
      <c r="F127" s="15">
        <v>2.1</v>
      </c>
      <c r="G127" s="26">
        <v>0.90277777777777768</v>
      </c>
      <c r="H127" s="26">
        <v>0.74999999999999956</v>
      </c>
      <c r="I127" s="6">
        <v>3</v>
      </c>
      <c r="J127" s="10">
        <v>1</v>
      </c>
      <c r="K127" s="10">
        <v>0</v>
      </c>
      <c r="L127" s="10">
        <v>2</v>
      </c>
      <c r="M127" s="9">
        <v>3</v>
      </c>
      <c r="N127" s="9">
        <v>0</v>
      </c>
      <c r="O127" s="15">
        <v>1.29</v>
      </c>
      <c r="P127" s="15">
        <v>1.43</v>
      </c>
      <c r="Q127" s="15">
        <f t="shared" si="2"/>
        <v>-0.1399999999999999</v>
      </c>
      <c r="R127" s="1" t="s">
        <v>13</v>
      </c>
      <c r="S127" s="14">
        <v>2</v>
      </c>
      <c r="T127" s="15">
        <f>29/7</f>
        <v>4.1428571428571432</v>
      </c>
      <c r="U127" s="15">
        <f>14/9</f>
        <v>1.5555555555555556</v>
      </c>
      <c r="V127" s="26">
        <v>1.6706349206349209</v>
      </c>
      <c r="W127" s="26">
        <v>1.2944444444444441</v>
      </c>
      <c r="X127" s="9">
        <v>7</v>
      </c>
      <c r="Y127" s="10">
        <v>2</v>
      </c>
      <c r="Z127" s="10">
        <v>1</v>
      </c>
      <c r="AA127" s="10">
        <v>0</v>
      </c>
      <c r="AB127" s="9">
        <v>3</v>
      </c>
      <c r="AC127" s="15">
        <v>1.1399999999999999</v>
      </c>
      <c r="AD127" s="15">
        <v>0.71</v>
      </c>
      <c r="AE127" s="5">
        <f t="shared" si="3"/>
        <v>0.42999999999999994</v>
      </c>
      <c r="AF127" s="3">
        <v>0</v>
      </c>
    </row>
    <row r="128" spans="1:32" x14ac:dyDescent="0.25">
      <c r="A128" s="1" t="s">
        <v>2</v>
      </c>
      <c r="B128" s="1">
        <v>17</v>
      </c>
      <c r="C128" s="1" t="s">
        <v>12</v>
      </c>
      <c r="D128" s="14">
        <v>1</v>
      </c>
      <c r="E128" s="15">
        <v>6.8</v>
      </c>
      <c r="F128" s="15">
        <v>1.3</v>
      </c>
      <c r="G128" s="26">
        <v>4.3277777777777775</v>
      </c>
      <c r="H128" s="26">
        <v>1.5499999999999996</v>
      </c>
      <c r="I128" s="6">
        <v>7</v>
      </c>
      <c r="J128" s="10">
        <v>2</v>
      </c>
      <c r="K128" s="10">
        <v>1</v>
      </c>
      <c r="L128" s="10">
        <v>0</v>
      </c>
      <c r="M128" s="9">
        <v>3</v>
      </c>
      <c r="N128" s="9">
        <v>1</v>
      </c>
      <c r="O128" s="15">
        <v>1.86</v>
      </c>
      <c r="P128" s="15">
        <v>0.71</v>
      </c>
      <c r="Q128" s="15">
        <f t="shared" si="2"/>
        <v>1.1500000000000001</v>
      </c>
      <c r="R128" s="1" t="s">
        <v>15</v>
      </c>
      <c r="S128" s="14">
        <v>4</v>
      </c>
      <c r="T128" s="15">
        <f>25/9</f>
        <v>2.7777777777777777</v>
      </c>
      <c r="U128" s="15">
        <v>3</v>
      </c>
      <c r="V128" s="26">
        <v>0.30555555555555536</v>
      </c>
      <c r="W128" s="25">
        <v>-0.15000000000000036</v>
      </c>
      <c r="X128" s="9">
        <v>7</v>
      </c>
      <c r="Y128" s="10">
        <v>2</v>
      </c>
      <c r="Z128" s="10">
        <v>1</v>
      </c>
      <c r="AA128" s="10">
        <v>0</v>
      </c>
      <c r="AB128" s="9">
        <v>3</v>
      </c>
      <c r="AC128" s="15">
        <v>1</v>
      </c>
      <c r="AD128" s="15">
        <v>1.25</v>
      </c>
      <c r="AE128" s="5">
        <f t="shared" si="3"/>
        <v>-0.25</v>
      </c>
      <c r="AF128" s="3">
        <v>1</v>
      </c>
    </row>
    <row r="129" spans="1:32" x14ac:dyDescent="0.25">
      <c r="A129" s="1" t="s">
        <v>2</v>
      </c>
      <c r="B129" s="1">
        <v>17</v>
      </c>
      <c r="C129" s="1" t="s">
        <v>22</v>
      </c>
      <c r="D129" s="14">
        <v>4</v>
      </c>
      <c r="E129" s="15">
        <v>2.5</v>
      </c>
      <c r="F129" s="15">
        <v>3.625</v>
      </c>
      <c r="G129" s="26">
        <v>2.7777777777777679E-2</v>
      </c>
      <c r="H129" s="25">
        <v>-0.77500000000000036</v>
      </c>
      <c r="I129" s="6">
        <v>4</v>
      </c>
      <c r="J129" s="10">
        <v>1</v>
      </c>
      <c r="K129" s="10">
        <v>1</v>
      </c>
      <c r="L129" s="10">
        <v>1</v>
      </c>
      <c r="M129" s="9">
        <v>3</v>
      </c>
      <c r="N129" s="9">
        <v>1</v>
      </c>
      <c r="O129" s="15">
        <v>0.75</v>
      </c>
      <c r="P129" s="15">
        <v>0.78</v>
      </c>
      <c r="Q129" s="15">
        <f t="shared" si="2"/>
        <v>-3.0000000000000027E-2</v>
      </c>
      <c r="R129" s="1" t="s">
        <v>23</v>
      </c>
      <c r="S129" s="14">
        <v>1</v>
      </c>
      <c r="T129" s="15">
        <v>6.8</v>
      </c>
      <c r="U129" s="15">
        <v>1.3333333333333299</v>
      </c>
      <c r="V129" s="26">
        <v>4.3277777777777775</v>
      </c>
      <c r="W129" s="26">
        <v>1.5166666666666997</v>
      </c>
      <c r="X129" s="9">
        <v>9</v>
      </c>
      <c r="Y129" s="10">
        <v>3</v>
      </c>
      <c r="Z129" s="10">
        <v>0</v>
      </c>
      <c r="AA129" s="10">
        <v>0</v>
      </c>
      <c r="AB129" s="9">
        <v>3</v>
      </c>
      <c r="AC129" s="15">
        <v>1.33</v>
      </c>
      <c r="AD129" s="15">
        <v>0.5</v>
      </c>
      <c r="AE129" s="5">
        <f t="shared" si="3"/>
        <v>0.83000000000000007</v>
      </c>
      <c r="AF129" s="3">
        <v>2</v>
      </c>
    </row>
    <row r="130" spans="1:32" x14ac:dyDescent="0.25">
      <c r="A130" s="1" t="s">
        <v>2</v>
      </c>
      <c r="B130" s="1">
        <v>17</v>
      </c>
      <c r="C130" s="18" t="s">
        <v>8</v>
      </c>
      <c r="D130" s="14">
        <v>4</v>
      </c>
      <c r="E130" s="23">
        <f>20/11</f>
        <v>1.8181818181818181</v>
      </c>
      <c r="F130" s="23">
        <f>31/7</f>
        <v>4.4285714285714288</v>
      </c>
      <c r="G130" s="27">
        <v>-0.6540404040404042</v>
      </c>
      <c r="H130" s="27">
        <v>-1.5785714285714292</v>
      </c>
      <c r="I130" s="6">
        <v>1</v>
      </c>
      <c r="J130" s="10">
        <v>0</v>
      </c>
      <c r="K130" s="10">
        <v>1</v>
      </c>
      <c r="L130" s="10">
        <v>2</v>
      </c>
      <c r="M130" s="9">
        <v>1</v>
      </c>
      <c r="N130" s="9">
        <v>0</v>
      </c>
      <c r="O130" s="15">
        <v>0.71</v>
      </c>
      <c r="P130" s="15">
        <v>1</v>
      </c>
      <c r="Q130" s="15">
        <f t="shared" si="2"/>
        <v>-0.29000000000000004</v>
      </c>
      <c r="R130" s="1" t="s">
        <v>18</v>
      </c>
      <c r="S130" s="14">
        <v>1</v>
      </c>
      <c r="T130" s="15">
        <f>31/7</f>
        <v>4.4285714285714288</v>
      </c>
      <c r="U130" s="15">
        <v>1.555555555</v>
      </c>
      <c r="V130" s="26">
        <v>1.9563492063492065</v>
      </c>
      <c r="W130" s="26">
        <v>1.2944444449999997</v>
      </c>
      <c r="X130" s="9">
        <v>5</v>
      </c>
      <c r="Y130" s="10">
        <v>1</v>
      </c>
      <c r="Z130" s="10">
        <v>2</v>
      </c>
      <c r="AA130" s="10">
        <v>0</v>
      </c>
      <c r="AB130" s="9">
        <v>1</v>
      </c>
      <c r="AC130" s="15">
        <v>1.33</v>
      </c>
      <c r="AD130" s="15">
        <v>0.83</v>
      </c>
      <c r="AE130" s="5">
        <f t="shared" si="3"/>
        <v>0.50000000000000011</v>
      </c>
      <c r="AF130" s="3">
        <v>2</v>
      </c>
    </row>
    <row r="131" spans="1:32" x14ac:dyDescent="0.25">
      <c r="A131" s="1" t="s">
        <v>2</v>
      </c>
      <c r="B131" s="1">
        <v>17</v>
      </c>
      <c r="C131" s="1" t="s">
        <v>9</v>
      </c>
      <c r="D131" s="14">
        <v>3</v>
      </c>
      <c r="E131" s="15">
        <v>3.5</v>
      </c>
      <c r="F131" s="15">
        <f>23/11</f>
        <v>2.0909090909090908</v>
      </c>
      <c r="G131" s="26">
        <v>1.0277777777777777</v>
      </c>
      <c r="H131" s="26">
        <v>0.75909090909090882</v>
      </c>
      <c r="I131" s="6">
        <v>4</v>
      </c>
      <c r="J131" s="10">
        <v>1</v>
      </c>
      <c r="K131" s="10">
        <v>1</v>
      </c>
      <c r="L131" s="10">
        <v>1</v>
      </c>
      <c r="M131" s="9">
        <v>1</v>
      </c>
      <c r="N131" s="9">
        <v>0</v>
      </c>
      <c r="O131" s="15">
        <v>1.5</v>
      </c>
      <c r="P131" s="15">
        <v>0.75</v>
      </c>
      <c r="Q131" s="15">
        <f t="shared" ref="Q131:Q194" si="4">O131-P131</f>
        <v>0.75</v>
      </c>
      <c r="R131" s="1" t="s">
        <v>20</v>
      </c>
      <c r="S131" s="14">
        <v>3</v>
      </c>
      <c r="T131" s="15">
        <f>23/9</f>
        <v>2.5555555555555554</v>
      </c>
      <c r="U131" s="15">
        <v>2.9</v>
      </c>
      <c r="V131" s="26">
        <v>8.3333333333333037E-2</v>
      </c>
      <c r="W131" s="25">
        <v>-5.0000000000000266E-2</v>
      </c>
      <c r="X131" s="9">
        <v>7</v>
      </c>
      <c r="Y131" s="10">
        <v>2</v>
      </c>
      <c r="Z131" s="10">
        <v>1</v>
      </c>
      <c r="AA131" s="10">
        <v>0</v>
      </c>
      <c r="AB131" s="9">
        <v>3</v>
      </c>
      <c r="AC131" s="15">
        <v>1</v>
      </c>
      <c r="AD131" s="15">
        <v>1.5</v>
      </c>
      <c r="AE131" s="5">
        <f t="shared" ref="AE131:AE194" si="5">AC131-AD131</f>
        <v>-0.5</v>
      </c>
      <c r="AF131" s="3">
        <v>1</v>
      </c>
    </row>
    <row r="132" spans="1:32" x14ac:dyDescent="0.25">
      <c r="A132" s="1" t="s">
        <v>2</v>
      </c>
      <c r="B132" s="1">
        <v>17</v>
      </c>
      <c r="C132" s="18" t="s">
        <v>11</v>
      </c>
      <c r="D132" s="14">
        <v>3</v>
      </c>
      <c r="E132" s="23">
        <v>1.8</v>
      </c>
      <c r="F132" s="23">
        <f>32/6</f>
        <v>5.333333333333333</v>
      </c>
      <c r="G132" s="27">
        <v>-0.67222222222222228</v>
      </c>
      <c r="H132" s="27">
        <v>-2.4833333333333334</v>
      </c>
      <c r="I132" s="6">
        <v>1</v>
      </c>
      <c r="J132" s="10">
        <v>0</v>
      </c>
      <c r="K132" s="10">
        <v>1</v>
      </c>
      <c r="L132" s="10">
        <v>2</v>
      </c>
      <c r="M132" s="9">
        <v>0</v>
      </c>
      <c r="N132" s="9">
        <v>1</v>
      </c>
      <c r="O132" s="15">
        <v>0.25</v>
      </c>
      <c r="P132" s="15">
        <v>1</v>
      </c>
      <c r="Q132" s="15">
        <f t="shared" si="4"/>
        <v>-0.75</v>
      </c>
      <c r="R132" s="1" t="s">
        <v>16</v>
      </c>
      <c r="S132" s="14">
        <v>2</v>
      </c>
      <c r="T132" s="15">
        <f>20/11</f>
        <v>1.8181818181818181</v>
      </c>
      <c r="U132" s="15">
        <f>25/9</f>
        <v>2.7777777777777777</v>
      </c>
      <c r="V132" s="25">
        <v>-0.6540404040404042</v>
      </c>
      <c r="W132" s="26">
        <v>7.2222222222221966E-2</v>
      </c>
      <c r="X132" s="9">
        <v>6</v>
      </c>
      <c r="Y132" s="10">
        <v>2</v>
      </c>
      <c r="Z132" s="10">
        <v>0</v>
      </c>
      <c r="AA132" s="10">
        <v>1</v>
      </c>
      <c r="AB132" s="9">
        <v>3</v>
      </c>
      <c r="AC132" s="15">
        <v>0.71</v>
      </c>
      <c r="AD132" s="15">
        <v>2</v>
      </c>
      <c r="AE132" s="5">
        <f t="shared" si="5"/>
        <v>-1.29</v>
      </c>
      <c r="AF132" s="3">
        <v>1</v>
      </c>
    </row>
    <row r="133" spans="1:32" x14ac:dyDescent="0.25">
      <c r="A133" s="1" t="s">
        <v>2</v>
      </c>
      <c r="B133" s="1">
        <v>17</v>
      </c>
      <c r="C133" s="1" t="s">
        <v>5</v>
      </c>
      <c r="D133" s="14">
        <v>2</v>
      </c>
      <c r="E133" s="15">
        <f>28/8</f>
        <v>3.5</v>
      </c>
      <c r="F133" s="15">
        <v>3</v>
      </c>
      <c r="G133" s="26">
        <v>1.0277777777777777</v>
      </c>
      <c r="H133" s="25">
        <v>-0.15000000000000036</v>
      </c>
      <c r="I133" s="6">
        <v>3</v>
      </c>
      <c r="J133" s="10">
        <v>1</v>
      </c>
      <c r="K133" s="10">
        <v>0</v>
      </c>
      <c r="L133" s="10">
        <v>2</v>
      </c>
      <c r="M133" s="9">
        <v>0</v>
      </c>
      <c r="N133" s="9">
        <v>3</v>
      </c>
      <c r="O133" s="15">
        <v>1.38</v>
      </c>
      <c r="P133" s="15">
        <v>0.75</v>
      </c>
      <c r="Q133" s="15">
        <f t="shared" si="4"/>
        <v>0.62999999999999989</v>
      </c>
      <c r="R133" s="1" t="s">
        <v>17</v>
      </c>
      <c r="S133" s="14">
        <v>2</v>
      </c>
      <c r="T133" s="15">
        <f>22/9</f>
        <v>2.4444444444444446</v>
      </c>
      <c r="U133" s="15">
        <v>3.375</v>
      </c>
      <c r="V133" s="25">
        <v>-2.7777777777777679E-2</v>
      </c>
      <c r="W133" s="25">
        <v>-0.52500000000000036</v>
      </c>
      <c r="X133" s="9">
        <v>2</v>
      </c>
      <c r="Y133" s="10">
        <v>0</v>
      </c>
      <c r="Z133" s="10">
        <v>2</v>
      </c>
      <c r="AA133" s="10">
        <v>1</v>
      </c>
      <c r="AB133" s="9">
        <v>1</v>
      </c>
      <c r="AC133" s="15">
        <v>0.86</v>
      </c>
      <c r="AD133" s="15">
        <v>1.57</v>
      </c>
      <c r="AE133" s="5">
        <f t="shared" si="5"/>
        <v>-0.71000000000000008</v>
      </c>
      <c r="AF133" s="3">
        <v>0</v>
      </c>
    </row>
    <row r="134" spans="1:32" x14ac:dyDescent="0.25">
      <c r="A134" s="1" t="s">
        <v>2</v>
      </c>
      <c r="B134" s="1">
        <v>17</v>
      </c>
      <c r="C134" s="1" t="s">
        <v>7</v>
      </c>
      <c r="D134" s="14">
        <v>2</v>
      </c>
      <c r="E134" s="15">
        <f>20/12</f>
        <v>1.6666666666666667</v>
      </c>
      <c r="F134" s="15">
        <f>29/8</f>
        <v>3.625</v>
      </c>
      <c r="G134" s="25">
        <v>-0.80555555555555558</v>
      </c>
      <c r="H134" s="25">
        <v>-0.77500000000000036</v>
      </c>
      <c r="I134" s="6">
        <v>4</v>
      </c>
      <c r="J134" s="10">
        <v>1</v>
      </c>
      <c r="K134" s="10">
        <v>1</v>
      </c>
      <c r="L134" s="10">
        <v>1</v>
      </c>
      <c r="M134" s="9">
        <v>1</v>
      </c>
      <c r="N134" s="9">
        <v>0</v>
      </c>
      <c r="O134" s="15">
        <v>1</v>
      </c>
      <c r="P134" s="15">
        <v>0.88</v>
      </c>
      <c r="Q134" s="15">
        <f t="shared" si="4"/>
        <v>0.12</v>
      </c>
      <c r="R134" s="18" t="s">
        <v>21</v>
      </c>
      <c r="S134" s="14">
        <v>3</v>
      </c>
      <c r="T134" s="23">
        <v>2.1</v>
      </c>
      <c r="U134" s="23">
        <v>6.6</v>
      </c>
      <c r="V134" s="27">
        <v>-0.37222222222222223</v>
      </c>
      <c r="W134" s="27">
        <v>-3.75</v>
      </c>
      <c r="X134" s="9">
        <v>2</v>
      </c>
      <c r="Y134" s="10">
        <v>0</v>
      </c>
      <c r="Z134" s="10">
        <v>2</v>
      </c>
      <c r="AA134" s="10">
        <v>1</v>
      </c>
      <c r="AB134" s="9">
        <v>1</v>
      </c>
      <c r="AC134" s="15">
        <v>0.75</v>
      </c>
      <c r="AD134" s="15">
        <v>1.38</v>
      </c>
      <c r="AE134" s="5">
        <f t="shared" si="5"/>
        <v>-0.62999999999999989</v>
      </c>
      <c r="AF134" s="3">
        <v>2</v>
      </c>
    </row>
    <row r="135" spans="1:32" s="12" customFormat="1" x14ac:dyDescent="0.25">
      <c r="A135" s="1" t="s">
        <v>2</v>
      </c>
      <c r="B135" s="1">
        <v>17</v>
      </c>
      <c r="C135" s="1" t="s">
        <v>14</v>
      </c>
      <c r="D135" s="14">
        <v>3</v>
      </c>
      <c r="E135" s="15">
        <v>2.4</v>
      </c>
      <c r="F135" s="15">
        <v>2.25</v>
      </c>
      <c r="G135" s="25">
        <v>-7.222222222222241E-2</v>
      </c>
      <c r="H135" s="26">
        <v>0.59999999999999964</v>
      </c>
      <c r="I135" s="6">
        <v>4</v>
      </c>
      <c r="J135" s="10">
        <v>1</v>
      </c>
      <c r="K135" s="10">
        <v>1</v>
      </c>
      <c r="L135" s="10">
        <v>1</v>
      </c>
      <c r="M135" s="9">
        <v>0</v>
      </c>
      <c r="N135" s="9">
        <v>0</v>
      </c>
      <c r="O135" s="15">
        <v>1.43</v>
      </c>
      <c r="P135" s="15">
        <v>0.71</v>
      </c>
      <c r="Q135" s="15">
        <f t="shared" si="4"/>
        <v>0.72</v>
      </c>
      <c r="R135" s="1" t="s">
        <v>10</v>
      </c>
      <c r="S135" s="14">
        <v>4</v>
      </c>
      <c r="T135" s="15">
        <v>2</v>
      </c>
      <c r="U135" s="15">
        <v>5</v>
      </c>
      <c r="V135" s="25">
        <v>-0.47222222222222232</v>
      </c>
      <c r="W135" s="25">
        <v>-2.1500000000000004</v>
      </c>
      <c r="X135" s="9">
        <v>2</v>
      </c>
      <c r="Y135" s="10">
        <v>0</v>
      </c>
      <c r="Z135" s="10">
        <v>2</v>
      </c>
      <c r="AA135" s="10">
        <v>1</v>
      </c>
      <c r="AB135" s="9">
        <v>1</v>
      </c>
      <c r="AC135" s="15">
        <v>1</v>
      </c>
      <c r="AD135" s="15">
        <v>1.17</v>
      </c>
      <c r="AE135" s="5">
        <f t="shared" si="5"/>
        <v>-0.16999999999999993</v>
      </c>
      <c r="AF135" s="3">
        <v>1</v>
      </c>
    </row>
    <row r="136" spans="1:32" x14ac:dyDescent="0.25">
      <c r="A136" s="1" t="s">
        <v>2</v>
      </c>
      <c r="B136" s="1">
        <v>17</v>
      </c>
      <c r="C136" s="1" t="s">
        <v>6</v>
      </c>
      <c r="D136" s="14">
        <v>2</v>
      </c>
      <c r="E136" s="15">
        <f>23/13</f>
        <v>1.7692307692307692</v>
      </c>
      <c r="F136" s="15">
        <v>2.8</v>
      </c>
      <c r="G136" s="25">
        <v>-0.70299145299145316</v>
      </c>
      <c r="H136" s="26">
        <v>4.9999999999999822E-2</v>
      </c>
      <c r="I136" s="6">
        <v>1</v>
      </c>
      <c r="J136" s="10">
        <v>0</v>
      </c>
      <c r="K136" s="10">
        <v>1</v>
      </c>
      <c r="L136" s="10">
        <v>2</v>
      </c>
      <c r="M136" s="9">
        <v>0</v>
      </c>
      <c r="N136" s="9">
        <v>0</v>
      </c>
      <c r="O136" s="15">
        <v>1.63</v>
      </c>
      <c r="P136" s="15">
        <v>1.5</v>
      </c>
      <c r="Q136" s="15">
        <f t="shared" si="4"/>
        <v>0.12999999999999989</v>
      </c>
      <c r="R136" s="1" t="s">
        <v>19</v>
      </c>
      <c r="S136" s="14">
        <v>4</v>
      </c>
      <c r="T136" s="15">
        <v>2.4444444440000002</v>
      </c>
      <c r="U136" s="15">
        <v>2.7</v>
      </c>
      <c r="V136" s="25">
        <v>-2.7777778222222198E-2</v>
      </c>
      <c r="W136" s="26">
        <v>0.14999999999999947</v>
      </c>
      <c r="X136" s="9">
        <v>1</v>
      </c>
      <c r="Y136" s="10">
        <v>0</v>
      </c>
      <c r="Z136" s="10">
        <v>1</v>
      </c>
      <c r="AA136" s="10">
        <v>2</v>
      </c>
      <c r="AB136" s="9">
        <v>1</v>
      </c>
      <c r="AC136" s="15">
        <v>0.88</v>
      </c>
      <c r="AD136" s="15">
        <v>1.25</v>
      </c>
      <c r="AE136" s="5">
        <f t="shared" si="5"/>
        <v>-0.37</v>
      </c>
      <c r="AF136" s="3">
        <v>0</v>
      </c>
    </row>
    <row r="137" spans="1:32" x14ac:dyDescent="0.25">
      <c r="A137" s="1" t="s">
        <v>2</v>
      </c>
      <c r="B137" s="1">
        <v>18</v>
      </c>
      <c r="C137" s="1" t="s">
        <v>15</v>
      </c>
      <c r="D137" s="14">
        <v>4</v>
      </c>
      <c r="E137" s="15">
        <f>25/9</f>
        <v>2.7777777777777777</v>
      </c>
      <c r="F137" s="15">
        <v>3</v>
      </c>
      <c r="G137" s="26">
        <v>0.30555555555555536</v>
      </c>
      <c r="H137" s="25">
        <v>-0.15000000000000036</v>
      </c>
      <c r="I137" s="6">
        <v>4</v>
      </c>
      <c r="J137" s="10">
        <v>1</v>
      </c>
      <c r="K137" s="10">
        <v>1</v>
      </c>
      <c r="L137" s="10">
        <v>1</v>
      </c>
      <c r="M137" s="9">
        <v>3</v>
      </c>
      <c r="N137" s="9">
        <v>0</v>
      </c>
      <c r="O137" s="15">
        <v>1.75</v>
      </c>
      <c r="P137" s="15">
        <v>1.5</v>
      </c>
      <c r="Q137" s="15">
        <f t="shared" si="4"/>
        <v>0.25</v>
      </c>
      <c r="R137" s="1" t="s">
        <v>9</v>
      </c>
      <c r="S137" s="14">
        <v>3</v>
      </c>
      <c r="T137" s="15">
        <v>3.5</v>
      </c>
      <c r="U137" s="15">
        <f>23/11</f>
        <v>2.0909090909090908</v>
      </c>
      <c r="V137" s="26">
        <v>1.0277777777777777</v>
      </c>
      <c r="W137" s="26">
        <v>0.75909090909090882</v>
      </c>
      <c r="X137" s="9">
        <v>4</v>
      </c>
      <c r="Y137" s="10">
        <v>1</v>
      </c>
      <c r="Z137" s="10">
        <v>1</v>
      </c>
      <c r="AA137" s="10">
        <v>1</v>
      </c>
      <c r="AB137" s="9">
        <v>3</v>
      </c>
      <c r="AC137" s="15">
        <v>1</v>
      </c>
      <c r="AD137" s="15">
        <v>1.25</v>
      </c>
      <c r="AE137" s="5">
        <f t="shared" si="5"/>
        <v>-0.25</v>
      </c>
      <c r="AF137" s="3">
        <v>2</v>
      </c>
    </row>
    <row r="138" spans="1:32" s="12" customFormat="1" x14ac:dyDescent="0.25">
      <c r="A138" s="1" t="s">
        <v>2</v>
      </c>
      <c r="B138" s="1">
        <v>18</v>
      </c>
      <c r="C138" s="1" t="s">
        <v>23</v>
      </c>
      <c r="D138" s="14">
        <v>1</v>
      </c>
      <c r="E138" s="15">
        <v>6.8</v>
      </c>
      <c r="F138" s="15">
        <v>1.3333333333333</v>
      </c>
      <c r="G138" s="26">
        <v>4.3277777777777775</v>
      </c>
      <c r="H138" s="26">
        <v>1.5166666666666997</v>
      </c>
      <c r="I138" s="6">
        <v>4</v>
      </c>
      <c r="J138" s="10">
        <v>1</v>
      </c>
      <c r="K138" s="10">
        <v>1</v>
      </c>
      <c r="L138" s="10">
        <v>1</v>
      </c>
      <c r="M138" s="9">
        <v>1</v>
      </c>
      <c r="N138" s="9">
        <v>1</v>
      </c>
      <c r="O138" s="15">
        <v>2.08</v>
      </c>
      <c r="P138" s="15">
        <v>0.62</v>
      </c>
      <c r="Q138" s="15">
        <f t="shared" si="4"/>
        <v>1.46</v>
      </c>
      <c r="R138" s="1" t="s">
        <v>14</v>
      </c>
      <c r="S138" s="14">
        <v>3</v>
      </c>
      <c r="T138" s="15">
        <v>2.4</v>
      </c>
      <c r="U138" s="15">
        <v>2.25</v>
      </c>
      <c r="V138" s="25">
        <v>-7.222222222222241E-2</v>
      </c>
      <c r="W138" s="26">
        <v>0.59999999999999964</v>
      </c>
      <c r="X138" s="9">
        <v>5</v>
      </c>
      <c r="Y138" s="10">
        <v>1</v>
      </c>
      <c r="Z138" s="10">
        <v>2</v>
      </c>
      <c r="AA138" s="10">
        <v>0</v>
      </c>
      <c r="AB138" s="9">
        <v>3</v>
      </c>
      <c r="AC138" s="15">
        <v>1.17</v>
      </c>
      <c r="AD138" s="15">
        <v>1.42</v>
      </c>
      <c r="AE138" s="5">
        <f t="shared" si="5"/>
        <v>-0.25</v>
      </c>
      <c r="AF138" s="3">
        <v>1</v>
      </c>
    </row>
    <row r="139" spans="1:32" x14ac:dyDescent="0.25">
      <c r="A139" s="1" t="s">
        <v>2</v>
      </c>
      <c r="B139" s="1">
        <v>18</v>
      </c>
      <c r="C139" s="1" t="s">
        <v>13</v>
      </c>
      <c r="D139" s="14">
        <v>2</v>
      </c>
      <c r="E139" s="15">
        <f>29/7</f>
        <v>4.1428571428571432</v>
      </c>
      <c r="F139" s="15">
        <f>14/9</f>
        <v>1.5555555555555556</v>
      </c>
      <c r="G139" s="26">
        <v>1.6706349206349209</v>
      </c>
      <c r="H139" s="26">
        <v>1.2944444444444441</v>
      </c>
      <c r="I139" s="6">
        <v>7</v>
      </c>
      <c r="J139" s="10">
        <v>2</v>
      </c>
      <c r="K139" s="10">
        <v>1</v>
      </c>
      <c r="L139" s="10">
        <v>0</v>
      </c>
      <c r="M139" s="9">
        <v>3</v>
      </c>
      <c r="N139" s="9">
        <v>1</v>
      </c>
      <c r="O139" s="15">
        <v>1.29</v>
      </c>
      <c r="P139" s="15">
        <v>0.71</v>
      </c>
      <c r="Q139" s="15">
        <f t="shared" si="4"/>
        <v>0.58000000000000007</v>
      </c>
      <c r="R139" s="1" t="s">
        <v>5</v>
      </c>
      <c r="S139" s="14">
        <v>2</v>
      </c>
      <c r="T139" s="15">
        <v>3.5</v>
      </c>
      <c r="U139" s="15">
        <v>3</v>
      </c>
      <c r="V139" s="26">
        <v>1.0277777777777777</v>
      </c>
      <c r="W139" s="25">
        <v>-0.15000000000000036</v>
      </c>
      <c r="X139" s="9">
        <v>4</v>
      </c>
      <c r="Y139" s="10">
        <v>1</v>
      </c>
      <c r="Z139" s="10">
        <v>1</v>
      </c>
      <c r="AA139" s="10">
        <v>1</v>
      </c>
      <c r="AB139" s="9">
        <v>1</v>
      </c>
      <c r="AC139" s="15">
        <v>1.67</v>
      </c>
      <c r="AD139" s="15">
        <v>0.67</v>
      </c>
      <c r="AE139" s="5">
        <f t="shared" si="5"/>
        <v>0.99999999999999989</v>
      </c>
      <c r="AF139" s="3">
        <v>1</v>
      </c>
    </row>
    <row r="140" spans="1:32" s="12" customFormat="1" x14ac:dyDescent="0.25">
      <c r="A140" s="1" t="s">
        <v>2</v>
      </c>
      <c r="B140" s="1">
        <v>18</v>
      </c>
      <c r="C140" s="1" t="s">
        <v>20</v>
      </c>
      <c r="D140" s="14">
        <v>3</v>
      </c>
      <c r="E140" s="15">
        <f>23/9</f>
        <v>2.5555555555555554</v>
      </c>
      <c r="F140" s="15">
        <v>2.9</v>
      </c>
      <c r="G140" s="26">
        <v>8.3333333333333037E-2</v>
      </c>
      <c r="H140" s="25">
        <v>-5.0000000000000266E-2</v>
      </c>
      <c r="I140" s="6">
        <v>4</v>
      </c>
      <c r="J140" s="10">
        <v>1</v>
      </c>
      <c r="K140" s="10">
        <v>1</v>
      </c>
      <c r="L140" s="10">
        <v>1</v>
      </c>
      <c r="M140" s="9">
        <v>3</v>
      </c>
      <c r="N140" s="9">
        <v>0</v>
      </c>
      <c r="O140" s="15">
        <v>1.71</v>
      </c>
      <c r="P140" s="15">
        <v>1.29</v>
      </c>
      <c r="Q140" s="15">
        <f t="shared" si="4"/>
        <v>0.41999999999999993</v>
      </c>
      <c r="R140" s="18" t="s">
        <v>11</v>
      </c>
      <c r="S140" s="14">
        <v>3</v>
      </c>
      <c r="T140" s="23">
        <v>1.8</v>
      </c>
      <c r="U140" s="23">
        <f>32/6</f>
        <v>5.333333333333333</v>
      </c>
      <c r="V140" s="27">
        <v>-0.67222222222222228</v>
      </c>
      <c r="W140" s="27">
        <v>-2.4833333333333334</v>
      </c>
      <c r="X140" s="9">
        <v>4</v>
      </c>
      <c r="Y140" s="10">
        <v>1</v>
      </c>
      <c r="Z140" s="10">
        <v>1</v>
      </c>
      <c r="AA140" s="10">
        <v>1</v>
      </c>
      <c r="AB140" s="9">
        <v>3</v>
      </c>
      <c r="AC140" s="15">
        <v>1.25</v>
      </c>
      <c r="AD140" s="15">
        <v>1</v>
      </c>
      <c r="AE140" s="5">
        <f t="shared" si="5"/>
        <v>0.25</v>
      </c>
      <c r="AF140" s="3">
        <v>1</v>
      </c>
    </row>
    <row r="141" spans="1:32" x14ac:dyDescent="0.25">
      <c r="A141" s="1" t="s">
        <v>2</v>
      </c>
      <c r="B141" s="1">
        <v>18</v>
      </c>
      <c r="C141" s="1" t="s">
        <v>17</v>
      </c>
      <c r="D141" s="14">
        <v>2</v>
      </c>
      <c r="E141" s="15">
        <f>22/9</f>
        <v>2.4444444444444446</v>
      </c>
      <c r="F141" s="15">
        <v>3.375</v>
      </c>
      <c r="G141" s="25">
        <v>-2.7777777777777679E-2</v>
      </c>
      <c r="H141" s="25">
        <v>-0.52500000000000036</v>
      </c>
      <c r="I141" s="6">
        <v>3</v>
      </c>
      <c r="J141" s="10">
        <v>0</v>
      </c>
      <c r="K141" s="10">
        <v>3</v>
      </c>
      <c r="L141" s="10">
        <v>0</v>
      </c>
      <c r="M141" s="9">
        <v>1</v>
      </c>
      <c r="N141" s="9">
        <v>1</v>
      </c>
      <c r="O141" s="15">
        <v>1</v>
      </c>
      <c r="P141" s="15">
        <v>1.63</v>
      </c>
      <c r="Q141" s="15">
        <f t="shared" si="4"/>
        <v>-0.62999999999999989</v>
      </c>
      <c r="R141" s="1" t="s">
        <v>12</v>
      </c>
      <c r="S141" s="14">
        <v>1</v>
      </c>
      <c r="T141" s="15">
        <v>6.8</v>
      </c>
      <c r="U141" s="15">
        <v>1.3</v>
      </c>
      <c r="V141" s="26">
        <v>4.3277777777777775</v>
      </c>
      <c r="W141" s="26">
        <v>1.5499999999999996</v>
      </c>
      <c r="X141" s="9">
        <v>7</v>
      </c>
      <c r="Y141" s="10">
        <v>2</v>
      </c>
      <c r="Z141" s="10">
        <v>1</v>
      </c>
      <c r="AA141" s="10">
        <v>0</v>
      </c>
      <c r="AB141" s="9">
        <v>3</v>
      </c>
      <c r="AC141" s="15">
        <v>1.67</v>
      </c>
      <c r="AD141" s="15">
        <v>1.1100000000000001</v>
      </c>
      <c r="AE141" s="5">
        <f t="shared" si="5"/>
        <v>0.55999999999999983</v>
      </c>
      <c r="AF141" s="3">
        <v>0</v>
      </c>
    </row>
    <row r="142" spans="1:32" x14ac:dyDescent="0.25">
      <c r="A142" s="1" t="s">
        <v>2</v>
      </c>
      <c r="B142" s="1">
        <v>18</v>
      </c>
      <c r="C142" s="1" t="s">
        <v>16</v>
      </c>
      <c r="D142" s="14">
        <v>2</v>
      </c>
      <c r="E142" s="15">
        <f>20/11</f>
        <v>1.8181818181818181</v>
      </c>
      <c r="F142" s="15">
        <f>25/9</f>
        <v>2.7777777777777777</v>
      </c>
      <c r="G142" s="25">
        <v>-0.6540404040404042</v>
      </c>
      <c r="H142" s="26">
        <v>7.2222222222221966E-2</v>
      </c>
      <c r="I142" s="6">
        <v>3</v>
      </c>
      <c r="J142" s="10">
        <v>1</v>
      </c>
      <c r="K142" s="10">
        <v>0</v>
      </c>
      <c r="L142" s="10">
        <v>2</v>
      </c>
      <c r="M142" s="9">
        <v>3</v>
      </c>
      <c r="N142" s="9">
        <v>0</v>
      </c>
      <c r="O142" s="15">
        <v>1.75</v>
      </c>
      <c r="P142" s="15">
        <v>1.1299999999999999</v>
      </c>
      <c r="Q142" s="15">
        <f t="shared" si="4"/>
        <v>0.62000000000000011</v>
      </c>
      <c r="R142" s="1" t="s">
        <v>18</v>
      </c>
      <c r="S142" s="14">
        <v>1</v>
      </c>
      <c r="T142" s="15">
        <f>31/7</f>
        <v>4.4285714285714288</v>
      </c>
      <c r="U142" s="15">
        <v>1.555555555</v>
      </c>
      <c r="V142" s="26">
        <v>1.9563492063492065</v>
      </c>
      <c r="W142" s="26">
        <v>1.2944444449999997</v>
      </c>
      <c r="X142" s="9">
        <v>7</v>
      </c>
      <c r="Y142" s="10">
        <v>2</v>
      </c>
      <c r="Z142" s="10">
        <v>1</v>
      </c>
      <c r="AA142" s="10">
        <v>0</v>
      </c>
      <c r="AB142" s="9">
        <v>3</v>
      </c>
      <c r="AC142" s="15">
        <v>1.5</v>
      </c>
      <c r="AD142" s="15">
        <v>0.88</v>
      </c>
      <c r="AE142" s="5">
        <f t="shared" si="5"/>
        <v>0.62</v>
      </c>
      <c r="AF142" s="3">
        <v>2</v>
      </c>
    </row>
    <row r="143" spans="1:32" x14ac:dyDescent="0.25">
      <c r="A143" s="1" t="s">
        <v>2</v>
      </c>
      <c r="B143" s="1">
        <v>18</v>
      </c>
      <c r="C143" s="18" t="s">
        <v>21</v>
      </c>
      <c r="D143" s="14">
        <v>3</v>
      </c>
      <c r="E143" s="23">
        <v>2.1</v>
      </c>
      <c r="F143" s="23">
        <v>6.6</v>
      </c>
      <c r="G143" s="27">
        <v>-0.37222222222222223</v>
      </c>
      <c r="H143" s="27">
        <v>-3.75</v>
      </c>
      <c r="I143" s="6">
        <v>4</v>
      </c>
      <c r="J143" s="10">
        <v>1</v>
      </c>
      <c r="K143" s="10">
        <v>1</v>
      </c>
      <c r="L143" s="10">
        <v>1</v>
      </c>
      <c r="M143" s="9">
        <v>0</v>
      </c>
      <c r="N143" s="9">
        <v>3</v>
      </c>
      <c r="O143" s="15">
        <v>1.1299999999999999</v>
      </c>
      <c r="P143" s="15">
        <v>1.63</v>
      </c>
      <c r="Q143" s="15">
        <f t="shared" si="4"/>
        <v>-0.5</v>
      </c>
      <c r="R143" s="1" t="s">
        <v>6</v>
      </c>
      <c r="S143" s="14">
        <v>2</v>
      </c>
      <c r="T143" s="15">
        <f>23/13</f>
        <v>1.7692307692307692</v>
      </c>
      <c r="U143" s="15">
        <v>2.8</v>
      </c>
      <c r="V143" s="25">
        <v>-0.70299145299145316</v>
      </c>
      <c r="W143" s="26">
        <v>4.9999999999999822E-2</v>
      </c>
      <c r="X143" s="9">
        <v>1</v>
      </c>
      <c r="Y143" s="10">
        <v>0</v>
      </c>
      <c r="Z143" s="10">
        <v>1</v>
      </c>
      <c r="AA143" s="10">
        <v>2</v>
      </c>
      <c r="AB143" s="9">
        <v>1</v>
      </c>
      <c r="AC143" s="15">
        <v>1.1299999999999999</v>
      </c>
      <c r="AD143" s="15">
        <v>1.5</v>
      </c>
      <c r="AE143" s="5">
        <f t="shared" si="5"/>
        <v>-0.37000000000000011</v>
      </c>
      <c r="AF143" s="3">
        <v>2</v>
      </c>
    </row>
    <row r="144" spans="1:32" x14ac:dyDescent="0.25">
      <c r="A144" s="1" t="s">
        <v>2</v>
      </c>
      <c r="B144" s="1">
        <v>18</v>
      </c>
      <c r="C144" s="18" t="s">
        <v>8</v>
      </c>
      <c r="D144" s="14">
        <v>4</v>
      </c>
      <c r="E144" s="23">
        <f>20/11</f>
        <v>1.8181818181818181</v>
      </c>
      <c r="F144" s="23">
        <f>31/7</f>
        <v>4.4285714285714288</v>
      </c>
      <c r="G144" s="27">
        <v>-0.6540404040404042</v>
      </c>
      <c r="H144" s="27">
        <v>-1.5785714285714292</v>
      </c>
      <c r="I144" s="6">
        <v>1</v>
      </c>
      <c r="J144" s="10">
        <v>0</v>
      </c>
      <c r="K144" s="10">
        <v>1</v>
      </c>
      <c r="L144" s="10">
        <v>2</v>
      </c>
      <c r="M144" s="9">
        <v>0</v>
      </c>
      <c r="N144" s="9">
        <v>0</v>
      </c>
      <c r="O144" s="15">
        <v>0.63</v>
      </c>
      <c r="P144" s="15">
        <v>1</v>
      </c>
      <c r="Q144" s="15">
        <f t="shared" si="4"/>
        <v>-0.37</v>
      </c>
      <c r="R144" s="1" t="s">
        <v>24</v>
      </c>
      <c r="S144" s="14">
        <v>3</v>
      </c>
      <c r="T144" s="15">
        <f>27/8</f>
        <v>3.375</v>
      </c>
      <c r="U144" s="15">
        <v>2.1</v>
      </c>
      <c r="V144" s="26">
        <v>0.90277777777777768</v>
      </c>
      <c r="W144" s="26">
        <v>0.74999999999999956</v>
      </c>
      <c r="X144" s="9">
        <v>4</v>
      </c>
      <c r="Y144" s="10">
        <v>1</v>
      </c>
      <c r="Z144" s="10">
        <v>1</v>
      </c>
      <c r="AA144" s="10">
        <v>1</v>
      </c>
      <c r="AB144" s="9">
        <v>1</v>
      </c>
      <c r="AC144" s="15">
        <v>1.1100000000000001</v>
      </c>
      <c r="AD144" s="15">
        <v>2.2200000000000002</v>
      </c>
      <c r="AE144" s="5">
        <f t="shared" si="5"/>
        <v>-1.1100000000000001</v>
      </c>
      <c r="AF144" s="3">
        <v>2</v>
      </c>
    </row>
    <row r="145" spans="1:32" x14ac:dyDescent="0.25">
      <c r="A145" s="1" t="s">
        <v>2</v>
      </c>
      <c r="B145" s="1">
        <v>18</v>
      </c>
      <c r="C145" s="1" t="s">
        <v>19</v>
      </c>
      <c r="D145" s="14">
        <v>4</v>
      </c>
      <c r="E145" s="15">
        <v>2.4444444440000002</v>
      </c>
      <c r="F145" s="15">
        <v>2.7</v>
      </c>
      <c r="G145" s="25">
        <v>-2.777777822222216E-2</v>
      </c>
      <c r="H145" s="26">
        <v>0.14999999999999947</v>
      </c>
      <c r="I145" s="6">
        <v>2</v>
      </c>
      <c r="J145" s="10">
        <v>0</v>
      </c>
      <c r="K145" s="10">
        <v>2</v>
      </c>
      <c r="L145" s="10">
        <v>1</v>
      </c>
      <c r="M145" s="9">
        <v>1</v>
      </c>
      <c r="N145" s="9">
        <v>1</v>
      </c>
      <c r="O145" s="15">
        <v>0.5</v>
      </c>
      <c r="P145" s="15">
        <v>1.25</v>
      </c>
      <c r="Q145" s="15">
        <f t="shared" si="4"/>
        <v>-0.75</v>
      </c>
      <c r="R145" s="1" t="s">
        <v>22</v>
      </c>
      <c r="S145" s="14">
        <v>4</v>
      </c>
      <c r="T145" s="15">
        <v>2.5</v>
      </c>
      <c r="U145" s="15">
        <v>3.625</v>
      </c>
      <c r="V145" s="26">
        <v>2.7777777777777679E-2</v>
      </c>
      <c r="W145" s="25">
        <v>-0.77500000000000036</v>
      </c>
      <c r="X145" s="9">
        <v>4</v>
      </c>
      <c r="Y145" s="10">
        <v>1</v>
      </c>
      <c r="Z145" s="10">
        <v>1</v>
      </c>
      <c r="AA145" s="10">
        <v>1</v>
      </c>
      <c r="AB145" s="9">
        <v>0</v>
      </c>
      <c r="AC145" s="15">
        <v>1</v>
      </c>
      <c r="AD145" s="15">
        <v>1.38</v>
      </c>
      <c r="AE145" s="5">
        <f t="shared" si="5"/>
        <v>-0.37999999999999989</v>
      </c>
      <c r="AF145" s="3">
        <v>1</v>
      </c>
    </row>
    <row r="146" spans="1:32" x14ac:dyDescent="0.25">
      <c r="A146" s="1" t="s">
        <v>2</v>
      </c>
      <c r="B146" s="1">
        <v>18</v>
      </c>
      <c r="C146" s="1" t="s">
        <v>10</v>
      </c>
      <c r="D146" s="14">
        <v>4</v>
      </c>
      <c r="E146" s="15">
        <v>2</v>
      </c>
      <c r="F146" s="15">
        <v>5</v>
      </c>
      <c r="G146" s="25">
        <v>-0.47222222222222232</v>
      </c>
      <c r="H146" s="25">
        <v>-2.1500000000000004</v>
      </c>
      <c r="I146" s="6">
        <v>2</v>
      </c>
      <c r="J146" s="10">
        <v>0</v>
      </c>
      <c r="K146" s="10">
        <v>2</v>
      </c>
      <c r="L146" s="10">
        <v>1</v>
      </c>
      <c r="M146" s="9">
        <v>1</v>
      </c>
      <c r="N146" s="9">
        <v>0</v>
      </c>
      <c r="O146" s="15">
        <v>0.88</v>
      </c>
      <c r="P146" s="15">
        <v>1.25</v>
      </c>
      <c r="Q146" s="15">
        <f t="shared" si="4"/>
        <v>-0.37</v>
      </c>
      <c r="R146" s="1" t="s">
        <v>7</v>
      </c>
      <c r="S146" s="14">
        <v>2</v>
      </c>
      <c r="T146" s="15">
        <f>20/12</f>
        <v>1.6666666666666667</v>
      </c>
      <c r="U146" s="15">
        <f>29/8</f>
        <v>3.625</v>
      </c>
      <c r="V146" s="25">
        <v>-0.80555555555555558</v>
      </c>
      <c r="W146" s="25">
        <v>-0.77500000000000036</v>
      </c>
      <c r="X146" s="9">
        <v>1</v>
      </c>
      <c r="Y146" s="10">
        <v>0</v>
      </c>
      <c r="Z146" s="10">
        <v>1</v>
      </c>
      <c r="AA146" s="10">
        <v>2</v>
      </c>
      <c r="AB146" s="9">
        <v>0</v>
      </c>
      <c r="AC146" s="15">
        <v>0.57999999999999996</v>
      </c>
      <c r="AD146" s="15">
        <v>1.29</v>
      </c>
      <c r="AE146" s="5">
        <f t="shared" si="5"/>
        <v>-0.71000000000000008</v>
      </c>
      <c r="AF146" s="3">
        <v>2</v>
      </c>
    </row>
    <row r="147" spans="1:32" x14ac:dyDescent="0.25">
      <c r="A147" s="1" t="s">
        <v>2</v>
      </c>
      <c r="B147" s="1">
        <v>19</v>
      </c>
      <c r="C147" s="18" t="s">
        <v>11</v>
      </c>
      <c r="D147" s="14">
        <v>3</v>
      </c>
      <c r="E147" s="23">
        <v>1.8</v>
      </c>
      <c r="F147" s="23">
        <f>32/6</f>
        <v>5.333333333333333</v>
      </c>
      <c r="G147" s="27">
        <v>-0.67222222222222228</v>
      </c>
      <c r="H147" s="27">
        <v>-2.4833333333333334</v>
      </c>
      <c r="I147" s="6">
        <v>4</v>
      </c>
      <c r="J147" s="10">
        <v>1</v>
      </c>
      <c r="K147" s="10">
        <v>1</v>
      </c>
      <c r="L147" s="10">
        <v>1</v>
      </c>
      <c r="M147" s="9">
        <v>3</v>
      </c>
      <c r="N147" s="9">
        <v>0</v>
      </c>
      <c r="O147" s="15">
        <v>0.44</v>
      </c>
      <c r="P147" s="15">
        <v>0.89</v>
      </c>
      <c r="Q147" s="15">
        <f t="shared" si="4"/>
        <v>-0.45</v>
      </c>
      <c r="R147" s="1" t="s">
        <v>23</v>
      </c>
      <c r="S147" s="14">
        <v>1</v>
      </c>
      <c r="T147" s="15">
        <v>6.8</v>
      </c>
      <c r="U147" s="15">
        <v>1.3333333333333299</v>
      </c>
      <c r="V147" s="26">
        <v>4.3277777777777775</v>
      </c>
      <c r="W147" s="26">
        <v>1.5166666666666997</v>
      </c>
      <c r="X147" s="9">
        <v>9</v>
      </c>
      <c r="Y147" s="10">
        <v>3</v>
      </c>
      <c r="Z147" s="10">
        <v>0</v>
      </c>
      <c r="AA147" s="10">
        <v>0</v>
      </c>
      <c r="AB147" s="9">
        <v>3</v>
      </c>
      <c r="AC147" s="15">
        <v>1.43</v>
      </c>
      <c r="AD147" s="15">
        <v>0.56999999999999995</v>
      </c>
      <c r="AE147" s="5">
        <f t="shared" si="5"/>
        <v>0.86</v>
      </c>
      <c r="AF147" s="3">
        <v>2</v>
      </c>
    </row>
    <row r="148" spans="1:32" x14ac:dyDescent="0.25">
      <c r="A148" s="1" t="s">
        <v>2</v>
      </c>
      <c r="B148" s="1">
        <v>19</v>
      </c>
      <c r="C148" s="1" t="s">
        <v>18</v>
      </c>
      <c r="D148" s="14">
        <v>1</v>
      </c>
      <c r="E148" s="15">
        <f>31/7</f>
        <v>4.4285714285714288</v>
      </c>
      <c r="F148" s="15">
        <v>1.555555555</v>
      </c>
      <c r="G148" s="26">
        <v>1.9563492063492065</v>
      </c>
      <c r="H148" s="26">
        <v>1.2944444449999997</v>
      </c>
      <c r="I148" s="6">
        <v>6</v>
      </c>
      <c r="J148" s="10">
        <v>2</v>
      </c>
      <c r="K148" s="10">
        <v>0</v>
      </c>
      <c r="L148" s="10">
        <v>1</v>
      </c>
      <c r="M148" s="9">
        <v>3</v>
      </c>
      <c r="N148" s="9">
        <v>3</v>
      </c>
      <c r="O148" s="15">
        <v>2.67</v>
      </c>
      <c r="P148" s="15">
        <v>1</v>
      </c>
      <c r="Q148" s="15">
        <f t="shared" si="4"/>
        <v>1.67</v>
      </c>
      <c r="R148" s="1" t="s">
        <v>5</v>
      </c>
      <c r="S148" s="14">
        <v>2</v>
      </c>
      <c r="T148" s="15">
        <v>3.5</v>
      </c>
      <c r="U148" s="15">
        <v>3</v>
      </c>
      <c r="V148" s="26">
        <v>1.0277777777777777</v>
      </c>
      <c r="W148" s="25">
        <v>-0.15000000000000036</v>
      </c>
      <c r="X148" s="9">
        <v>3</v>
      </c>
      <c r="Y148" s="10">
        <v>0</v>
      </c>
      <c r="Z148" s="10">
        <v>3</v>
      </c>
      <c r="AA148" s="10">
        <v>0</v>
      </c>
      <c r="AB148" s="9">
        <v>1</v>
      </c>
      <c r="AC148" s="15">
        <v>2</v>
      </c>
      <c r="AD148" s="15">
        <v>0.33</v>
      </c>
      <c r="AE148" s="5">
        <f t="shared" si="5"/>
        <v>1.67</v>
      </c>
      <c r="AF148" s="3">
        <v>1</v>
      </c>
    </row>
    <row r="149" spans="1:32" x14ac:dyDescent="0.25">
      <c r="A149" s="1" t="s">
        <v>2</v>
      </c>
      <c r="B149" s="1">
        <v>19</v>
      </c>
      <c r="C149" s="1" t="s">
        <v>24</v>
      </c>
      <c r="D149" s="14">
        <v>3</v>
      </c>
      <c r="E149" s="15">
        <f>27/8</f>
        <v>3.375</v>
      </c>
      <c r="F149" s="15">
        <v>2.1</v>
      </c>
      <c r="G149" s="26">
        <v>0.90277777777777768</v>
      </c>
      <c r="H149" s="26">
        <v>0.74999999999999956</v>
      </c>
      <c r="I149" s="6">
        <v>4</v>
      </c>
      <c r="J149" s="10">
        <v>1</v>
      </c>
      <c r="K149" s="10">
        <v>1</v>
      </c>
      <c r="L149" s="10">
        <v>1</v>
      </c>
      <c r="M149" s="9">
        <v>1</v>
      </c>
      <c r="N149" s="9">
        <v>3</v>
      </c>
      <c r="O149" s="15">
        <v>1.25</v>
      </c>
      <c r="P149" s="15">
        <v>1.38</v>
      </c>
      <c r="Q149" s="15">
        <f t="shared" si="4"/>
        <v>-0.12999999999999989</v>
      </c>
      <c r="R149" s="1" t="s">
        <v>15</v>
      </c>
      <c r="S149" s="14">
        <v>4</v>
      </c>
      <c r="T149" s="15">
        <f>25/9</f>
        <v>2.7777777777777777</v>
      </c>
      <c r="U149" s="15">
        <v>3</v>
      </c>
      <c r="V149" s="26">
        <v>0.30555555555555536</v>
      </c>
      <c r="W149" s="25">
        <v>-0.15000000000000036</v>
      </c>
      <c r="X149" s="9">
        <v>3</v>
      </c>
      <c r="Y149" s="10">
        <v>1</v>
      </c>
      <c r="Z149" s="10">
        <v>0</v>
      </c>
      <c r="AA149" s="10">
        <v>2</v>
      </c>
      <c r="AB149" s="9">
        <v>0</v>
      </c>
      <c r="AC149" s="15">
        <v>0.89</v>
      </c>
      <c r="AD149" s="15">
        <v>1.33</v>
      </c>
      <c r="AE149" s="5">
        <f t="shared" si="5"/>
        <v>-0.44000000000000006</v>
      </c>
      <c r="AF149" s="3">
        <v>1</v>
      </c>
    </row>
    <row r="150" spans="1:32" x14ac:dyDescent="0.25">
      <c r="A150" s="1" t="s">
        <v>2</v>
      </c>
      <c r="B150" s="1">
        <v>19</v>
      </c>
      <c r="C150" s="1" t="s">
        <v>12</v>
      </c>
      <c r="D150" s="14">
        <v>1</v>
      </c>
      <c r="E150" s="15">
        <v>6.8</v>
      </c>
      <c r="F150" s="15">
        <v>1.3</v>
      </c>
      <c r="G150" s="26">
        <v>4.3277777777777775</v>
      </c>
      <c r="H150" s="26">
        <v>1.5499999999999996</v>
      </c>
      <c r="I150" s="6">
        <v>6</v>
      </c>
      <c r="J150" s="10">
        <v>2</v>
      </c>
      <c r="K150" s="10">
        <v>0</v>
      </c>
      <c r="L150" s="10">
        <v>1</v>
      </c>
      <c r="M150" s="9">
        <v>3</v>
      </c>
      <c r="N150" s="9">
        <v>3</v>
      </c>
      <c r="O150" s="15">
        <v>1.6</v>
      </c>
      <c r="P150" s="15">
        <v>0.8</v>
      </c>
      <c r="Q150" s="15">
        <f t="shared" si="4"/>
        <v>0.8</v>
      </c>
      <c r="R150" s="1" t="s">
        <v>14</v>
      </c>
      <c r="S150" s="14">
        <v>3</v>
      </c>
      <c r="T150" s="15">
        <v>2.4</v>
      </c>
      <c r="U150" s="15">
        <v>2.25</v>
      </c>
      <c r="V150" s="25">
        <v>-7.222222222222241E-2</v>
      </c>
      <c r="W150" s="26">
        <v>0.59999999999999964</v>
      </c>
      <c r="X150" s="9">
        <v>2</v>
      </c>
      <c r="Y150" s="10">
        <v>0</v>
      </c>
      <c r="Z150" s="10">
        <v>2</v>
      </c>
      <c r="AA150" s="10">
        <v>1</v>
      </c>
      <c r="AB150" s="9">
        <v>1</v>
      </c>
      <c r="AC150" s="15">
        <v>0.86</v>
      </c>
      <c r="AD150" s="15">
        <v>1.43</v>
      </c>
      <c r="AE150" s="5">
        <f t="shared" si="5"/>
        <v>-0.56999999999999995</v>
      </c>
      <c r="AF150" s="3">
        <v>1</v>
      </c>
    </row>
    <row r="151" spans="1:32" x14ac:dyDescent="0.25">
      <c r="A151" s="1" t="s">
        <v>2</v>
      </c>
      <c r="B151" s="1">
        <v>19</v>
      </c>
      <c r="C151" s="1" t="s">
        <v>22</v>
      </c>
      <c r="D151" s="14">
        <v>4</v>
      </c>
      <c r="E151" s="15">
        <v>2.5</v>
      </c>
      <c r="F151" s="15">
        <v>3.625</v>
      </c>
      <c r="G151" s="26">
        <v>2.7777777777777679E-2</v>
      </c>
      <c r="H151" s="25">
        <v>-0.77500000000000036</v>
      </c>
      <c r="I151" s="6">
        <v>1</v>
      </c>
      <c r="J151" s="10">
        <v>0</v>
      </c>
      <c r="K151" s="10">
        <v>1</v>
      </c>
      <c r="L151" s="10">
        <v>2</v>
      </c>
      <c r="M151" s="9">
        <v>0</v>
      </c>
      <c r="N151" s="9">
        <v>0</v>
      </c>
      <c r="O151" s="15">
        <v>0.78</v>
      </c>
      <c r="P151" s="15">
        <v>0.9</v>
      </c>
      <c r="Q151" s="15">
        <f t="shared" si="4"/>
        <v>-0.12</v>
      </c>
      <c r="R151" s="1" t="s">
        <v>13</v>
      </c>
      <c r="S151" s="14">
        <v>2</v>
      </c>
      <c r="T151" s="15">
        <f>29/7</f>
        <v>4.1428571428571432</v>
      </c>
      <c r="U151" s="15">
        <f>14/9</f>
        <v>1.5555555555555556</v>
      </c>
      <c r="V151" s="26">
        <v>1.6706349206349209</v>
      </c>
      <c r="W151" s="26">
        <v>1.2944444444444441</v>
      </c>
      <c r="X151" s="9">
        <v>4</v>
      </c>
      <c r="Y151" s="10">
        <v>1</v>
      </c>
      <c r="Z151" s="10">
        <v>1</v>
      </c>
      <c r="AA151" s="10">
        <v>1</v>
      </c>
      <c r="AB151" s="9">
        <v>0</v>
      </c>
      <c r="AC151" s="15">
        <v>1</v>
      </c>
      <c r="AD151" s="15">
        <v>0.89</v>
      </c>
      <c r="AE151" s="5">
        <f t="shared" si="5"/>
        <v>0.10999999999999999</v>
      </c>
      <c r="AF151" s="3">
        <v>2</v>
      </c>
    </row>
    <row r="152" spans="1:32" x14ac:dyDescent="0.25">
      <c r="A152" s="1" t="s">
        <v>2</v>
      </c>
      <c r="B152" s="1">
        <v>19</v>
      </c>
      <c r="C152" s="1" t="s">
        <v>19</v>
      </c>
      <c r="D152" s="14">
        <v>4</v>
      </c>
      <c r="E152" s="15">
        <v>2.4444444440000002</v>
      </c>
      <c r="F152" s="15">
        <v>2.7</v>
      </c>
      <c r="G152" s="25">
        <v>-2.777777822222216E-2</v>
      </c>
      <c r="H152" s="26">
        <v>0.14999999999999947</v>
      </c>
      <c r="I152" s="6">
        <v>5</v>
      </c>
      <c r="J152" s="10">
        <v>1</v>
      </c>
      <c r="K152" s="10">
        <v>2</v>
      </c>
      <c r="L152" s="10">
        <v>0</v>
      </c>
      <c r="M152" s="9">
        <v>3</v>
      </c>
      <c r="N152" s="9">
        <v>3</v>
      </c>
      <c r="O152" s="15">
        <v>0.78</v>
      </c>
      <c r="P152" s="15">
        <v>1.22</v>
      </c>
      <c r="Q152" s="15">
        <f t="shared" si="4"/>
        <v>-0.43999999999999995</v>
      </c>
      <c r="R152" s="1" t="s">
        <v>20</v>
      </c>
      <c r="S152" s="14">
        <v>3</v>
      </c>
      <c r="T152" s="15">
        <f>23/9</f>
        <v>2.5555555555555554</v>
      </c>
      <c r="U152" s="15">
        <v>2.9</v>
      </c>
      <c r="V152" s="26">
        <v>8.3333333333333037E-2</v>
      </c>
      <c r="W152" s="25">
        <v>-5.0000000000000266E-2</v>
      </c>
      <c r="X152" s="9">
        <v>6</v>
      </c>
      <c r="Y152" s="10">
        <v>2</v>
      </c>
      <c r="Z152" s="10">
        <v>0</v>
      </c>
      <c r="AA152" s="10">
        <v>1</v>
      </c>
      <c r="AB152" s="9">
        <v>3</v>
      </c>
      <c r="AC152" s="15">
        <v>1</v>
      </c>
      <c r="AD152" s="15">
        <v>1.56</v>
      </c>
      <c r="AE152" s="5">
        <f t="shared" si="5"/>
        <v>-0.56000000000000005</v>
      </c>
      <c r="AF152" s="3">
        <v>0</v>
      </c>
    </row>
    <row r="153" spans="1:32" x14ac:dyDescent="0.25">
      <c r="A153" s="1" t="s">
        <v>2</v>
      </c>
      <c r="B153" s="1">
        <v>19</v>
      </c>
      <c r="C153" s="1" t="s">
        <v>6</v>
      </c>
      <c r="D153" s="14">
        <v>2</v>
      </c>
      <c r="E153" s="15">
        <f>23/13</f>
        <v>1.7692307692307692</v>
      </c>
      <c r="F153" s="15">
        <v>2.8</v>
      </c>
      <c r="G153" s="25">
        <v>-0.70299145299145316</v>
      </c>
      <c r="H153" s="26">
        <v>4.9999999999999822E-2</v>
      </c>
      <c r="I153" s="6">
        <v>4</v>
      </c>
      <c r="J153" s="10">
        <v>1</v>
      </c>
      <c r="K153" s="10">
        <v>1</v>
      </c>
      <c r="L153" s="10">
        <v>1</v>
      </c>
      <c r="M153" s="9">
        <v>1</v>
      </c>
      <c r="N153" s="9">
        <v>3</v>
      </c>
      <c r="O153" s="15">
        <v>1.56</v>
      </c>
      <c r="P153" s="15">
        <v>1.44</v>
      </c>
      <c r="Q153" s="15">
        <f t="shared" si="4"/>
        <v>0.12000000000000011</v>
      </c>
      <c r="R153" s="1" t="s">
        <v>17</v>
      </c>
      <c r="S153" s="14">
        <v>2</v>
      </c>
      <c r="T153" s="15">
        <f>22/9</f>
        <v>2.4444444444444446</v>
      </c>
      <c r="U153" s="15">
        <v>3.375</v>
      </c>
      <c r="V153" s="25">
        <v>-2.7777777777777679E-2</v>
      </c>
      <c r="W153" s="25">
        <v>-0.52500000000000036</v>
      </c>
      <c r="X153" s="9">
        <v>2</v>
      </c>
      <c r="Y153" s="10">
        <v>0</v>
      </c>
      <c r="Z153" s="10">
        <v>2</v>
      </c>
      <c r="AA153" s="10">
        <v>1</v>
      </c>
      <c r="AB153" s="9">
        <v>0</v>
      </c>
      <c r="AC153" s="15">
        <v>0.78</v>
      </c>
      <c r="AD153" s="15">
        <v>1.56</v>
      </c>
      <c r="AE153" s="5">
        <f t="shared" si="5"/>
        <v>-0.78</v>
      </c>
      <c r="AF153" s="3">
        <v>0</v>
      </c>
    </row>
    <row r="154" spans="1:32" x14ac:dyDescent="0.25">
      <c r="A154" s="1" t="s">
        <v>2</v>
      </c>
      <c r="B154" s="1">
        <v>19</v>
      </c>
      <c r="C154" s="1" t="s">
        <v>9</v>
      </c>
      <c r="D154" s="14">
        <v>3</v>
      </c>
      <c r="E154" s="15">
        <v>3.5</v>
      </c>
      <c r="F154" s="15">
        <f>23/11</f>
        <v>2.0909090909090908</v>
      </c>
      <c r="G154" s="26">
        <v>1.0277777777777777</v>
      </c>
      <c r="H154" s="26">
        <v>0.75909090909090882</v>
      </c>
      <c r="I154" s="6">
        <v>6</v>
      </c>
      <c r="J154" s="10">
        <v>2</v>
      </c>
      <c r="K154" s="10">
        <v>0</v>
      </c>
      <c r="L154" s="10">
        <v>1</v>
      </c>
      <c r="M154" s="9">
        <v>3</v>
      </c>
      <c r="N154" s="9">
        <v>3</v>
      </c>
      <c r="O154" s="15">
        <v>1.56</v>
      </c>
      <c r="P154" s="15">
        <v>0.78</v>
      </c>
      <c r="Q154" s="15">
        <f t="shared" si="4"/>
        <v>0.78</v>
      </c>
      <c r="R154" s="1" t="s">
        <v>16</v>
      </c>
      <c r="S154" s="14">
        <v>2</v>
      </c>
      <c r="T154" s="15">
        <f>20/11</f>
        <v>1.8181818181818181</v>
      </c>
      <c r="U154" s="15">
        <f>25/9</f>
        <v>2.7777777777777777</v>
      </c>
      <c r="V154" s="25">
        <v>-0.6540404040404042</v>
      </c>
      <c r="W154" s="26">
        <v>7.2222222222221966E-2</v>
      </c>
      <c r="X154" s="9">
        <v>3</v>
      </c>
      <c r="Y154" s="10">
        <v>1</v>
      </c>
      <c r="Z154" s="10">
        <v>0</v>
      </c>
      <c r="AA154" s="10">
        <v>2</v>
      </c>
      <c r="AB154" s="9">
        <v>3</v>
      </c>
      <c r="AC154" s="15">
        <v>0.63</v>
      </c>
      <c r="AD154" s="15">
        <v>2</v>
      </c>
      <c r="AE154" s="5">
        <f t="shared" si="5"/>
        <v>-1.37</v>
      </c>
      <c r="AF154" s="3">
        <v>0</v>
      </c>
    </row>
    <row r="155" spans="1:32" x14ac:dyDescent="0.25">
      <c r="A155" s="1" t="s">
        <v>2</v>
      </c>
      <c r="B155" s="1">
        <v>19</v>
      </c>
      <c r="C155" s="1" t="s">
        <v>7</v>
      </c>
      <c r="D155" s="14">
        <v>2</v>
      </c>
      <c r="E155" s="15">
        <f>20/12</f>
        <v>1.6666666666666667</v>
      </c>
      <c r="F155" s="15">
        <f>29/8</f>
        <v>3.625</v>
      </c>
      <c r="G155" s="25">
        <v>-0.80555555555555558</v>
      </c>
      <c r="H155" s="25">
        <v>-0.77500000000000036</v>
      </c>
      <c r="I155" s="6">
        <v>3</v>
      </c>
      <c r="J155" s="10">
        <v>1</v>
      </c>
      <c r="K155" s="10">
        <v>0</v>
      </c>
      <c r="L155" s="10">
        <v>2</v>
      </c>
      <c r="M155" s="9">
        <v>0</v>
      </c>
      <c r="N155" s="9">
        <v>3</v>
      </c>
      <c r="O155" s="15">
        <v>0.89</v>
      </c>
      <c r="P155" s="15">
        <v>0.89</v>
      </c>
      <c r="Q155" s="15">
        <f t="shared" si="4"/>
        <v>0</v>
      </c>
      <c r="R155" s="18" t="s">
        <v>8</v>
      </c>
      <c r="S155" s="14">
        <v>4</v>
      </c>
      <c r="T155" s="23">
        <f>20/11</f>
        <v>1.8181818181818181</v>
      </c>
      <c r="U155" s="23">
        <f>31/7</f>
        <v>4.4285714285714288</v>
      </c>
      <c r="V155" s="27">
        <v>-0.6540404040404042</v>
      </c>
      <c r="W155" s="27">
        <v>-1.5785714285714292</v>
      </c>
      <c r="X155" s="9">
        <v>0</v>
      </c>
      <c r="Y155" s="10">
        <v>0</v>
      </c>
      <c r="Z155" s="10">
        <v>0</v>
      </c>
      <c r="AA155" s="10">
        <v>3</v>
      </c>
      <c r="AB155" s="9">
        <v>0</v>
      </c>
      <c r="AC155" s="15">
        <v>1</v>
      </c>
      <c r="AD155" s="15">
        <v>2</v>
      </c>
      <c r="AE155" s="5">
        <f t="shared" si="5"/>
        <v>-1</v>
      </c>
      <c r="AF155" s="3">
        <v>1</v>
      </c>
    </row>
    <row r="156" spans="1:32" x14ac:dyDescent="0.25">
      <c r="A156" s="1" t="s">
        <v>2</v>
      </c>
      <c r="B156" s="1">
        <v>19</v>
      </c>
      <c r="C156" s="18" t="s">
        <v>21</v>
      </c>
      <c r="D156" s="14">
        <v>3</v>
      </c>
      <c r="E156" s="23">
        <v>2.1</v>
      </c>
      <c r="F156" s="23">
        <v>6.6</v>
      </c>
      <c r="G156" s="27">
        <v>-0.37222222222222223</v>
      </c>
      <c r="H156" s="27">
        <v>-3.75</v>
      </c>
      <c r="I156" s="6">
        <v>4</v>
      </c>
      <c r="J156" s="10">
        <v>1</v>
      </c>
      <c r="K156" s="10">
        <v>1</v>
      </c>
      <c r="L156" s="10">
        <v>1</v>
      </c>
      <c r="M156" s="9">
        <v>0</v>
      </c>
      <c r="N156" s="9">
        <v>0</v>
      </c>
      <c r="O156" s="15">
        <v>1</v>
      </c>
      <c r="P156" s="15">
        <v>1.56</v>
      </c>
      <c r="Q156" s="15">
        <f t="shared" si="4"/>
        <v>-0.56000000000000005</v>
      </c>
      <c r="R156" s="1" t="s">
        <v>10</v>
      </c>
      <c r="S156" s="14">
        <v>4</v>
      </c>
      <c r="T156" s="15">
        <v>2</v>
      </c>
      <c r="U156" s="15">
        <v>5</v>
      </c>
      <c r="V156" s="25">
        <v>-0.47222222222222232</v>
      </c>
      <c r="W156" s="25">
        <v>-2.1500000000000004</v>
      </c>
      <c r="X156" s="9">
        <v>1</v>
      </c>
      <c r="Y156" s="10">
        <v>0</v>
      </c>
      <c r="Z156" s="10">
        <v>1</v>
      </c>
      <c r="AA156" s="10">
        <v>2</v>
      </c>
      <c r="AB156" s="9">
        <v>0</v>
      </c>
      <c r="AC156" s="15">
        <v>0.86</v>
      </c>
      <c r="AD156" s="15">
        <v>1.1399999999999999</v>
      </c>
      <c r="AE156" s="5">
        <f t="shared" si="5"/>
        <v>-0.27999999999999992</v>
      </c>
      <c r="AF156" s="3">
        <v>0</v>
      </c>
    </row>
    <row r="157" spans="1:32" x14ac:dyDescent="0.25">
      <c r="A157" s="1" t="s">
        <v>2</v>
      </c>
      <c r="B157" s="1">
        <v>20</v>
      </c>
      <c r="C157" s="1" t="s">
        <v>15</v>
      </c>
      <c r="D157" s="14">
        <v>4</v>
      </c>
      <c r="E157" s="15">
        <f>25/9</f>
        <v>2.7777777777777777</v>
      </c>
      <c r="F157" s="15">
        <v>3</v>
      </c>
      <c r="G157" s="26">
        <v>0.30555555555555536</v>
      </c>
      <c r="H157" s="25">
        <v>-0.15000000000000036</v>
      </c>
      <c r="I157" s="6">
        <v>0</v>
      </c>
      <c r="J157" s="10">
        <v>0</v>
      </c>
      <c r="K157" s="10">
        <v>0</v>
      </c>
      <c r="L157" s="10">
        <v>3</v>
      </c>
      <c r="M157" s="9">
        <v>0</v>
      </c>
      <c r="N157" s="9">
        <v>0</v>
      </c>
      <c r="O157" s="15">
        <v>1.56</v>
      </c>
      <c r="P157" s="15">
        <v>1.78</v>
      </c>
      <c r="Q157" s="15">
        <f t="shared" si="4"/>
        <v>-0.21999999999999997</v>
      </c>
      <c r="R157" s="18" t="s">
        <v>11</v>
      </c>
      <c r="S157" s="14">
        <v>3</v>
      </c>
      <c r="T157" s="23">
        <v>1.8</v>
      </c>
      <c r="U157" s="23">
        <f>32/6</f>
        <v>5.333333333333333</v>
      </c>
      <c r="V157" s="27">
        <v>-0.67222222222222228</v>
      </c>
      <c r="W157" s="27">
        <v>-2.4833333333333334</v>
      </c>
      <c r="X157" s="9">
        <v>3</v>
      </c>
      <c r="Y157" s="10">
        <v>1</v>
      </c>
      <c r="Z157" s="10">
        <v>0</v>
      </c>
      <c r="AA157" s="10">
        <v>2</v>
      </c>
      <c r="AB157" s="9">
        <v>0</v>
      </c>
      <c r="AC157" s="15">
        <v>1.22</v>
      </c>
      <c r="AD157" s="15">
        <v>1.1100000000000001</v>
      </c>
      <c r="AE157" s="5">
        <f t="shared" si="5"/>
        <v>0.10999999999999988</v>
      </c>
      <c r="AF157" s="3">
        <v>0</v>
      </c>
    </row>
    <row r="158" spans="1:32" x14ac:dyDescent="0.25">
      <c r="A158" s="1" t="s">
        <v>2</v>
      </c>
      <c r="B158" s="1">
        <v>20</v>
      </c>
      <c r="C158" s="1" t="s">
        <v>5</v>
      </c>
      <c r="D158" s="14">
        <v>2</v>
      </c>
      <c r="E158" s="15">
        <f>28/8</f>
        <v>3.5</v>
      </c>
      <c r="F158" s="15">
        <v>3</v>
      </c>
      <c r="G158" s="26">
        <v>1.0277777777777777</v>
      </c>
      <c r="H158" s="25">
        <v>-0.15000000000000036</v>
      </c>
      <c r="I158" s="6">
        <v>4</v>
      </c>
      <c r="J158" s="10">
        <v>1</v>
      </c>
      <c r="K158" s="10">
        <v>1</v>
      </c>
      <c r="L158" s="10">
        <v>1</v>
      </c>
      <c r="M158" s="9">
        <v>1</v>
      </c>
      <c r="N158" s="9">
        <v>0</v>
      </c>
      <c r="O158" s="15">
        <v>1.33</v>
      </c>
      <c r="P158" s="15">
        <v>0.78</v>
      </c>
      <c r="Q158" s="15">
        <f t="shared" si="4"/>
        <v>0.55000000000000004</v>
      </c>
      <c r="R158" s="1" t="s">
        <v>24</v>
      </c>
      <c r="S158" s="14">
        <v>3</v>
      </c>
      <c r="T158" s="15">
        <f>27/8</f>
        <v>3.375</v>
      </c>
      <c r="U158" s="15">
        <v>2.1</v>
      </c>
      <c r="V158" s="26">
        <v>0.90277777777777768</v>
      </c>
      <c r="W158" s="26">
        <v>0.74999999999999956</v>
      </c>
      <c r="X158" s="9">
        <v>7</v>
      </c>
      <c r="Y158" s="10">
        <v>2</v>
      </c>
      <c r="Z158" s="10">
        <v>1</v>
      </c>
      <c r="AA158" s="10">
        <v>0</v>
      </c>
      <c r="AB158" s="9">
        <v>3</v>
      </c>
      <c r="AC158" s="15">
        <v>1.2</v>
      </c>
      <c r="AD158" s="15">
        <v>2</v>
      </c>
      <c r="AE158" s="5">
        <f t="shared" si="5"/>
        <v>-0.8</v>
      </c>
      <c r="AF158" s="3">
        <v>0</v>
      </c>
    </row>
    <row r="159" spans="1:32" x14ac:dyDescent="0.25">
      <c r="A159" s="1" t="s">
        <v>2</v>
      </c>
      <c r="B159" s="1">
        <v>20</v>
      </c>
      <c r="C159" s="1" t="s">
        <v>23</v>
      </c>
      <c r="D159" s="14">
        <v>1</v>
      </c>
      <c r="E159" s="15">
        <v>6.8</v>
      </c>
      <c r="F159" s="15">
        <v>1.3333333333333</v>
      </c>
      <c r="G159" s="26">
        <v>4.3277777777777775</v>
      </c>
      <c r="H159" s="26">
        <v>1.5166666666666997</v>
      </c>
      <c r="I159" s="6">
        <v>9</v>
      </c>
      <c r="J159" s="10">
        <v>3</v>
      </c>
      <c r="K159" s="10">
        <v>0</v>
      </c>
      <c r="L159" s="10">
        <v>0</v>
      </c>
      <c r="M159" s="9">
        <v>3</v>
      </c>
      <c r="N159" s="9">
        <v>3</v>
      </c>
      <c r="O159" s="15">
        <v>2.33</v>
      </c>
      <c r="P159" s="15">
        <v>0.22</v>
      </c>
      <c r="Q159" s="15">
        <f t="shared" si="4"/>
        <v>2.11</v>
      </c>
      <c r="R159" s="1" t="s">
        <v>6</v>
      </c>
      <c r="S159" s="14">
        <v>2</v>
      </c>
      <c r="T159" s="15">
        <f>23/13</f>
        <v>1.7692307692307692</v>
      </c>
      <c r="U159" s="15">
        <v>2.8</v>
      </c>
      <c r="V159" s="25">
        <v>-0.70299145299145316</v>
      </c>
      <c r="W159" s="26">
        <v>4.9999999999999822E-2</v>
      </c>
      <c r="X159" s="9">
        <v>5</v>
      </c>
      <c r="Y159" s="10">
        <v>1</v>
      </c>
      <c r="Z159" s="10">
        <v>2</v>
      </c>
      <c r="AA159" s="10">
        <v>0</v>
      </c>
      <c r="AB159" s="9">
        <v>1</v>
      </c>
      <c r="AC159" s="15">
        <v>1.1100000000000001</v>
      </c>
      <c r="AD159" s="15">
        <v>1.33</v>
      </c>
      <c r="AE159" s="5">
        <f t="shared" si="5"/>
        <v>-0.21999999999999997</v>
      </c>
      <c r="AF159" s="3">
        <v>1</v>
      </c>
    </row>
    <row r="160" spans="1:32" x14ac:dyDescent="0.25">
      <c r="A160" s="1" t="s">
        <v>2</v>
      </c>
      <c r="B160" s="1">
        <v>20</v>
      </c>
      <c r="C160" s="1" t="s">
        <v>22</v>
      </c>
      <c r="D160" s="14">
        <v>4</v>
      </c>
      <c r="E160" s="15">
        <v>2.5</v>
      </c>
      <c r="F160" s="15">
        <v>3.625</v>
      </c>
      <c r="G160" s="26">
        <v>2.7777777777777679E-2</v>
      </c>
      <c r="H160" s="25">
        <v>-0.77500000000000036</v>
      </c>
      <c r="I160" s="6">
        <v>0</v>
      </c>
      <c r="J160" s="10">
        <v>0</v>
      </c>
      <c r="K160" s="10">
        <v>0</v>
      </c>
      <c r="L160" s="10">
        <v>3</v>
      </c>
      <c r="M160" s="9">
        <v>0</v>
      </c>
      <c r="N160" s="9">
        <v>0</v>
      </c>
      <c r="O160" s="15">
        <v>0.8</v>
      </c>
      <c r="P160" s="15">
        <v>1</v>
      </c>
      <c r="Q160" s="15">
        <f t="shared" si="4"/>
        <v>-0.19999999999999996</v>
      </c>
      <c r="R160" s="1" t="s">
        <v>12</v>
      </c>
      <c r="S160" s="14">
        <v>1</v>
      </c>
      <c r="T160" s="15">
        <v>6.8</v>
      </c>
      <c r="U160" s="15">
        <v>1.3</v>
      </c>
      <c r="V160" s="26">
        <v>4.3277777777777775</v>
      </c>
      <c r="W160" s="26">
        <v>1.5499999999999996</v>
      </c>
      <c r="X160" s="9">
        <v>5</v>
      </c>
      <c r="Y160" s="10">
        <v>1</v>
      </c>
      <c r="Z160" s="10">
        <v>2</v>
      </c>
      <c r="AA160" s="10">
        <v>0</v>
      </c>
      <c r="AB160" s="9">
        <v>1</v>
      </c>
      <c r="AC160" s="15">
        <v>1.5</v>
      </c>
      <c r="AD160" s="15">
        <v>1</v>
      </c>
      <c r="AE160" s="5">
        <f t="shared" si="5"/>
        <v>0.5</v>
      </c>
      <c r="AF160" s="3">
        <v>2</v>
      </c>
    </row>
    <row r="161" spans="1:32" x14ac:dyDescent="0.25">
      <c r="A161" s="1" t="s">
        <v>2</v>
      </c>
      <c r="B161" s="1">
        <v>20</v>
      </c>
      <c r="C161" s="18" t="s">
        <v>8</v>
      </c>
      <c r="D161" s="14">
        <v>4</v>
      </c>
      <c r="E161" s="23">
        <f>20/11</f>
        <v>1.8181818181818181</v>
      </c>
      <c r="F161" s="23">
        <f>31/7</f>
        <v>4.4285714285714288</v>
      </c>
      <c r="G161" s="27">
        <v>-0.6540404040404042</v>
      </c>
      <c r="H161" s="27">
        <v>-1.5785714285714292</v>
      </c>
      <c r="I161" s="6">
        <v>0</v>
      </c>
      <c r="J161" s="10">
        <v>0</v>
      </c>
      <c r="K161" s="10">
        <v>0</v>
      </c>
      <c r="L161" s="10">
        <v>3</v>
      </c>
      <c r="M161" s="9">
        <v>0</v>
      </c>
      <c r="N161" s="9">
        <v>0</v>
      </c>
      <c r="O161" s="15">
        <v>0.56000000000000005</v>
      </c>
      <c r="P161" s="15">
        <v>1.1100000000000001</v>
      </c>
      <c r="Q161" s="15">
        <f t="shared" si="4"/>
        <v>-0.55000000000000004</v>
      </c>
      <c r="R161" s="1" t="s">
        <v>9</v>
      </c>
      <c r="S161" s="14">
        <v>3</v>
      </c>
      <c r="T161" s="15">
        <v>3.5</v>
      </c>
      <c r="U161" s="15">
        <f>23/11</f>
        <v>2.0909090909090908</v>
      </c>
      <c r="V161" s="26">
        <v>1.0277777777777777</v>
      </c>
      <c r="W161" s="26">
        <v>0.75909090909090882</v>
      </c>
      <c r="X161" s="9">
        <v>7</v>
      </c>
      <c r="Y161" s="10">
        <v>2</v>
      </c>
      <c r="Z161" s="10">
        <v>1</v>
      </c>
      <c r="AA161" s="10">
        <v>0</v>
      </c>
      <c r="AB161" s="9">
        <v>1</v>
      </c>
      <c r="AC161" s="15">
        <v>1.33</v>
      </c>
      <c r="AD161" s="15">
        <v>1.1100000000000001</v>
      </c>
      <c r="AE161" s="5">
        <f t="shared" si="5"/>
        <v>0.21999999999999997</v>
      </c>
      <c r="AF161" s="3">
        <v>0</v>
      </c>
    </row>
    <row r="162" spans="1:32" s="12" customFormat="1" x14ac:dyDescent="0.25">
      <c r="A162" s="1" t="s">
        <v>2</v>
      </c>
      <c r="B162" s="1">
        <v>20</v>
      </c>
      <c r="C162" s="1" t="s">
        <v>10</v>
      </c>
      <c r="D162" s="14">
        <v>4</v>
      </c>
      <c r="E162" s="15">
        <v>2</v>
      </c>
      <c r="F162" s="15">
        <v>5</v>
      </c>
      <c r="G162" s="25">
        <v>-0.47222222222222232</v>
      </c>
      <c r="H162" s="25">
        <v>-2.1500000000000004</v>
      </c>
      <c r="I162" s="6">
        <v>1</v>
      </c>
      <c r="J162" s="10">
        <v>0</v>
      </c>
      <c r="K162" s="10">
        <v>1</v>
      </c>
      <c r="L162" s="10">
        <v>2</v>
      </c>
      <c r="M162" s="9">
        <v>0</v>
      </c>
      <c r="N162" s="9">
        <v>1</v>
      </c>
      <c r="O162" s="15">
        <v>0.89</v>
      </c>
      <c r="P162" s="15">
        <v>1.44</v>
      </c>
      <c r="Q162" s="15">
        <f t="shared" si="4"/>
        <v>-0.54999999999999993</v>
      </c>
      <c r="R162" s="1" t="s">
        <v>18</v>
      </c>
      <c r="S162" s="14">
        <v>1</v>
      </c>
      <c r="T162" s="15">
        <f>31/7</f>
        <v>4.4285714285714288</v>
      </c>
      <c r="U162" s="15">
        <v>1.555555555</v>
      </c>
      <c r="V162" s="26">
        <v>1.9563492063492065</v>
      </c>
      <c r="W162" s="26">
        <v>1.2944444449999997</v>
      </c>
      <c r="X162" s="9">
        <v>9</v>
      </c>
      <c r="Y162" s="10">
        <v>3</v>
      </c>
      <c r="Z162" s="10">
        <v>0</v>
      </c>
      <c r="AA162" s="10">
        <v>0</v>
      </c>
      <c r="AB162" s="9">
        <v>3</v>
      </c>
      <c r="AC162" s="15">
        <v>1.78</v>
      </c>
      <c r="AD162" s="15">
        <v>0.78</v>
      </c>
      <c r="AE162" s="5">
        <f t="shared" si="5"/>
        <v>1</v>
      </c>
      <c r="AF162" s="3">
        <v>2</v>
      </c>
    </row>
    <row r="163" spans="1:32" x14ac:dyDescent="0.25">
      <c r="A163" s="1" t="s">
        <v>2</v>
      </c>
      <c r="B163" s="1">
        <v>20</v>
      </c>
      <c r="C163" s="1" t="s">
        <v>14</v>
      </c>
      <c r="D163" s="14">
        <v>3</v>
      </c>
      <c r="E163" s="15">
        <v>2.4</v>
      </c>
      <c r="F163" s="15">
        <v>2.25</v>
      </c>
      <c r="G163" s="25">
        <v>-7.222222222222241E-2</v>
      </c>
      <c r="H163" s="26">
        <v>0.59999999999999964</v>
      </c>
      <c r="I163" s="6">
        <v>3</v>
      </c>
      <c r="J163" s="10">
        <v>1</v>
      </c>
      <c r="K163" s="10">
        <v>0</v>
      </c>
      <c r="L163" s="10">
        <v>2</v>
      </c>
      <c r="M163" s="9">
        <v>0</v>
      </c>
      <c r="N163" s="9">
        <v>0</v>
      </c>
      <c r="O163" s="15">
        <v>1.44</v>
      </c>
      <c r="P163" s="15">
        <v>0.89</v>
      </c>
      <c r="Q163" s="15">
        <f t="shared" si="4"/>
        <v>0.54999999999999993</v>
      </c>
      <c r="R163" s="1" t="s">
        <v>7</v>
      </c>
      <c r="S163" s="14">
        <v>2</v>
      </c>
      <c r="T163" s="15">
        <f>20/12</f>
        <v>1.6666666666666667</v>
      </c>
      <c r="U163" s="15">
        <f>29/8</f>
        <v>3.625</v>
      </c>
      <c r="V163" s="25">
        <v>-0.80555555555555558</v>
      </c>
      <c r="W163" s="25">
        <v>-0.77500000000000036</v>
      </c>
      <c r="X163" s="9">
        <v>6</v>
      </c>
      <c r="Y163" s="10">
        <v>2</v>
      </c>
      <c r="Z163" s="10">
        <v>0</v>
      </c>
      <c r="AA163" s="10">
        <v>1</v>
      </c>
      <c r="AB163" s="9">
        <v>3</v>
      </c>
      <c r="AC163" s="15">
        <v>0.88</v>
      </c>
      <c r="AD163" s="15">
        <v>1.25</v>
      </c>
      <c r="AE163" s="5">
        <f t="shared" si="5"/>
        <v>-0.37</v>
      </c>
      <c r="AF163" s="3">
        <v>1</v>
      </c>
    </row>
    <row r="164" spans="1:32" x14ac:dyDescent="0.25">
      <c r="A164" s="1" t="s">
        <v>2</v>
      </c>
      <c r="B164" s="1">
        <v>20</v>
      </c>
      <c r="C164" s="1" t="s">
        <v>17</v>
      </c>
      <c r="D164" s="14">
        <v>2</v>
      </c>
      <c r="E164" s="15">
        <f>22/9</f>
        <v>2.4444444444444446</v>
      </c>
      <c r="F164" s="15">
        <v>3.375</v>
      </c>
      <c r="G164" s="25">
        <v>-2.7777777777777679E-2</v>
      </c>
      <c r="H164" s="25">
        <v>-0.52500000000000036</v>
      </c>
      <c r="I164" s="6">
        <v>2</v>
      </c>
      <c r="J164" s="10">
        <v>0</v>
      </c>
      <c r="K164" s="10">
        <v>2</v>
      </c>
      <c r="L164" s="10">
        <v>1</v>
      </c>
      <c r="M164" s="9">
        <v>1</v>
      </c>
      <c r="N164" s="9">
        <v>1</v>
      </c>
      <c r="O164" s="15">
        <v>0.89</v>
      </c>
      <c r="P164" s="15">
        <v>1.44</v>
      </c>
      <c r="Q164" s="15">
        <f t="shared" si="4"/>
        <v>-0.54999999999999993</v>
      </c>
      <c r="R164" s="1" t="s">
        <v>16</v>
      </c>
      <c r="S164" s="14">
        <v>2</v>
      </c>
      <c r="T164" s="15">
        <f>20/11</f>
        <v>1.8181818181818181</v>
      </c>
      <c r="U164" s="15">
        <f>25/9</f>
        <v>2.7777777777777777</v>
      </c>
      <c r="V164" s="25">
        <v>-0.6540404040404042</v>
      </c>
      <c r="W164" s="26">
        <v>7.2222222222221966E-2</v>
      </c>
      <c r="X164" s="9">
        <v>4</v>
      </c>
      <c r="Y164" s="10">
        <v>1</v>
      </c>
      <c r="Z164" s="10">
        <v>1</v>
      </c>
      <c r="AA164" s="10">
        <v>1</v>
      </c>
      <c r="AB164" s="9">
        <v>1</v>
      </c>
      <c r="AC164" s="15">
        <v>0.78</v>
      </c>
      <c r="AD164" s="15">
        <v>2</v>
      </c>
      <c r="AE164" s="5">
        <f t="shared" si="5"/>
        <v>-1.22</v>
      </c>
      <c r="AF164" s="3">
        <v>1</v>
      </c>
    </row>
    <row r="165" spans="1:32" x14ac:dyDescent="0.25">
      <c r="A165" s="1" t="s">
        <v>2</v>
      </c>
      <c r="B165" s="1">
        <v>20</v>
      </c>
      <c r="C165" s="1" t="s">
        <v>20</v>
      </c>
      <c r="D165" s="14">
        <v>3</v>
      </c>
      <c r="E165" s="15">
        <f>23/9</f>
        <v>2.5555555555555554</v>
      </c>
      <c r="F165" s="15">
        <v>2.9</v>
      </c>
      <c r="G165" s="26">
        <v>8.3333333333333037E-2</v>
      </c>
      <c r="H165" s="25">
        <v>-5.0000000000000266E-2</v>
      </c>
      <c r="I165" s="6">
        <v>4</v>
      </c>
      <c r="J165" s="10">
        <v>1</v>
      </c>
      <c r="K165" s="10">
        <v>1</v>
      </c>
      <c r="L165" s="10">
        <v>1</v>
      </c>
      <c r="M165" s="9">
        <v>3</v>
      </c>
      <c r="N165" s="9">
        <v>1</v>
      </c>
      <c r="O165" s="15">
        <v>1.75</v>
      </c>
      <c r="P165" s="15">
        <v>1.25</v>
      </c>
      <c r="Q165" s="15">
        <f t="shared" si="4"/>
        <v>0.5</v>
      </c>
      <c r="R165" s="18" t="s">
        <v>21</v>
      </c>
      <c r="S165" s="14">
        <v>3</v>
      </c>
      <c r="T165" s="23">
        <v>2.1</v>
      </c>
      <c r="U165" s="23">
        <v>6.6</v>
      </c>
      <c r="V165" s="27">
        <v>-0.37222222222222223</v>
      </c>
      <c r="W165" s="27">
        <v>-3.75</v>
      </c>
      <c r="X165" s="9">
        <v>4</v>
      </c>
      <c r="Y165" s="10">
        <v>1</v>
      </c>
      <c r="Z165" s="10">
        <v>1</v>
      </c>
      <c r="AA165" s="10">
        <v>1</v>
      </c>
      <c r="AB165" s="9">
        <v>1</v>
      </c>
      <c r="AC165" s="15">
        <v>0.78</v>
      </c>
      <c r="AD165" s="15">
        <v>1.22</v>
      </c>
      <c r="AE165" s="5">
        <f t="shared" si="5"/>
        <v>-0.43999999999999995</v>
      </c>
      <c r="AF165" s="3">
        <v>0</v>
      </c>
    </row>
    <row r="166" spans="1:32" x14ac:dyDescent="0.25">
      <c r="A166" s="1" t="s">
        <v>2</v>
      </c>
      <c r="B166" s="1">
        <v>20</v>
      </c>
      <c r="C166" s="1" t="s">
        <v>13</v>
      </c>
      <c r="D166" s="14">
        <v>2</v>
      </c>
      <c r="E166" s="15">
        <f>29/7</f>
        <v>4.1428571428571432</v>
      </c>
      <c r="F166" s="15">
        <f>14/9</f>
        <v>1.5555555555555556</v>
      </c>
      <c r="G166" s="26">
        <v>1.6706349206349209</v>
      </c>
      <c r="H166" s="26">
        <v>1.2944444444444441</v>
      </c>
      <c r="I166" s="6">
        <v>6</v>
      </c>
      <c r="J166" s="10">
        <v>2</v>
      </c>
      <c r="K166" s="10">
        <v>0</v>
      </c>
      <c r="L166" s="10">
        <v>1</v>
      </c>
      <c r="M166" s="9">
        <v>3</v>
      </c>
      <c r="N166" s="9">
        <v>3</v>
      </c>
      <c r="O166" s="15">
        <v>1.5</v>
      </c>
      <c r="P166" s="15">
        <v>0.88</v>
      </c>
      <c r="Q166" s="15">
        <f t="shared" si="4"/>
        <v>0.62</v>
      </c>
      <c r="R166" s="1" t="s">
        <v>19</v>
      </c>
      <c r="S166" s="14">
        <v>4</v>
      </c>
      <c r="T166" s="15">
        <v>2.4444444440000002</v>
      </c>
      <c r="U166" s="15">
        <v>2.7</v>
      </c>
      <c r="V166" s="25">
        <v>-2.7777778222222198E-2</v>
      </c>
      <c r="W166" s="26">
        <v>0.14999999999999947</v>
      </c>
      <c r="X166" s="9">
        <v>5</v>
      </c>
      <c r="Y166" s="10">
        <v>1</v>
      </c>
      <c r="Z166" s="10">
        <v>2</v>
      </c>
      <c r="AA166" s="10">
        <v>0</v>
      </c>
      <c r="AB166" s="9">
        <v>1</v>
      </c>
      <c r="AC166" s="15">
        <v>0.89</v>
      </c>
      <c r="AD166" s="15">
        <v>1.22</v>
      </c>
      <c r="AE166" s="5">
        <f t="shared" si="5"/>
        <v>-0.32999999999999996</v>
      </c>
      <c r="AF166" s="3">
        <v>1</v>
      </c>
    </row>
    <row r="167" spans="1:32" x14ac:dyDescent="0.25">
      <c r="A167" s="1" t="s">
        <v>2</v>
      </c>
      <c r="B167" s="1">
        <v>21</v>
      </c>
      <c r="C167" s="1" t="s">
        <v>18</v>
      </c>
      <c r="D167" s="14">
        <v>1</v>
      </c>
      <c r="E167" s="15">
        <f>31/7</f>
        <v>4.4285714285714288</v>
      </c>
      <c r="F167" s="15">
        <v>1.555555555</v>
      </c>
      <c r="G167" s="26">
        <v>1.9563492063492065</v>
      </c>
      <c r="H167" s="26">
        <v>1.2944444449999997</v>
      </c>
      <c r="I167" s="6">
        <v>9</v>
      </c>
      <c r="J167" s="10">
        <v>3</v>
      </c>
      <c r="K167" s="10">
        <v>0</v>
      </c>
      <c r="L167" s="10">
        <v>0</v>
      </c>
      <c r="M167" s="9">
        <v>1</v>
      </c>
      <c r="N167" s="9">
        <v>3</v>
      </c>
      <c r="O167" s="15">
        <v>2.33</v>
      </c>
      <c r="P167" s="15">
        <v>1.1100000000000001</v>
      </c>
      <c r="Q167" s="15">
        <f t="shared" si="4"/>
        <v>1.22</v>
      </c>
      <c r="R167" s="1" t="s">
        <v>14</v>
      </c>
      <c r="S167" s="14">
        <v>3</v>
      </c>
      <c r="T167" s="15">
        <v>2.4</v>
      </c>
      <c r="U167" s="15">
        <v>2.25</v>
      </c>
      <c r="V167" s="25">
        <v>-7.222222222222241E-2</v>
      </c>
      <c r="W167" s="26">
        <v>0.59999999999999964</v>
      </c>
      <c r="X167" s="9">
        <v>6</v>
      </c>
      <c r="Y167" s="10">
        <v>2</v>
      </c>
      <c r="Z167" s="10">
        <v>0</v>
      </c>
      <c r="AA167" s="10">
        <v>1</v>
      </c>
      <c r="AB167" s="9">
        <v>3</v>
      </c>
      <c r="AC167" s="15">
        <v>0.89</v>
      </c>
      <c r="AD167" s="15">
        <v>1.56</v>
      </c>
      <c r="AE167" s="5">
        <f t="shared" si="5"/>
        <v>-0.67</v>
      </c>
      <c r="AF167" s="3">
        <v>1</v>
      </c>
    </row>
    <row r="168" spans="1:32" x14ac:dyDescent="0.25">
      <c r="A168" s="1" t="s">
        <v>2</v>
      </c>
      <c r="B168" s="1">
        <v>21</v>
      </c>
      <c r="C168" s="18" t="s">
        <v>11</v>
      </c>
      <c r="D168" s="14">
        <v>3</v>
      </c>
      <c r="E168" s="23">
        <v>1.8</v>
      </c>
      <c r="F168" s="23">
        <f>32/6</f>
        <v>5.333333333333333</v>
      </c>
      <c r="G168" s="27">
        <v>-0.67222222222222228</v>
      </c>
      <c r="H168" s="27">
        <v>-2.4833333333333334</v>
      </c>
      <c r="I168" s="6">
        <v>1</v>
      </c>
      <c r="J168" s="10">
        <v>0</v>
      </c>
      <c r="K168" s="10">
        <v>1</v>
      </c>
      <c r="L168" s="10">
        <v>2</v>
      </c>
      <c r="M168" s="9">
        <v>0</v>
      </c>
      <c r="N168" s="9">
        <v>1</v>
      </c>
      <c r="O168" s="15">
        <v>0.5</v>
      </c>
      <c r="P168" s="15">
        <v>1</v>
      </c>
      <c r="Q168" s="15">
        <f t="shared" si="4"/>
        <v>-0.5</v>
      </c>
      <c r="R168" s="1" t="s">
        <v>13</v>
      </c>
      <c r="S168" s="14">
        <v>2</v>
      </c>
      <c r="T168" s="15">
        <f>29/7</f>
        <v>4.1428571428571432</v>
      </c>
      <c r="U168" s="15">
        <f>14/9</f>
        <v>1.5555555555555556</v>
      </c>
      <c r="V168" s="26">
        <v>1.6706349206349209</v>
      </c>
      <c r="W168" s="26">
        <v>1.2944444444444441</v>
      </c>
      <c r="X168" s="9">
        <v>6</v>
      </c>
      <c r="Y168" s="10">
        <v>2</v>
      </c>
      <c r="Z168" s="10">
        <v>0</v>
      </c>
      <c r="AA168" s="10">
        <v>1</v>
      </c>
      <c r="AB168" s="9">
        <v>3</v>
      </c>
      <c r="AC168" s="15">
        <v>1.1000000000000001</v>
      </c>
      <c r="AD168" s="15">
        <v>0.9</v>
      </c>
      <c r="AE168" s="5">
        <f t="shared" si="5"/>
        <v>0.20000000000000007</v>
      </c>
      <c r="AF168" s="3">
        <v>2</v>
      </c>
    </row>
    <row r="169" spans="1:32" x14ac:dyDescent="0.25">
      <c r="A169" s="1" t="s">
        <v>2</v>
      </c>
      <c r="B169" s="1">
        <v>21</v>
      </c>
      <c r="C169" s="1" t="s">
        <v>9</v>
      </c>
      <c r="D169" s="14">
        <v>3</v>
      </c>
      <c r="E169" s="15">
        <v>3.5</v>
      </c>
      <c r="F169" s="15">
        <f>23/11</f>
        <v>2.0909090909090908</v>
      </c>
      <c r="G169" s="26">
        <v>1.0277777777777777</v>
      </c>
      <c r="H169" s="26">
        <v>0.75909090909090882</v>
      </c>
      <c r="I169" s="6">
        <v>5</v>
      </c>
      <c r="J169" s="10">
        <v>1</v>
      </c>
      <c r="K169" s="10">
        <v>2</v>
      </c>
      <c r="L169" s="10">
        <v>0</v>
      </c>
      <c r="M169" s="9">
        <v>1</v>
      </c>
      <c r="N169" s="9">
        <v>1</v>
      </c>
      <c r="O169" s="15">
        <v>1.6</v>
      </c>
      <c r="P169" s="15">
        <v>0.9</v>
      </c>
      <c r="Q169" s="15">
        <f t="shared" si="4"/>
        <v>0.70000000000000007</v>
      </c>
      <c r="R169" s="1" t="s">
        <v>5</v>
      </c>
      <c r="S169" s="14">
        <v>2</v>
      </c>
      <c r="T169" s="15">
        <v>3.5</v>
      </c>
      <c r="U169" s="15">
        <v>3</v>
      </c>
      <c r="V169" s="26">
        <v>1.0277777777777777</v>
      </c>
      <c r="W169" s="25">
        <v>-0.15000000000000036</v>
      </c>
      <c r="X169" s="9">
        <v>2</v>
      </c>
      <c r="Y169" s="10">
        <v>0</v>
      </c>
      <c r="Z169" s="10">
        <v>2</v>
      </c>
      <c r="AA169" s="10">
        <v>1</v>
      </c>
      <c r="AB169" s="9">
        <v>1</v>
      </c>
      <c r="AC169" s="15">
        <v>1.7</v>
      </c>
      <c r="AD169" s="15">
        <v>0.9</v>
      </c>
      <c r="AE169" s="5">
        <f t="shared" si="5"/>
        <v>0.79999999999999993</v>
      </c>
      <c r="AF169" s="3">
        <v>0</v>
      </c>
    </row>
    <row r="170" spans="1:32" x14ac:dyDescent="0.25">
      <c r="A170" s="1" t="s">
        <v>2</v>
      </c>
      <c r="B170" s="1">
        <v>21</v>
      </c>
      <c r="C170" s="1" t="s">
        <v>16</v>
      </c>
      <c r="D170" s="14">
        <v>2</v>
      </c>
      <c r="E170" s="15">
        <f>20/11</f>
        <v>1.8181818181818181</v>
      </c>
      <c r="F170" s="15">
        <f>25/9</f>
        <v>2.7777777777777777</v>
      </c>
      <c r="G170" s="25">
        <v>-0.6540404040404042</v>
      </c>
      <c r="H170" s="26">
        <v>7.2222222222221966E-2</v>
      </c>
      <c r="I170" s="6">
        <v>4</v>
      </c>
      <c r="J170" s="10">
        <v>1</v>
      </c>
      <c r="K170" s="10">
        <v>1</v>
      </c>
      <c r="L170" s="10">
        <v>1</v>
      </c>
      <c r="M170" s="9">
        <v>3</v>
      </c>
      <c r="N170" s="9">
        <v>0</v>
      </c>
      <c r="O170" s="15">
        <v>1.6</v>
      </c>
      <c r="P170" s="15">
        <v>1.3</v>
      </c>
      <c r="Q170" s="15">
        <f t="shared" si="4"/>
        <v>0.30000000000000004</v>
      </c>
      <c r="R170" s="1" t="s">
        <v>15</v>
      </c>
      <c r="S170" s="14">
        <v>4</v>
      </c>
      <c r="T170" s="15">
        <f>25/9</f>
        <v>2.7777777777777777</v>
      </c>
      <c r="U170" s="15">
        <v>3</v>
      </c>
      <c r="V170" s="26">
        <v>0.30555555555555536</v>
      </c>
      <c r="W170" s="25">
        <v>-0.15000000000000036</v>
      </c>
      <c r="X170" s="9">
        <v>1</v>
      </c>
      <c r="Y170" s="10">
        <v>0</v>
      </c>
      <c r="Z170" s="10">
        <v>1</v>
      </c>
      <c r="AA170" s="10">
        <v>2</v>
      </c>
      <c r="AB170" s="9">
        <v>1</v>
      </c>
      <c r="AC170" s="15">
        <v>0.9</v>
      </c>
      <c r="AD170" s="15">
        <v>1.4</v>
      </c>
      <c r="AE170" s="5">
        <f t="shared" si="5"/>
        <v>-0.49999999999999989</v>
      </c>
      <c r="AF170" s="3">
        <v>0</v>
      </c>
    </row>
    <row r="171" spans="1:32" x14ac:dyDescent="0.25">
      <c r="A171" s="1" t="s">
        <v>2</v>
      </c>
      <c r="B171" s="1">
        <v>21</v>
      </c>
      <c r="C171" s="1" t="s">
        <v>19</v>
      </c>
      <c r="D171" s="14">
        <v>4</v>
      </c>
      <c r="E171" s="15">
        <v>2.4444444440000002</v>
      </c>
      <c r="F171" s="15">
        <v>2.7</v>
      </c>
      <c r="G171" s="25">
        <v>-2.777777822222216E-2</v>
      </c>
      <c r="H171" s="26">
        <v>0.14999999999999947</v>
      </c>
      <c r="I171" s="6">
        <v>4</v>
      </c>
      <c r="J171" s="10">
        <v>1</v>
      </c>
      <c r="K171" s="10">
        <v>1</v>
      </c>
      <c r="L171" s="10">
        <v>1</v>
      </c>
      <c r="M171" s="9">
        <v>1</v>
      </c>
      <c r="N171" s="9">
        <v>0</v>
      </c>
      <c r="O171" s="15">
        <v>0.9</v>
      </c>
      <c r="P171" s="15">
        <v>1.3</v>
      </c>
      <c r="Q171" s="15">
        <f t="shared" si="4"/>
        <v>-0.4</v>
      </c>
      <c r="R171" s="1" t="s">
        <v>23</v>
      </c>
      <c r="S171" s="14">
        <v>1</v>
      </c>
      <c r="T171" s="15">
        <v>6.8</v>
      </c>
      <c r="U171" s="15">
        <v>1.3333333333333299</v>
      </c>
      <c r="V171" s="26">
        <v>4.3277777777777775</v>
      </c>
      <c r="W171" s="26">
        <v>1.5166666666666997</v>
      </c>
      <c r="X171" s="9">
        <v>9</v>
      </c>
      <c r="Y171" s="10">
        <v>3</v>
      </c>
      <c r="Z171" s="10">
        <v>0</v>
      </c>
      <c r="AA171" s="10">
        <v>0</v>
      </c>
      <c r="AB171" s="9">
        <v>3</v>
      </c>
      <c r="AC171" s="15">
        <v>1.5</v>
      </c>
      <c r="AD171" s="15">
        <v>0.625</v>
      </c>
      <c r="AE171" s="5">
        <f t="shared" si="5"/>
        <v>0.875</v>
      </c>
      <c r="AF171" s="3">
        <v>2</v>
      </c>
    </row>
    <row r="172" spans="1:32" x14ac:dyDescent="0.25">
      <c r="A172" s="1" t="s">
        <v>2</v>
      </c>
      <c r="B172" s="1">
        <v>21</v>
      </c>
      <c r="C172" s="1" t="s">
        <v>12</v>
      </c>
      <c r="D172" s="14">
        <v>1</v>
      </c>
      <c r="E172" s="15">
        <v>6.8</v>
      </c>
      <c r="F172" s="15">
        <v>1.3</v>
      </c>
      <c r="G172" s="26">
        <v>4.3277777777777775</v>
      </c>
      <c r="H172" s="26">
        <v>1.5499999999999996</v>
      </c>
      <c r="I172" s="6">
        <v>7</v>
      </c>
      <c r="J172" s="10">
        <v>2</v>
      </c>
      <c r="K172" s="10">
        <v>1</v>
      </c>
      <c r="L172" s="10">
        <v>0</v>
      </c>
      <c r="M172" s="9">
        <v>3</v>
      </c>
      <c r="N172" s="9">
        <v>3</v>
      </c>
      <c r="O172" s="15">
        <v>1.88</v>
      </c>
      <c r="P172" s="15">
        <v>0.63</v>
      </c>
      <c r="Q172" s="15">
        <f t="shared" si="4"/>
        <v>1.25</v>
      </c>
      <c r="R172" s="1" t="s">
        <v>20</v>
      </c>
      <c r="S172" s="14">
        <v>3</v>
      </c>
      <c r="T172" s="15">
        <f>23/9</f>
        <v>2.5555555555555554</v>
      </c>
      <c r="U172" s="15">
        <v>2.9</v>
      </c>
      <c r="V172" s="26">
        <v>8.3333333333333037E-2</v>
      </c>
      <c r="W172" s="25">
        <v>-5.0000000000000266E-2</v>
      </c>
      <c r="X172" s="9">
        <v>5</v>
      </c>
      <c r="Y172" s="10">
        <v>1</v>
      </c>
      <c r="Z172" s="10">
        <v>2</v>
      </c>
      <c r="AA172" s="10">
        <v>0</v>
      </c>
      <c r="AB172" s="9">
        <v>1</v>
      </c>
      <c r="AC172" s="15">
        <v>1.1000000000000001</v>
      </c>
      <c r="AD172" s="15">
        <v>1.6</v>
      </c>
      <c r="AE172" s="5">
        <f t="shared" si="5"/>
        <v>-0.5</v>
      </c>
      <c r="AF172" s="3">
        <v>2</v>
      </c>
    </row>
    <row r="173" spans="1:32" x14ac:dyDescent="0.25">
      <c r="A173" s="1" t="s">
        <v>2</v>
      </c>
      <c r="B173" s="1">
        <v>21</v>
      </c>
      <c r="C173" s="1" t="s">
        <v>7</v>
      </c>
      <c r="D173" s="14">
        <v>2</v>
      </c>
      <c r="E173" s="15">
        <f>20/12</f>
        <v>1.6666666666666667</v>
      </c>
      <c r="F173" s="15">
        <f>29/8</f>
        <v>3.625</v>
      </c>
      <c r="G173" s="25">
        <v>-0.80555555555555558</v>
      </c>
      <c r="H173" s="25">
        <v>-0.77500000000000036</v>
      </c>
      <c r="I173" s="6">
        <v>6</v>
      </c>
      <c r="J173" s="10">
        <v>2</v>
      </c>
      <c r="K173" s="10">
        <v>0</v>
      </c>
      <c r="L173" s="10">
        <v>1</v>
      </c>
      <c r="M173" s="9">
        <v>3</v>
      </c>
      <c r="N173" s="9">
        <v>0</v>
      </c>
      <c r="O173" s="15">
        <v>0.9</v>
      </c>
      <c r="P173" s="15">
        <v>0.8</v>
      </c>
      <c r="Q173" s="15">
        <f t="shared" si="4"/>
        <v>9.9999999999999978E-2</v>
      </c>
      <c r="R173" s="1" t="s">
        <v>22</v>
      </c>
      <c r="S173" s="14">
        <v>4</v>
      </c>
      <c r="T173" s="15">
        <v>2.5</v>
      </c>
      <c r="U173" s="15">
        <v>3.625</v>
      </c>
      <c r="V173" s="26">
        <v>2.7777777777777679E-2</v>
      </c>
      <c r="W173" s="25">
        <v>-0.77500000000000036</v>
      </c>
      <c r="X173" s="9">
        <v>0</v>
      </c>
      <c r="Y173" s="10">
        <v>0</v>
      </c>
      <c r="Z173" s="10">
        <v>0</v>
      </c>
      <c r="AA173" s="10">
        <v>3</v>
      </c>
      <c r="AB173" s="9">
        <v>0</v>
      </c>
      <c r="AC173" s="15">
        <v>1</v>
      </c>
      <c r="AD173" s="15">
        <v>1.56</v>
      </c>
      <c r="AE173" s="5">
        <f t="shared" si="5"/>
        <v>-0.56000000000000005</v>
      </c>
      <c r="AF173" s="3">
        <v>0</v>
      </c>
    </row>
    <row r="174" spans="1:32" x14ac:dyDescent="0.25">
      <c r="A174" s="1" t="s">
        <v>2</v>
      </c>
      <c r="B174" s="1">
        <v>21</v>
      </c>
      <c r="C174" s="1" t="s">
        <v>24</v>
      </c>
      <c r="D174" s="14">
        <v>3</v>
      </c>
      <c r="E174" s="15">
        <f>27/8</f>
        <v>3.375</v>
      </c>
      <c r="F174" s="15">
        <v>2.1</v>
      </c>
      <c r="G174" s="26">
        <v>0.90277777777777768</v>
      </c>
      <c r="H174" s="26">
        <v>0.74999999999999956</v>
      </c>
      <c r="I174" s="6">
        <v>7</v>
      </c>
      <c r="J174" s="10">
        <v>2</v>
      </c>
      <c r="K174" s="10">
        <v>1</v>
      </c>
      <c r="L174" s="10">
        <v>0</v>
      </c>
      <c r="M174" s="9">
        <v>3</v>
      </c>
      <c r="N174" s="9">
        <v>1</v>
      </c>
      <c r="O174" s="15">
        <v>1.33</v>
      </c>
      <c r="P174" s="15">
        <v>1.33</v>
      </c>
      <c r="Q174" s="15">
        <f t="shared" si="4"/>
        <v>0</v>
      </c>
      <c r="R174" s="1" t="s">
        <v>17</v>
      </c>
      <c r="S174" s="14">
        <v>2</v>
      </c>
      <c r="T174" s="15">
        <f>22/9</f>
        <v>2.4444444444444446</v>
      </c>
      <c r="U174" s="15">
        <v>3.375</v>
      </c>
      <c r="V174" s="25">
        <v>-2.7777777777777679E-2</v>
      </c>
      <c r="W174" s="25">
        <v>-0.52500000000000036</v>
      </c>
      <c r="X174" s="9">
        <v>4</v>
      </c>
      <c r="Y174" s="10">
        <v>1</v>
      </c>
      <c r="Z174" s="10">
        <v>1</v>
      </c>
      <c r="AA174" s="10">
        <v>1</v>
      </c>
      <c r="AB174" s="9">
        <v>3</v>
      </c>
      <c r="AC174" s="15">
        <v>0.8</v>
      </c>
      <c r="AD174" s="15">
        <v>1.5</v>
      </c>
      <c r="AE174" s="5">
        <f t="shared" si="5"/>
        <v>-0.7</v>
      </c>
      <c r="AF174" s="3">
        <v>1</v>
      </c>
    </row>
    <row r="175" spans="1:32" x14ac:dyDescent="0.25">
      <c r="A175" s="1" t="s">
        <v>2</v>
      </c>
      <c r="B175" s="1">
        <v>21</v>
      </c>
      <c r="C175" s="18" t="s">
        <v>21</v>
      </c>
      <c r="D175" s="14">
        <v>3</v>
      </c>
      <c r="E175" s="23">
        <v>2.1</v>
      </c>
      <c r="F175" s="23">
        <v>6.6</v>
      </c>
      <c r="G175" s="27">
        <v>-0.37222222222222223</v>
      </c>
      <c r="H175" s="27">
        <v>-3.75</v>
      </c>
      <c r="I175" s="6">
        <v>2</v>
      </c>
      <c r="J175" s="10">
        <v>0</v>
      </c>
      <c r="K175" s="10">
        <v>2</v>
      </c>
      <c r="L175" s="10">
        <v>1</v>
      </c>
      <c r="M175" s="9">
        <v>1</v>
      </c>
      <c r="N175" s="9">
        <v>1</v>
      </c>
      <c r="O175" s="15">
        <v>1.1000000000000001</v>
      </c>
      <c r="P175" s="15">
        <v>1.6</v>
      </c>
      <c r="Q175" s="15">
        <f t="shared" si="4"/>
        <v>-0.5</v>
      </c>
      <c r="R175" s="18" t="s">
        <v>8</v>
      </c>
      <c r="S175" s="14">
        <v>4</v>
      </c>
      <c r="T175" s="23">
        <f>20/11</f>
        <v>1.8181818181818181</v>
      </c>
      <c r="U175" s="23">
        <f>31/7</f>
        <v>4.4285714285714288</v>
      </c>
      <c r="V175" s="27">
        <v>-0.6540404040404042</v>
      </c>
      <c r="W175" s="27">
        <v>-1.5785714285714292</v>
      </c>
      <c r="X175" s="9">
        <v>1</v>
      </c>
      <c r="Y175" s="10">
        <v>0</v>
      </c>
      <c r="Z175" s="10">
        <v>1</v>
      </c>
      <c r="AA175" s="10">
        <v>2</v>
      </c>
      <c r="AB175" s="9">
        <v>1</v>
      </c>
      <c r="AC175" s="15">
        <v>0.9</v>
      </c>
      <c r="AD175" s="15">
        <v>1.9</v>
      </c>
      <c r="AE175" s="5">
        <f t="shared" si="5"/>
        <v>-0.99999999999999989</v>
      </c>
      <c r="AF175" s="3">
        <v>2</v>
      </c>
    </row>
    <row r="176" spans="1:32" x14ac:dyDescent="0.25">
      <c r="A176" s="1" t="s">
        <v>2</v>
      </c>
      <c r="B176" s="1">
        <v>21</v>
      </c>
      <c r="C176" s="1" t="s">
        <v>6</v>
      </c>
      <c r="D176" s="14">
        <v>2</v>
      </c>
      <c r="E176" s="15">
        <f>23/13</f>
        <v>1.7692307692307692</v>
      </c>
      <c r="F176" s="15">
        <v>2.8</v>
      </c>
      <c r="G176" s="25">
        <v>-0.70299145299145316</v>
      </c>
      <c r="H176" s="26">
        <v>4.9999999999999822E-2</v>
      </c>
      <c r="I176" s="6">
        <v>4</v>
      </c>
      <c r="J176" s="10">
        <v>1</v>
      </c>
      <c r="K176" s="10">
        <v>1</v>
      </c>
      <c r="L176" s="10">
        <v>1</v>
      </c>
      <c r="M176" s="9">
        <v>1</v>
      </c>
      <c r="N176" s="9">
        <v>0</v>
      </c>
      <c r="O176" s="15">
        <v>1.5</v>
      </c>
      <c r="P176" s="15">
        <v>1.4</v>
      </c>
      <c r="Q176" s="15">
        <f t="shared" si="4"/>
        <v>0.10000000000000009</v>
      </c>
      <c r="R176" s="1" t="s">
        <v>10</v>
      </c>
      <c r="S176" s="14">
        <v>4</v>
      </c>
      <c r="T176" s="15">
        <v>2</v>
      </c>
      <c r="U176" s="15">
        <v>5</v>
      </c>
      <c r="V176" s="25">
        <v>-0.47222222222222232</v>
      </c>
      <c r="W176" s="25">
        <v>-2.1500000000000004</v>
      </c>
      <c r="X176" s="9">
        <v>1</v>
      </c>
      <c r="Y176" s="10">
        <v>0</v>
      </c>
      <c r="Z176" s="10">
        <v>1</v>
      </c>
      <c r="AA176" s="10">
        <v>2</v>
      </c>
      <c r="AB176" s="9">
        <v>0</v>
      </c>
      <c r="AC176" s="15">
        <v>1</v>
      </c>
      <c r="AD176" s="15">
        <v>1.25</v>
      </c>
      <c r="AE176" s="5">
        <f t="shared" si="5"/>
        <v>-0.25</v>
      </c>
      <c r="AF176" s="3">
        <v>1</v>
      </c>
    </row>
    <row r="177" spans="1:32" x14ac:dyDescent="0.25">
      <c r="A177" s="1" t="s">
        <v>2</v>
      </c>
      <c r="B177" s="1">
        <v>22</v>
      </c>
      <c r="C177" s="1" t="s">
        <v>14</v>
      </c>
      <c r="D177" s="14">
        <v>3</v>
      </c>
      <c r="E177" s="15">
        <v>2.4</v>
      </c>
      <c r="F177" s="15">
        <v>2.25</v>
      </c>
      <c r="G177" s="25">
        <v>-7.222222222222241E-2</v>
      </c>
      <c r="H177" s="26">
        <v>0.59999999999999964</v>
      </c>
      <c r="I177" s="6">
        <v>3</v>
      </c>
      <c r="J177" s="10">
        <v>1</v>
      </c>
      <c r="K177" s="10">
        <v>0</v>
      </c>
      <c r="L177" s="10">
        <v>2</v>
      </c>
      <c r="M177" s="9">
        <v>3</v>
      </c>
      <c r="N177" s="9">
        <v>0</v>
      </c>
      <c r="O177" s="15">
        <v>1.8</v>
      </c>
      <c r="P177" s="15">
        <v>0.9</v>
      </c>
      <c r="Q177" s="15">
        <f t="shared" si="4"/>
        <v>0.9</v>
      </c>
      <c r="R177" s="1" t="s">
        <v>6</v>
      </c>
      <c r="S177" s="14">
        <v>2</v>
      </c>
      <c r="T177" s="15">
        <f>23/13</f>
        <v>1.7692307692307692</v>
      </c>
      <c r="U177" s="15">
        <v>2.8</v>
      </c>
      <c r="V177" s="25">
        <v>-0.70299145299145316</v>
      </c>
      <c r="W177" s="26">
        <v>4.9999999999999822E-2</v>
      </c>
      <c r="X177" s="9">
        <v>4</v>
      </c>
      <c r="Y177" s="10">
        <v>1</v>
      </c>
      <c r="Z177" s="10">
        <v>1</v>
      </c>
      <c r="AA177" s="10">
        <v>1</v>
      </c>
      <c r="AB177" s="9">
        <v>3</v>
      </c>
      <c r="AC177" s="15">
        <v>1.1000000000000001</v>
      </c>
      <c r="AD177" s="15">
        <v>1.5</v>
      </c>
      <c r="AE177" s="5">
        <f t="shared" si="5"/>
        <v>-0.39999999999999991</v>
      </c>
      <c r="AF177" s="3">
        <v>0</v>
      </c>
    </row>
    <row r="178" spans="1:32" x14ac:dyDescent="0.25">
      <c r="A178" s="1" t="s">
        <v>2</v>
      </c>
      <c r="B178" s="1">
        <v>22</v>
      </c>
      <c r="C178" s="1" t="s">
        <v>23</v>
      </c>
      <c r="D178" s="14">
        <v>1</v>
      </c>
      <c r="E178" s="15">
        <v>6.8</v>
      </c>
      <c r="F178" s="15">
        <v>1.3333333333333</v>
      </c>
      <c r="G178" s="26">
        <v>4.3277777777777775</v>
      </c>
      <c r="H178" s="26">
        <v>1.5166666666666997</v>
      </c>
      <c r="I178" s="6">
        <v>9</v>
      </c>
      <c r="J178" s="10">
        <v>3</v>
      </c>
      <c r="K178" s="10">
        <v>0</v>
      </c>
      <c r="L178" s="10">
        <v>0</v>
      </c>
      <c r="M178" s="9">
        <v>3</v>
      </c>
      <c r="N178" s="9">
        <v>3</v>
      </c>
      <c r="O178" s="15">
        <v>2.4</v>
      </c>
      <c r="P178" s="15">
        <v>0.3</v>
      </c>
      <c r="Q178" s="15">
        <f t="shared" si="4"/>
        <v>2.1</v>
      </c>
      <c r="R178" s="1" t="s">
        <v>15</v>
      </c>
      <c r="S178" s="14">
        <v>4</v>
      </c>
      <c r="T178" s="15">
        <f>25/9</f>
        <v>2.7777777777777777</v>
      </c>
      <c r="U178" s="15">
        <v>3</v>
      </c>
      <c r="V178" s="26">
        <v>0.30555555555555536</v>
      </c>
      <c r="W178" s="25">
        <v>-0.15000000000000036</v>
      </c>
      <c r="X178" s="9">
        <v>2</v>
      </c>
      <c r="Y178" s="10">
        <v>0</v>
      </c>
      <c r="Z178" s="10">
        <v>2</v>
      </c>
      <c r="AA178" s="10">
        <v>1</v>
      </c>
      <c r="AB178" s="9">
        <v>1</v>
      </c>
      <c r="AC178" s="15">
        <v>0.82</v>
      </c>
      <c r="AD178" s="15">
        <v>1.27</v>
      </c>
      <c r="AE178" s="5">
        <f t="shared" si="5"/>
        <v>-0.45000000000000007</v>
      </c>
      <c r="AF178" s="3">
        <v>0</v>
      </c>
    </row>
    <row r="179" spans="1:32" x14ac:dyDescent="0.25">
      <c r="A179" s="1" t="s">
        <v>2</v>
      </c>
      <c r="B179" s="1">
        <v>22</v>
      </c>
      <c r="C179" s="1" t="s">
        <v>24</v>
      </c>
      <c r="D179" s="14">
        <v>3</v>
      </c>
      <c r="E179" s="15">
        <f>27/8</f>
        <v>3.375</v>
      </c>
      <c r="F179" s="15">
        <v>2.1</v>
      </c>
      <c r="G179" s="26">
        <v>0.90277777777777768</v>
      </c>
      <c r="H179" s="26">
        <v>0.74999999999999956</v>
      </c>
      <c r="I179" s="6">
        <v>7</v>
      </c>
      <c r="J179" s="10">
        <v>2</v>
      </c>
      <c r="K179" s="10">
        <v>1</v>
      </c>
      <c r="L179" s="10">
        <v>0</v>
      </c>
      <c r="M179" s="9">
        <v>3</v>
      </c>
      <c r="N179" s="9">
        <v>3</v>
      </c>
      <c r="O179" s="15">
        <v>1.3</v>
      </c>
      <c r="P179" s="15">
        <v>1.2</v>
      </c>
      <c r="Q179" s="15">
        <f t="shared" si="4"/>
        <v>0.10000000000000009</v>
      </c>
      <c r="R179" s="1" t="s">
        <v>18</v>
      </c>
      <c r="S179" s="14">
        <v>1</v>
      </c>
      <c r="T179" s="15">
        <f>31/7</f>
        <v>4.4285714285714288</v>
      </c>
      <c r="U179" s="15">
        <v>1.555555555</v>
      </c>
      <c r="V179" s="26">
        <v>1.9563492063492065</v>
      </c>
      <c r="W179" s="26">
        <v>1.2944444449999997</v>
      </c>
      <c r="X179" s="9">
        <v>9</v>
      </c>
      <c r="Y179" s="10">
        <v>3</v>
      </c>
      <c r="Z179" s="10">
        <v>0</v>
      </c>
      <c r="AA179" s="10">
        <v>0</v>
      </c>
      <c r="AB179" s="9">
        <v>3</v>
      </c>
      <c r="AC179" s="15">
        <v>1.8</v>
      </c>
      <c r="AD179" s="15">
        <v>0.7</v>
      </c>
      <c r="AE179" s="5">
        <f t="shared" si="5"/>
        <v>1.1000000000000001</v>
      </c>
      <c r="AF179" s="3">
        <v>2</v>
      </c>
    </row>
    <row r="180" spans="1:32" x14ac:dyDescent="0.25">
      <c r="A180" s="1" t="s">
        <v>2</v>
      </c>
      <c r="B180" s="1">
        <v>22</v>
      </c>
      <c r="C180" s="1" t="s">
        <v>17</v>
      </c>
      <c r="D180" s="14">
        <v>2</v>
      </c>
      <c r="E180" s="15">
        <f>22/9</f>
        <v>2.4444444444444446</v>
      </c>
      <c r="F180" s="15">
        <v>3.375</v>
      </c>
      <c r="G180" s="25">
        <v>-2.7777777777777679E-2</v>
      </c>
      <c r="H180" s="25">
        <v>-0.52500000000000036</v>
      </c>
      <c r="I180" s="6">
        <v>4</v>
      </c>
      <c r="J180" s="10">
        <v>1</v>
      </c>
      <c r="K180" s="10">
        <v>1</v>
      </c>
      <c r="L180" s="10">
        <v>1</v>
      </c>
      <c r="M180" s="9">
        <v>3</v>
      </c>
      <c r="N180" s="9">
        <v>0</v>
      </c>
      <c r="O180" s="15">
        <v>1.1000000000000001</v>
      </c>
      <c r="P180" s="15">
        <v>1.4</v>
      </c>
      <c r="Q180" s="15">
        <f t="shared" si="4"/>
        <v>-0.29999999999999982</v>
      </c>
      <c r="R180" s="18" t="s">
        <v>11</v>
      </c>
      <c r="S180" s="14">
        <v>3</v>
      </c>
      <c r="T180" s="23">
        <v>1.8</v>
      </c>
      <c r="U180" s="23">
        <f>32/6</f>
        <v>5.333333333333333</v>
      </c>
      <c r="V180" s="27">
        <v>-0.67222222222222228</v>
      </c>
      <c r="W180" s="27">
        <v>-2.4833333333333334</v>
      </c>
      <c r="X180" s="9">
        <v>1</v>
      </c>
      <c r="Y180" s="10">
        <v>0</v>
      </c>
      <c r="Z180" s="10">
        <v>1</v>
      </c>
      <c r="AA180" s="10">
        <v>2</v>
      </c>
      <c r="AB180" s="9">
        <v>0</v>
      </c>
      <c r="AC180" s="15">
        <v>1.2</v>
      </c>
      <c r="AD180" s="15">
        <v>1.1000000000000001</v>
      </c>
      <c r="AE180" s="5">
        <f t="shared" si="5"/>
        <v>9.9999999999999867E-2</v>
      </c>
      <c r="AF180" s="3">
        <v>1</v>
      </c>
    </row>
    <row r="181" spans="1:32" x14ac:dyDescent="0.25">
      <c r="A181" s="1" t="s">
        <v>2</v>
      </c>
      <c r="B181" s="1">
        <v>22</v>
      </c>
      <c r="C181" s="18" t="s">
        <v>8</v>
      </c>
      <c r="D181" s="14">
        <v>4</v>
      </c>
      <c r="E181" s="23">
        <f>20/11</f>
        <v>1.8181818181818181</v>
      </c>
      <c r="F181" s="23">
        <f>31/7</f>
        <v>4.4285714285714288</v>
      </c>
      <c r="G181" s="27">
        <v>-0.6540404040404042</v>
      </c>
      <c r="H181" s="27">
        <v>-1.5785714285714292</v>
      </c>
      <c r="I181" s="6">
        <v>4</v>
      </c>
      <c r="J181" s="10">
        <v>1</v>
      </c>
      <c r="K181" s="10">
        <v>1</v>
      </c>
      <c r="L181" s="10">
        <v>1</v>
      </c>
      <c r="M181" s="9">
        <v>1</v>
      </c>
      <c r="N181" s="9">
        <v>3</v>
      </c>
      <c r="O181" s="15">
        <v>0.5</v>
      </c>
      <c r="P181" s="15">
        <v>1</v>
      </c>
      <c r="Q181" s="15">
        <f t="shared" si="4"/>
        <v>-0.5</v>
      </c>
      <c r="R181" s="1" t="s">
        <v>12</v>
      </c>
      <c r="S181" s="14">
        <v>1</v>
      </c>
      <c r="T181" s="15">
        <v>6.8</v>
      </c>
      <c r="U181" s="15">
        <v>1.3</v>
      </c>
      <c r="V181" s="26">
        <v>4.3277777777777775</v>
      </c>
      <c r="W181" s="26">
        <v>1.5499999999999996</v>
      </c>
      <c r="X181" s="9">
        <v>4</v>
      </c>
      <c r="Y181" s="10">
        <v>1</v>
      </c>
      <c r="Z181" s="10">
        <v>1</v>
      </c>
      <c r="AA181" s="10">
        <v>1</v>
      </c>
      <c r="AB181" s="9">
        <v>0</v>
      </c>
      <c r="AC181" s="15">
        <v>1.73</v>
      </c>
      <c r="AD181" s="15">
        <v>1</v>
      </c>
      <c r="AE181" s="5">
        <f t="shared" si="5"/>
        <v>0.73</v>
      </c>
      <c r="AF181" s="3">
        <v>2</v>
      </c>
    </row>
    <row r="182" spans="1:32" x14ac:dyDescent="0.25">
      <c r="A182" s="1" t="s">
        <v>2</v>
      </c>
      <c r="B182" s="1">
        <v>22</v>
      </c>
      <c r="C182" s="1" t="s">
        <v>10</v>
      </c>
      <c r="D182" s="14">
        <v>4</v>
      </c>
      <c r="E182" s="15">
        <v>2</v>
      </c>
      <c r="F182" s="15">
        <v>5</v>
      </c>
      <c r="G182" s="25">
        <v>-0.47222222222222232</v>
      </c>
      <c r="H182" s="25">
        <v>-2.1500000000000004</v>
      </c>
      <c r="I182" s="6">
        <v>1</v>
      </c>
      <c r="J182" s="10">
        <v>0</v>
      </c>
      <c r="K182" s="10">
        <v>1</v>
      </c>
      <c r="L182" s="10">
        <v>2</v>
      </c>
      <c r="M182" s="9">
        <v>0</v>
      </c>
      <c r="N182" s="9">
        <v>0</v>
      </c>
      <c r="O182" s="15">
        <v>0.8</v>
      </c>
      <c r="P182" s="15">
        <v>1.5</v>
      </c>
      <c r="Q182" s="15">
        <f t="shared" si="4"/>
        <v>-0.7</v>
      </c>
      <c r="R182" s="1" t="s">
        <v>9</v>
      </c>
      <c r="S182" s="14">
        <v>3</v>
      </c>
      <c r="T182" s="15">
        <v>3.5</v>
      </c>
      <c r="U182" s="15">
        <f>23/11</f>
        <v>2.0909090909090908</v>
      </c>
      <c r="V182" s="26">
        <v>1.0277777777777777</v>
      </c>
      <c r="W182" s="26">
        <v>0.75909090909090882</v>
      </c>
      <c r="X182" s="9">
        <v>3</v>
      </c>
      <c r="Y182" s="10">
        <v>0</v>
      </c>
      <c r="Z182" s="10">
        <v>3</v>
      </c>
      <c r="AA182" s="10">
        <v>0</v>
      </c>
      <c r="AB182" s="9">
        <v>1</v>
      </c>
      <c r="AC182" s="15">
        <v>1.2</v>
      </c>
      <c r="AD182" s="15">
        <v>1</v>
      </c>
      <c r="AE182" s="5">
        <f t="shared" si="5"/>
        <v>0.19999999999999996</v>
      </c>
      <c r="AF182" s="3">
        <v>0</v>
      </c>
    </row>
    <row r="183" spans="1:32" x14ac:dyDescent="0.25">
      <c r="A183" s="1" t="s">
        <v>2</v>
      </c>
      <c r="B183" s="1">
        <v>22</v>
      </c>
      <c r="C183" s="1" t="s">
        <v>13</v>
      </c>
      <c r="D183" s="14">
        <v>2</v>
      </c>
      <c r="E183" s="15">
        <f>29/7</f>
        <v>4.1428571428571432</v>
      </c>
      <c r="F183" s="15">
        <f>14/9</f>
        <v>1.5555555555555556</v>
      </c>
      <c r="G183" s="26">
        <v>1.6706349206349209</v>
      </c>
      <c r="H183" s="26">
        <v>1.2944444444444441</v>
      </c>
      <c r="I183" s="6">
        <v>9</v>
      </c>
      <c r="J183" s="10">
        <v>3</v>
      </c>
      <c r="K183" s="10">
        <v>0</v>
      </c>
      <c r="L183" s="10">
        <v>0</v>
      </c>
      <c r="M183" s="9">
        <v>3</v>
      </c>
      <c r="N183" s="9">
        <v>3</v>
      </c>
      <c r="O183" s="15">
        <v>1.67</v>
      </c>
      <c r="P183" s="15">
        <v>0.78</v>
      </c>
      <c r="Q183" s="15">
        <f t="shared" si="4"/>
        <v>0.8899999999999999</v>
      </c>
      <c r="R183" s="1" t="s">
        <v>7</v>
      </c>
      <c r="S183" s="14">
        <v>2</v>
      </c>
      <c r="T183" s="15">
        <f>20/12</f>
        <v>1.6666666666666667</v>
      </c>
      <c r="U183" s="15">
        <f>29/8</f>
        <v>3.625</v>
      </c>
      <c r="V183" s="25">
        <v>-0.80555555555555558</v>
      </c>
      <c r="W183" s="25">
        <v>-0.77500000000000036</v>
      </c>
      <c r="X183" s="9">
        <v>4</v>
      </c>
      <c r="Y183" s="10">
        <v>1</v>
      </c>
      <c r="Z183" s="10">
        <v>1</v>
      </c>
      <c r="AA183" s="10">
        <v>1</v>
      </c>
      <c r="AB183" s="9">
        <v>1</v>
      </c>
      <c r="AC183" s="15">
        <v>0.89</v>
      </c>
      <c r="AD183" s="15">
        <v>1.67</v>
      </c>
      <c r="AE183" s="5">
        <f t="shared" si="5"/>
        <v>-0.77999999999999992</v>
      </c>
      <c r="AF183" s="3">
        <v>1</v>
      </c>
    </row>
    <row r="184" spans="1:32" x14ac:dyDescent="0.25">
      <c r="A184" s="1" t="s">
        <v>2</v>
      </c>
      <c r="B184" s="1">
        <v>22</v>
      </c>
      <c r="C184" s="1" t="s">
        <v>20</v>
      </c>
      <c r="D184" s="14">
        <v>3</v>
      </c>
      <c r="E184" s="15">
        <f>23/9</f>
        <v>2.5555555555555554</v>
      </c>
      <c r="F184" s="15">
        <v>2.9</v>
      </c>
      <c r="G184" s="26">
        <v>8.3333333333333037E-2</v>
      </c>
      <c r="H184" s="25">
        <v>-5.0000000000000266E-2</v>
      </c>
      <c r="I184" s="6">
        <v>5</v>
      </c>
      <c r="J184" s="10">
        <v>1</v>
      </c>
      <c r="K184" s="10">
        <v>2</v>
      </c>
      <c r="L184" s="10">
        <v>0</v>
      </c>
      <c r="M184" s="9">
        <v>1</v>
      </c>
      <c r="N184" s="9">
        <v>3</v>
      </c>
      <c r="O184" s="15">
        <v>1.78</v>
      </c>
      <c r="P184" s="15">
        <v>1.33</v>
      </c>
      <c r="Q184" s="15">
        <f t="shared" si="4"/>
        <v>0.44999999999999996</v>
      </c>
      <c r="R184" s="1" t="s">
        <v>16</v>
      </c>
      <c r="S184" s="14">
        <v>2</v>
      </c>
      <c r="T184" s="15">
        <f>20/11</f>
        <v>1.8181818181818181</v>
      </c>
      <c r="U184" s="15">
        <f>25/9</f>
        <v>2.7777777777777777</v>
      </c>
      <c r="V184" s="25">
        <v>-0.6540404040404042</v>
      </c>
      <c r="W184" s="26">
        <v>7.2222222222221966E-2</v>
      </c>
      <c r="X184" s="9">
        <v>2</v>
      </c>
      <c r="Y184" s="10">
        <v>0</v>
      </c>
      <c r="Z184" s="10">
        <v>2</v>
      </c>
      <c r="AA184" s="10">
        <v>1</v>
      </c>
      <c r="AB184" s="9">
        <v>1</v>
      </c>
      <c r="AC184" s="15">
        <v>0.8</v>
      </c>
      <c r="AD184" s="15">
        <v>2.1</v>
      </c>
      <c r="AE184" s="5">
        <f t="shared" si="5"/>
        <v>-1.3</v>
      </c>
      <c r="AF184" s="3">
        <v>0</v>
      </c>
    </row>
    <row r="185" spans="1:32" x14ac:dyDescent="0.25">
      <c r="A185" s="1" t="s">
        <v>2</v>
      </c>
      <c r="B185" s="1">
        <v>22</v>
      </c>
      <c r="C185" s="1" t="s">
        <v>22</v>
      </c>
      <c r="D185" s="14">
        <v>4</v>
      </c>
      <c r="E185" s="15">
        <v>2.5</v>
      </c>
      <c r="F185" s="15">
        <v>3.625</v>
      </c>
      <c r="G185" s="26">
        <v>2.7777777777777679E-2</v>
      </c>
      <c r="H185" s="25">
        <v>-0.77500000000000036</v>
      </c>
      <c r="I185" s="6">
        <v>1</v>
      </c>
      <c r="J185" s="10">
        <v>0</v>
      </c>
      <c r="K185" s="10">
        <v>1</v>
      </c>
      <c r="L185" s="10">
        <v>2</v>
      </c>
      <c r="M185" s="9">
        <v>0</v>
      </c>
      <c r="N185" s="9">
        <v>1</v>
      </c>
      <c r="O185" s="15">
        <v>0.82</v>
      </c>
      <c r="P185" s="15">
        <v>1.25</v>
      </c>
      <c r="Q185" s="15">
        <f t="shared" si="4"/>
        <v>-0.43000000000000005</v>
      </c>
      <c r="R185" s="18" t="s">
        <v>21</v>
      </c>
      <c r="S185" s="14">
        <v>3</v>
      </c>
      <c r="T185" s="23">
        <v>2.1</v>
      </c>
      <c r="U185" s="23">
        <v>6.6</v>
      </c>
      <c r="V185" s="27">
        <v>-0.37222222222222223</v>
      </c>
      <c r="W185" s="27">
        <v>-3.75</v>
      </c>
      <c r="X185" s="9">
        <v>2</v>
      </c>
      <c r="Y185" s="10">
        <v>0</v>
      </c>
      <c r="Z185" s="10">
        <v>2</v>
      </c>
      <c r="AA185" s="10">
        <v>1</v>
      </c>
      <c r="AB185" s="9">
        <v>0</v>
      </c>
      <c r="AC185" s="15">
        <v>0.9</v>
      </c>
      <c r="AD185" s="15">
        <v>1.3</v>
      </c>
      <c r="AE185" s="5">
        <f t="shared" si="5"/>
        <v>-0.4</v>
      </c>
      <c r="AF185" s="3">
        <v>1</v>
      </c>
    </row>
    <row r="186" spans="1:32" x14ac:dyDescent="0.25">
      <c r="A186" s="1" t="s">
        <v>2</v>
      </c>
      <c r="B186" s="1">
        <v>22</v>
      </c>
      <c r="C186" s="1" t="s">
        <v>5</v>
      </c>
      <c r="D186" s="14">
        <v>2</v>
      </c>
      <c r="E186" s="15">
        <f>28/8</f>
        <v>3.5</v>
      </c>
      <c r="F186" s="15">
        <v>3</v>
      </c>
      <c r="G186" s="26">
        <v>1.0277777777777777</v>
      </c>
      <c r="H186" s="25">
        <v>-0.15000000000000036</v>
      </c>
      <c r="I186" s="6">
        <v>2</v>
      </c>
      <c r="J186" s="10">
        <v>0</v>
      </c>
      <c r="K186" s="10">
        <v>2</v>
      </c>
      <c r="L186" s="10">
        <v>1</v>
      </c>
      <c r="M186" s="9">
        <v>1</v>
      </c>
      <c r="N186" s="9">
        <v>1</v>
      </c>
      <c r="O186" s="15">
        <v>1.4</v>
      </c>
      <c r="P186" s="15">
        <v>0.9</v>
      </c>
      <c r="Q186" s="15">
        <f t="shared" si="4"/>
        <v>0.49999999999999989</v>
      </c>
      <c r="R186" s="1" t="s">
        <v>19</v>
      </c>
      <c r="S186" s="14">
        <v>4</v>
      </c>
      <c r="T186" s="15">
        <v>2.4444444440000002</v>
      </c>
      <c r="U186" s="15">
        <v>2.7</v>
      </c>
      <c r="V186" s="25">
        <v>-2.7777778222222198E-2</v>
      </c>
      <c r="W186" s="26">
        <v>0.14999999999999947</v>
      </c>
      <c r="X186" s="9">
        <v>1</v>
      </c>
      <c r="Y186" s="10">
        <v>0</v>
      </c>
      <c r="Z186" s="10">
        <v>1</v>
      </c>
      <c r="AA186" s="10">
        <v>2</v>
      </c>
      <c r="AB186" s="9">
        <v>0</v>
      </c>
      <c r="AC186" s="15">
        <v>0.8</v>
      </c>
      <c r="AD186" s="15">
        <v>1.4</v>
      </c>
      <c r="AE186" s="5">
        <f t="shared" si="5"/>
        <v>-0.59999999999999987</v>
      </c>
      <c r="AF186" s="3">
        <v>1</v>
      </c>
    </row>
    <row r="187" spans="1:32" x14ac:dyDescent="0.25">
      <c r="A187" s="1" t="s">
        <v>2</v>
      </c>
      <c r="B187" s="1">
        <v>23</v>
      </c>
      <c r="C187" s="1" t="s">
        <v>20</v>
      </c>
      <c r="D187" s="14">
        <v>3</v>
      </c>
      <c r="E187" s="15">
        <f>23/9</f>
        <v>2.5555555555555554</v>
      </c>
      <c r="F187" s="15">
        <v>2.9</v>
      </c>
      <c r="G187" s="26">
        <v>8.3333333333333037E-2</v>
      </c>
      <c r="H187" s="25">
        <v>-5.0000000000000266E-2</v>
      </c>
      <c r="I187" s="6">
        <v>5</v>
      </c>
      <c r="J187" s="10">
        <v>1</v>
      </c>
      <c r="K187" s="10">
        <v>2</v>
      </c>
      <c r="L187" s="10">
        <v>0</v>
      </c>
      <c r="M187" s="9">
        <v>1</v>
      </c>
      <c r="N187" s="9">
        <v>1</v>
      </c>
      <c r="O187" s="15">
        <v>1.8</v>
      </c>
      <c r="P187" s="15">
        <v>1.4</v>
      </c>
      <c r="Q187" s="15">
        <f t="shared" si="4"/>
        <v>0.40000000000000013</v>
      </c>
      <c r="R187" s="1" t="s">
        <v>17</v>
      </c>
      <c r="S187" s="14">
        <v>2</v>
      </c>
      <c r="T187" s="15">
        <f>22/9</f>
        <v>2.4444444444444446</v>
      </c>
      <c r="U187" s="15">
        <v>3.375</v>
      </c>
      <c r="V187" s="25">
        <v>-2.7777777777777679E-2</v>
      </c>
      <c r="W187" s="25">
        <v>-0.52500000000000036</v>
      </c>
      <c r="X187" s="9">
        <v>6</v>
      </c>
      <c r="Y187" s="10">
        <v>2</v>
      </c>
      <c r="Z187" s="10">
        <v>0</v>
      </c>
      <c r="AA187" s="10">
        <v>1</v>
      </c>
      <c r="AB187" s="9">
        <v>3</v>
      </c>
      <c r="AC187" s="15">
        <v>0.73</v>
      </c>
      <c r="AD187" s="15">
        <v>1.45</v>
      </c>
      <c r="AE187" s="5">
        <f t="shared" si="5"/>
        <v>-0.72</v>
      </c>
      <c r="AF187" s="3">
        <v>2</v>
      </c>
    </row>
    <row r="188" spans="1:32" x14ac:dyDescent="0.25">
      <c r="A188" s="1" t="s">
        <v>2</v>
      </c>
      <c r="B188" s="1">
        <v>23</v>
      </c>
      <c r="C188" s="1" t="s">
        <v>12</v>
      </c>
      <c r="D188" s="14">
        <v>1</v>
      </c>
      <c r="E188" s="15">
        <v>6.8</v>
      </c>
      <c r="F188" s="15">
        <v>1.3</v>
      </c>
      <c r="G188" s="26">
        <v>4.3277777777777775</v>
      </c>
      <c r="H188" s="26">
        <v>1.5499999999999996</v>
      </c>
      <c r="I188" s="6">
        <v>6</v>
      </c>
      <c r="J188" s="10">
        <v>2</v>
      </c>
      <c r="K188" s="10">
        <v>0</v>
      </c>
      <c r="L188" s="10">
        <v>1</v>
      </c>
      <c r="M188" s="9">
        <v>3</v>
      </c>
      <c r="N188" s="9">
        <v>3</v>
      </c>
      <c r="O188" s="15">
        <v>1.8</v>
      </c>
      <c r="P188" s="15">
        <v>0.7</v>
      </c>
      <c r="Q188" s="15">
        <f t="shared" si="4"/>
        <v>1.1000000000000001</v>
      </c>
      <c r="R188" s="1" t="s">
        <v>6</v>
      </c>
      <c r="S188" s="14">
        <v>2</v>
      </c>
      <c r="T188" s="15">
        <f>23/13</f>
        <v>1.7692307692307692</v>
      </c>
      <c r="U188" s="15">
        <v>2.8</v>
      </c>
      <c r="V188" s="25">
        <v>-0.70299145299145316</v>
      </c>
      <c r="W188" s="26">
        <v>4.9999999999999822E-2</v>
      </c>
      <c r="X188" s="9">
        <v>4</v>
      </c>
      <c r="Y188" s="10">
        <v>1</v>
      </c>
      <c r="Z188" s="10">
        <v>1</v>
      </c>
      <c r="AA188" s="10">
        <v>1</v>
      </c>
      <c r="AB188" s="9">
        <v>1</v>
      </c>
      <c r="AC188" s="15">
        <v>1.0900000000000001</v>
      </c>
      <c r="AD188" s="15">
        <v>1.45</v>
      </c>
      <c r="AE188" s="5">
        <f t="shared" si="5"/>
        <v>-0.35999999999999988</v>
      </c>
      <c r="AF188" s="3">
        <v>1</v>
      </c>
    </row>
    <row r="189" spans="1:32" x14ac:dyDescent="0.25">
      <c r="A189" s="1" t="s">
        <v>2</v>
      </c>
      <c r="B189" s="1">
        <v>23</v>
      </c>
      <c r="C189" s="1" t="s">
        <v>9</v>
      </c>
      <c r="D189" s="14">
        <v>3</v>
      </c>
      <c r="E189" s="15">
        <v>3.5</v>
      </c>
      <c r="F189" s="15">
        <f>23/11</f>
        <v>2.0909090909090908</v>
      </c>
      <c r="G189" s="26">
        <v>1.0277777777777777</v>
      </c>
      <c r="H189" s="26">
        <v>0.75909090909090882</v>
      </c>
      <c r="I189" s="6">
        <v>3</v>
      </c>
      <c r="J189" s="10">
        <v>0</v>
      </c>
      <c r="K189" s="10">
        <v>3</v>
      </c>
      <c r="L189" s="10">
        <v>0</v>
      </c>
      <c r="M189" s="9">
        <v>1</v>
      </c>
      <c r="N189" s="9">
        <v>1</v>
      </c>
      <c r="O189" s="15">
        <v>1.55</v>
      </c>
      <c r="P189" s="15">
        <v>0.91</v>
      </c>
      <c r="Q189" s="15">
        <f t="shared" si="4"/>
        <v>0.64</v>
      </c>
      <c r="R189" s="1" t="s">
        <v>24</v>
      </c>
      <c r="S189" s="14">
        <v>3</v>
      </c>
      <c r="T189" s="15">
        <f>27/8</f>
        <v>3.375</v>
      </c>
      <c r="U189" s="15">
        <v>2.1</v>
      </c>
      <c r="V189" s="26">
        <v>0.90277777777777768</v>
      </c>
      <c r="W189" s="26">
        <v>0.74999999999999956</v>
      </c>
      <c r="X189" s="9">
        <v>4</v>
      </c>
      <c r="Y189" s="10">
        <v>1</v>
      </c>
      <c r="Z189" s="10">
        <v>1</v>
      </c>
      <c r="AA189" s="10">
        <v>1</v>
      </c>
      <c r="AB189" s="9">
        <v>0</v>
      </c>
      <c r="AC189" s="15">
        <v>1.27</v>
      </c>
      <c r="AD189" s="15">
        <v>2</v>
      </c>
      <c r="AE189" s="5">
        <f t="shared" si="5"/>
        <v>-0.73</v>
      </c>
      <c r="AF189" s="3">
        <v>2</v>
      </c>
    </row>
    <row r="190" spans="1:32" x14ac:dyDescent="0.25">
      <c r="A190" s="1" t="s">
        <v>2</v>
      </c>
      <c r="B190" s="1">
        <v>23</v>
      </c>
      <c r="C190" s="1" t="s">
        <v>7</v>
      </c>
      <c r="D190" s="14">
        <v>2</v>
      </c>
      <c r="E190" s="15">
        <f>20/12</f>
        <v>1.6666666666666667</v>
      </c>
      <c r="F190" s="15">
        <f>29/8</f>
        <v>3.625</v>
      </c>
      <c r="G190" s="25">
        <v>-0.80555555555555558</v>
      </c>
      <c r="H190" s="25">
        <v>-0.77500000000000036</v>
      </c>
      <c r="I190" s="6">
        <v>1</v>
      </c>
      <c r="J190" s="10">
        <v>0</v>
      </c>
      <c r="K190" s="10">
        <v>1</v>
      </c>
      <c r="L190" s="10">
        <v>2</v>
      </c>
      <c r="M190" s="9">
        <v>1</v>
      </c>
      <c r="N190" s="9">
        <v>0</v>
      </c>
      <c r="O190" s="15">
        <v>0.82</v>
      </c>
      <c r="P190" s="15">
        <v>0.73</v>
      </c>
      <c r="Q190" s="15">
        <f t="shared" si="4"/>
        <v>8.9999999999999969E-2</v>
      </c>
      <c r="R190" s="1" t="s">
        <v>5</v>
      </c>
      <c r="S190" s="14">
        <v>2</v>
      </c>
      <c r="T190" s="15">
        <v>3.5</v>
      </c>
      <c r="U190" s="15">
        <v>3</v>
      </c>
      <c r="V190" s="26">
        <v>1.0277777777777777</v>
      </c>
      <c r="W190" s="25">
        <v>-0.15000000000000036</v>
      </c>
      <c r="X190" s="9">
        <v>5</v>
      </c>
      <c r="Y190" s="10">
        <v>1</v>
      </c>
      <c r="Z190" s="10">
        <v>2</v>
      </c>
      <c r="AA190" s="10">
        <v>0</v>
      </c>
      <c r="AB190" s="9">
        <v>3</v>
      </c>
      <c r="AC190" s="15">
        <v>1.64</v>
      </c>
      <c r="AD190" s="15">
        <v>0.91</v>
      </c>
      <c r="AE190" s="5">
        <f t="shared" si="5"/>
        <v>0.72999999999999987</v>
      </c>
      <c r="AF190" s="3">
        <v>2</v>
      </c>
    </row>
    <row r="191" spans="1:32" x14ac:dyDescent="0.25">
      <c r="A191" s="1" t="s">
        <v>2</v>
      </c>
      <c r="B191" s="1">
        <v>23</v>
      </c>
      <c r="C191" s="1" t="s">
        <v>16</v>
      </c>
      <c r="D191" s="14">
        <v>2</v>
      </c>
      <c r="E191" s="15">
        <f>20/11</f>
        <v>1.8181818181818181</v>
      </c>
      <c r="F191" s="15">
        <f>25/9</f>
        <v>2.7777777777777777</v>
      </c>
      <c r="G191" s="25">
        <v>-0.6540404040404042</v>
      </c>
      <c r="H191" s="26">
        <v>7.2222222222221966E-2</v>
      </c>
      <c r="I191" s="6">
        <v>2</v>
      </c>
      <c r="J191" s="10">
        <v>0</v>
      </c>
      <c r="K191" s="10">
        <v>2</v>
      </c>
      <c r="L191" s="10">
        <v>1</v>
      </c>
      <c r="M191" s="9">
        <v>1</v>
      </c>
      <c r="N191" s="9">
        <v>1</v>
      </c>
      <c r="O191" s="15">
        <v>1.45</v>
      </c>
      <c r="P191" s="15">
        <v>1.18</v>
      </c>
      <c r="Q191" s="15">
        <f t="shared" si="4"/>
        <v>0.27</v>
      </c>
      <c r="R191" s="1" t="s">
        <v>23</v>
      </c>
      <c r="S191" s="14">
        <v>1</v>
      </c>
      <c r="T191" s="15">
        <v>6.8</v>
      </c>
      <c r="U191" s="15">
        <v>1.3333333333333299</v>
      </c>
      <c r="V191" s="26">
        <v>4.3277777777777775</v>
      </c>
      <c r="W191" s="26">
        <v>1.5166666666666997</v>
      </c>
      <c r="X191" s="9">
        <v>7</v>
      </c>
      <c r="Y191" s="10">
        <v>2</v>
      </c>
      <c r="Z191" s="10">
        <v>1</v>
      </c>
      <c r="AA191" s="10">
        <v>0</v>
      </c>
      <c r="AB191" s="9">
        <v>1</v>
      </c>
      <c r="AC191" s="15">
        <v>1.78</v>
      </c>
      <c r="AD191" s="15">
        <v>0.78</v>
      </c>
      <c r="AE191" s="5">
        <f t="shared" si="5"/>
        <v>1</v>
      </c>
      <c r="AF191" s="3">
        <v>2</v>
      </c>
    </row>
    <row r="192" spans="1:32" x14ac:dyDescent="0.25">
      <c r="A192" s="1" t="s">
        <v>2</v>
      </c>
      <c r="B192" s="1">
        <v>23</v>
      </c>
      <c r="C192" s="1" t="s">
        <v>19</v>
      </c>
      <c r="D192" s="14">
        <v>4</v>
      </c>
      <c r="E192" s="15">
        <v>2.4444444440000002</v>
      </c>
      <c r="F192" s="15">
        <v>2.7</v>
      </c>
      <c r="G192" s="25">
        <v>-2.777777822222216E-2</v>
      </c>
      <c r="H192" s="26">
        <v>0.14999999999999947</v>
      </c>
      <c r="I192" s="6">
        <v>0</v>
      </c>
      <c r="J192" s="10">
        <v>0</v>
      </c>
      <c r="K192" s="10">
        <v>0</v>
      </c>
      <c r="L192" s="10">
        <v>3</v>
      </c>
      <c r="M192" s="9">
        <v>0</v>
      </c>
      <c r="N192" s="9">
        <v>0</v>
      </c>
      <c r="O192" s="15">
        <v>1</v>
      </c>
      <c r="P192" s="15">
        <v>1.55</v>
      </c>
      <c r="Q192" s="15">
        <f t="shared" si="4"/>
        <v>-0.55000000000000004</v>
      </c>
      <c r="R192" s="1" t="s">
        <v>14</v>
      </c>
      <c r="S192" s="14">
        <v>3</v>
      </c>
      <c r="T192" s="15">
        <v>2.4</v>
      </c>
      <c r="U192" s="15">
        <v>2.25</v>
      </c>
      <c r="V192" s="25">
        <v>-7.222222222222241E-2</v>
      </c>
      <c r="W192" s="26">
        <v>0.59999999999999964</v>
      </c>
      <c r="X192" s="9">
        <v>4</v>
      </c>
      <c r="Y192" s="10">
        <v>1</v>
      </c>
      <c r="Z192" s="10">
        <v>1</v>
      </c>
      <c r="AA192" s="10">
        <v>1</v>
      </c>
      <c r="AB192" s="9">
        <v>1</v>
      </c>
      <c r="AC192" s="15">
        <v>0.9</v>
      </c>
      <c r="AD192" s="15">
        <v>1.6</v>
      </c>
      <c r="AE192" s="5">
        <f t="shared" si="5"/>
        <v>-0.70000000000000007</v>
      </c>
      <c r="AF192" s="3">
        <v>2</v>
      </c>
    </row>
    <row r="193" spans="1:32" x14ac:dyDescent="0.25">
      <c r="A193" s="1" t="s">
        <v>2</v>
      </c>
      <c r="B193" s="1">
        <v>23</v>
      </c>
      <c r="C193" s="1" t="s">
        <v>18</v>
      </c>
      <c r="D193" s="14">
        <v>1</v>
      </c>
      <c r="E193" s="15">
        <f>31/7</f>
        <v>4.4285714285714288</v>
      </c>
      <c r="F193" s="15">
        <v>1.555555555</v>
      </c>
      <c r="G193" s="26">
        <v>1.9563492063492065</v>
      </c>
      <c r="H193" s="26">
        <v>1.2944444449999997</v>
      </c>
      <c r="I193" s="6">
        <v>9</v>
      </c>
      <c r="J193" s="10">
        <v>3</v>
      </c>
      <c r="K193" s="10">
        <v>0</v>
      </c>
      <c r="L193" s="10">
        <v>0</v>
      </c>
      <c r="M193" s="9">
        <v>3</v>
      </c>
      <c r="N193" s="9">
        <v>3</v>
      </c>
      <c r="O193" s="15">
        <v>2.2999999999999998</v>
      </c>
      <c r="P193" s="15">
        <v>1.1000000000000001</v>
      </c>
      <c r="Q193" s="15">
        <f t="shared" si="4"/>
        <v>1.1999999999999997</v>
      </c>
      <c r="R193" s="1" t="s">
        <v>22</v>
      </c>
      <c r="S193" s="14">
        <v>4</v>
      </c>
      <c r="T193" s="15">
        <v>2.5</v>
      </c>
      <c r="U193" s="15">
        <v>3.625</v>
      </c>
      <c r="V193" s="26">
        <v>2.7777777777777679E-2</v>
      </c>
      <c r="W193" s="25">
        <v>-0.77500000000000036</v>
      </c>
      <c r="X193" s="9">
        <v>4</v>
      </c>
      <c r="Y193" s="10">
        <v>1</v>
      </c>
      <c r="Z193" s="10">
        <v>1</v>
      </c>
      <c r="AA193" s="10">
        <v>1</v>
      </c>
      <c r="AB193" s="9">
        <v>3</v>
      </c>
      <c r="AC193" s="15">
        <v>0.9</v>
      </c>
      <c r="AD193" s="15">
        <v>1.4</v>
      </c>
      <c r="AE193" s="5">
        <f t="shared" si="5"/>
        <v>-0.49999999999999989</v>
      </c>
      <c r="AF193" s="3">
        <v>1</v>
      </c>
    </row>
    <row r="194" spans="1:32" x14ac:dyDescent="0.25">
      <c r="A194" s="1" t="s">
        <v>2</v>
      </c>
      <c r="B194" s="1">
        <v>23</v>
      </c>
      <c r="C194" s="18" t="s">
        <v>11</v>
      </c>
      <c r="D194" s="14">
        <v>3</v>
      </c>
      <c r="E194" s="23">
        <v>1.8</v>
      </c>
      <c r="F194" s="23">
        <f>32/6</f>
        <v>5.333333333333333</v>
      </c>
      <c r="G194" s="27">
        <v>-0.67222222222222228</v>
      </c>
      <c r="H194" s="27">
        <v>-2.4833333333333334</v>
      </c>
      <c r="I194" s="6">
        <v>1</v>
      </c>
      <c r="J194" s="10">
        <v>0</v>
      </c>
      <c r="K194" s="10">
        <v>1</v>
      </c>
      <c r="L194" s="10">
        <v>2</v>
      </c>
      <c r="M194" s="9">
        <v>0</v>
      </c>
      <c r="N194" s="9">
        <v>0</v>
      </c>
      <c r="O194" s="15">
        <v>0.45</v>
      </c>
      <c r="P194" s="15">
        <v>1.0900000000000001</v>
      </c>
      <c r="Q194" s="15">
        <f t="shared" si="4"/>
        <v>-0.64000000000000012</v>
      </c>
      <c r="R194" s="18" t="s">
        <v>21</v>
      </c>
      <c r="S194" s="14">
        <v>3</v>
      </c>
      <c r="T194" s="23">
        <v>2.1</v>
      </c>
      <c r="U194" s="23">
        <v>6.6</v>
      </c>
      <c r="V194" s="27">
        <v>-0.37222222222222223</v>
      </c>
      <c r="W194" s="27">
        <v>-3.75</v>
      </c>
      <c r="X194" s="9">
        <v>1</v>
      </c>
      <c r="Y194" s="10">
        <v>0</v>
      </c>
      <c r="Z194" s="10">
        <v>1</v>
      </c>
      <c r="AA194" s="10">
        <v>2</v>
      </c>
      <c r="AB194" s="9">
        <v>0</v>
      </c>
      <c r="AC194" s="15">
        <v>0.82</v>
      </c>
      <c r="AD194" s="15">
        <v>1.27</v>
      </c>
      <c r="AE194" s="5">
        <f t="shared" si="5"/>
        <v>-0.45000000000000007</v>
      </c>
      <c r="AF194" s="3">
        <v>0</v>
      </c>
    </row>
    <row r="195" spans="1:32" x14ac:dyDescent="0.25">
      <c r="A195" s="1" t="s">
        <v>2</v>
      </c>
      <c r="B195" s="1">
        <v>23</v>
      </c>
      <c r="C195" s="1" t="s">
        <v>13</v>
      </c>
      <c r="D195" s="14">
        <v>2</v>
      </c>
      <c r="E195" s="15">
        <f>29/7</f>
        <v>4.1428571428571432</v>
      </c>
      <c r="F195" s="15">
        <f>14/9</f>
        <v>1.5555555555555556</v>
      </c>
      <c r="G195" s="26">
        <v>1.6706349206349209</v>
      </c>
      <c r="H195" s="26">
        <v>1.2944444444444441</v>
      </c>
      <c r="I195" s="6">
        <v>9</v>
      </c>
      <c r="J195" s="10">
        <v>3</v>
      </c>
      <c r="K195" s="10">
        <v>0</v>
      </c>
      <c r="L195" s="10">
        <v>0</v>
      </c>
      <c r="M195" s="9">
        <v>3</v>
      </c>
      <c r="N195" s="9">
        <v>3</v>
      </c>
      <c r="O195" s="15">
        <v>1.8</v>
      </c>
      <c r="P195" s="15">
        <v>0.7</v>
      </c>
      <c r="Q195" s="15">
        <f t="shared" ref="Q195:Q258" si="6">O195-P195</f>
        <v>1.1000000000000001</v>
      </c>
      <c r="R195" s="18" t="s">
        <v>8</v>
      </c>
      <c r="S195" s="14">
        <v>4</v>
      </c>
      <c r="T195" s="23">
        <f>20/11</f>
        <v>1.8181818181818181</v>
      </c>
      <c r="U195" s="23">
        <f>31/7</f>
        <v>4.4285714285714288</v>
      </c>
      <c r="V195" s="27">
        <v>-0.6540404040404042</v>
      </c>
      <c r="W195" s="27">
        <v>-1.5785714285714292</v>
      </c>
      <c r="X195" s="9">
        <v>4</v>
      </c>
      <c r="Y195" s="10">
        <v>1</v>
      </c>
      <c r="Z195" s="10">
        <v>1</v>
      </c>
      <c r="AA195" s="10">
        <v>1</v>
      </c>
      <c r="AB195" s="9">
        <v>0</v>
      </c>
      <c r="AC195" s="15">
        <v>1.0900000000000001</v>
      </c>
      <c r="AD195" s="15">
        <v>1.82</v>
      </c>
      <c r="AE195" s="5">
        <f t="shared" ref="AE195:AE258" si="7">AC195-AD195</f>
        <v>-0.73</v>
      </c>
      <c r="AF195" s="3">
        <v>1</v>
      </c>
    </row>
    <row r="196" spans="1:32" x14ac:dyDescent="0.25">
      <c r="A196" s="1" t="s">
        <v>2</v>
      </c>
      <c r="B196" s="1">
        <v>23</v>
      </c>
      <c r="C196" s="1" t="s">
        <v>15</v>
      </c>
      <c r="D196" s="14">
        <v>4</v>
      </c>
      <c r="E196" s="15">
        <f>25/9</f>
        <v>2.7777777777777777</v>
      </c>
      <c r="F196" s="15">
        <v>3</v>
      </c>
      <c r="G196" s="26">
        <v>0.30555555555555536</v>
      </c>
      <c r="H196" s="25">
        <v>-0.15000000000000036</v>
      </c>
      <c r="I196" s="6">
        <v>3</v>
      </c>
      <c r="J196" s="10">
        <v>0</v>
      </c>
      <c r="K196" s="10">
        <v>3</v>
      </c>
      <c r="L196" s="10">
        <v>0</v>
      </c>
      <c r="M196" s="9">
        <v>1</v>
      </c>
      <c r="N196" s="9">
        <v>1</v>
      </c>
      <c r="O196" s="15">
        <v>1.5</v>
      </c>
      <c r="P196" s="15">
        <v>1.7</v>
      </c>
      <c r="Q196" s="15">
        <f t="shared" si="6"/>
        <v>-0.19999999999999996</v>
      </c>
      <c r="R196" s="1" t="s">
        <v>10</v>
      </c>
      <c r="S196" s="14">
        <v>4</v>
      </c>
      <c r="T196" s="15">
        <v>2</v>
      </c>
      <c r="U196" s="15">
        <v>5</v>
      </c>
      <c r="V196" s="25">
        <v>-0.47222222222222232</v>
      </c>
      <c r="W196" s="25">
        <v>-2.1500000000000004</v>
      </c>
      <c r="X196" s="9">
        <v>1</v>
      </c>
      <c r="Y196" s="10">
        <v>0</v>
      </c>
      <c r="Z196" s="10">
        <v>1</v>
      </c>
      <c r="AA196" s="10">
        <v>2</v>
      </c>
      <c r="AB196" s="9">
        <v>1</v>
      </c>
      <c r="AC196" s="15">
        <v>0.89</v>
      </c>
      <c r="AD196" s="15">
        <v>1.22</v>
      </c>
      <c r="AE196" s="5">
        <f t="shared" si="7"/>
        <v>-0.32999999999999996</v>
      </c>
      <c r="AF196" s="3">
        <v>1</v>
      </c>
    </row>
    <row r="197" spans="1:32" x14ac:dyDescent="0.25">
      <c r="A197" s="1" t="s">
        <v>2</v>
      </c>
      <c r="B197" s="1">
        <v>24</v>
      </c>
      <c r="C197" s="1" t="s">
        <v>6</v>
      </c>
      <c r="D197" s="14">
        <v>2</v>
      </c>
      <c r="E197" s="15">
        <f>23/13</f>
        <v>1.7692307692307692</v>
      </c>
      <c r="F197" s="15">
        <v>2.8</v>
      </c>
      <c r="G197" s="25">
        <v>-0.70299145299145316</v>
      </c>
      <c r="H197" s="26">
        <v>4.9999999999999822E-2</v>
      </c>
      <c r="I197" s="6">
        <v>4</v>
      </c>
      <c r="J197" s="10">
        <v>1</v>
      </c>
      <c r="K197" s="10">
        <v>1</v>
      </c>
      <c r="L197" s="10">
        <v>1</v>
      </c>
      <c r="M197" s="9">
        <v>3</v>
      </c>
      <c r="N197" s="9">
        <v>0</v>
      </c>
      <c r="O197" s="15">
        <v>1.45</v>
      </c>
      <c r="P197" s="15">
        <v>1.27</v>
      </c>
      <c r="Q197" s="15">
        <f t="shared" si="6"/>
        <v>0.17999999999999994</v>
      </c>
      <c r="R197" s="1" t="s">
        <v>15</v>
      </c>
      <c r="S197" s="14">
        <v>4</v>
      </c>
      <c r="T197" s="15">
        <f>25/9</f>
        <v>2.7777777777777777</v>
      </c>
      <c r="U197" s="15">
        <v>3</v>
      </c>
      <c r="V197" s="26">
        <v>0.30555555555555536</v>
      </c>
      <c r="W197" s="25">
        <v>-0.15000000000000036</v>
      </c>
      <c r="X197" s="9">
        <v>5</v>
      </c>
      <c r="Y197" s="10">
        <v>1</v>
      </c>
      <c r="Z197" s="10">
        <v>2</v>
      </c>
      <c r="AA197" s="10">
        <v>0</v>
      </c>
      <c r="AB197" s="9">
        <v>3</v>
      </c>
      <c r="AC197" s="15">
        <v>0.92</v>
      </c>
      <c r="AD197" s="15">
        <v>1.33</v>
      </c>
      <c r="AE197" s="5">
        <f t="shared" si="7"/>
        <v>-0.41000000000000003</v>
      </c>
      <c r="AF197" s="3">
        <v>1</v>
      </c>
    </row>
    <row r="198" spans="1:32" x14ac:dyDescent="0.25">
      <c r="A198" s="1" t="s">
        <v>2</v>
      </c>
      <c r="B198" s="1">
        <v>24</v>
      </c>
      <c r="C198" s="1" t="s">
        <v>14</v>
      </c>
      <c r="D198" s="14">
        <v>3</v>
      </c>
      <c r="E198" s="15">
        <v>2.4</v>
      </c>
      <c r="F198" s="15">
        <v>2.25</v>
      </c>
      <c r="G198" s="25">
        <v>-7.222222222222241E-2</v>
      </c>
      <c r="H198" s="26">
        <v>0.59999999999999964</v>
      </c>
      <c r="I198" s="6">
        <v>4</v>
      </c>
      <c r="J198" s="10">
        <v>1</v>
      </c>
      <c r="K198" s="10">
        <v>1</v>
      </c>
      <c r="L198" s="10">
        <v>1</v>
      </c>
      <c r="M198" s="9">
        <v>1</v>
      </c>
      <c r="N198" s="9">
        <v>3</v>
      </c>
      <c r="O198" s="15">
        <v>1.73</v>
      </c>
      <c r="P198" s="15">
        <v>0.91</v>
      </c>
      <c r="Q198" s="15">
        <f t="shared" si="6"/>
        <v>0.82</v>
      </c>
      <c r="R198" s="1" t="s">
        <v>9</v>
      </c>
      <c r="S198" s="14">
        <v>3</v>
      </c>
      <c r="T198" s="15">
        <v>3.5</v>
      </c>
      <c r="U198" s="15">
        <f>23/11</f>
        <v>2.0909090909090908</v>
      </c>
      <c r="V198" s="26">
        <v>1.0277777777777777</v>
      </c>
      <c r="W198" s="26">
        <v>0.75909090909090882</v>
      </c>
      <c r="X198" s="9">
        <v>2</v>
      </c>
      <c r="Y198" s="10">
        <v>0</v>
      </c>
      <c r="Z198" s="10">
        <v>2</v>
      </c>
      <c r="AA198" s="10">
        <v>1</v>
      </c>
      <c r="AB198" s="9">
        <v>0</v>
      </c>
      <c r="AC198" s="15">
        <v>1.27</v>
      </c>
      <c r="AD198" s="15">
        <v>1.0900000000000001</v>
      </c>
      <c r="AE198" s="5">
        <f t="shared" si="7"/>
        <v>0.17999999999999994</v>
      </c>
      <c r="AF198" s="3">
        <v>0</v>
      </c>
    </row>
    <row r="199" spans="1:32" x14ac:dyDescent="0.25">
      <c r="A199" s="1" t="s">
        <v>2</v>
      </c>
      <c r="B199" s="1">
        <v>24</v>
      </c>
      <c r="C199" s="1" t="s">
        <v>17</v>
      </c>
      <c r="D199" s="14">
        <v>2</v>
      </c>
      <c r="E199" s="15">
        <f>22/9</f>
        <v>2.4444444444444446</v>
      </c>
      <c r="F199" s="15">
        <v>3.375</v>
      </c>
      <c r="G199" s="25">
        <v>-2.7777777777777679E-2</v>
      </c>
      <c r="H199" s="25">
        <v>-0.52500000000000036</v>
      </c>
      <c r="I199" s="6">
        <v>6</v>
      </c>
      <c r="J199" s="10">
        <v>2</v>
      </c>
      <c r="K199" s="10">
        <v>0</v>
      </c>
      <c r="L199" s="10">
        <v>1</v>
      </c>
      <c r="M199" s="9">
        <v>3</v>
      </c>
      <c r="N199" s="9">
        <v>3</v>
      </c>
      <c r="O199" s="15">
        <v>1.18</v>
      </c>
      <c r="P199" s="15">
        <v>1.36</v>
      </c>
      <c r="Q199" s="15">
        <f t="shared" si="6"/>
        <v>-0.18000000000000016</v>
      </c>
      <c r="R199" s="1" t="s">
        <v>13</v>
      </c>
      <c r="S199" s="14">
        <v>2</v>
      </c>
      <c r="T199" s="15">
        <f>29/7</f>
        <v>4.1428571428571432</v>
      </c>
      <c r="U199" s="15">
        <f>14/9</f>
        <v>1.5555555555555556</v>
      </c>
      <c r="V199" s="26">
        <v>1.6706349206349209</v>
      </c>
      <c r="W199" s="26">
        <v>1.2944444444444441</v>
      </c>
      <c r="X199" s="9">
        <v>9</v>
      </c>
      <c r="Y199" s="10">
        <v>3</v>
      </c>
      <c r="Z199" s="10">
        <v>0</v>
      </c>
      <c r="AA199" s="10">
        <v>0</v>
      </c>
      <c r="AB199" s="9">
        <v>3</v>
      </c>
      <c r="AC199" s="15">
        <v>1.18</v>
      </c>
      <c r="AD199" s="15">
        <v>0.82</v>
      </c>
      <c r="AE199" s="5">
        <f t="shared" si="7"/>
        <v>0.36</v>
      </c>
      <c r="AF199" s="3">
        <v>2</v>
      </c>
    </row>
    <row r="200" spans="1:32" x14ac:dyDescent="0.25">
      <c r="A200" s="1" t="s">
        <v>2</v>
      </c>
      <c r="B200" s="1">
        <v>24</v>
      </c>
      <c r="C200" s="18" t="s">
        <v>21</v>
      </c>
      <c r="D200" s="14">
        <v>3</v>
      </c>
      <c r="E200" s="23">
        <v>2.1</v>
      </c>
      <c r="F200" s="23">
        <v>6.6</v>
      </c>
      <c r="G200" s="27">
        <v>-0.37222222222222223</v>
      </c>
      <c r="H200" s="27">
        <v>-3.75</v>
      </c>
      <c r="I200" s="6">
        <v>1</v>
      </c>
      <c r="J200" s="10">
        <v>0</v>
      </c>
      <c r="K200" s="10">
        <v>1</v>
      </c>
      <c r="L200" s="10">
        <v>2</v>
      </c>
      <c r="M200" s="9">
        <v>0</v>
      </c>
      <c r="N200" s="9">
        <v>1</v>
      </c>
      <c r="O200" s="15">
        <v>1.0900000000000001</v>
      </c>
      <c r="P200" s="15">
        <v>1.73</v>
      </c>
      <c r="Q200" s="15">
        <f t="shared" si="6"/>
        <v>-0.6399999999999999</v>
      </c>
      <c r="R200" s="1" t="s">
        <v>12</v>
      </c>
      <c r="S200" s="14">
        <v>1</v>
      </c>
      <c r="T200" s="15">
        <v>6.8</v>
      </c>
      <c r="U200" s="15">
        <v>1.3</v>
      </c>
      <c r="V200" s="26">
        <v>4.3277777777777775</v>
      </c>
      <c r="W200" s="26">
        <v>1.5499999999999996</v>
      </c>
      <c r="X200" s="9">
        <v>9</v>
      </c>
      <c r="Y200" s="10">
        <v>3</v>
      </c>
      <c r="Z200" s="10">
        <v>0</v>
      </c>
      <c r="AA200" s="10">
        <v>0</v>
      </c>
      <c r="AB200" s="9">
        <v>3</v>
      </c>
      <c r="AC200" s="15">
        <v>1.75</v>
      </c>
      <c r="AD200" s="15">
        <v>1</v>
      </c>
      <c r="AE200" s="5">
        <f t="shared" si="7"/>
        <v>0.75</v>
      </c>
      <c r="AF200" s="3">
        <v>2</v>
      </c>
    </row>
    <row r="201" spans="1:32" x14ac:dyDescent="0.25">
      <c r="A201" s="1" t="s">
        <v>2</v>
      </c>
      <c r="B201" s="1">
        <v>24</v>
      </c>
      <c r="C201" s="1" t="s">
        <v>10</v>
      </c>
      <c r="D201" s="14">
        <v>4</v>
      </c>
      <c r="E201" s="15">
        <v>2</v>
      </c>
      <c r="F201" s="15">
        <v>5</v>
      </c>
      <c r="G201" s="25">
        <v>-0.47222222222222232</v>
      </c>
      <c r="H201" s="25">
        <v>-2.1500000000000004</v>
      </c>
      <c r="I201" s="6">
        <v>1</v>
      </c>
      <c r="J201" s="10">
        <v>0</v>
      </c>
      <c r="K201" s="10">
        <v>1</v>
      </c>
      <c r="L201" s="10">
        <v>2</v>
      </c>
      <c r="M201" s="9">
        <v>1</v>
      </c>
      <c r="N201" s="9">
        <v>0</v>
      </c>
      <c r="O201" s="15">
        <v>0.91</v>
      </c>
      <c r="P201" s="15">
        <v>1.55</v>
      </c>
      <c r="Q201" s="15">
        <f t="shared" si="6"/>
        <v>-0.64</v>
      </c>
      <c r="R201" s="18" t="s">
        <v>11</v>
      </c>
      <c r="S201" s="14">
        <v>3</v>
      </c>
      <c r="T201" s="23">
        <v>1.8</v>
      </c>
      <c r="U201" s="23">
        <f>32/6</f>
        <v>5.333333333333333</v>
      </c>
      <c r="V201" s="27">
        <v>-0.67222222222222228</v>
      </c>
      <c r="W201" s="27">
        <v>-2.4833333333333334</v>
      </c>
      <c r="X201" s="9">
        <v>1</v>
      </c>
      <c r="Y201" s="10">
        <v>0</v>
      </c>
      <c r="Z201" s="10">
        <v>1</v>
      </c>
      <c r="AA201" s="10">
        <v>2</v>
      </c>
      <c r="AB201" s="9">
        <v>1</v>
      </c>
      <c r="AC201" s="15">
        <v>1.18</v>
      </c>
      <c r="AD201" s="15">
        <v>1.18</v>
      </c>
      <c r="AE201" s="5">
        <f t="shared" si="7"/>
        <v>0</v>
      </c>
      <c r="AF201" s="3">
        <v>1</v>
      </c>
    </row>
    <row r="202" spans="1:32" x14ac:dyDescent="0.25">
      <c r="A202" s="1" t="s">
        <v>2</v>
      </c>
      <c r="B202" s="1">
        <v>24</v>
      </c>
      <c r="C202" s="1" t="s">
        <v>23</v>
      </c>
      <c r="D202" s="14">
        <v>1</v>
      </c>
      <c r="E202" s="15">
        <v>6.8</v>
      </c>
      <c r="F202" s="15">
        <v>1.3333333333333</v>
      </c>
      <c r="G202" s="26">
        <v>4.3277777777777775</v>
      </c>
      <c r="H202" s="26">
        <v>1.5166666666666997</v>
      </c>
      <c r="I202" s="6">
        <v>5</v>
      </c>
      <c r="J202" s="10">
        <v>1</v>
      </c>
      <c r="K202" s="10">
        <v>2</v>
      </c>
      <c r="L202" s="10">
        <v>0</v>
      </c>
      <c r="M202" s="9">
        <v>1</v>
      </c>
      <c r="N202" s="9">
        <v>1</v>
      </c>
      <c r="O202" s="15">
        <v>2.36</v>
      </c>
      <c r="P202" s="15">
        <v>0.45</v>
      </c>
      <c r="Q202" s="15">
        <f t="shared" si="6"/>
        <v>1.91</v>
      </c>
      <c r="R202" s="1" t="s">
        <v>20</v>
      </c>
      <c r="S202" s="14">
        <v>3</v>
      </c>
      <c r="T202" s="15">
        <f>23/9</f>
        <v>2.5555555555555554</v>
      </c>
      <c r="U202" s="15">
        <v>2.9</v>
      </c>
      <c r="V202" s="26">
        <v>8.3333333333333037E-2</v>
      </c>
      <c r="W202" s="25">
        <v>-5.0000000000000266E-2</v>
      </c>
      <c r="X202" s="9">
        <v>2</v>
      </c>
      <c r="Y202" s="10">
        <v>0</v>
      </c>
      <c r="Z202" s="10">
        <v>2</v>
      </c>
      <c r="AA202" s="10">
        <v>1</v>
      </c>
      <c r="AB202" s="9">
        <v>1</v>
      </c>
      <c r="AC202" s="15">
        <v>1.18</v>
      </c>
      <c r="AD202" s="15">
        <v>1.55</v>
      </c>
      <c r="AE202" s="5">
        <f t="shared" si="7"/>
        <v>-0.37000000000000011</v>
      </c>
      <c r="AF202" s="3">
        <v>2</v>
      </c>
    </row>
    <row r="203" spans="1:32" x14ac:dyDescent="0.25">
      <c r="A203" s="1" t="s">
        <v>2</v>
      </c>
      <c r="B203" s="1">
        <v>24</v>
      </c>
      <c r="C203" s="1" t="s">
        <v>24</v>
      </c>
      <c r="D203" s="14">
        <v>3</v>
      </c>
      <c r="E203" s="15">
        <f>27/8</f>
        <v>3.375</v>
      </c>
      <c r="F203" s="15">
        <v>2.1</v>
      </c>
      <c r="G203" s="26">
        <v>0.90277777777777768</v>
      </c>
      <c r="H203" s="26">
        <v>0.74999999999999956</v>
      </c>
      <c r="I203" s="6">
        <v>6</v>
      </c>
      <c r="J203" s="10">
        <v>2</v>
      </c>
      <c r="K203" s="10">
        <v>0</v>
      </c>
      <c r="L203" s="10">
        <v>1</v>
      </c>
      <c r="M203" s="9">
        <v>0</v>
      </c>
      <c r="N203" s="9">
        <v>3</v>
      </c>
      <c r="O203" s="15">
        <v>1.36</v>
      </c>
      <c r="P203" s="15">
        <v>1.36</v>
      </c>
      <c r="Q203" s="15">
        <f t="shared" si="6"/>
        <v>0</v>
      </c>
      <c r="R203" s="1" t="s">
        <v>7</v>
      </c>
      <c r="S203" s="14">
        <v>2</v>
      </c>
      <c r="T203" s="15">
        <f>20/12</f>
        <v>1.6666666666666667</v>
      </c>
      <c r="U203" s="15">
        <f>29/8</f>
        <v>3.625</v>
      </c>
      <c r="V203" s="25">
        <v>-0.80555555555555558</v>
      </c>
      <c r="W203" s="25">
        <v>-0.77500000000000036</v>
      </c>
      <c r="X203" s="9">
        <v>0</v>
      </c>
      <c r="Y203" s="10">
        <v>0</v>
      </c>
      <c r="Z203" s="10">
        <v>0</v>
      </c>
      <c r="AA203" s="10">
        <v>3</v>
      </c>
      <c r="AB203" s="9">
        <v>0</v>
      </c>
      <c r="AC203" s="15">
        <v>0.73</v>
      </c>
      <c r="AD203" s="15">
        <v>1.82</v>
      </c>
      <c r="AE203" s="5">
        <f t="shared" si="7"/>
        <v>-1.0900000000000001</v>
      </c>
      <c r="AF203" s="3">
        <v>1</v>
      </c>
    </row>
    <row r="204" spans="1:32" x14ac:dyDescent="0.25">
      <c r="A204" s="1" t="s">
        <v>2</v>
      </c>
      <c r="B204" s="1">
        <v>24</v>
      </c>
      <c r="C204" s="1" t="s">
        <v>5</v>
      </c>
      <c r="D204" s="14">
        <v>2</v>
      </c>
      <c r="E204" s="15">
        <f>28/8</f>
        <v>3.5</v>
      </c>
      <c r="F204" s="15">
        <v>3</v>
      </c>
      <c r="G204" s="26">
        <v>1.0277777777777777</v>
      </c>
      <c r="H204" s="25">
        <v>-0.15000000000000036</v>
      </c>
      <c r="I204" s="6">
        <v>7</v>
      </c>
      <c r="J204" s="10">
        <v>2</v>
      </c>
      <c r="K204" s="10">
        <v>1</v>
      </c>
      <c r="L204" s="10">
        <v>0</v>
      </c>
      <c r="M204" s="9">
        <v>3</v>
      </c>
      <c r="N204" s="9">
        <v>3</v>
      </c>
      <c r="O204" s="15">
        <v>1.64</v>
      </c>
      <c r="P204" s="15">
        <v>0.91</v>
      </c>
      <c r="Q204" s="15">
        <f t="shared" si="6"/>
        <v>0.72999999999999987</v>
      </c>
      <c r="R204" s="1" t="s">
        <v>22</v>
      </c>
      <c r="S204" s="14">
        <v>4</v>
      </c>
      <c r="T204" s="15">
        <v>2.5</v>
      </c>
      <c r="U204" s="15">
        <v>3.625</v>
      </c>
      <c r="V204" s="26">
        <v>2.7777777777777679E-2</v>
      </c>
      <c r="W204" s="25">
        <v>-0.77500000000000036</v>
      </c>
      <c r="X204" s="9">
        <v>4</v>
      </c>
      <c r="Y204" s="10">
        <v>1</v>
      </c>
      <c r="Z204" s="10">
        <v>1</v>
      </c>
      <c r="AA204" s="10">
        <v>1</v>
      </c>
      <c r="AB204" s="9">
        <v>0</v>
      </c>
      <c r="AC204" s="15">
        <v>0.91</v>
      </c>
      <c r="AD204" s="15">
        <v>1.73</v>
      </c>
      <c r="AE204" s="5">
        <f t="shared" si="7"/>
        <v>-0.82</v>
      </c>
      <c r="AF204" s="3">
        <v>1</v>
      </c>
    </row>
    <row r="205" spans="1:32" x14ac:dyDescent="0.25">
      <c r="A205" s="1" t="s">
        <v>2</v>
      </c>
      <c r="B205" s="1">
        <v>24</v>
      </c>
      <c r="C205" s="18" t="s">
        <v>8</v>
      </c>
      <c r="D205" s="14">
        <v>4</v>
      </c>
      <c r="E205" s="23">
        <f>20/11</f>
        <v>1.8181818181818181</v>
      </c>
      <c r="F205" s="23">
        <f>31/7</f>
        <v>4.4285714285714288</v>
      </c>
      <c r="G205" s="27">
        <v>-0.6540404040404042</v>
      </c>
      <c r="H205" s="27">
        <v>-1.5785714285714292</v>
      </c>
      <c r="I205" s="6">
        <v>3</v>
      </c>
      <c r="J205" s="10">
        <v>1</v>
      </c>
      <c r="K205" s="10">
        <v>0</v>
      </c>
      <c r="L205" s="10">
        <v>2</v>
      </c>
      <c r="M205" s="9">
        <v>0</v>
      </c>
      <c r="N205" s="9">
        <v>0</v>
      </c>
      <c r="O205" s="15">
        <v>0.55000000000000004</v>
      </c>
      <c r="P205" s="15">
        <v>1.0900000000000001</v>
      </c>
      <c r="Q205" s="15">
        <f t="shared" si="6"/>
        <v>-0.54</v>
      </c>
      <c r="R205" s="1" t="s">
        <v>16</v>
      </c>
      <c r="S205" s="14">
        <v>2</v>
      </c>
      <c r="T205" s="15">
        <f>20/11</f>
        <v>1.8181818181818181</v>
      </c>
      <c r="U205" s="15">
        <f>25/9</f>
        <v>2.7777777777777777</v>
      </c>
      <c r="V205" s="25">
        <v>-0.6540404040404042</v>
      </c>
      <c r="W205" s="26">
        <v>7.2222222222221966E-2</v>
      </c>
      <c r="X205" s="9">
        <v>2</v>
      </c>
      <c r="Y205" s="10">
        <v>0</v>
      </c>
      <c r="Z205" s="10">
        <v>2</v>
      </c>
      <c r="AA205" s="10">
        <v>1</v>
      </c>
      <c r="AB205" s="9">
        <v>0</v>
      </c>
      <c r="AC205" s="15">
        <v>0.91</v>
      </c>
      <c r="AD205" s="15">
        <v>2.09</v>
      </c>
      <c r="AE205" s="5">
        <f t="shared" si="7"/>
        <v>-1.1799999999999997</v>
      </c>
      <c r="AF205" s="3">
        <v>1</v>
      </c>
    </row>
    <row r="206" spans="1:32" x14ac:dyDescent="0.25">
      <c r="A206" s="1" t="s">
        <v>2</v>
      </c>
      <c r="B206" s="1">
        <v>24</v>
      </c>
      <c r="C206" s="1" t="s">
        <v>18</v>
      </c>
      <c r="D206" s="14">
        <v>1</v>
      </c>
      <c r="E206" s="15">
        <f>31/7</f>
        <v>4.4285714285714288</v>
      </c>
      <c r="F206" s="15">
        <v>1.555555555</v>
      </c>
      <c r="G206" s="26">
        <v>1.9563492063492065</v>
      </c>
      <c r="H206" s="26">
        <v>1.2944444449999997</v>
      </c>
      <c r="I206" s="6">
        <v>9</v>
      </c>
      <c r="J206" s="10">
        <v>3</v>
      </c>
      <c r="K206" s="10">
        <v>0</v>
      </c>
      <c r="L206" s="10">
        <v>0</v>
      </c>
      <c r="M206" s="9">
        <v>3</v>
      </c>
      <c r="N206" s="9">
        <v>3</v>
      </c>
      <c r="O206" s="15">
        <v>2.5499999999999998</v>
      </c>
      <c r="P206" s="15">
        <v>1.0900000000000001</v>
      </c>
      <c r="Q206" s="15">
        <f t="shared" si="6"/>
        <v>1.4599999999999997</v>
      </c>
      <c r="R206" s="1" t="s">
        <v>19</v>
      </c>
      <c r="S206" s="14">
        <v>4</v>
      </c>
      <c r="T206" s="15">
        <v>2.4444444440000002</v>
      </c>
      <c r="U206" s="15">
        <v>2.7</v>
      </c>
      <c r="V206" s="25">
        <v>-2.7777778222222198E-2</v>
      </c>
      <c r="W206" s="26">
        <v>0.14999999999999947</v>
      </c>
      <c r="X206" s="9">
        <v>0</v>
      </c>
      <c r="Y206" s="10">
        <v>0</v>
      </c>
      <c r="Z206" s="10">
        <v>0</v>
      </c>
      <c r="AA206" s="10">
        <v>3</v>
      </c>
      <c r="AB206" s="9">
        <v>0</v>
      </c>
      <c r="AC206" s="15">
        <v>0.82</v>
      </c>
      <c r="AD206" s="15">
        <v>1.64</v>
      </c>
      <c r="AE206" s="5">
        <f t="shared" si="7"/>
        <v>-0.82</v>
      </c>
      <c r="AF206" s="3">
        <v>0</v>
      </c>
    </row>
    <row r="207" spans="1:32" x14ac:dyDescent="0.25">
      <c r="A207" s="1" t="s">
        <v>2</v>
      </c>
      <c r="B207" s="1">
        <v>25</v>
      </c>
      <c r="C207" s="1" t="s">
        <v>12</v>
      </c>
      <c r="D207" s="14">
        <v>1</v>
      </c>
      <c r="E207" s="15">
        <v>6.8</v>
      </c>
      <c r="F207" s="15">
        <v>1.3</v>
      </c>
      <c r="G207" s="26">
        <v>4.3277777777777775</v>
      </c>
      <c r="H207" s="26">
        <v>1.5499999999999996</v>
      </c>
      <c r="I207" s="6">
        <v>9</v>
      </c>
      <c r="J207" s="10">
        <v>3</v>
      </c>
      <c r="K207" s="10">
        <v>0</v>
      </c>
      <c r="L207" s="10">
        <v>0</v>
      </c>
      <c r="M207" s="9">
        <v>3</v>
      </c>
      <c r="N207" s="9">
        <v>3</v>
      </c>
      <c r="O207" s="15">
        <v>1.82</v>
      </c>
      <c r="P207" s="15">
        <v>0.64</v>
      </c>
      <c r="Q207" s="15">
        <f t="shared" si="6"/>
        <v>1.1800000000000002</v>
      </c>
      <c r="R207" s="1" t="s">
        <v>5</v>
      </c>
      <c r="S207" s="14">
        <v>2</v>
      </c>
      <c r="T207" s="15">
        <v>3.5</v>
      </c>
      <c r="U207" s="15">
        <v>3</v>
      </c>
      <c r="V207" s="26">
        <v>1.0277777777777777</v>
      </c>
      <c r="W207" s="25">
        <v>-0.15000000000000036</v>
      </c>
      <c r="X207" s="9">
        <v>9</v>
      </c>
      <c r="Y207" s="10">
        <v>3</v>
      </c>
      <c r="Z207" s="10">
        <v>0</v>
      </c>
      <c r="AA207" s="10">
        <v>0</v>
      </c>
      <c r="AB207" s="9">
        <v>3</v>
      </c>
      <c r="AC207" s="15">
        <v>1.58</v>
      </c>
      <c r="AD207" s="15">
        <v>0.83</v>
      </c>
      <c r="AE207" s="5">
        <f t="shared" si="7"/>
        <v>0.75000000000000011</v>
      </c>
      <c r="AF207" s="3">
        <v>0</v>
      </c>
    </row>
    <row r="208" spans="1:32" x14ac:dyDescent="0.25">
      <c r="A208" s="1" t="s">
        <v>2</v>
      </c>
      <c r="B208" s="1">
        <v>25</v>
      </c>
      <c r="C208" s="1" t="s">
        <v>13</v>
      </c>
      <c r="D208" s="14">
        <v>2</v>
      </c>
      <c r="E208" s="15">
        <f>29/7</f>
        <v>4.1428571428571432</v>
      </c>
      <c r="F208" s="15">
        <f>14/9</f>
        <v>1.5555555555555556</v>
      </c>
      <c r="G208" s="26">
        <v>1.6706349206349209</v>
      </c>
      <c r="H208" s="26">
        <v>1.2944444444444441</v>
      </c>
      <c r="I208" s="6">
        <v>9</v>
      </c>
      <c r="J208" s="10">
        <v>3</v>
      </c>
      <c r="K208" s="10">
        <v>0</v>
      </c>
      <c r="L208" s="10">
        <v>0</v>
      </c>
      <c r="M208" s="9">
        <v>3</v>
      </c>
      <c r="N208" s="9">
        <v>3</v>
      </c>
      <c r="O208" s="15">
        <v>1.73</v>
      </c>
      <c r="P208" s="15">
        <v>0.64</v>
      </c>
      <c r="Q208" s="15">
        <f t="shared" si="6"/>
        <v>1.0899999999999999</v>
      </c>
      <c r="R208" s="1" t="s">
        <v>18</v>
      </c>
      <c r="S208" s="14">
        <v>1</v>
      </c>
      <c r="T208" s="15">
        <f>31/7</f>
        <v>4.4285714285714288</v>
      </c>
      <c r="U208" s="15">
        <v>1.555555555</v>
      </c>
      <c r="V208" s="26">
        <v>1.9563492063492065</v>
      </c>
      <c r="W208" s="26">
        <v>1.2944444449999997</v>
      </c>
      <c r="X208" s="9">
        <v>7</v>
      </c>
      <c r="Y208" s="10">
        <v>2</v>
      </c>
      <c r="Z208" s="10">
        <v>1</v>
      </c>
      <c r="AA208" s="10">
        <v>0</v>
      </c>
      <c r="AB208" s="9">
        <v>3</v>
      </c>
      <c r="AC208" s="15">
        <v>1.91</v>
      </c>
      <c r="AD208" s="15">
        <v>0.82</v>
      </c>
      <c r="AE208" s="5">
        <f t="shared" si="7"/>
        <v>1.0899999999999999</v>
      </c>
      <c r="AF208" s="3">
        <v>2</v>
      </c>
    </row>
    <row r="209" spans="1:32" x14ac:dyDescent="0.25">
      <c r="A209" s="1" t="s">
        <v>2</v>
      </c>
      <c r="B209" s="1">
        <v>25</v>
      </c>
      <c r="C209" s="1" t="s">
        <v>9</v>
      </c>
      <c r="D209" s="14">
        <v>3</v>
      </c>
      <c r="E209" s="15">
        <v>3.5</v>
      </c>
      <c r="F209" s="15">
        <f>23/11</f>
        <v>2.0909090909090908</v>
      </c>
      <c r="G209" s="26">
        <v>1.0277777777777777</v>
      </c>
      <c r="H209" s="26">
        <v>0.75909090909090882</v>
      </c>
      <c r="I209" s="6">
        <v>2</v>
      </c>
      <c r="J209" s="10">
        <v>0</v>
      </c>
      <c r="K209" s="10">
        <v>2</v>
      </c>
      <c r="L209" s="10">
        <v>1</v>
      </c>
      <c r="M209" s="9">
        <v>0</v>
      </c>
      <c r="N209" s="9">
        <v>1</v>
      </c>
      <c r="O209" s="15">
        <v>1.5</v>
      </c>
      <c r="P209" s="15">
        <v>1</v>
      </c>
      <c r="Q209" s="15">
        <f t="shared" si="6"/>
        <v>0.5</v>
      </c>
      <c r="R209" s="1" t="s">
        <v>23</v>
      </c>
      <c r="S209" s="14">
        <v>1</v>
      </c>
      <c r="T209" s="15">
        <v>6.8</v>
      </c>
      <c r="U209" s="15">
        <v>1.3333333333333299</v>
      </c>
      <c r="V209" s="26">
        <v>4.3277777777777775</v>
      </c>
      <c r="W209" s="26">
        <v>1.5166666666666997</v>
      </c>
      <c r="X209" s="9">
        <v>4</v>
      </c>
      <c r="Y209" s="10">
        <v>1</v>
      </c>
      <c r="Z209" s="10">
        <v>1</v>
      </c>
      <c r="AA209" s="10">
        <v>1</v>
      </c>
      <c r="AB209" s="9">
        <v>0</v>
      </c>
      <c r="AC209" s="15">
        <v>1.73</v>
      </c>
      <c r="AD209" s="15">
        <v>0.82</v>
      </c>
      <c r="AE209" s="5">
        <f t="shared" si="7"/>
        <v>0.91</v>
      </c>
      <c r="AF209" s="3">
        <v>2</v>
      </c>
    </row>
    <row r="210" spans="1:32" x14ac:dyDescent="0.25">
      <c r="A210" s="1" t="s">
        <v>2</v>
      </c>
      <c r="B210" s="1">
        <v>25</v>
      </c>
      <c r="C210" s="1" t="s">
        <v>20</v>
      </c>
      <c r="D210" s="14">
        <v>3</v>
      </c>
      <c r="E210" s="15">
        <f>23/9</f>
        <v>2.5555555555555554</v>
      </c>
      <c r="F210" s="15">
        <v>2.9</v>
      </c>
      <c r="G210" s="26">
        <v>8.3333333333333037E-2</v>
      </c>
      <c r="H210" s="25">
        <v>-5.0000000000000266E-2</v>
      </c>
      <c r="I210" s="6">
        <v>4</v>
      </c>
      <c r="J210" s="10">
        <v>1</v>
      </c>
      <c r="K210" s="10">
        <v>1</v>
      </c>
      <c r="L210" s="10">
        <v>1</v>
      </c>
      <c r="M210" s="9">
        <v>1</v>
      </c>
      <c r="N210" s="9">
        <v>3</v>
      </c>
      <c r="O210" s="15">
        <v>1.58</v>
      </c>
      <c r="P210" s="15">
        <v>1.33</v>
      </c>
      <c r="Q210" s="15">
        <f t="shared" si="6"/>
        <v>0.25</v>
      </c>
      <c r="R210" s="1" t="s">
        <v>14</v>
      </c>
      <c r="S210" s="14">
        <v>3</v>
      </c>
      <c r="T210" s="15">
        <v>2.4</v>
      </c>
      <c r="U210" s="15">
        <v>2.25</v>
      </c>
      <c r="V210" s="25">
        <v>-7.222222222222241E-2</v>
      </c>
      <c r="W210" s="26">
        <v>0.59999999999999964</v>
      </c>
      <c r="X210" s="9">
        <v>5</v>
      </c>
      <c r="Y210" s="10">
        <v>1</v>
      </c>
      <c r="Z210" s="10">
        <v>2</v>
      </c>
      <c r="AA210" s="10">
        <v>0</v>
      </c>
      <c r="AB210" s="9">
        <v>1</v>
      </c>
      <c r="AC210" s="15">
        <v>1.18</v>
      </c>
      <c r="AD210" s="15">
        <v>1.45</v>
      </c>
      <c r="AE210" s="5">
        <f t="shared" si="7"/>
        <v>-0.27</v>
      </c>
      <c r="AF210" s="3">
        <v>0</v>
      </c>
    </row>
    <row r="211" spans="1:32" x14ac:dyDescent="0.25">
      <c r="A211" s="1" t="s">
        <v>2</v>
      </c>
      <c r="B211" s="1">
        <v>25</v>
      </c>
      <c r="C211" s="1" t="s">
        <v>7</v>
      </c>
      <c r="D211" s="14">
        <v>2</v>
      </c>
      <c r="E211" s="15">
        <f>20/12</f>
        <v>1.6666666666666667</v>
      </c>
      <c r="F211" s="15">
        <f>29/8</f>
        <v>3.625</v>
      </c>
      <c r="G211" s="25">
        <v>-0.80555555555555558</v>
      </c>
      <c r="H211" s="25">
        <v>-0.77500000000000036</v>
      </c>
      <c r="I211" s="6">
        <v>0</v>
      </c>
      <c r="J211" s="10">
        <v>0</v>
      </c>
      <c r="K211" s="10">
        <v>0</v>
      </c>
      <c r="L211" s="10">
        <v>3</v>
      </c>
      <c r="M211" s="9">
        <v>0</v>
      </c>
      <c r="N211" s="9">
        <v>0</v>
      </c>
      <c r="O211" s="15">
        <v>0.75</v>
      </c>
      <c r="P211" s="15">
        <v>0.75</v>
      </c>
      <c r="Q211" s="15">
        <f t="shared" si="6"/>
        <v>0</v>
      </c>
      <c r="R211" s="1" t="s">
        <v>6</v>
      </c>
      <c r="S211" s="14">
        <v>2</v>
      </c>
      <c r="T211" s="15">
        <f>23/13</f>
        <v>1.7692307692307692</v>
      </c>
      <c r="U211" s="15">
        <v>2.8</v>
      </c>
      <c r="V211" s="25">
        <v>-0.70299145299145316</v>
      </c>
      <c r="W211" s="26">
        <v>4.9999999999999822E-2</v>
      </c>
      <c r="X211" s="9">
        <v>4</v>
      </c>
      <c r="Y211" s="10">
        <v>1</v>
      </c>
      <c r="Z211" s="10">
        <v>1</v>
      </c>
      <c r="AA211" s="10">
        <v>1</v>
      </c>
      <c r="AB211" s="9">
        <v>3</v>
      </c>
      <c r="AC211" s="15">
        <v>1</v>
      </c>
      <c r="AD211" s="15">
        <v>1.5</v>
      </c>
      <c r="AE211" s="5">
        <f t="shared" si="7"/>
        <v>-0.5</v>
      </c>
      <c r="AF211" s="3">
        <v>1</v>
      </c>
    </row>
    <row r="212" spans="1:32" x14ac:dyDescent="0.25">
      <c r="A212" s="1" t="s">
        <v>2</v>
      </c>
      <c r="B212" s="1">
        <v>25</v>
      </c>
      <c r="C212" s="1" t="s">
        <v>19</v>
      </c>
      <c r="D212" s="14">
        <v>4</v>
      </c>
      <c r="E212" s="15">
        <v>2.4444444440000002</v>
      </c>
      <c r="F212" s="15">
        <v>2.7</v>
      </c>
      <c r="G212" s="25">
        <v>-2.777777822222216E-2</v>
      </c>
      <c r="H212" s="26">
        <v>0.14999999999999947</v>
      </c>
      <c r="I212" s="6">
        <v>1</v>
      </c>
      <c r="J212" s="10">
        <v>0</v>
      </c>
      <c r="K212" s="10">
        <v>1</v>
      </c>
      <c r="L212" s="10">
        <v>2</v>
      </c>
      <c r="M212" s="9">
        <v>0</v>
      </c>
      <c r="N212" s="9">
        <v>1</v>
      </c>
      <c r="O212" s="15">
        <v>0.92</v>
      </c>
      <c r="P212" s="15">
        <v>1.75</v>
      </c>
      <c r="Q212" s="15">
        <f t="shared" si="6"/>
        <v>-0.83</v>
      </c>
      <c r="R212" s="1" t="s">
        <v>24</v>
      </c>
      <c r="S212" s="14">
        <v>3</v>
      </c>
      <c r="T212" s="15">
        <f>27/8</f>
        <v>3.375</v>
      </c>
      <c r="U212" s="15">
        <v>2.1</v>
      </c>
      <c r="V212" s="26">
        <v>0.90277777777777768</v>
      </c>
      <c r="W212" s="26">
        <v>0.74999999999999956</v>
      </c>
      <c r="X212" s="9">
        <v>6</v>
      </c>
      <c r="Y212" s="10">
        <v>2</v>
      </c>
      <c r="Z212" s="10">
        <v>0</v>
      </c>
      <c r="AA212" s="10">
        <v>1</v>
      </c>
      <c r="AB212" s="9">
        <v>3</v>
      </c>
      <c r="AC212" s="15">
        <v>1.33</v>
      </c>
      <c r="AD212" s="15">
        <v>1.92</v>
      </c>
      <c r="AE212" s="5">
        <f t="shared" si="7"/>
        <v>-0.58999999999999986</v>
      </c>
      <c r="AF212" s="3">
        <v>2</v>
      </c>
    </row>
    <row r="213" spans="1:32" x14ac:dyDescent="0.25">
      <c r="A213" s="1" t="s">
        <v>2</v>
      </c>
      <c r="B213" s="1">
        <v>25</v>
      </c>
      <c r="C213" s="1" t="s">
        <v>22</v>
      </c>
      <c r="D213" s="14">
        <v>4</v>
      </c>
      <c r="E213" s="15">
        <v>2.5</v>
      </c>
      <c r="F213" s="15">
        <v>3.625</v>
      </c>
      <c r="G213" s="26">
        <v>2.7777777777777679E-2</v>
      </c>
      <c r="H213" s="25">
        <v>-0.77500000000000036</v>
      </c>
      <c r="I213" s="6">
        <v>3</v>
      </c>
      <c r="J213" s="10">
        <v>1</v>
      </c>
      <c r="K213" s="10">
        <v>0</v>
      </c>
      <c r="L213" s="10">
        <v>2</v>
      </c>
      <c r="M213" s="9">
        <v>3</v>
      </c>
      <c r="N213" s="9">
        <v>0</v>
      </c>
      <c r="O213" s="15">
        <v>0.83</v>
      </c>
      <c r="P213" s="15">
        <v>1.1499999999999999</v>
      </c>
      <c r="Q213" s="15">
        <f t="shared" si="6"/>
        <v>-0.31999999999999995</v>
      </c>
      <c r="R213" s="1" t="s">
        <v>17</v>
      </c>
      <c r="S213" s="14">
        <v>2</v>
      </c>
      <c r="T213" s="15">
        <f>22/9</f>
        <v>2.4444444444444446</v>
      </c>
      <c r="U213" s="15">
        <v>3.375</v>
      </c>
      <c r="V213" s="25">
        <v>-2.7777777777777679E-2</v>
      </c>
      <c r="W213" s="25">
        <v>-0.52500000000000036</v>
      </c>
      <c r="X213" s="9">
        <v>6</v>
      </c>
      <c r="Y213" s="10">
        <v>2</v>
      </c>
      <c r="Z213" s="10">
        <v>0</v>
      </c>
      <c r="AA213" s="10">
        <v>1</v>
      </c>
      <c r="AB213" s="9">
        <v>0</v>
      </c>
      <c r="AC213" s="15">
        <v>0.75</v>
      </c>
      <c r="AD213" s="15">
        <v>1.33</v>
      </c>
      <c r="AE213" s="5">
        <f t="shared" si="7"/>
        <v>-0.58000000000000007</v>
      </c>
      <c r="AF213" s="3">
        <v>2</v>
      </c>
    </row>
    <row r="214" spans="1:32" x14ac:dyDescent="0.25">
      <c r="A214" s="1" t="s">
        <v>2</v>
      </c>
      <c r="B214" s="1">
        <v>25</v>
      </c>
      <c r="C214" s="1" t="s">
        <v>15</v>
      </c>
      <c r="D214" s="14">
        <v>4</v>
      </c>
      <c r="E214" s="15">
        <f>25/9</f>
        <v>2.7777777777777777</v>
      </c>
      <c r="F214" s="15">
        <v>3</v>
      </c>
      <c r="G214" s="26">
        <v>0.30555555555555536</v>
      </c>
      <c r="H214" s="25">
        <v>-0.15000000000000036</v>
      </c>
      <c r="I214" s="6">
        <v>4</v>
      </c>
      <c r="J214" s="10">
        <v>1</v>
      </c>
      <c r="K214" s="10">
        <v>1</v>
      </c>
      <c r="L214" s="10">
        <v>1</v>
      </c>
      <c r="M214" s="9">
        <v>3</v>
      </c>
      <c r="N214" s="9">
        <v>0</v>
      </c>
      <c r="O214" s="15">
        <v>1.64</v>
      </c>
      <c r="P214" s="15">
        <v>1.64</v>
      </c>
      <c r="Q214" s="15">
        <f t="shared" si="6"/>
        <v>0</v>
      </c>
      <c r="R214" s="18" t="s">
        <v>21</v>
      </c>
      <c r="S214" s="14">
        <v>3</v>
      </c>
      <c r="T214" s="23">
        <v>2.1</v>
      </c>
      <c r="U214" s="23">
        <v>6.6</v>
      </c>
      <c r="V214" s="27">
        <v>-0.37222222222222223</v>
      </c>
      <c r="W214" s="27">
        <v>-3.75</v>
      </c>
      <c r="X214" s="9">
        <v>1</v>
      </c>
      <c r="Y214" s="10">
        <v>0</v>
      </c>
      <c r="Z214" s="10">
        <v>1</v>
      </c>
      <c r="AA214" s="10">
        <v>2</v>
      </c>
      <c r="AB214" s="9">
        <v>0</v>
      </c>
      <c r="AC214" s="15">
        <v>0.83</v>
      </c>
      <c r="AD214" s="15">
        <v>1.25</v>
      </c>
      <c r="AE214" s="5">
        <f t="shared" si="7"/>
        <v>-0.42000000000000004</v>
      </c>
      <c r="AF214" s="3">
        <v>0</v>
      </c>
    </row>
    <row r="215" spans="1:32" x14ac:dyDescent="0.25">
      <c r="A215" s="1" t="s">
        <v>2</v>
      </c>
      <c r="B215" s="1">
        <v>25</v>
      </c>
      <c r="C215" s="18" t="s">
        <v>11</v>
      </c>
      <c r="D215" s="14">
        <v>3</v>
      </c>
      <c r="E215" s="23">
        <v>1.8</v>
      </c>
      <c r="F215" s="23">
        <f>32/6</f>
        <v>5.333333333333333</v>
      </c>
      <c r="G215" s="27">
        <v>-0.67222222222222228</v>
      </c>
      <c r="H215" s="27">
        <v>-2.4833333333333334</v>
      </c>
      <c r="I215" s="6">
        <v>1</v>
      </c>
      <c r="J215" s="10">
        <v>0</v>
      </c>
      <c r="K215" s="10">
        <v>1</v>
      </c>
      <c r="L215" s="10">
        <v>2</v>
      </c>
      <c r="M215" s="9">
        <v>1</v>
      </c>
      <c r="N215" s="9">
        <v>0</v>
      </c>
      <c r="O215" s="15">
        <v>0.5</v>
      </c>
      <c r="P215" s="15">
        <v>1.08</v>
      </c>
      <c r="Q215" s="15">
        <f t="shared" si="6"/>
        <v>-0.58000000000000007</v>
      </c>
      <c r="R215" s="18" t="s">
        <v>8</v>
      </c>
      <c r="S215" s="14">
        <v>4</v>
      </c>
      <c r="T215" s="23">
        <f>20/11</f>
        <v>1.8181818181818181</v>
      </c>
      <c r="U215" s="23">
        <f>31/7</f>
        <v>4.4285714285714288</v>
      </c>
      <c r="V215" s="27">
        <v>-0.6540404040404042</v>
      </c>
      <c r="W215" s="27">
        <v>-1.5785714285714292</v>
      </c>
      <c r="X215" s="9">
        <v>3</v>
      </c>
      <c r="Y215" s="10">
        <v>1</v>
      </c>
      <c r="Z215" s="10">
        <v>0</v>
      </c>
      <c r="AA215" s="10">
        <v>2</v>
      </c>
      <c r="AB215" s="9">
        <v>3</v>
      </c>
      <c r="AC215" s="15">
        <v>1</v>
      </c>
      <c r="AD215" s="15">
        <v>1.75</v>
      </c>
      <c r="AE215" s="5">
        <f t="shared" si="7"/>
        <v>-0.75</v>
      </c>
      <c r="AF215" s="3">
        <v>0</v>
      </c>
    </row>
    <row r="216" spans="1:32" x14ac:dyDescent="0.25">
      <c r="A216" s="1" t="s">
        <v>2</v>
      </c>
      <c r="B216" s="1">
        <v>25</v>
      </c>
      <c r="C216" s="1" t="s">
        <v>16</v>
      </c>
      <c r="D216" s="14">
        <v>2</v>
      </c>
      <c r="E216" s="15">
        <f>20/11</f>
        <v>1.8181818181818181</v>
      </c>
      <c r="F216" s="15">
        <f>25/9</f>
        <v>2.7777777777777777</v>
      </c>
      <c r="G216" s="25">
        <v>-0.6540404040404042</v>
      </c>
      <c r="H216" s="26">
        <v>7.2222222222221966E-2</v>
      </c>
      <c r="I216" s="6">
        <v>1</v>
      </c>
      <c r="J216" s="10">
        <v>0</v>
      </c>
      <c r="K216" s="10">
        <v>1</v>
      </c>
      <c r="L216" s="10">
        <v>2</v>
      </c>
      <c r="M216" s="9">
        <v>0</v>
      </c>
      <c r="N216" s="9">
        <v>0</v>
      </c>
      <c r="O216" s="15">
        <v>1.42</v>
      </c>
      <c r="P216" s="15">
        <v>1.25</v>
      </c>
      <c r="Q216" s="15">
        <f t="shared" si="6"/>
        <v>0.16999999999999993</v>
      </c>
      <c r="R216" s="1" t="s">
        <v>10</v>
      </c>
      <c r="S216" s="14">
        <v>4</v>
      </c>
      <c r="T216" s="15">
        <v>2</v>
      </c>
      <c r="U216" s="15">
        <v>5</v>
      </c>
      <c r="V216" s="25">
        <v>-0.47222222222222232</v>
      </c>
      <c r="W216" s="25">
        <v>-2.1500000000000004</v>
      </c>
      <c r="X216" s="9">
        <v>3</v>
      </c>
      <c r="Y216" s="10">
        <v>1</v>
      </c>
      <c r="Z216" s="10">
        <v>0</v>
      </c>
      <c r="AA216" s="10">
        <v>2</v>
      </c>
      <c r="AB216" s="9">
        <v>0</v>
      </c>
      <c r="AC216" s="15">
        <v>0.82</v>
      </c>
      <c r="AD216" s="15">
        <v>1.55</v>
      </c>
      <c r="AE216" s="5">
        <f t="shared" si="7"/>
        <v>-0.73000000000000009</v>
      </c>
      <c r="AF216" s="3">
        <v>1</v>
      </c>
    </row>
    <row r="217" spans="1:32" x14ac:dyDescent="0.25">
      <c r="A217" s="1" t="s">
        <v>2</v>
      </c>
      <c r="B217" s="1">
        <v>26</v>
      </c>
      <c r="C217" s="1" t="s">
        <v>14</v>
      </c>
      <c r="D217" s="14">
        <v>3</v>
      </c>
      <c r="E217" s="15">
        <v>2.4</v>
      </c>
      <c r="F217" s="15">
        <v>2.25</v>
      </c>
      <c r="G217" s="25">
        <v>-7.222222222222241E-2</v>
      </c>
      <c r="H217" s="26">
        <v>0.59999999999999964</v>
      </c>
      <c r="I217" s="6">
        <v>5</v>
      </c>
      <c r="J217" s="10">
        <v>1</v>
      </c>
      <c r="K217" s="10">
        <v>2</v>
      </c>
      <c r="L217" s="10">
        <v>0</v>
      </c>
      <c r="M217" s="9">
        <v>1</v>
      </c>
      <c r="N217" s="9">
        <v>1</v>
      </c>
      <c r="O217" s="15">
        <v>1.67</v>
      </c>
      <c r="P217" s="15">
        <v>0.92</v>
      </c>
      <c r="Q217" s="15">
        <f t="shared" si="6"/>
        <v>0.74999999999999989</v>
      </c>
      <c r="R217" s="1" t="s">
        <v>16</v>
      </c>
      <c r="S217" s="14">
        <v>2</v>
      </c>
      <c r="T217" s="15">
        <f>20/11</f>
        <v>1.8181818181818181</v>
      </c>
      <c r="U217" s="15">
        <f>25/9</f>
        <v>2.7777777777777777</v>
      </c>
      <c r="V217" s="25">
        <v>-0.6540404040404042</v>
      </c>
      <c r="W217" s="26">
        <v>7.2222222222221966E-2</v>
      </c>
      <c r="X217" s="9">
        <v>3</v>
      </c>
      <c r="Y217" s="10">
        <v>1</v>
      </c>
      <c r="Z217" s="10">
        <v>0</v>
      </c>
      <c r="AA217" s="10">
        <v>2</v>
      </c>
      <c r="AB217" s="9">
        <v>3</v>
      </c>
      <c r="AC217" s="15">
        <v>1</v>
      </c>
      <c r="AD217" s="15">
        <v>2.17</v>
      </c>
      <c r="AE217" s="5">
        <f t="shared" si="7"/>
        <v>-1.17</v>
      </c>
      <c r="AF217" s="3">
        <v>1</v>
      </c>
    </row>
    <row r="218" spans="1:32" x14ac:dyDescent="0.25">
      <c r="A218" s="1" t="s">
        <v>2</v>
      </c>
      <c r="B218" s="1">
        <v>26</v>
      </c>
      <c r="C218" s="1" t="s">
        <v>6</v>
      </c>
      <c r="D218" s="14">
        <v>2</v>
      </c>
      <c r="E218" s="15">
        <f>23/13</f>
        <v>1.7692307692307692</v>
      </c>
      <c r="F218" s="15">
        <v>2.8</v>
      </c>
      <c r="G218" s="25">
        <v>-0.70299145299145316</v>
      </c>
      <c r="H218" s="26">
        <v>4.9999999999999822E-2</v>
      </c>
      <c r="I218" s="6">
        <v>3</v>
      </c>
      <c r="J218" s="10">
        <v>1</v>
      </c>
      <c r="K218" s="10">
        <v>0</v>
      </c>
      <c r="L218" s="10">
        <v>2</v>
      </c>
      <c r="M218" s="9">
        <v>3</v>
      </c>
      <c r="N218" s="9">
        <v>0</v>
      </c>
      <c r="O218" s="15">
        <v>1.5</v>
      </c>
      <c r="P218" s="15">
        <v>1.17</v>
      </c>
      <c r="Q218" s="15">
        <f t="shared" si="6"/>
        <v>0.33000000000000007</v>
      </c>
      <c r="R218" s="1" t="s">
        <v>9</v>
      </c>
      <c r="S218" s="14">
        <v>3</v>
      </c>
      <c r="T218" s="15">
        <v>3.5</v>
      </c>
      <c r="U218" s="15">
        <f>23/11</f>
        <v>2.0909090909090908</v>
      </c>
      <c r="V218" s="26">
        <v>1.0277777777777777</v>
      </c>
      <c r="W218" s="26">
        <v>0.75909090909090882</v>
      </c>
      <c r="X218" s="9">
        <v>1</v>
      </c>
      <c r="Y218" s="10">
        <v>0</v>
      </c>
      <c r="Z218" s="10">
        <v>1</v>
      </c>
      <c r="AA218" s="10">
        <v>2</v>
      </c>
      <c r="AB218" s="9">
        <v>0</v>
      </c>
      <c r="AC218" s="15">
        <v>1.25</v>
      </c>
      <c r="AD218" s="15">
        <v>1.08</v>
      </c>
      <c r="AE218" s="5">
        <f t="shared" si="7"/>
        <v>0.16999999999999993</v>
      </c>
      <c r="AF218" s="3">
        <v>1</v>
      </c>
    </row>
    <row r="219" spans="1:32" x14ac:dyDescent="0.25">
      <c r="A219" s="1" t="s">
        <v>2</v>
      </c>
      <c r="B219" s="1">
        <v>26</v>
      </c>
      <c r="C219" s="1" t="s">
        <v>23</v>
      </c>
      <c r="D219" s="14">
        <v>1</v>
      </c>
      <c r="E219" s="15">
        <v>6.8</v>
      </c>
      <c r="F219" s="15">
        <v>1.3333333333333</v>
      </c>
      <c r="G219" s="26">
        <v>4.3277777777777775</v>
      </c>
      <c r="H219" s="26">
        <v>1.5166666666666997</v>
      </c>
      <c r="I219" s="6">
        <v>4</v>
      </c>
      <c r="J219" s="10">
        <v>1</v>
      </c>
      <c r="K219" s="10">
        <v>1</v>
      </c>
      <c r="L219" s="10">
        <v>1</v>
      </c>
      <c r="M219" s="9">
        <v>0</v>
      </c>
      <c r="N219" s="9">
        <v>3</v>
      </c>
      <c r="O219" s="15">
        <v>2.17</v>
      </c>
      <c r="P219" s="15">
        <v>0.57999999999999996</v>
      </c>
      <c r="Q219" s="15">
        <f t="shared" si="6"/>
        <v>1.5899999999999999</v>
      </c>
      <c r="R219" s="1" t="s">
        <v>12</v>
      </c>
      <c r="S219" s="14">
        <v>1</v>
      </c>
      <c r="T219" s="15">
        <v>6.8</v>
      </c>
      <c r="U219" s="15">
        <v>1.3</v>
      </c>
      <c r="V219" s="26">
        <v>4.3277777777777775</v>
      </c>
      <c r="W219" s="26">
        <v>1.5499999999999996</v>
      </c>
      <c r="X219" s="9">
        <v>7</v>
      </c>
      <c r="Y219" s="10">
        <v>2</v>
      </c>
      <c r="Z219" s="10">
        <v>1</v>
      </c>
      <c r="AA219" s="10">
        <v>0</v>
      </c>
      <c r="AB219" s="9">
        <v>1</v>
      </c>
      <c r="AC219" s="15">
        <v>1.69</v>
      </c>
      <c r="AD219" s="15">
        <v>0.92</v>
      </c>
      <c r="AE219" s="5">
        <f t="shared" si="7"/>
        <v>0.76999999999999991</v>
      </c>
      <c r="AF219" s="3">
        <v>0</v>
      </c>
    </row>
    <row r="220" spans="1:32" x14ac:dyDescent="0.25">
      <c r="A220" s="1" t="s">
        <v>2</v>
      </c>
      <c r="B220" s="1">
        <v>26</v>
      </c>
      <c r="C220" s="1" t="s">
        <v>17</v>
      </c>
      <c r="D220" s="14">
        <v>2</v>
      </c>
      <c r="E220" s="15">
        <f>22/9</f>
        <v>2.4444444444444446</v>
      </c>
      <c r="F220" s="15">
        <v>3.375</v>
      </c>
      <c r="G220" s="25">
        <v>-2.7777777777777679E-2</v>
      </c>
      <c r="H220" s="25">
        <v>-0.52500000000000036</v>
      </c>
      <c r="I220" s="6">
        <v>6</v>
      </c>
      <c r="J220" s="10">
        <v>2</v>
      </c>
      <c r="K220" s="10">
        <v>0</v>
      </c>
      <c r="L220" s="10">
        <v>1</v>
      </c>
      <c r="M220" s="9">
        <v>0</v>
      </c>
      <c r="N220" s="9">
        <v>3</v>
      </c>
      <c r="O220" s="15">
        <v>1.08</v>
      </c>
      <c r="P220" s="15">
        <v>1.42</v>
      </c>
      <c r="Q220" s="15">
        <f t="shared" si="6"/>
        <v>-0.33999999999999986</v>
      </c>
      <c r="R220" s="1" t="s">
        <v>18</v>
      </c>
      <c r="S220" s="14">
        <v>1</v>
      </c>
      <c r="T220" s="15">
        <f>31/7</f>
        <v>4.4285714285714288</v>
      </c>
      <c r="U220" s="15">
        <v>1.555555555</v>
      </c>
      <c r="V220" s="26">
        <v>1.9563492063492065</v>
      </c>
      <c r="W220" s="26">
        <v>1.2944444449999997</v>
      </c>
      <c r="X220" s="9">
        <v>7</v>
      </c>
      <c r="Y220" s="10">
        <v>2</v>
      </c>
      <c r="Z220" s="10">
        <v>1</v>
      </c>
      <c r="AA220" s="10">
        <v>0</v>
      </c>
      <c r="AB220" s="9">
        <v>3</v>
      </c>
      <c r="AC220" s="15">
        <v>1.92</v>
      </c>
      <c r="AD220" s="15">
        <v>0.75</v>
      </c>
      <c r="AE220" s="5">
        <f t="shared" si="7"/>
        <v>1.17</v>
      </c>
      <c r="AF220" s="3">
        <v>2</v>
      </c>
    </row>
    <row r="221" spans="1:32" x14ac:dyDescent="0.25">
      <c r="A221" s="1" t="s">
        <v>2</v>
      </c>
      <c r="B221" s="1">
        <v>26</v>
      </c>
      <c r="C221" s="18" t="s">
        <v>8</v>
      </c>
      <c r="D221" s="14">
        <v>4</v>
      </c>
      <c r="E221" s="23">
        <f>20/11</f>
        <v>1.8181818181818181</v>
      </c>
      <c r="F221" s="23">
        <f>31/7</f>
        <v>4.4285714285714288</v>
      </c>
      <c r="G221" s="27">
        <v>-0.6540404040404042</v>
      </c>
      <c r="H221" s="27">
        <v>-1.5785714285714292</v>
      </c>
      <c r="I221" s="6">
        <v>4</v>
      </c>
      <c r="J221" s="10">
        <v>1</v>
      </c>
      <c r="K221" s="10">
        <v>1</v>
      </c>
      <c r="L221" s="10">
        <v>1</v>
      </c>
      <c r="M221" s="9">
        <v>3</v>
      </c>
      <c r="N221" s="9">
        <v>1</v>
      </c>
      <c r="O221" s="15">
        <v>0.75</v>
      </c>
      <c r="P221" s="15">
        <v>1.17</v>
      </c>
      <c r="Q221" s="15">
        <f t="shared" si="6"/>
        <v>-0.41999999999999993</v>
      </c>
      <c r="R221" s="1" t="s">
        <v>15</v>
      </c>
      <c r="S221" s="14">
        <v>4</v>
      </c>
      <c r="T221" s="15">
        <f>25/9</f>
        <v>2.7777777777777777</v>
      </c>
      <c r="U221" s="15">
        <v>3</v>
      </c>
      <c r="V221" s="26">
        <v>0.30555555555555536</v>
      </c>
      <c r="W221" s="25">
        <v>-0.15000000000000036</v>
      </c>
      <c r="X221" s="9">
        <v>4</v>
      </c>
      <c r="Y221" s="10">
        <v>1</v>
      </c>
      <c r="Z221" s="10">
        <v>1</v>
      </c>
      <c r="AA221" s="10">
        <v>1</v>
      </c>
      <c r="AB221" s="9">
        <v>1</v>
      </c>
      <c r="AC221" s="15">
        <v>0.85</v>
      </c>
      <c r="AD221" s="15">
        <v>1.38</v>
      </c>
      <c r="AE221" s="5">
        <f t="shared" si="7"/>
        <v>-0.52999999999999992</v>
      </c>
      <c r="AF221" s="3">
        <v>2</v>
      </c>
    </row>
    <row r="222" spans="1:32" x14ac:dyDescent="0.25">
      <c r="A222" s="1" t="s">
        <v>2</v>
      </c>
      <c r="B222" s="1">
        <v>26</v>
      </c>
      <c r="C222" s="1" t="s">
        <v>19</v>
      </c>
      <c r="D222" s="14">
        <v>4</v>
      </c>
      <c r="E222" s="15">
        <v>2.4444444440000002</v>
      </c>
      <c r="F222" s="15">
        <v>2.7</v>
      </c>
      <c r="G222" s="25">
        <v>-2.777777822222216E-2</v>
      </c>
      <c r="H222" s="26">
        <v>0.14999999999999947</v>
      </c>
      <c r="I222" s="6">
        <v>1</v>
      </c>
      <c r="J222" s="10">
        <v>0</v>
      </c>
      <c r="K222" s="10">
        <v>1</v>
      </c>
      <c r="L222" s="10">
        <v>2</v>
      </c>
      <c r="M222" s="9">
        <v>0</v>
      </c>
      <c r="N222" s="9">
        <v>0</v>
      </c>
      <c r="O222" s="15">
        <v>0.85</v>
      </c>
      <c r="P222" s="15">
        <v>1.69</v>
      </c>
      <c r="Q222" s="15">
        <f t="shared" si="6"/>
        <v>-0.84</v>
      </c>
      <c r="R222" s="18" t="s">
        <v>11</v>
      </c>
      <c r="S222" s="14">
        <v>3</v>
      </c>
      <c r="T222" s="23">
        <v>1.8</v>
      </c>
      <c r="U222" s="23">
        <f>32/6</f>
        <v>5.333333333333333</v>
      </c>
      <c r="V222" s="27">
        <v>-0.67222222222222228</v>
      </c>
      <c r="W222" s="27">
        <v>-2.4833333333333334</v>
      </c>
      <c r="X222" s="9">
        <v>2</v>
      </c>
      <c r="Y222" s="10">
        <v>0</v>
      </c>
      <c r="Z222" s="10">
        <v>2</v>
      </c>
      <c r="AA222" s="10">
        <v>1</v>
      </c>
      <c r="AB222" s="9">
        <v>1</v>
      </c>
      <c r="AC222" s="15">
        <v>1.08</v>
      </c>
      <c r="AD222" s="15">
        <v>1.17</v>
      </c>
      <c r="AE222" s="5">
        <f t="shared" si="7"/>
        <v>-8.9999999999999858E-2</v>
      </c>
      <c r="AF222" s="3">
        <v>1</v>
      </c>
    </row>
    <row r="223" spans="1:32" x14ac:dyDescent="0.25">
      <c r="A223" s="1" t="s">
        <v>2</v>
      </c>
      <c r="B223" s="1">
        <v>26</v>
      </c>
      <c r="C223" s="1" t="s">
        <v>10</v>
      </c>
      <c r="D223" s="14">
        <v>4</v>
      </c>
      <c r="E223" s="15">
        <v>2</v>
      </c>
      <c r="F223" s="15">
        <v>5</v>
      </c>
      <c r="G223" s="25">
        <v>-0.47222222222222232</v>
      </c>
      <c r="H223" s="25">
        <v>-2.1500000000000004</v>
      </c>
      <c r="I223" s="6">
        <v>3</v>
      </c>
      <c r="J223" s="10">
        <v>1</v>
      </c>
      <c r="K223" s="10">
        <v>0</v>
      </c>
      <c r="L223" s="10">
        <v>2</v>
      </c>
      <c r="M223" s="9">
        <v>3</v>
      </c>
      <c r="N223" s="9">
        <v>0</v>
      </c>
      <c r="O223" s="15">
        <v>0.92</v>
      </c>
      <c r="P223" s="15">
        <v>1.42</v>
      </c>
      <c r="Q223" s="15">
        <f t="shared" si="6"/>
        <v>-0.49999999999999989</v>
      </c>
      <c r="R223" s="1" t="s">
        <v>13</v>
      </c>
      <c r="S223" s="14">
        <v>2</v>
      </c>
      <c r="T223" s="15">
        <f>29/7</f>
        <v>4.1428571428571432</v>
      </c>
      <c r="U223" s="15">
        <f>14/9</f>
        <v>1.5555555555555556</v>
      </c>
      <c r="V223" s="26">
        <v>1.6706349206349209</v>
      </c>
      <c r="W223" s="26">
        <v>1.2944444444444441</v>
      </c>
      <c r="X223" s="9">
        <v>6</v>
      </c>
      <c r="Y223" s="10">
        <v>2</v>
      </c>
      <c r="Z223" s="10">
        <v>0</v>
      </c>
      <c r="AA223" s="10">
        <v>1</v>
      </c>
      <c r="AB223" s="9">
        <v>0</v>
      </c>
      <c r="AC223" s="15">
        <v>1.25</v>
      </c>
      <c r="AD223" s="15">
        <v>0.75</v>
      </c>
      <c r="AE223" s="5">
        <f t="shared" si="7"/>
        <v>0.5</v>
      </c>
      <c r="AF223" s="3">
        <v>1</v>
      </c>
    </row>
    <row r="224" spans="1:32" x14ac:dyDescent="0.25">
      <c r="A224" s="1" t="s">
        <v>2</v>
      </c>
      <c r="B224" s="1">
        <v>26</v>
      </c>
      <c r="C224" s="1" t="s">
        <v>24</v>
      </c>
      <c r="D224" s="14">
        <v>3</v>
      </c>
      <c r="E224" s="15">
        <f>27/8</f>
        <v>3.375</v>
      </c>
      <c r="F224" s="15">
        <v>2.1</v>
      </c>
      <c r="G224" s="26">
        <v>0.90277777777777768</v>
      </c>
      <c r="H224" s="26">
        <v>0.74999999999999956</v>
      </c>
      <c r="I224" s="6">
        <v>9</v>
      </c>
      <c r="J224" s="10">
        <v>3</v>
      </c>
      <c r="K224" s="10">
        <v>0</v>
      </c>
      <c r="L224" s="10">
        <v>0</v>
      </c>
      <c r="M224" s="9">
        <v>3</v>
      </c>
      <c r="N224" s="9">
        <v>3</v>
      </c>
      <c r="O224" s="15">
        <v>1.33</v>
      </c>
      <c r="P224" s="15">
        <v>1.25</v>
      </c>
      <c r="Q224" s="15">
        <f t="shared" si="6"/>
        <v>8.0000000000000071E-2</v>
      </c>
      <c r="R224" s="1" t="s">
        <v>22</v>
      </c>
      <c r="S224" s="14">
        <v>4</v>
      </c>
      <c r="T224" s="15">
        <v>2.5</v>
      </c>
      <c r="U224" s="15">
        <v>3.625</v>
      </c>
      <c r="V224" s="26">
        <v>2.7777777777777679E-2</v>
      </c>
      <c r="W224" s="25">
        <v>-0.77500000000000036</v>
      </c>
      <c r="X224" s="9">
        <v>0</v>
      </c>
      <c r="Y224" s="10">
        <v>0</v>
      </c>
      <c r="Z224" s="10">
        <v>0</v>
      </c>
      <c r="AA224" s="10">
        <v>3</v>
      </c>
      <c r="AB224" s="9">
        <v>0</v>
      </c>
      <c r="AC224" s="15">
        <v>0.83</v>
      </c>
      <c r="AD224" s="15">
        <v>1.92</v>
      </c>
      <c r="AE224" s="5">
        <f t="shared" si="7"/>
        <v>-1.0899999999999999</v>
      </c>
      <c r="AF224" s="3">
        <v>1</v>
      </c>
    </row>
    <row r="225" spans="1:32" x14ac:dyDescent="0.25">
      <c r="A225" s="1" t="s">
        <v>2</v>
      </c>
      <c r="B225" s="1">
        <v>26</v>
      </c>
      <c r="C225" s="1" t="s">
        <v>5</v>
      </c>
      <c r="D225" s="14">
        <v>2</v>
      </c>
      <c r="E225" s="15">
        <f>28/8</f>
        <v>3.5</v>
      </c>
      <c r="F225" s="15">
        <v>3</v>
      </c>
      <c r="G225" s="26">
        <v>1.0277777777777777</v>
      </c>
      <c r="H225" s="25">
        <v>-0.15000000000000036</v>
      </c>
      <c r="I225" s="6">
        <v>7</v>
      </c>
      <c r="J225" s="10">
        <v>2</v>
      </c>
      <c r="K225" s="10">
        <v>1</v>
      </c>
      <c r="L225" s="10">
        <v>0</v>
      </c>
      <c r="M225" s="9">
        <v>3</v>
      </c>
      <c r="N225" s="9">
        <v>1</v>
      </c>
      <c r="O225" s="15">
        <v>1.83</v>
      </c>
      <c r="P225" s="15">
        <v>0.83</v>
      </c>
      <c r="Q225" s="15">
        <f t="shared" si="6"/>
        <v>1</v>
      </c>
      <c r="R225" s="1" t="s">
        <v>20</v>
      </c>
      <c r="S225" s="14">
        <v>3</v>
      </c>
      <c r="T225" s="15">
        <f>23/9</f>
        <v>2.5555555555555554</v>
      </c>
      <c r="U225" s="15">
        <v>2.9</v>
      </c>
      <c r="V225" s="26">
        <v>8.3333333333333037E-2</v>
      </c>
      <c r="W225" s="25">
        <v>-5.0000000000000266E-2</v>
      </c>
      <c r="X225" s="9">
        <v>5</v>
      </c>
      <c r="Y225" s="10">
        <v>1</v>
      </c>
      <c r="Z225" s="10">
        <v>2</v>
      </c>
      <c r="AA225" s="10">
        <v>0</v>
      </c>
      <c r="AB225" s="9">
        <v>1</v>
      </c>
      <c r="AC225" s="15">
        <v>1.25</v>
      </c>
      <c r="AD225" s="15">
        <v>1.42</v>
      </c>
      <c r="AE225" s="5">
        <f t="shared" si="7"/>
        <v>-0.16999999999999993</v>
      </c>
      <c r="AF225" s="3">
        <v>1</v>
      </c>
    </row>
    <row r="226" spans="1:32" x14ac:dyDescent="0.25">
      <c r="A226" s="1" t="s">
        <v>2</v>
      </c>
      <c r="B226" s="1">
        <v>26</v>
      </c>
      <c r="C226" s="18" t="s">
        <v>21</v>
      </c>
      <c r="D226" s="14">
        <v>3</v>
      </c>
      <c r="E226" s="23">
        <v>2.1</v>
      </c>
      <c r="F226" s="23">
        <v>6.6</v>
      </c>
      <c r="G226" s="27">
        <v>-0.37222222222222223</v>
      </c>
      <c r="H226" s="27">
        <v>-3.75</v>
      </c>
      <c r="I226" s="6">
        <v>2</v>
      </c>
      <c r="J226" s="10">
        <v>0</v>
      </c>
      <c r="K226" s="10">
        <v>2</v>
      </c>
      <c r="L226" s="10">
        <v>1</v>
      </c>
      <c r="M226" s="9">
        <v>0</v>
      </c>
      <c r="N226" s="9">
        <v>1</v>
      </c>
      <c r="O226" s="15">
        <v>1</v>
      </c>
      <c r="P226" s="15">
        <v>1.67</v>
      </c>
      <c r="Q226" s="15">
        <f t="shared" si="6"/>
        <v>-0.66999999999999993</v>
      </c>
      <c r="R226" s="1" t="s">
        <v>7</v>
      </c>
      <c r="S226" s="14">
        <v>2</v>
      </c>
      <c r="T226" s="15">
        <f>20/12</f>
        <v>1.6666666666666667</v>
      </c>
      <c r="U226" s="15">
        <f>29/8</f>
        <v>3.625</v>
      </c>
      <c r="V226" s="25">
        <v>-0.80555555555555558</v>
      </c>
      <c r="W226" s="25">
        <v>-0.77500000000000036</v>
      </c>
      <c r="X226" s="9">
        <v>3</v>
      </c>
      <c r="Y226" s="10">
        <v>1</v>
      </c>
      <c r="Z226" s="10">
        <v>0</v>
      </c>
      <c r="AA226" s="10">
        <v>2</v>
      </c>
      <c r="AB226" s="9">
        <v>3</v>
      </c>
      <c r="AC226" s="15">
        <v>0.67</v>
      </c>
      <c r="AD226" s="15">
        <v>1.75</v>
      </c>
      <c r="AE226" s="5">
        <f t="shared" si="7"/>
        <v>-1.08</v>
      </c>
      <c r="AF226" s="3">
        <v>1</v>
      </c>
    </row>
    <row r="227" spans="1:32" x14ac:dyDescent="0.25">
      <c r="A227" s="1" t="s">
        <v>2</v>
      </c>
      <c r="B227" s="1">
        <v>27</v>
      </c>
      <c r="C227" s="18" t="s">
        <v>11</v>
      </c>
      <c r="D227" s="14">
        <v>3</v>
      </c>
      <c r="E227" s="23">
        <v>1.8</v>
      </c>
      <c r="F227" s="23">
        <f>32/6</f>
        <v>5.333333333333333</v>
      </c>
      <c r="G227" s="27">
        <v>-0.67222222222222228</v>
      </c>
      <c r="H227" s="27">
        <v>-2.4833333333333334</v>
      </c>
      <c r="I227" s="6">
        <v>1</v>
      </c>
      <c r="J227" s="10">
        <v>0</v>
      </c>
      <c r="K227" s="10">
        <v>1</v>
      </c>
      <c r="L227" s="10">
        <v>2</v>
      </c>
      <c r="M227" s="9">
        <v>1</v>
      </c>
      <c r="N227" s="9">
        <v>0</v>
      </c>
      <c r="O227" s="15">
        <v>0.54</v>
      </c>
      <c r="P227" s="15">
        <v>1.08</v>
      </c>
      <c r="Q227" s="15">
        <f t="shared" si="6"/>
        <v>-0.54</v>
      </c>
      <c r="R227" s="1" t="s">
        <v>9</v>
      </c>
      <c r="S227" s="14">
        <v>3</v>
      </c>
      <c r="T227" s="15">
        <v>3.5</v>
      </c>
      <c r="U227" s="15">
        <f>23/11</f>
        <v>2.0909090909090908</v>
      </c>
      <c r="V227" s="26">
        <v>1.0277777777777777</v>
      </c>
      <c r="W227" s="26">
        <v>0.75909090909090882</v>
      </c>
      <c r="X227" s="9">
        <v>1</v>
      </c>
      <c r="Y227" s="10">
        <v>0</v>
      </c>
      <c r="Z227" s="10">
        <v>1</v>
      </c>
      <c r="AA227" s="10">
        <v>2</v>
      </c>
      <c r="AB227" s="9">
        <v>0</v>
      </c>
      <c r="AC227" s="15">
        <v>1.23</v>
      </c>
      <c r="AD227" s="15">
        <v>1.1499999999999999</v>
      </c>
      <c r="AE227" s="5">
        <f t="shared" si="7"/>
        <v>8.0000000000000071E-2</v>
      </c>
      <c r="AF227" s="3">
        <v>2</v>
      </c>
    </row>
    <row r="228" spans="1:32" x14ac:dyDescent="0.25">
      <c r="A228" s="1" t="s">
        <v>2</v>
      </c>
      <c r="B228" s="1">
        <v>27</v>
      </c>
      <c r="C228" s="1" t="s">
        <v>13</v>
      </c>
      <c r="D228" s="14">
        <v>2</v>
      </c>
      <c r="E228" s="15">
        <f>29/7</f>
        <v>4.1428571428571432</v>
      </c>
      <c r="F228" s="15">
        <f>14/9</f>
        <v>1.5555555555555556</v>
      </c>
      <c r="G228" s="26">
        <v>1.6706349206349209</v>
      </c>
      <c r="H228" s="26">
        <v>1.2944444444444441</v>
      </c>
      <c r="I228" s="6">
        <v>3</v>
      </c>
      <c r="J228" s="10">
        <v>1</v>
      </c>
      <c r="K228" s="10">
        <v>0</v>
      </c>
      <c r="L228" s="10">
        <v>2</v>
      </c>
      <c r="M228" s="9">
        <v>0</v>
      </c>
      <c r="N228" s="9">
        <v>0</v>
      </c>
      <c r="O228" s="15">
        <v>1.58</v>
      </c>
      <c r="P228" s="15">
        <v>0.75</v>
      </c>
      <c r="Q228" s="15">
        <f t="shared" si="6"/>
        <v>0.83000000000000007</v>
      </c>
      <c r="R228" s="1" t="s">
        <v>24</v>
      </c>
      <c r="S228" s="14">
        <v>3</v>
      </c>
      <c r="T228" s="15">
        <f>27/8</f>
        <v>3.375</v>
      </c>
      <c r="U228" s="15">
        <v>2.1</v>
      </c>
      <c r="V228" s="26">
        <v>0.90277777777777768</v>
      </c>
      <c r="W228" s="26">
        <v>0.74999999999999956</v>
      </c>
      <c r="X228" s="9">
        <v>9</v>
      </c>
      <c r="Y228" s="10">
        <v>3</v>
      </c>
      <c r="Z228" s="10">
        <v>0</v>
      </c>
      <c r="AA228" s="10">
        <v>0</v>
      </c>
      <c r="AB228" s="9">
        <v>3</v>
      </c>
      <c r="AC228" s="15">
        <v>1.31</v>
      </c>
      <c r="AD228" s="15">
        <v>1.77</v>
      </c>
      <c r="AE228" s="5">
        <f t="shared" si="7"/>
        <v>-0.45999999999999996</v>
      </c>
      <c r="AF228" s="3">
        <v>1</v>
      </c>
    </row>
    <row r="229" spans="1:32" x14ac:dyDescent="0.25">
      <c r="A229" s="1" t="s">
        <v>2</v>
      </c>
      <c r="B229" s="1">
        <v>27</v>
      </c>
      <c r="C229" s="1" t="s">
        <v>15</v>
      </c>
      <c r="D229" s="14">
        <v>4</v>
      </c>
      <c r="E229" s="15">
        <f>25/9</f>
        <v>2.7777777777777777</v>
      </c>
      <c r="F229" s="15">
        <v>3</v>
      </c>
      <c r="G229" s="26">
        <v>0.30555555555555536</v>
      </c>
      <c r="H229" s="25">
        <v>-0.15000000000000036</v>
      </c>
      <c r="I229" s="6">
        <v>4</v>
      </c>
      <c r="J229" s="10">
        <v>1</v>
      </c>
      <c r="K229" s="10">
        <v>1</v>
      </c>
      <c r="L229" s="10">
        <v>1</v>
      </c>
      <c r="M229" s="9">
        <v>1</v>
      </c>
      <c r="N229" s="9">
        <v>3</v>
      </c>
      <c r="O229" s="15">
        <v>1.58</v>
      </c>
      <c r="P229" s="15">
        <v>1.58</v>
      </c>
      <c r="Q229" s="15">
        <f t="shared" si="6"/>
        <v>0</v>
      </c>
      <c r="R229" s="1" t="s">
        <v>14</v>
      </c>
      <c r="S229" s="14">
        <v>3</v>
      </c>
      <c r="T229" s="15">
        <v>2.4</v>
      </c>
      <c r="U229" s="15">
        <v>2.25</v>
      </c>
      <c r="V229" s="25">
        <v>-7.222222222222241E-2</v>
      </c>
      <c r="W229" s="26">
        <v>0.59999999999999964</v>
      </c>
      <c r="X229" s="9">
        <v>4</v>
      </c>
      <c r="Y229" s="10">
        <v>1</v>
      </c>
      <c r="Z229" s="10">
        <v>1</v>
      </c>
      <c r="AA229" s="10">
        <v>1</v>
      </c>
      <c r="AB229" s="9">
        <v>0</v>
      </c>
      <c r="AC229" s="15">
        <v>1.1499999999999999</v>
      </c>
      <c r="AD229" s="15">
        <v>1.46</v>
      </c>
      <c r="AE229" s="5">
        <f t="shared" si="7"/>
        <v>-0.31000000000000005</v>
      </c>
      <c r="AF229" s="3">
        <v>0</v>
      </c>
    </row>
    <row r="230" spans="1:32" x14ac:dyDescent="0.25">
      <c r="A230" s="1" t="s">
        <v>2</v>
      </c>
      <c r="B230" s="1">
        <v>27</v>
      </c>
      <c r="C230" s="1" t="s">
        <v>7</v>
      </c>
      <c r="D230" s="14">
        <v>2</v>
      </c>
      <c r="E230" s="15">
        <f>20/12</f>
        <v>1.6666666666666667</v>
      </c>
      <c r="F230" s="15">
        <f>29/8</f>
        <v>3.625</v>
      </c>
      <c r="G230" s="25">
        <v>-0.80555555555555558</v>
      </c>
      <c r="H230" s="25">
        <v>-0.77500000000000036</v>
      </c>
      <c r="I230" s="6">
        <v>3</v>
      </c>
      <c r="J230" s="10">
        <v>1</v>
      </c>
      <c r="K230" s="10">
        <v>0</v>
      </c>
      <c r="L230" s="10">
        <v>2</v>
      </c>
      <c r="M230" s="9">
        <v>3</v>
      </c>
      <c r="N230" s="9">
        <v>0</v>
      </c>
      <c r="O230" s="15">
        <v>0.92</v>
      </c>
      <c r="P230" s="15">
        <v>0.69</v>
      </c>
      <c r="Q230" s="15">
        <f t="shared" si="6"/>
        <v>0.23000000000000009</v>
      </c>
      <c r="R230" s="1" t="s">
        <v>23</v>
      </c>
      <c r="S230" s="14">
        <v>1</v>
      </c>
      <c r="T230" s="15">
        <v>6.8</v>
      </c>
      <c r="U230" s="15">
        <v>1.3333333333333299</v>
      </c>
      <c r="V230" s="26">
        <v>4.3277777777777775</v>
      </c>
      <c r="W230" s="26">
        <v>1.5166666666666997</v>
      </c>
      <c r="X230" s="9">
        <v>7</v>
      </c>
      <c r="Y230" s="10">
        <v>2</v>
      </c>
      <c r="Z230" s="10">
        <v>1</v>
      </c>
      <c r="AA230" s="10">
        <v>0</v>
      </c>
      <c r="AB230" s="9">
        <v>3</v>
      </c>
      <c r="AC230" s="15">
        <v>1.75</v>
      </c>
      <c r="AD230" s="15">
        <v>0.75</v>
      </c>
      <c r="AE230" s="5">
        <f t="shared" si="7"/>
        <v>1</v>
      </c>
      <c r="AF230" s="3">
        <v>0</v>
      </c>
    </row>
    <row r="231" spans="1:32" x14ac:dyDescent="0.25">
      <c r="A231" s="1" t="s">
        <v>2</v>
      </c>
      <c r="B231" s="1">
        <v>27</v>
      </c>
      <c r="C231" s="1" t="s">
        <v>20</v>
      </c>
      <c r="D231" s="14">
        <v>3</v>
      </c>
      <c r="E231" s="15">
        <f>23/9</f>
        <v>2.5555555555555554</v>
      </c>
      <c r="F231" s="15">
        <v>2.9</v>
      </c>
      <c r="G231" s="26">
        <v>8.3333333333333037E-2</v>
      </c>
      <c r="H231" s="25">
        <v>-5.0000000000000266E-2</v>
      </c>
      <c r="I231" s="6">
        <v>4</v>
      </c>
      <c r="J231" s="10">
        <v>1</v>
      </c>
      <c r="K231" s="10">
        <v>1</v>
      </c>
      <c r="L231" s="10">
        <v>1</v>
      </c>
      <c r="M231" s="9">
        <v>1</v>
      </c>
      <c r="N231" s="9">
        <v>0</v>
      </c>
      <c r="O231" s="15">
        <v>1.54</v>
      </c>
      <c r="P231" s="15">
        <v>1.31</v>
      </c>
      <c r="Q231" s="15">
        <f t="shared" si="6"/>
        <v>0.22999999999999998</v>
      </c>
      <c r="R231" s="1" t="s">
        <v>6</v>
      </c>
      <c r="S231" s="14">
        <v>2</v>
      </c>
      <c r="T231" s="15">
        <f>23/13</f>
        <v>1.7692307692307692</v>
      </c>
      <c r="U231" s="15">
        <v>2.8</v>
      </c>
      <c r="V231" s="25">
        <v>-0.70299145299145316</v>
      </c>
      <c r="W231" s="26">
        <v>4.9999999999999822E-2</v>
      </c>
      <c r="X231" s="9">
        <v>6</v>
      </c>
      <c r="Y231" s="10">
        <v>2</v>
      </c>
      <c r="Z231" s="10">
        <v>0</v>
      </c>
      <c r="AA231" s="10">
        <v>1</v>
      </c>
      <c r="AB231" s="9">
        <v>3</v>
      </c>
      <c r="AC231" s="15">
        <v>0.92</v>
      </c>
      <c r="AD231" s="15">
        <v>1.62</v>
      </c>
      <c r="AE231" s="5">
        <f t="shared" si="7"/>
        <v>-0.70000000000000007</v>
      </c>
      <c r="AF231" s="3">
        <v>1</v>
      </c>
    </row>
    <row r="232" spans="1:32" x14ac:dyDescent="0.25">
      <c r="A232" s="1" t="s">
        <v>2</v>
      </c>
      <c r="B232" s="1">
        <v>27</v>
      </c>
      <c r="C232" s="1" t="s">
        <v>16</v>
      </c>
      <c r="D232" s="14">
        <v>2</v>
      </c>
      <c r="E232" s="15">
        <f>20/11</f>
        <v>1.8181818181818181</v>
      </c>
      <c r="F232" s="15">
        <f>25/9</f>
        <v>2.7777777777777777</v>
      </c>
      <c r="G232" s="25">
        <v>-0.6540404040404042</v>
      </c>
      <c r="H232" s="26">
        <v>7.2222222222221966E-2</v>
      </c>
      <c r="I232" s="6">
        <v>3</v>
      </c>
      <c r="J232" s="10">
        <v>1</v>
      </c>
      <c r="K232" s="10">
        <v>0</v>
      </c>
      <c r="L232" s="10">
        <v>2</v>
      </c>
      <c r="M232" s="9">
        <v>3</v>
      </c>
      <c r="N232" s="9">
        <v>0</v>
      </c>
      <c r="O232" s="15">
        <v>1.46</v>
      </c>
      <c r="P232" s="15">
        <v>1.23</v>
      </c>
      <c r="Q232" s="15">
        <f t="shared" si="6"/>
        <v>0.22999999999999998</v>
      </c>
      <c r="R232" s="1" t="s">
        <v>5</v>
      </c>
      <c r="S232" s="14">
        <v>2</v>
      </c>
      <c r="T232" s="15">
        <v>3.5</v>
      </c>
      <c r="U232" s="15">
        <v>3</v>
      </c>
      <c r="V232" s="26">
        <v>1.0277777777777777</v>
      </c>
      <c r="W232" s="25">
        <v>-0.15000000000000036</v>
      </c>
      <c r="X232" s="9">
        <v>7</v>
      </c>
      <c r="Y232" s="10">
        <v>2</v>
      </c>
      <c r="Z232" s="10">
        <v>1</v>
      </c>
      <c r="AA232" s="10">
        <v>0</v>
      </c>
      <c r="AB232" s="9">
        <v>3</v>
      </c>
      <c r="AC232" s="15">
        <v>1.54</v>
      </c>
      <c r="AD232" s="15">
        <v>0.85</v>
      </c>
      <c r="AE232" s="5">
        <f t="shared" si="7"/>
        <v>0.69000000000000006</v>
      </c>
      <c r="AF232" s="3">
        <v>1</v>
      </c>
    </row>
    <row r="233" spans="1:32" x14ac:dyDescent="0.25">
      <c r="A233" s="1" t="s">
        <v>2</v>
      </c>
      <c r="B233" s="1">
        <v>27</v>
      </c>
      <c r="C233" s="1" t="s">
        <v>17</v>
      </c>
      <c r="D233" s="14">
        <v>2</v>
      </c>
      <c r="E233" s="15">
        <f>22/9</f>
        <v>2.4444444444444446</v>
      </c>
      <c r="F233" s="15">
        <v>3.375</v>
      </c>
      <c r="G233" s="25">
        <v>-2.7777777777777679E-2</v>
      </c>
      <c r="H233" s="25">
        <v>-0.52500000000000036</v>
      </c>
      <c r="I233" s="6">
        <v>3</v>
      </c>
      <c r="J233" s="10">
        <v>1</v>
      </c>
      <c r="K233" s="10">
        <v>0</v>
      </c>
      <c r="L233" s="10">
        <v>2</v>
      </c>
      <c r="M233" s="9">
        <v>0</v>
      </c>
      <c r="N233" s="9">
        <v>0</v>
      </c>
      <c r="O233" s="15">
        <v>1</v>
      </c>
      <c r="P233" s="15">
        <v>1.46</v>
      </c>
      <c r="Q233" s="15">
        <f t="shared" si="6"/>
        <v>-0.45999999999999996</v>
      </c>
      <c r="R233" s="18" t="s">
        <v>21</v>
      </c>
      <c r="S233" s="14">
        <v>3</v>
      </c>
      <c r="T233" s="23">
        <v>2.1</v>
      </c>
      <c r="U233" s="23">
        <v>6.6</v>
      </c>
      <c r="V233" s="27">
        <v>-0.37222222222222223</v>
      </c>
      <c r="W233" s="27">
        <v>-3.75</v>
      </c>
      <c r="X233" s="9">
        <v>4</v>
      </c>
      <c r="Y233" s="10">
        <v>1</v>
      </c>
      <c r="Z233" s="10">
        <v>1</v>
      </c>
      <c r="AA233" s="10">
        <v>1</v>
      </c>
      <c r="AB233" s="9">
        <v>3</v>
      </c>
      <c r="AC233" s="15">
        <v>0.85</v>
      </c>
      <c r="AD233" s="15">
        <v>1.23</v>
      </c>
      <c r="AE233" s="5">
        <f t="shared" si="7"/>
        <v>-0.38</v>
      </c>
      <c r="AF233" s="3">
        <v>0</v>
      </c>
    </row>
    <row r="234" spans="1:32" x14ac:dyDescent="0.25">
      <c r="A234" s="1" t="s">
        <v>2</v>
      </c>
      <c r="B234" s="1">
        <v>27</v>
      </c>
      <c r="C234" s="1" t="s">
        <v>18</v>
      </c>
      <c r="D234" s="14">
        <v>1</v>
      </c>
      <c r="E234" s="15">
        <f>31/7</f>
        <v>4.4285714285714288</v>
      </c>
      <c r="F234" s="15">
        <v>1.555555555</v>
      </c>
      <c r="G234" s="26">
        <v>1.9563492063492065</v>
      </c>
      <c r="H234" s="26">
        <v>1.2944444449999997</v>
      </c>
      <c r="I234" s="6">
        <v>9</v>
      </c>
      <c r="J234" s="10">
        <v>3</v>
      </c>
      <c r="K234" s="10">
        <v>0</v>
      </c>
      <c r="L234" s="10">
        <v>0</v>
      </c>
      <c r="M234" s="9">
        <v>3</v>
      </c>
      <c r="N234" s="9">
        <v>3</v>
      </c>
      <c r="O234" s="15">
        <v>2.46</v>
      </c>
      <c r="P234" s="15">
        <v>1</v>
      </c>
      <c r="Q234" s="15">
        <f t="shared" si="6"/>
        <v>1.46</v>
      </c>
      <c r="R234" s="18" t="s">
        <v>8</v>
      </c>
      <c r="S234" s="14">
        <v>4</v>
      </c>
      <c r="T234" s="23">
        <f>20/11</f>
        <v>1.8181818181818181</v>
      </c>
      <c r="U234" s="23">
        <f>31/7</f>
        <v>4.4285714285714288</v>
      </c>
      <c r="V234" s="27">
        <v>-0.6540404040404042</v>
      </c>
      <c r="W234" s="27">
        <v>-1.5785714285714292</v>
      </c>
      <c r="X234" s="9">
        <v>4</v>
      </c>
      <c r="Y234" s="10">
        <v>1</v>
      </c>
      <c r="Z234" s="10">
        <v>1</v>
      </c>
      <c r="AA234" s="10">
        <v>1</v>
      </c>
      <c r="AB234" s="9">
        <v>0</v>
      </c>
      <c r="AC234" s="15">
        <v>1</v>
      </c>
      <c r="AD234" s="15">
        <v>1.69</v>
      </c>
      <c r="AE234" s="5">
        <f t="shared" si="7"/>
        <v>-0.69</v>
      </c>
      <c r="AF234" s="3">
        <v>1</v>
      </c>
    </row>
    <row r="235" spans="1:32" x14ac:dyDescent="0.25">
      <c r="A235" s="1" t="s">
        <v>2</v>
      </c>
      <c r="B235" s="1">
        <v>27</v>
      </c>
      <c r="C235" s="1" t="s">
        <v>12</v>
      </c>
      <c r="D235" s="14">
        <v>1</v>
      </c>
      <c r="E235" s="15">
        <v>6.8</v>
      </c>
      <c r="F235" s="15">
        <v>1.3</v>
      </c>
      <c r="G235" s="26">
        <v>4.3277777777777775</v>
      </c>
      <c r="H235" s="26">
        <v>1.5499999999999996</v>
      </c>
      <c r="I235" s="6">
        <v>5</v>
      </c>
      <c r="J235" s="10">
        <v>1</v>
      </c>
      <c r="K235" s="10">
        <v>2</v>
      </c>
      <c r="L235" s="10">
        <v>0</v>
      </c>
      <c r="M235" s="9">
        <v>1</v>
      </c>
      <c r="N235" s="9">
        <v>1</v>
      </c>
      <c r="O235" s="15">
        <v>1.75</v>
      </c>
      <c r="P235" s="15">
        <v>0.67</v>
      </c>
      <c r="Q235" s="15">
        <f t="shared" si="6"/>
        <v>1.08</v>
      </c>
      <c r="R235" s="1" t="s">
        <v>10</v>
      </c>
      <c r="S235" s="14">
        <v>4</v>
      </c>
      <c r="T235" s="15">
        <v>2</v>
      </c>
      <c r="U235" s="15">
        <v>5</v>
      </c>
      <c r="V235" s="25">
        <v>-0.47222222222222232</v>
      </c>
      <c r="W235" s="25">
        <v>-2.1500000000000004</v>
      </c>
      <c r="X235" s="9">
        <v>3</v>
      </c>
      <c r="Y235" s="10">
        <v>1</v>
      </c>
      <c r="Z235" s="10">
        <v>0</v>
      </c>
      <c r="AA235" s="10">
        <v>2</v>
      </c>
      <c r="AB235" s="9">
        <v>3</v>
      </c>
      <c r="AC235" s="15">
        <v>0.83</v>
      </c>
      <c r="AD235" s="15">
        <v>1.58</v>
      </c>
      <c r="AE235" s="5">
        <f t="shared" si="7"/>
        <v>-0.75000000000000011</v>
      </c>
      <c r="AF235" s="3">
        <v>1</v>
      </c>
    </row>
    <row r="236" spans="1:32" x14ac:dyDescent="0.25">
      <c r="A236" s="1" t="s">
        <v>2</v>
      </c>
      <c r="B236" s="1">
        <v>27</v>
      </c>
      <c r="C236" s="1" t="s">
        <v>22</v>
      </c>
      <c r="D236" s="14">
        <v>4</v>
      </c>
      <c r="E236" s="15">
        <v>2.5</v>
      </c>
      <c r="F236" s="15">
        <v>3.625</v>
      </c>
      <c r="G236" s="26">
        <v>2.7777777777777679E-2</v>
      </c>
      <c r="H236" s="25">
        <v>-0.77500000000000036</v>
      </c>
      <c r="I236" s="6">
        <v>0</v>
      </c>
      <c r="J236" s="10">
        <v>0</v>
      </c>
      <c r="K236" s="10">
        <v>0</v>
      </c>
      <c r="L236" s="10">
        <v>3</v>
      </c>
      <c r="M236" s="9">
        <v>0</v>
      </c>
      <c r="N236" s="9">
        <v>0</v>
      </c>
      <c r="O236" s="15">
        <v>0.77</v>
      </c>
      <c r="P236" s="15">
        <v>1.1399999999999999</v>
      </c>
      <c r="Q236" s="15">
        <f t="shared" si="6"/>
        <v>-0.36999999999999988</v>
      </c>
      <c r="R236" s="1" t="s">
        <v>19</v>
      </c>
      <c r="S236" s="14">
        <v>4</v>
      </c>
      <c r="T236" s="15">
        <v>2.4444444440000002</v>
      </c>
      <c r="U236" s="15">
        <v>2.7</v>
      </c>
      <c r="V236" s="25">
        <v>-2.7777778222222198E-2</v>
      </c>
      <c r="W236" s="26">
        <v>0.14999999999999947</v>
      </c>
      <c r="X236" s="9">
        <v>4</v>
      </c>
      <c r="Y236" s="10">
        <v>1</v>
      </c>
      <c r="Z236" s="10">
        <v>1</v>
      </c>
      <c r="AA236" s="10">
        <v>1</v>
      </c>
      <c r="AB236" s="9">
        <v>3</v>
      </c>
      <c r="AC236" s="15">
        <v>0.83</v>
      </c>
      <c r="AD236" s="15">
        <v>1.58</v>
      </c>
      <c r="AE236" s="5">
        <f t="shared" si="7"/>
        <v>-0.75000000000000011</v>
      </c>
      <c r="AF236" s="3">
        <v>0</v>
      </c>
    </row>
    <row r="237" spans="1:32" x14ac:dyDescent="0.25">
      <c r="A237" s="1" t="s">
        <v>2</v>
      </c>
      <c r="B237" s="1">
        <v>28</v>
      </c>
      <c r="C237" s="1" t="s">
        <v>15</v>
      </c>
      <c r="D237" s="14">
        <v>4</v>
      </c>
      <c r="E237" s="15">
        <f>25/9</f>
        <v>2.7777777777777777</v>
      </c>
      <c r="F237" s="15">
        <v>3</v>
      </c>
      <c r="G237" s="26">
        <v>0.30555555555555536</v>
      </c>
      <c r="H237" s="25">
        <v>-0.15000000000000036</v>
      </c>
      <c r="I237" s="6">
        <v>5</v>
      </c>
      <c r="J237" s="10">
        <v>1</v>
      </c>
      <c r="K237" s="10">
        <v>2</v>
      </c>
      <c r="L237" s="10">
        <v>0</v>
      </c>
      <c r="M237" s="9">
        <v>1</v>
      </c>
      <c r="N237" s="9">
        <v>1</v>
      </c>
      <c r="O237" s="15">
        <v>1.46</v>
      </c>
      <c r="P237" s="15">
        <v>1.46</v>
      </c>
      <c r="Q237" s="15">
        <f t="shared" si="6"/>
        <v>0</v>
      </c>
      <c r="R237" s="1" t="s">
        <v>12</v>
      </c>
      <c r="S237" s="14">
        <v>1</v>
      </c>
      <c r="T237" s="15">
        <v>6.8</v>
      </c>
      <c r="U237" s="15">
        <v>1.3</v>
      </c>
      <c r="V237" s="26">
        <v>4.3277777777777775</v>
      </c>
      <c r="W237" s="26">
        <v>1.5499999999999996</v>
      </c>
      <c r="X237" s="9">
        <v>5</v>
      </c>
      <c r="Y237" s="10">
        <v>1</v>
      </c>
      <c r="Z237" s="10">
        <v>2</v>
      </c>
      <c r="AA237" s="10">
        <v>0</v>
      </c>
      <c r="AB237" s="9">
        <v>3</v>
      </c>
      <c r="AC237" s="15">
        <v>1.64</v>
      </c>
      <c r="AD237" s="15">
        <v>0.93</v>
      </c>
      <c r="AE237" s="5">
        <f t="shared" si="7"/>
        <v>0.70999999999999985</v>
      </c>
      <c r="AF237" s="3">
        <v>2</v>
      </c>
    </row>
    <row r="238" spans="1:32" x14ac:dyDescent="0.25">
      <c r="A238" s="1" t="s">
        <v>2</v>
      </c>
      <c r="B238" s="1">
        <v>28</v>
      </c>
      <c r="C238" s="1" t="s">
        <v>5</v>
      </c>
      <c r="D238" s="14">
        <v>2</v>
      </c>
      <c r="E238" s="15">
        <f>28/8</f>
        <v>3.5</v>
      </c>
      <c r="F238" s="15">
        <v>3</v>
      </c>
      <c r="G238" s="26">
        <v>1.0277777777777777</v>
      </c>
      <c r="H238" s="25">
        <v>-0.15000000000000036</v>
      </c>
      <c r="I238" s="6">
        <v>4</v>
      </c>
      <c r="J238" s="10">
        <v>1</v>
      </c>
      <c r="K238" s="10">
        <v>1</v>
      </c>
      <c r="L238" s="10">
        <v>1</v>
      </c>
      <c r="M238" s="9">
        <v>3</v>
      </c>
      <c r="N238" s="9">
        <v>0</v>
      </c>
      <c r="O238" s="15">
        <v>1.77</v>
      </c>
      <c r="P238" s="15">
        <v>0.77</v>
      </c>
      <c r="Q238" s="15">
        <f t="shared" si="6"/>
        <v>1</v>
      </c>
      <c r="R238" s="1" t="s">
        <v>18</v>
      </c>
      <c r="S238" s="14">
        <v>1</v>
      </c>
      <c r="T238" s="15">
        <f>31/7</f>
        <v>4.4285714285714288</v>
      </c>
      <c r="U238" s="15">
        <v>1.555555555</v>
      </c>
      <c r="V238" s="26">
        <v>1.9563492063492065</v>
      </c>
      <c r="W238" s="26">
        <v>1.2944444449999997</v>
      </c>
      <c r="X238" s="9">
        <v>9</v>
      </c>
      <c r="Y238" s="10">
        <v>3</v>
      </c>
      <c r="Z238" s="10">
        <v>0</v>
      </c>
      <c r="AA238" s="10">
        <v>0</v>
      </c>
      <c r="AB238" s="9">
        <v>3</v>
      </c>
      <c r="AC238" s="15">
        <v>1.92</v>
      </c>
      <c r="AD238" s="15">
        <v>0.68</v>
      </c>
      <c r="AE238" s="5">
        <f t="shared" si="7"/>
        <v>1.2399999999999998</v>
      </c>
      <c r="AF238" s="3">
        <v>2</v>
      </c>
    </row>
    <row r="239" spans="1:32" x14ac:dyDescent="0.25">
      <c r="A239" s="1" t="s">
        <v>2</v>
      </c>
      <c r="B239" s="1">
        <v>28</v>
      </c>
      <c r="C239" s="1" t="s">
        <v>14</v>
      </c>
      <c r="D239" s="14">
        <v>3</v>
      </c>
      <c r="E239" s="15">
        <v>2.4</v>
      </c>
      <c r="F239" s="15">
        <v>2.25</v>
      </c>
      <c r="G239" s="25">
        <v>-7.222222222222241E-2</v>
      </c>
      <c r="H239" s="26">
        <v>0.59999999999999964</v>
      </c>
      <c r="I239" s="6">
        <v>4</v>
      </c>
      <c r="J239" s="10">
        <v>1</v>
      </c>
      <c r="K239" s="10">
        <v>1</v>
      </c>
      <c r="L239" s="10">
        <v>1</v>
      </c>
      <c r="M239" s="9">
        <v>3</v>
      </c>
      <c r="N239" s="9">
        <v>1</v>
      </c>
      <c r="O239" s="15">
        <v>1.69</v>
      </c>
      <c r="P239" s="15">
        <v>0.92</v>
      </c>
      <c r="Q239" s="15">
        <f t="shared" si="6"/>
        <v>0.76999999999999991</v>
      </c>
      <c r="R239" s="18" t="s">
        <v>11</v>
      </c>
      <c r="S239" s="14">
        <v>3</v>
      </c>
      <c r="T239" s="23">
        <v>1.8</v>
      </c>
      <c r="U239" s="23">
        <f>32/6</f>
        <v>5.333333333333333</v>
      </c>
      <c r="V239" s="27">
        <v>-0.67222222222222228</v>
      </c>
      <c r="W239" s="27">
        <v>-2.4833333333333334</v>
      </c>
      <c r="X239" s="9">
        <v>1</v>
      </c>
      <c r="Y239" s="10">
        <v>0</v>
      </c>
      <c r="Z239" s="10">
        <v>1</v>
      </c>
      <c r="AA239" s="10">
        <v>2</v>
      </c>
      <c r="AB239" s="9">
        <v>0</v>
      </c>
      <c r="AC239" s="15">
        <v>1</v>
      </c>
      <c r="AD239" s="15">
        <v>1.1499999999999999</v>
      </c>
      <c r="AE239" s="5">
        <f t="shared" si="7"/>
        <v>-0.14999999999999991</v>
      </c>
      <c r="AF239" s="3">
        <v>0</v>
      </c>
    </row>
    <row r="240" spans="1:32" x14ac:dyDescent="0.25">
      <c r="A240" s="1" t="s">
        <v>2</v>
      </c>
      <c r="B240" s="1">
        <v>28</v>
      </c>
      <c r="C240" s="18" t="s">
        <v>21</v>
      </c>
      <c r="D240" s="14">
        <v>3</v>
      </c>
      <c r="E240" s="23">
        <v>2.1</v>
      </c>
      <c r="F240" s="23">
        <v>6.6</v>
      </c>
      <c r="G240" s="27">
        <v>-0.37222222222222223</v>
      </c>
      <c r="H240" s="27">
        <v>-3.75</v>
      </c>
      <c r="I240" s="6">
        <v>5</v>
      </c>
      <c r="J240" s="10">
        <v>1</v>
      </c>
      <c r="K240" s="10">
        <v>2</v>
      </c>
      <c r="L240" s="10">
        <v>0</v>
      </c>
      <c r="M240" s="9">
        <v>3</v>
      </c>
      <c r="N240" s="9">
        <v>1</v>
      </c>
      <c r="O240" s="15">
        <v>1.08</v>
      </c>
      <c r="P240" s="15">
        <v>1.62</v>
      </c>
      <c r="Q240" s="15">
        <f t="shared" si="6"/>
        <v>-0.54</v>
      </c>
      <c r="R240" s="1" t="s">
        <v>13</v>
      </c>
      <c r="S240" s="14">
        <v>2</v>
      </c>
      <c r="T240" s="15">
        <f>29/7</f>
        <v>4.1428571428571432</v>
      </c>
      <c r="U240" s="15">
        <f>14/9</f>
        <v>1.5555555555555556</v>
      </c>
      <c r="V240" s="26">
        <v>1.6706349206349209</v>
      </c>
      <c r="W240" s="26">
        <v>1.2944444444444441</v>
      </c>
      <c r="X240" s="9">
        <v>6</v>
      </c>
      <c r="Y240" s="10">
        <v>2</v>
      </c>
      <c r="Z240" s="10">
        <v>0</v>
      </c>
      <c r="AA240" s="10">
        <v>1</v>
      </c>
      <c r="AB240" s="9">
        <v>3</v>
      </c>
      <c r="AC240" s="15">
        <v>1.23</v>
      </c>
      <c r="AD240" s="15">
        <v>0.85</v>
      </c>
      <c r="AE240" s="5">
        <f t="shared" si="7"/>
        <v>0.38</v>
      </c>
      <c r="AF240" s="3">
        <v>0</v>
      </c>
    </row>
    <row r="241" spans="1:32" x14ac:dyDescent="0.25">
      <c r="A241" s="1" t="s">
        <v>2</v>
      </c>
      <c r="B241" s="1">
        <v>28</v>
      </c>
      <c r="C241" s="1" t="s">
        <v>24</v>
      </c>
      <c r="D241" s="14">
        <v>3</v>
      </c>
      <c r="E241" s="15">
        <f>27/8</f>
        <v>3.375</v>
      </c>
      <c r="F241" s="15">
        <v>2.1</v>
      </c>
      <c r="G241" s="26">
        <v>0.90277777777777768</v>
      </c>
      <c r="H241" s="26">
        <v>0.74999999999999956</v>
      </c>
      <c r="I241" s="6">
        <v>6</v>
      </c>
      <c r="J241" s="10">
        <v>2</v>
      </c>
      <c r="K241" s="10">
        <v>0</v>
      </c>
      <c r="L241" s="10">
        <v>1</v>
      </c>
      <c r="M241" s="9">
        <v>3</v>
      </c>
      <c r="N241" s="9">
        <v>0</v>
      </c>
      <c r="O241" s="15">
        <v>1.46</v>
      </c>
      <c r="P241" s="15">
        <v>1.31</v>
      </c>
      <c r="Q241" s="15">
        <f t="shared" si="6"/>
        <v>0.14999999999999991</v>
      </c>
      <c r="R241" s="1" t="s">
        <v>20</v>
      </c>
      <c r="S241" s="14">
        <v>3</v>
      </c>
      <c r="T241" s="15">
        <f>23/9</f>
        <v>2.5555555555555554</v>
      </c>
      <c r="U241" s="15">
        <v>2.9</v>
      </c>
      <c r="V241" s="26">
        <v>8.3333333333333037E-2</v>
      </c>
      <c r="W241" s="25">
        <v>-5.0000000000000266E-2</v>
      </c>
      <c r="X241" s="9">
        <v>4</v>
      </c>
      <c r="Y241" s="10">
        <v>1</v>
      </c>
      <c r="Z241" s="10">
        <v>1</v>
      </c>
      <c r="AA241" s="10">
        <v>1</v>
      </c>
      <c r="AB241" s="9">
        <v>3</v>
      </c>
      <c r="AC241" s="15">
        <v>1.1499999999999999</v>
      </c>
      <c r="AD241" s="15">
        <v>1.38</v>
      </c>
      <c r="AE241" s="5">
        <f t="shared" si="7"/>
        <v>-0.22999999999999998</v>
      </c>
      <c r="AF241" s="3">
        <v>1</v>
      </c>
    </row>
    <row r="242" spans="1:32" x14ac:dyDescent="0.25">
      <c r="A242" s="1" t="s">
        <v>2</v>
      </c>
      <c r="B242" s="1">
        <v>28</v>
      </c>
      <c r="C242" s="1" t="s">
        <v>23</v>
      </c>
      <c r="D242" s="14">
        <v>1</v>
      </c>
      <c r="E242" s="15">
        <v>6.8</v>
      </c>
      <c r="F242" s="15">
        <v>1.3333333333333</v>
      </c>
      <c r="G242" s="26">
        <v>4.3277777777777775</v>
      </c>
      <c r="H242" s="26">
        <v>1.5166666666666997</v>
      </c>
      <c r="I242" s="6">
        <v>5</v>
      </c>
      <c r="J242" s="10">
        <v>1</v>
      </c>
      <c r="K242" s="10">
        <v>2</v>
      </c>
      <c r="L242" s="10">
        <v>0</v>
      </c>
      <c r="M242" s="9">
        <v>3</v>
      </c>
      <c r="N242" s="9">
        <v>1</v>
      </c>
      <c r="O242" s="15">
        <v>2.08</v>
      </c>
      <c r="P242" s="15">
        <v>0.64</v>
      </c>
      <c r="Q242" s="15">
        <f t="shared" si="6"/>
        <v>1.44</v>
      </c>
      <c r="R242" s="1" t="s">
        <v>22</v>
      </c>
      <c r="S242" s="14">
        <v>4</v>
      </c>
      <c r="T242" s="15">
        <v>2.5</v>
      </c>
      <c r="U242" s="15">
        <v>3.625</v>
      </c>
      <c r="V242" s="26">
        <v>2.7777777777777679E-2</v>
      </c>
      <c r="W242" s="25">
        <v>-0.77500000000000036</v>
      </c>
      <c r="X242" s="9">
        <v>1</v>
      </c>
      <c r="Y242" s="10">
        <v>0</v>
      </c>
      <c r="Z242" s="10">
        <v>1</v>
      </c>
      <c r="AA242" s="10">
        <v>2</v>
      </c>
      <c r="AB242" s="9">
        <v>1</v>
      </c>
      <c r="AC242" s="15">
        <v>0.92</v>
      </c>
      <c r="AD242" s="15">
        <v>2</v>
      </c>
      <c r="AE242" s="5">
        <f t="shared" si="7"/>
        <v>-1.08</v>
      </c>
      <c r="AF242" s="3">
        <v>1</v>
      </c>
    </row>
    <row r="243" spans="1:32" x14ac:dyDescent="0.25">
      <c r="A243" s="1" t="s">
        <v>2</v>
      </c>
      <c r="B243" s="1">
        <v>28</v>
      </c>
      <c r="C243" s="1" t="s">
        <v>6</v>
      </c>
      <c r="D243" s="14">
        <v>2</v>
      </c>
      <c r="E243" s="15">
        <f>23/13</f>
        <v>1.7692307692307692</v>
      </c>
      <c r="F243" s="15">
        <v>2.8</v>
      </c>
      <c r="G243" s="25">
        <v>-0.70299145299145316</v>
      </c>
      <c r="H243" s="26">
        <v>4.9999999999999822E-2</v>
      </c>
      <c r="I243" s="6">
        <v>3</v>
      </c>
      <c r="J243" s="10">
        <v>1</v>
      </c>
      <c r="K243" s="10">
        <v>0</v>
      </c>
      <c r="L243" s="10">
        <v>2</v>
      </c>
      <c r="M243" s="9">
        <v>3</v>
      </c>
      <c r="N243" s="9">
        <v>0</v>
      </c>
      <c r="O243" s="15">
        <v>1.54</v>
      </c>
      <c r="P243" s="15">
        <v>1.1499999999999999</v>
      </c>
      <c r="Q243" s="15">
        <f t="shared" si="6"/>
        <v>0.39000000000000012</v>
      </c>
      <c r="R243" s="1" t="s">
        <v>16</v>
      </c>
      <c r="S243" s="14">
        <v>2</v>
      </c>
      <c r="T243" s="15">
        <f>20/11</f>
        <v>1.8181818181818181</v>
      </c>
      <c r="U243" s="15">
        <f>25/9</f>
        <v>2.7777777777777777</v>
      </c>
      <c r="V243" s="25">
        <v>-0.6540404040404042</v>
      </c>
      <c r="W243" s="26">
        <v>7.2222222222221966E-2</v>
      </c>
      <c r="X243" s="9">
        <v>6</v>
      </c>
      <c r="Y243" s="10">
        <v>2</v>
      </c>
      <c r="Z243" s="10">
        <v>0</v>
      </c>
      <c r="AA243" s="10">
        <v>1</v>
      </c>
      <c r="AB243" s="9">
        <v>3</v>
      </c>
      <c r="AC243" s="15">
        <v>1</v>
      </c>
      <c r="AD243" s="15">
        <v>2.15</v>
      </c>
      <c r="AE243" s="5">
        <f t="shared" si="7"/>
        <v>-1.1499999999999999</v>
      </c>
      <c r="AF243" s="3">
        <v>1</v>
      </c>
    </row>
    <row r="244" spans="1:32" x14ac:dyDescent="0.25">
      <c r="A244" s="1" t="s">
        <v>2</v>
      </c>
      <c r="B244" s="1">
        <v>28</v>
      </c>
      <c r="C244" s="18" t="s">
        <v>8</v>
      </c>
      <c r="D244" s="14">
        <v>4</v>
      </c>
      <c r="E244" s="23">
        <f>20/11</f>
        <v>1.8181818181818181</v>
      </c>
      <c r="F244" s="23">
        <f>31/7</f>
        <v>4.4285714285714288</v>
      </c>
      <c r="G244" s="27">
        <v>-0.6540404040404042</v>
      </c>
      <c r="H244" s="27">
        <v>-1.5785714285714292</v>
      </c>
      <c r="I244" s="6">
        <v>1</v>
      </c>
      <c r="J244" s="10">
        <v>0</v>
      </c>
      <c r="K244" s="10">
        <v>1</v>
      </c>
      <c r="L244" s="10">
        <v>2</v>
      </c>
      <c r="M244" s="9">
        <v>0</v>
      </c>
      <c r="N244" s="9">
        <v>0</v>
      </c>
      <c r="O244" s="15">
        <v>0.92</v>
      </c>
      <c r="P244" s="15">
        <v>1.38</v>
      </c>
      <c r="Q244" s="15">
        <f t="shared" si="6"/>
        <v>-0.45999999999999985</v>
      </c>
      <c r="R244" s="1" t="s">
        <v>17</v>
      </c>
      <c r="S244" s="14">
        <v>2</v>
      </c>
      <c r="T244" s="15">
        <f>22/9</f>
        <v>2.4444444444444446</v>
      </c>
      <c r="U244" s="15">
        <v>3.375</v>
      </c>
      <c r="V244" s="25">
        <v>-2.7777777777777679E-2</v>
      </c>
      <c r="W244" s="25">
        <v>-0.52500000000000036</v>
      </c>
      <c r="X244" s="9">
        <v>4</v>
      </c>
      <c r="Y244" s="10">
        <v>1</v>
      </c>
      <c r="Z244" s="10">
        <v>1</v>
      </c>
      <c r="AA244" s="10">
        <v>1</v>
      </c>
      <c r="AB244" s="9">
        <v>1</v>
      </c>
      <c r="AC244" s="15">
        <v>0.77</v>
      </c>
      <c r="AD244" s="15">
        <v>1.23</v>
      </c>
      <c r="AE244" s="5">
        <f t="shared" si="7"/>
        <v>-0.45999999999999996</v>
      </c>
      <c r="AF244" s="3">
        <v>0</v>
      </c>
    </row>
    <row r="245" spans="1:32" x14ac:dyDescent="0.25">
      <c r="A245" s="1" t="s">
        <v>2</v>
      </c>
      <c r="B245" s="1">
        <v>28</v>
      </c>
      <c r="C245" s="1" t="s">
        <v>9</v>
      </c>
      <c r="D245" s="14">
        <v>3</v>
      </c>
      <c r="E245" s="15">
        <v>3.5</v>
      </c>
      <c r="F245" s="15">
        <f>23/11</f>
        <v>2.0909090909090908</v>
      </c>
      <c r="G245" s="26">
        <v>1.0277777777777777</v>
      </c>
      <c r="H245" s="26">
        <v>0.75909090909090882</v>
      </c>
      <c r="I245" s="6">
        <v>3</v>
      </c>
      <c r="J245" s="10">
        <v>1</v>
      </c>
      <c r="K245" s="10">
        <v>0</v>
      </c>
      <c r="L245" s="10">
        <v>2</v>
      </c>
      <c r="M245" s="9">
        <v>0</v>
      </c>
      <c r="N245" s="9">
        <v>3</v>
      </c>
      <c r="O245" s="15">
        <v>1.38</v>
      </c>
      <c r="P245" s="15">
        <v>1.08</v>
      </c>
      <c r="Q245" s="15">
        <f t="shared" si="6"/>
        <v>0.29999999999999982</v>
      </c>
      <c r="R245" s="1" t="s">
        <v>19</v>
      </c>
      <c r="S245" s="14">
        <v>4</v>
      </c>
      <c r="T245" s="15">
        <v>2.4444444440000002</v>
      </c>
      <c r="U245" s="15">
        <v>2.7</v>
      </c>
      <c r="V245" s="25">
        <v>-2.7777778222222198E-2</v>
      </c>
      <c r="W245" s="26">
        <v>0.14999999999999947</v>
      </c>
      <c r="X245" s="9">
        <v>4</v>
      </c>
      <c r="Y245" s="10">
        <v>1</v>
      </c>
      <c r="Z245" s="10">
        <v>1</v>
      </c>
      <c r="AA245" s="10">
        <v>1</v>
      </c>
      <c r="AB245" s="9">
        <v>1</v>
      </c>
      <c r="AC245" s="15">
        <v>0.85</v>
      </c>
      <c r="AD245" s="15">
        <v>1.54</v>
      </c>
      <c r="AE245" s="5">
        <f t="shared" si="7"/>
        <v>-0.69000000000000006</v>
      </c>
      <c r="AF245" s="3">
        <v>1</v>
      </c>
    </row>
    <row r="246" spans="1:32" x14ac:dyDescent="0.25">
      <c r="A246" s="1" t="s">
        <v>2</v>
      </c>
      <c r="B246" s="1">
        <v>28</v>
      </c>
      <c r="C246" s="1" t="s">
        <v>7</v>
      </c>
      <c r="D246" s="14">
        <v>2</v>
      </c>
      <c r="E246" s="15">
        <f>20/12</f>
        <v>1.6666666666666667</v>
      </c>
      <c r="F246" s="15">
        <f>29/8</f>
        <v>3.625</v>
      </c>
      <c r="G246" s="25">
        <v>-0.80555555555555558</v>
      </c>
      <c r="H246" s="25">
        <v>-0.77500000000000036</v>
      </c>
      <c r="I246" s="6">
        <v>4</v>
      </c>
      <c r="J246" s="10">
        <v>1</v>
      </c>
      <c r="K246" s="10">
        <v>1</v>
      </c>
      <c r="L246" s="10">
        <v>1</v>
      </c>
      <c r="M246" s="9">
        <v>1</v>
      </c>
      <c r="N246" s="9">
        <v>1</v>
      </c>
      <c r="O246" s="15">
        <v>0.86</v>
      </c>
      <c r="P246" s="15">
        <v>0.64</v>
      </c>
      <c r="Q246" s="15">
        <f t="shared" si="6"/>
        <v>0.21999999999999997</v>
      </c>
      <c r="R246" s="1" t="s">
        <v>10</v>
      </c>
      <c r="S246" s="14">
        <v>4</v>
      </c>
      <c r="T246" s="15">
        <v>2</v>
      </c>
      <c r="U246" s="15">
        <v>5</v>
      </c>
      <c r="V246" s="25">
        <v>-0.47222222222222232</v>
      </c>
      <c r="W246" s="25">
        <v>-2.1500000000000004</v>
      </c>
      <c r="X246" s="9">
        <v>3</v>
      </c>
      <c r="Y246" s="10">
        <v>1</v>
      </c>
      <c r="Z246" s="10">
        <v>0</v>
      </c>
      <c r="AA246" s="10">
        <v>2</v>
      </c>
      <c r="AB246" s="9">
        <v>0</v>
      </c>
      <c r="AC246" s="15">
        <v>0.79</v>
      </c>
      <c r="AD246" s="15">
        <v>1.64</v>
      </c>
      <c r="AE246" s="5">
        <f t="shared" si="7"/>
        <v>-0.84999999999999987</v>
      </c>
      <c r="AF246" s="3">
        <v>0</v>
      </c>
    </row>
    <row r="247" spans="1:32" x14ac:dyDescent="0.25">
      <c r="A247" s="1" t="s">
        <v>2</v>
      </c>
      <c r="B247" s="1">
        <v>29</v>
      </c>
      <c r="C247" s="1" t="s">
        <v>5</v>
      </c>
      <c r="D247" s="14">
        <v>2</v>
      </c>
      <c r="E247" s="15">
        <f>28/8</f>
        <v>3.5</v>
      </c>
      <c r="F247" s="15">
        <v>3</v>
      </c>
      <c r="G247" s="26">
        <v>1.0277777777777777</v>
      </c>
      <c r="H247" s="25">
        <v>-0.15000000000000036</v>
      </c>
      <c r="I247" s="6">
        <v>3</v>
      </c>
      <c r="J247" s="10">
        <v>1</v>
      </c>
      <c r="K247" s="10">
        <v>0</v>
      </c>
      <c r="L247" s="10">
        <v>2</v>
      </c>
      <c r="M247" s="9">
        <v>0</v>
      </c>
      <c r="N247" s="9">
        <v>0</v>
      </c>
      <c r="O247" s="15">
        <v>1.71</v>
      </c>
      <c r="P247" s="15">
        <v>1.1399999999999999</v>
      </c>
      <c r="Q247" s="15">
        <f t="shared" si="6"/>
        <v>0.57000000000000006</v>
      </c>
      <c r="R247" s="1" t="s">
        <v>14</v>
      </c>
      <c r="S247" s="14">
        <v>3</v>
      </c>
      <c r="T247" s="15">
        <v>2.4</v>
      </c>
      <c r="U247" s="15">
        <v>2.25</v>
      </c>
      <c r="V247" s="25">
        <v>-7.222222222222241E-2</v>
      </c>
      <c r="W247" s="26">
        <v>0.59999999999999964</v>
      </c>
      <c r="X247" s="9">
        <v>2</v>
      </c>
      <c r="Y247" s="10">
        <v>0</v>
      </c>
      <c r="Z247" s="10">
        <v>2</v>
      </c>
      <c r="AA247" s="10">
        <v>1</v>
      </c>
      <c r="AB247" s="9">
        <v>1</v>
      </c>
      <c r="AC247" s="15">
        <v>1.07</v>
      </c>
      <c r="AD247" s="15">
        <v>1.36</v>
      </c>
      <c r="AE247" s="5">
        <f t="shared" si="7"/>
        <v>-0.29000000000000004</v>
      </c>
      <c r="AF247" s="3">
        <v>0</v>
      </c>
    </row>
    <row r="248" spans="1:32" x14ac:dyDescent="0.25">
      <c r="A248" s="1" t="s">
        <v>2</v>
      </c>
      <c r="B248" s="1">
        <v>29</v>
      </c>
      <c r="C248" s="1" t="s">
        <v>12</v>
      </c>
      <c r="D248" s="14">
        <v>1</v>
      </c>
      <c r="E248" s="15">
        <v>6.8</v>
      </c>
      <c r="F248" s="15">
        <v>1.3</v>
      </c>
      <c r="G248" s="26">
        <v>4.3277777777777775</v>
      </c>
      <c r="H248" s="26">
        <v>1.5499999999999996</v>
      </c>
      <c r="I248" s="6">
        <v>7</v>
      </c>
      <c r="J248" s="10">
        <v>2</v>
      </c>
      <c r="K248" s="10">
        <v>1</v>
      </c>
      <c r="L248" s="10">
        <v>0</v>
      </c>
      <c r="M248" s="9">
        <v>3</v>
      </c>
      <c r="N248" s="9">
        <v>3</v>
      </c>
      <c r="O248" s="15">
        <v>1.77</v>
      </c>
      <c r="P248" s="15">
        <v>0.69</v>
      </c>
      <c r="Q248" s="15">
        <f t="shared" si="6"/>
        <v>1.08</v>
      </c>
      <c r="R248" s="18" t="s">
        <v>11</v>
      </c>
      <c r="S248" s="14">
        <v>3</v>
      </c>
      <c r="T248" s="23">
        <v>1.8</v>
      </c>
      <c r="U248" s="23">
        <f>32/6</f>
        <v>5.333333333333333</v>
      </c>
      <c r="V248" s="27">
        <v>-0.67222222222222228</v>
      </c>
      <c r="W248" s="27">
        <v>-2.4833333333333334</v>
      </c>
      <c r="X248" s="9">
        <v>1</v>
      </c>
      <c r="Y248" s="10">
        <v>0</v>
      </c>
      <c r="Z248" s="10">
        <v>1</v>
      </c>
      <c r="AA248" s="10">
        <v>2</v>
      </c>
      <c r="AB248" s="9">
        <v>1</v>
      </c>
      <c r="AC248" s="15">
        <v>1</v>
      </c>
      <c r="AD248" s="15">
        <v>1.1399999999999999</v>
      </c>
      <c r="AE248" s="5">
        <f t="shared" si="7"/>
        <v>-0.1399999999999999</v>
      </c>
      <c r="AF248" s="3">
        <v>1</v>
      </c>
    </row>
    <row r="249" spans="1:32" x14ac:dyDescent="0.25">
      <c r="A249" s="1" t="s">
        <v>2</v>
      </c>
      <c r="B249" s="1">
        <v>29</v>
      </c>
      <c r="C249" s="1" t="s">
        <v>13</v>
      </c>
      <c r="D249" s="14">
        <v>2</v>
      </c>
      <c r="E249" s="15">
        <f>29/7</f>
        <v>4.1428571428571432</v>
      </c>
      <c r="F249" s="15">
        <f>14/9</f>
        <v>1.5555555555555556</v>
      </c>
      <c r="G249" s="26">
        <v>1.6706349206349209</v>
      </c>
      <c r="H249" s="26">
        <v>1.2944444444444441</v>
      </c>
      <c r="I249" s="6">
        <v>7</v>
      </c>
      <c r="J249" s="10">
        <v>2</v>
      </c>
      <c r="K249" s="10">
        <v>1</v>
      </c>
      <c r="L249" s="10">
        <v>0</v>
      </c>
      <c r="M249" s="9">
        <v>3</v>
      </c>
      <c r="N249" s="9">
        <v>1</v>
      </c>
      <c r="O249" s="15">
        <v>1.57</v>
      </c>
      <c r="P249" s="15">
        <v>0.64</v>
      </c>
      <c r="Q249" s="15">
        <f t="shared" si="6"/>
        <v>0.93</v>
      </c>
      <c r="R249" s="1" t="s">
        <v>23</v>
      </c>
      <c r="S249" s="14">
        <v>1</v>
      </c>
      <c r="T249" s="15">
        <v>6.8</v>
      </c>
      <c r="U249" s="15">
        <v>1.3333333333333299</v>
      </c>
      <c r="V249" s="26">
        <v>4.3277777777777775</v>
      </c>
      <c r="W249" s="26">
        <v>1.5166666666666997</v>
      </c>
      <c r="X249" s="9">
        <v>7</v>
      </c>
      <c r="Y249" s="10">
        <v>2</v>
      </c>
      <c r="Z249" s="10">
        <v>1</v>
      </c>
      <c r="AA249" s="10">
        <v>0</v>
      </c>
      <c r="AB249" s="9">
        <v>3</v>
      </c>
      <c r="AC249" s="15">
        <v>1.62</v>
      </c>
      <c r="AD249" s="15">
        <v>0.69</v>
      </c>
      <c r="AE249" s="5">
        <f t="shared" si="7"/>
        <v>0.93000000000000016</v>
      </c>
      <c r="AF249" s="3">
        <v>1</v>
      </c>
    </row>
    <row r="250" spans="1:32" x14ac:dyDescent="0.25">
      <c r="A250" s="1" t="s">
        <v>2</v>
      </c>
      <c r="B250" s="1">
        <v>29</v>
      </c>
      <c r="C250" s="1" t="s">
        <v>22</v>
      </c>
      <c r="D250" s="14">
        <v>4</v>
      </c>
      <c r="E250" s="15">
        <v>2.5</v>
      </c>
      <c r="F250" s="15">
        <v>3.625</v>
      </c>
      <c r="G250" s="26">
        <v>2.7777777777777679E-2</v>
      </c>
      <c r="H250" s="25">
        <v>-0.77500000000000036</v>
      </c>
      <c r="I250" s="6">
        <v>1</v>
      </c>
      <c r="J250" s="10">
        <v>0</v>
      </c>
      <c r="K250" s="10">
        <v>1</v>
      </c>
      <c r="L250" s="10">
        <v>2</v>
      </c>
      <c r="M250" s="9">
        <v>1</v>
      </c>
      <c r="N250" s="9">
        <v>0</v>
      </c>
      <c r="O250" s="15">
        <v>0.79</v>
      </c>
      <c r="P250" s="15">
        <v>1.33</v>
      </c>
      <c r="Q250" s="15">
        <f t="shared" si="6"/>
        <v>-0.54</v>
      </c>
      <c r="R250" s="1" t="s">
        <v>15</v>
      </c>
      <c r="S250" s="14">
        <v>4</v>
      </c>
      <c r="T250" s="15">
        <f>25/9</f>
        <v>2.7777777777777777</v>
      </c>
      <c r="U250" s="15">
        <v>3</v>
      </c>
      <c r="V250" s="26">
        <v>0.30555555555555536</v>
      </c>
      <c r="W250" s="25">
        <v>-0.15000000000000036</v>
      </c>
      <c r="X250" s="9">
        <v>4</v>
      </c>
      <c r="Y250" s="10">
        <v>1</v>
      </c>
      <c r="Z250" s="10">
        <v>1</v>
      </c>
      <c r="AA250" s="10">
        <v>1</v>
      </c>
      <c r="AB250" s="9">
        <v>0</v>
      </c>
      <c r="AC250" s="15">
        <v>1.07</v>
      </c>
      <c r="AD250" s="15">
        <v>1.5</v>
      </c>
      <c r="AE250" s="5">
        <f t="shared" si="7"/>
        <v>-0.42999999999999994</v>
      </c>
      <c r="AF250" s="3">
        <v>2</v>
      </c>
    </row>
    <row r="251" spans="1:32" x14ac:dyDescent="0.25">
      <c r="A251" s="1" t="s">
        <v>2</v>
      </c>
      <c r="B251" s="1">
        <v>29</v>
      </c>
      <c r="C251" s="1" t="s">
        <v>16</v>
      </c>
      <c r="D251" s="14">
        <v>2</v>
      </c>
      <c r="E251" s="15">
        <f>20/11</f>
        <v>1.8181818181818181</v>
      </c>
      <c r="F251" s="15">
        <f>25/9</f>
        <v>2.7777777777777777</v>
      </c>
      <c r="G251" s="25">
        <v>-0.6540404040404042</v>
      </c>
      <c r="H251" s="26">
        <v>7.2222222222221966E-2</v>
      </c>
      <c r="I251" s="6">
        <v>3</v>
      </c>
      <c r="J251" s="10">
        <v>1</v>
      </c>
      <c r="K251" s="10">
        <v>0</v>
      </c>
      <c r="L251" s="10">
        <v>2</v>
      </c>
      <c r="M251" s="9">
        <v>3</v>
      </c>
      <c r="N251" s="9">
        <v>0</v>
      </c>
      <c r="O251" s="15">
        <v>1.43</v>
      </c>
      <c r="P251" s="15">
        <v>1.1399999999999999</v>
      </c>
      <c r="Q251" s="15">
        <f t="shared" si="6"/>
        <v>0.29000000000000004</v>
      </c>
      <c r="R251" s="1" t="s">
        <v>9</v>
      </c>
      <c r="S251" s="14">
        <v>3</v>
      </c>
      <c r="T251" s="15">
        <v>3.5</v>
      </c>
      <c r="U251" s="15">
        <f>23/11</f>
        <v>2.0909090909090908</v>
      </c>
      <c r="V251" s="26">
        <v>1.0277777777777777</v>
      </c>
      <c r="W251" s="26">
        <v>0.75909090909090882</v>
      </c>
      <c r="X251" s="9">
        <v>6</v>
      </c>
      <c r="Y251" s="10">
        <v>2</v>
      </c>
      <c r="Z251" s="10">
        <v>0</v>
      </c>
      <c r="AA251" s="10">
        <v>1</v>
      </c>
      <c r="AB251" s="9">
        <v>3</v>
      </c>
      <c r="AC251" s="15">
        <v>1.36</v>
      </c>
      <c r="AD251" s="15">
        <v>1.1399999999999999</v>
      </c>
      <c r="AE251" s="5">
        <f t="shared" si="7"/>
        <v>0.2200000000000002</v>
      </c>
      <c r="AF251" s="3">
        <v>2</v>
      </c>
    </row>
    <row r="252" spans="1:32" x14ac:dyDescent="0.25">
      <c r="A252" s="1" t="s">
        <v>2</v>
      </c>
      <c r="B252" s="1">
        <v>29</v>
      </c>
      <c r="C252" s="1" t="s">
        <v>10</v>
      </c>
      <c r="D252" s="14">
        <v>4</v>
      </c>
      <c r="E252" s="15">
        <v>2</v>
      </c>
      <c r="F252" s="15">
        <v>5</v>
      </c>
      <c r="G252" s="25">
        <v>-0.47222222222222232</v>
      </c>
      <c r="H252" s="25">
        <v>-2.1500000000000004</v>
      </c>
      <c r="I252" s="6">
        <v>1</v>
      </c>
      <c r="J252" s="10">
        <v>0</v>
      </c>
      <c r="K252" s="10">
        <v>1</v>
      </c>
      <c r="L252" s="10">
        <v>2</v>
      </c>
      <c r="M252" s="9">
        <v>3</v>
      </c>
      <c r="N252" s="9">
        <v>1</v>
      </c>
      <c r="O252" s="15">
        <v>1</v>
      </c>
      <c r="P252" s="15">
        <v>1.38</v>
      </c>
      <c r="Q252" s="15">
        <f t="shared" si="6"/>
        <v>-0.37999999999999989</v>
      </c>
      <c r="R252" s="1" t="s">
        <v>24</v>
      </c>
      <c r="S252" s="14">
        <v>3</v>
      </c>
      <c r="T252" s="15">
        <f>27/8</f>
        <v>3.375</v>
      </c>
      <c r="U252" s="15">
        <v>2.1</v>
      </c>
      <c r="V252" s="26">
        <v>0.90277777777777768</v>
      </c>
      <c r="W252" s="26">
        <v>0.74999999999999956</v>
      </c>
      <c r="X252" s="9">
        <v>6</v>
      </c>
      <c r="Y252" s="10">
        <v>2</v>
      </c>
      <c r="Z252" s="10">
        <v>0</v>
      </c>
      <c r="AA252" s="10">
        <v>1</v>
      </c>
      <c r="AB252" s="9">
        <v>3</v>
      </c>
      <c r="AC252" s="15">
        <v>1.21</v>
      </c>
      <c r="AD252" s="15">
        <v>1.71</v>
      </c>
      <c r="AE252" s="5">
        <f t="shared" si="7"/>
        <v>-0.5</v>
      </c>
      <c r="AF252" s="3">
        <v>0</v>
      </c>
    </row>
    <row r="253" spans="1:32" x14ac:dyDescent="0.25">
      <c r="A253" s="1" t="s">
        <v>2</v>
      </c>
      <c r="B253" s="1">
        <v>29</v>
      </c>
      <c r="C253" s="1" t="s">
        <v>19</v>
      </c>
      <c r="D253" s="14">
        <v>4</v>
      </c>
      <c r="E253" s="15">
        <v>2.4444444440000002</v>
      </c>
      <c r="F253" s="15">
        <v>2.7</v>
      </c>
      <c r="G253" s="25">
        <v>-2.777777822222216E-2</v>
      </c>
      <c r="H253" s="26">
        <v>0.14999999999999947</v>
      </c>
      <c r="I253" s="6">
        <v>4</v>
      </c>
      <c r="J253" s="10">
        <v>1</v>
      </c>
      <c r="K253" s="10">
        <v>1</v>
      </c>
      <c r="L253" s="10">
        <v>1</v>
      </c>
      <c r="M253" s="9">
        <v>3</v>
      </c>
      <c r="N253" s="9">
        <v>0</v>
      </c>
      <c r="O253" s="15">
        <v>0.86</v>
      </c>
      <c r="P253" s="15">
        <v>1.57</v>
      </c>
      <c r="Q253" s="15">
        <f t="shared" si="6"/>
        <v>-0.71000000000000008</v>
      </c>
      <c r="R253" s="1" t="s">
        <v>6</v>
      </c>
      <c r="S253" s="14">
        <v>2</v>
      </c>
      <c r="T253" s="15">
        <f>23/13</f>
        <v>1.7692307692307692</v>
      </c>
      <c r="U253" s="15">
        <v>2.8</v>
      </c>
      <c r="V253" s="25">
        <v>-0.70299145299145316</v>
      </c>
      <c r="W253" s="26">
        <v>4.9999999999999822E-2</v>
      </c>
      <c r="X253" s="9">
        <v>6</v>
      </c>
      <c r="Y253" s="10">
        <v>2</v>
      </c>
      <c r="Z253" s="10">
        <v>0</v>
      </c>
      <c r="AA253" s="10">
        <v>1</v>
      </c>
      <c r="AB253" s="9">
        <v>3</v>
      </c>
      <c r="AC253" s="15">
        <v>0.86</v>
      </c>
      <c r="AD253" s="15">
        <v>1.57</v>
      </c>
      <c r="AE253" s="5">
        <f t="shared" si="7"/>
        <v>-0.71000000000000008</v>
      </c>
      <c r="AF253" s="3">
        <v>1</v>
      </c>
    </row>
    <row r="254" spans="1:32" x14ac:dyDescent="0.25">
      <c r="A254" s="1" t="s">
        <v>2</v>
      </c>
      <c r="B254" s="1">
        <v>29</v>
      </c>
      <c r="C254" s="1" t="s">
        <v>17</v>
      </c>
      <c r="D254" s="14">
        <v>2</v>
      </c>
      <c r="E254" s="15">
        <f>22/9</f>
        <v>2.4444444444444446</v>
      </c>
      <c r="F254" s="15">
        <v>3.375</v>
      </c>
      <c r="G254" s="25">
        <v>-2.7777777777777679E-2</v>
      </c>
      <c r="H254" s="25">
        <v>-0.52500000000000036</v>
      </c>
      <c r="I254" s="6">
        <v>2</v>
      </c>
      <c r="J254" s="10">
        <v>0</v>
      </c>
      <c r="K254" s="10">
        <v>2</v>
      </c>
      <c r="L254" s="10">
        <v>1</v>
      </c>
      <c r="M254" s="9">
        <v>1</v>
      </c>
      <c r="N254" s="9">
        <v>1</v>
      </c>
      <c r="O254" s="15">
        <v>0.93</v>
      </c>
      <c r="P254" s="15">
        <v>1.36</v>
      </c>
      <c r="Q254" s="15">
        <f t="shared" si="6"/>
        <v>-0.43000000000000005</v>
      </c>
      <c r="R254" s="1" t="s">
        <v>7</v>
      </c>
      <c r="S254" s="14">
        <v>2</v>
      </c>
      <c r="T254" s="15">
        <f>20/12</f>
        <v>1.6666666666666667</v>
      </c>
      <c r="U254" s="15">
        <f>29/8</f>
        <v>3.625</v>
      </c>
      <c r="V254" s="25">
        <v>-0.80555555555555558</v>
      </c>
      <c r="W254" s="25">
        <v>-0.77500000000000036</v>
      </c>
      <c r="X254" s="9">
        <v>2</v>
      </c>
      <c r="Y254" s="10">
        <v>0</v>
      </c>
      <c r="Z254" s="10">
        <v>2</v>
      </c>
      <c r="AA254" s="10">
        <v>1</v>
      </c>
      <c r="AB254" s="9">
        <v>1</v>
      </c>
      <c r="AC254" s="15">
        <v>0.69</v>
      </c>
      <c r="AD254" s="15">
        <v>1.77</v>
      </c>
      <c r="AE254" s="5">
        <f t="shared" si="7"/>
        <v>-1.08</v>
      </c>
      <c r="AF254" s="3">
        <v>0</v>
      </c>
    </row>
    <row r="255" spans="1:32" x14ac:dyDescent="0.25">
      <c r="A255" s="1" t="s">
        <v>2</v>
      </c>
      <c r="B255" s="1">
        <v>29</v>
      </c>
      <c r="C255" s="1" t="s">
        <v>18</v>
      </c>
      <c r="D255" s="14">
        <v>1</v>
      </c>
      <c r="E255" s="15">
        <f>31/7</f>
        <v>4.4285714285714288</v>
      </c>
      <c r="F255" s="15">
        <v>1.555555555</v>
      </c>
      <c r="G255" s="26">
        <v>1.9563492063492065</v>
      </c>
      <c r="H255" s="26">
        <v>1.2944444449999997</v>
      </c>
      <c r="I255" s="6">
        <v>9</v>
      </c>
      <c r="J255" s="10">
        <v>3</v>
      </c>
      <c r="K255" s="10">
        <v>0</v>
      </c>
      <c r="L255" s="10">
        <v>0</v>
      </c>
      <c r="M255" s="9">
        <v>3</v>
      </c>
      <c r="N255" s="9">
        <v>3</v>
      </c>
      <c r="O255" s="15">
        <v>2.57</v>
      </c>
      <c r="P255" s="15">
        <v>1</v>
      </c>
      <c r="Q255" s="15">
        <f t="shared" si="6"/>
        <v>1.5699999999999998</v>
      </c>
      <c r="R255" s="18" t="s">
        <v>21</v>
      </c>
      <c r="S255" s="14">
        <v>3</v>
      </c>
      <c r="T255" s="23">
        <v>2.1</v>
      </c>
      <c r="U255" s="23">
        <v>6.6</v>
      </c>
      <c r="V255" s="27">
        <v>-0.37222222222222223</v>
      </c>
      <c r="W255" s="27">
        <v>-3.75</v>
      </c>
      <c r="X255" s="9">
        <v>5</v>
      </c>
      <c r="Y255" s="10">
        <v>1</v>
      </c>
      <c r="Z255" s="10">
        <v>2</v>
      </c>
      <c r="AA255" s="10">
        <v>0</v>
      </c>
      <c r="AB255" s="9">
        <v>1</v>
      </c>
      <c r="AC255" s="15">
        <v>0.79</v>
      </c>
      <c r="AD255" s="15">
        <v>1.1399999999999999</v>
      </c>
      <c r="AE255" s="5">
        <f t="shared" si="7"/>
        <v>-0.34999999999999987</v>
      </c>
      <c r="AF255" s="3">
        <v>1</v>
      </c>
    </row>
    <row r="256" spans="1:32" x14ac:dyDescent="0.25">
      <c r="A256" s="1" t="s">
        <v>2</v>
      </c>
      <c r="B256" s="1">
        <v>29</v>
      </c>
      <c r="C256" s="1" t="s">
        <v>20</v>
      </c>
      <c r="D256" s="14">
        <v>3</v>
      </c>
      <c r="E256" s="15">
        <f>23/9</f>
        <v>2.5555555555555554</v>
      </c>
      <c r="F256" s="15">
        <v>2.9</v>
      </c>
      <c r="G256" s="26">
        <v>8.3333333333333037E-2</v>
      </c>
      <c r="H256" s="25">
        <v>-5.0000000000000266E-2</v>
      </c>
      <c r="I256" s="6">
        <v>3</v>
      </c>
      <c r="J256" s="10">
        <v>1</v>
      </c>
      <c r="K256" s="10">
        <v>0</v>
      </c>
      <c r="L256" s="10">
        <v>2</v>
      </c>
      <c r="M256" s="9">
        <v>3</v>
      </c>
      <c r="N256" s="9">
        <v>0</v>
      </c>
      <c r="O256" s="15">
        <v>1.5</v>
      </c>
      <c r="P256" s="15">
        <v>1.21</v>
      </c>
      <c r="Q256" s="15">
        <f t="shared" si="6"/>
        <v>0.29000000000000004</v>
      </c>
      <c r="R256" s="18" t="s">
        <v>8</v>
      </c>
      <c r="S256" s="14">
        <v>4</v>
      </c>
      <c r="T256" s="23">
        <f>20/11</f>
        <v>1.8181818181818181</v>
      </c>
      <c r="U256" s="23">
        <f>31/7</f>
        <v>4.4285714285714288</v>
      </c>
      <c r="V256" s="27">
        <v>-0.6540404040404042</v>
      </c>
      <c r="W256" s="27">
        <v>-1.5785714285714292</v>
      </c>
      <c r="X256" s="9">
        <v>1</v>
      </c>
      <c r="Y256" s="10">
        <v>0</v>
      </c>
      <c r="Z256" s="10">
        <v>1</v>
      </c>
      <c r="AA256" s="10">
        <v>2</v>
      </c>
      <c r="AB256" s="9">
        <v>1</v>
      </c>
      <c r="AC256" s="15">
        <v>1</v>
      </c>
      <c r="AD256" s="15">
        <v>1.86</v>
      </c>
      <c r="AE256" s="5">
        <f t="shared" si="7"/>
        <v>-0.8600000000000001</v>
      </c>
      <c r="AF256" s="3">
        <v>2</v>
      </c>
    </row>
    <row r="257" spans="1:32" x14ac:dyDescent="0.25">
      <c r="A257" s="1" t="s">
        <v>2</v>
      </c>
      <c r="B257" s="1">
        <v>30</v>
      </c>
      <c r="C257" s="1" t="s">
        <v>6</v>
      </c>
      <c r="D257" s="14">
        <v>2</v>
      </c>
      <c r="E257" s="15">
        <f>23/13</f>
        <v>1.7692307692307692</v>
      </c>
      <c r="F257" s="15">
        <v>2.8</v>
      </c>
      <c r="G257" s="25">
        <v>-0.70299145299145316</v>
      </c>
      <c r="H257" s="26">
        <v>4.9999999999999822E-2</v>
      </c>
      <c r="I257" s="6">
        <v>3</v>
      </c>
      <c r="J257" s="10">
        <v>1</v>
      </c>
      <c r="K257" s="10">
        <v>0</v>
      </c>
      <c r="L257" s="10">
        <v>2</v>
      </c>
      <c r="M257" s="9">
        <v>3</v>
      </c>
      <c r="N257" s="9">
        <v>0</v>
      </c>
      <c r="O257" s="15">
        <v>1.57</v>
      </c>
      <c r="P257" s="15">
        <v>1.1399999999999999</v>
      </c>
      <c r="Q257" s="15">
        <f t="shared" si="6"/>
        <v>0.43000000000000016</v>
      </c>
      <c r="R257" s="1" t="s">
        <v>5</v>
      </c>
      <c r="S257" s="14">
        <v>2</v>
      </c>
      <c r="T257" s="15">
        <v>3.5</v>
      </c>
      <c r="U257" s="15">
        <v>3</v>
      </c>
      <c r="V257" s="26">
        <v>1.0277777777777777</v>
      </c>
      <c r="W257" s="25">
        <v>-0.15000000000000036</v>
      </c>
      <c r="X257" s="9">
        <v>1</v>
      </c>
      <c r="Y257" s="10">
        <v>0</v>
      </c>
      <c r="Z257" s="10">
        <v>1</v>
      </c>
      <c r="AA257" s="10">
        <v>2</v>
      </c>
      <c r="AB257" s="9">
        <v>1</v>
      </c>
      <c r="AC257" s="15">
        <v>1.43</v>
      </c>
      <c r="AD257" s="15">
        <v>0.86</v>
      </c>
      <c r="AE257" s="5">
        <f t="shared" si="7"/>
        <v>0.56999999999999995</v>
      </c>
      <c r="AF257" s="3">
        <v>0</v>
      </c>
    </row>
    <row r="258" spans="1:32" x14ac:dyDescent="0.25">
      <c r="A258" s="1" t="s">
        <v>2</v>
      </c>
      <c r="B258" s="1">
        <v>30</v>
      </c>
      <c r="C258" s="1" t="s">
        <v>24</v>
      </c>
      <c r="D258" s="14">
        <v>3</v>
      </c>
      <c r="E258" s="15">
        <f>27/8</f>
        <v>3.375</v>
      </c>
      <c r="F258" s="15">
        <v>2.1</v>
      </c>
      <c r="G258" s="26">
        <v>0.90277777777777768</v>
      </c>
      <c r="H258" s="26">
        <v>0.74999999999999956</v>
      </c>
      <c r="I258" s="6">
        <v>4</v>
      </c>
      <c r="J258" s="10">
        <v>1</v>
      </c>
      <c r="K258" s="10">
        <v>1</v>
      </c>
      <c r="L258" s="10">
        <v>1</v>
      </c>
      <c r="M258" s="9">
        <v>3</v>
      </c>
      <c r="N258" s="9">
        <v>1</v>
      </c>
      <c r="O258" s="15">
        <v>1.5</v>
      </c>
      <c r="P258" s="15">
        <v>1.21</v>
      </c>
      <c r="Q258" s="15">
        <f t="shared" si="6"/>
        <v>0.29000000000000004</v>
      </c>
      <c r="R258" s="1" t="s">
        <v>23</v>
      </c>
      <c r="S258" s="14">
        <v>1</v>
      </c>
      <c r="T258" s="15">
        <v>6.8</v>
      </c>
      <c r="U258" s="15">
        <v>1.3333333333333299</v>
      </c>
      <c r="V258" s="26">
        <v>4.3277777777777775</v>
      </c>
      <c r="W258" s="26">
        <v>1.5166666666666997</v>
      </c>
      <c r="X258" s="9">
        <v>4</v>
      </c>
      <c r="Y258" s="10">
        <v>1</v>
      </c>
      <c r="Z258" s="10">
        <v>1</v>
      </c>
      <c r="AA258" s="10">
        <v>1</v>
      </c>
      <c r="AB258" s="9">
        <v>1</v>
      </c>
      <c r="AC258" s="15">
        <v>1.5</v>
      </c>
      <c r="AD258" s="15">
        <v>0.71</v>
      </c>
      <c r="AE258" s="5">
        <f t="shared" si="7"/>
        <v>0.79</v>
      </c>
      <c r="AF258" s="3">
        <v>0</v>
      </c>
    </row>
    <row r="259" spans="1:32" x14ac:dyDescent="0.25">
      <c r="A259" s="1" t="s">
        <v>2</v>
      </c>
      <c r="B259" s="1">
        <v>30</v>
      </c>
      <c r="C259" s="1" t="s">
        <v>15</v>
      </c>
      <c r="D259" s="14">
        <v>4</v>
      </c>
      <c r="E259" s="15">
        <f>25/9</f>
        <v>2.7777777777777777</v>
      </c>
      <c r="F259" s="15">
        <v>3</v>
      </c>
      <c r="G259" s="26">
        <v>0.30555555555555536</v>
      </c>
      <c r="H259" s="25">
        <v>-0.15000000000000036</v>
      </c>
      <c r="I259" s="6">
        <v>4</v>
      </c>
      <c r="J259" s="10">
        <v>1</v>
      </c>
      <c r="K259" s="10">
        <v>1</v>
      </c>
      <c r="L259" s="10">
        <v>1</v>
      </c>
      <c r="M259" s="9">
        <v>0</v>
      </c>
      <c r="N259" s="9">
        <v>3</v>
      </c>
      <c r="O259" s="15">
        <v>1.43</v>
      </c>
      <c r="P259" s="15">
        <v>1.57</v>
      </c>
      <c r="Q259" s="15">
        <f t="shared" ref="Q259:Q322" si="8">O259-P259</f>
        <v>-0.14000000000000012</v>
      </c>
      <c r="R259" s="1" t="s">
        <v>13</v>
      </c>
      <c r="S259" s="14">
        <v>2</v>
      </c>
      <c r="T259" s="15">
        <f>29/7</f>
        <v>4.1428571428571432</v>
      </c>
      <c r="U259" s="15">
        <f>14/9</f>
        <v>1.5555555555555556</v>
      </c>
      <c r="V259" s="26">
        <v>1.6706349206349209</v>
      </c>
      <c r="W259" s="26">
        <v>1.2944444444444441</v>
      </c>
      <c r="X259" s="9">
        <v>7</v>
      </c>
      <c r="Y259" s="10">
        <v>2</v>
      </c>
      <c r="Z259" s="10">
        <v>1</v>
      </c>
      <c r="AA259" s="10">
        <v>0</v>
      </c>
      <c r="AB259" s="9">
        <v>3</v>
      </c>
      <c r="AC259" s="15">
        <v>1.21</v>
      </c>
      <c r="AD259" s="15">
        <v>0.86</v>
      </c>
      <c r="AE259" s="5">
        <f t="shared" ref="AE259:AE322" si="9">AC259-AD259</f>
        <v>0.35</v>
      </c>
      <c r="AF259" s="3">
        <v>2</v>
      </c>
    </row>
    <row r="260" spans="1:32" x14ac:dyDescent="0.25">
      <c r="A260" s="1" t="s">
        <v>2</v>
      </c>
      <c r="B260" s="1">
        <v>30</v>
      </c>
      <c r="C260" s="1" t="s">
        <v>12</v>
      </c>
      <c r="D260" s="14">
        <v>1</v>
      </c>
      <c r="E260" s="15">
        <v>6.8</v>
      </c>
      <c r="F260" s="15">
        <v>1.3</v>
      </c>
      <c r="G260" s="26">
        <v>4.3277777777777775</v>
      </c>
      <c r="H260" s="26">
        <v>1.5499999999999996</v>
      </c>
      <c r="I260" s="6">
        <v>9</v>
      </c>
      <c r="J260" s="10">
        <v>3</v>
      </c>
      <c r="K260" s="10">
        <v>0</v>
      </c>
      <c r="L260" s="10">
        <v>0</v>
      </c>
      <c r="M260" s="9">
        <v>3</v>
      </c>
      <c r="N260" s="9">
        <v>3</v>
      </c>
      <c r="O260" s="15">
        <v>1.79</v>
      </c>
      <c r="P260" s="15">
        <v>0.64</v>
      </c>
      <c r="Q260" s="15">
        <f t="shared" si="8"/>
        <v>1.1499999999999999</v>
      </c>
      <c r="R260" s="1" t="s">
        <v>18</v>
      </c>
      <c r="S260" s="14">
        <v>1</v>
      </c>
      <c r="T260" s="15">
        <f>31/7</f>
        <v>4.4285714285714288</v>
      </c>
      <c r="U260" s="15">
        <v>1.555555555</v>
      </c>
      <c r="V260" s="26">
        <v>1.9563492063492065</v>
      </c>
      <c r="W260" s="26">
        <v>1.2944444449999997</v>
      </c>
      <c r="X260" s="9">
        <v>9</v>
      </c>
      <c r="Y260" s="10">
        <v>3</v>
      </c>
      <c r="Z260" s="10">
        <v>0</v>
      </c>
      <c r="AA260" s="10">
        <v>0</v>
      </c>
      <c r="AB260" s="9">
        <v>3</v>
      </c>
      <c r="AC260" s="15">
        <v>2.21</v>
      </c>
      <c r="AD260" s="15">
        <v>0.71</v>
      </c>
      <c r="AE260" s="5">
        <f t="shared" si="9"/>
        <v>1.5</v>
      </c>
      <c r="AF260" s="3">
        <v>1</v>
      </c>
    </row>
    <row r="261" spans="1:32" x14ac:dyDescent="0.25">
      <c r="A261" s="1" t="s">
        <v>2</v>
      </c>
      <c r="B261" s="1">
        <v>30</v>
      </c>
      <c r="C261" s="18" t="s">
        <v>11</v>
      </c>
      <c r="D261" s="14">
        <v>3</v>
      </c>
      <c r="E261" s="23">
        <v>1.8</v>
      </c>
      <c r="F261" s="23">
        <f>32/6</f>
        <v>5.333333333333333</v>
      </c>
      <c r="G261" s="27">
        <v>-0.67222222222222228</v>
      </c>
      <c r="H261" s="27">
        <v>-2.4833333333333334</v>
      </c>
      <c r="I261" s="6">
        <v>1</v>
      </c>
      <c r="J261" s="10">
        <v>0</v>
      </c>
      <c r="K261" s="10">
        <v>1</v>
      </c>
      <c r="L261" s="10">
        <v>2</v>
      </c>
      <c r="M261" s="9">
        <v>0</v>
      </c>
      <c r="N261" s="9">
        <v>0</v>
      </c>
      <c r="O261" s="15">
        <v>0.56999999999999995</v>
      </c>
      <c r="P261" s="15">
        <v>1.21</v>
      </c>
      <c r="Q261" s="15">
        <f t="shared" si="8"/>
        <v>-0.64</v>
      </c>
      <c r="R261" s="1" t="s">
        <v>20</v>
      </c>
      <c r="S261" s="14">
        <v>3</v>
      </c>
      <c r="T261" s="15">
        <f>23/9</f>
        <v>2.5555555555555554</v>
      </c>
      <c r="U261" s="15">
        <v>2.9</v>
      </c>
      <c r="V261" s="26">
        <v>8.3333333333333037E-2</v>
      </c>
      <c r="W261" s="25">
        <v>-5.0000000000000266E-2</v>
      </c>
      <c r="X261" s="9">
        <v>3</v>
      </c>
      <c r="Y261" s="10">
        <v>1</v>
      </c>
      <c r="Z261" s="10">
        <v>0</v>
      </c>
      <c r="AA261" s="10">
        <v>2</v>
      </c>
      <c r="AB261" s="9">
        <v>0</v>
      </c>
      <c r="AC261" s="15">
        <v>1.07</v>
      </c>
      <c r="AD261" s="15">
        <v>1.43</v>
      </c>
      <c r="AE261" s="5">
        <f t="shared" si="9"/>
        <v>-0.35999999999999988</v>
      </c>
      <c r="AF261" s="3">
        <v>2</v>
      </c>
    </row>
    <row r="262" spans="1:32" x14ac:dyDescent="0.25">
      <c r="A262" s="1" t="s">
        <v>2</v>
      </c>
      <c r="B262" s="1">
        <v>30</v>
      </c>
      <c r="C262" s="1" t="s">
        <v>14</v>
      </c>
      <c r="D262" s="14">
        <v>3</v>
      </c>
      <c r="E262" s="15">
        <v>2.4</v>
      </c>
      <c r="F262" s="15">
        <v>2.25</v>
      </c>
      <c r="G262" s="25">
        <v>-7.222222222222241E-2</v>
      </c>
      <c r="H262" s="26">
        <v>0.59999999999999964</v>
      </c>
      <c r="I262" s="6">
        <v>3</v>
      </c>
      <c r="J262" s="10">
        <v>0</v>
      </c>
      <c r="K262" s="10">
        <v>3</v>
      </c>
      <c r="L262" s="10">
        <v>0</v>
      </c>
      <c r="M262" s="9">
        <v>1</v>
      </c>
      <c r="N262" s="9">
        <v>1</v>
      </c>
      <c r="O262" s="15">
        <v>1.64</v>
      </c>
      <c r="P262" s="15">
        <v>0.93</v>
      </c>
      <c r="Q262" s="15">
        <f t="shared" si="8"/>
        <v>0.70999999999999985</v>
      </c>
      <c r="R262" s="1" t="s">
        <v>22</v>
      </c>
      <c r="S262" s="14">
        <v>4</v>
      </c>
      <c r="T262" s="15">
        <v>2.5</v>
      </c>
      <c r="U262" s="15">
        <v>3.625</v>
      </c>
      <c r="V262" s="26">
        <v>2.7777777777777679E-2</v>
      </c>
      <c r="W262" s="25">
        <v>-0.77500000000000036</v>
      </c>
      <c r="X262" s="9">
        <v>1</v>
      </c>
      <c r="Y262" s="10">
        <v>0</v>
      </c>
      <c r="Z262" s="10">
        <v>1</v>
      </c>
      <c r="AA262" s="10">
        <v>2</v>
      </c>
      <c r="AB262" s="9">
        <v>0</v>
      </c>
      <c r="AC262" s="15">
        <v>0.86</v>
      </c>
      <c r="AD262" s="15">
        <v>1.93</v>
      </c>
      <c r="AE262" s="5">
        <f t="shared" si="9"/>
        <v>-1.0699999999999998</v>
      </c>
      <c r="AF262" s="3">
        <v>0</v>
      </c>
    </row>
    <row r="263" spans="1:32" x14ac:dyDescent="0.25">
      <c r="A263" s="1" t="s">
        <v>2</v>
      </c>
      <c r="B263" s="1">
        <v>30</v>
      </c>
      <c r="C263" s="1" t="s">
        <v>9</v>
      </c>
      <c r="D263" s="14">
        <v>3</v>
      </c>
      <c r="E263" s="15">
        <v>3.5</v>
      </c>
      <c r="F263" s="15">
        <f>23/11</f>
        <v>2.0909090909090908</v>
      </c>
      <c r="G263" s="26">
        <v>1.0277777777777777</v>
      </c>
      <c r="H263" s="26">
        <v>0.75909090909090882</v>
      </c>
      <c r="I263" s="6">
        <v>9</v>
      </c>
      <c r="J263" s="10">
        <v>3</v>
      </c>
      <c r="K263" s="10">
        <v>0</v>
      </c>
      <c r="L263" s="10">
        <v>0</v>
      </c>
      <c r="M263" s="9">
        <v>3</v>
      </c>
      <c r="N263" s="9">
        <v>3</v>
      </c>
      <c r="O263" s="15">
        <v>1.43</v>
      </c>
      <c r="P263" s="15">
        <v>1.07</v>
      </c>
      <c r="Q263" s="15">
        <f t="shared" si="8"/>
        <v>0.35999999999999988</v>
      </c>
      <c r="R263" s="1" t="s">
        <v>17</v>
      </c>
      <c r="S263" s="14">
        <v>2</v>
      </c>
      <c r="T263" s="15">
        <f>22/9</f>
        <v>2.4444444444444446</v>
      </c>
      <c r="U263" s="15">
        <v>3.375</v>
      </c>
      <c r="V263" s="25">
        <v>-2.7777777777777679E-2</v>
      </c>
      <c r="W263" s="25">
        <v>-0.52500000000000036</v>
      </c>
      <c r="X263" s="9">
        <v>3</v>
      </c>
      <c r="Y263" s="10">
        <v>0</v>
      </c>
      <c r="Z263" s="10">
        <v>3</v>
      </c>
      <c r="AA263" s="10">
        <v>0</v>
      </c>
      <c r="AB263" s="9">
        <v>1</v>
      </c>
      <c r="AC263" s="15">
        <v>0.71</v>
      </c>
      <c r="AD263" s="15">
        <v>1.1399999999999999</v>
      </c>
      <c r="AE263" s="5">
        <f t="shared" si="9"/>
        <v>-0.42999999999999994</v>
      </c>
      <c r="AF263" s="3">
        <v>2</v>
      </c>
    </row>
    <row r="264" spans="1:32" x14ac:dyDescent="0.25">
      <c r="A264" s="1" t="s">
        <v>2</v>
      </c>
      <c r="B264" s="1">
        <v>30</v>
      </c>
      <c r="C264" s="18" t="s">
        <v>21</v>
      </c>
      <c r="D264" s="14">
        <v>3</v>
      </c>
      <c r="E264" s="23">
        <v>2.1</v>
      </c>
      <c r="F264" s="23">
        <v>6.6</v>
      </c>
      <c r="G264" s="27">
        <v>-0.37222222222222223</v>
      </c>
      <c r="H264" s="27">
        <v>-3.75</v>
      </c>
      <c r="I264" s="6">
        <v>2</v>
      </c>
      <c r="J264" s="10">
        <v>0</v>
      </c>
      <c r="K264" s="10">
        <v>2</v>
      </c>
      <c r="L264" s="10">
        <v>1</v>
      </c>
      <c r="M264" s="9">
        <v>1</v>
      </c>
      <c r="N264" s="9">
        <v>0</v>
      </c>
      <c r="O264" s="15">
        <v>1.07</v>
      </c>
      <c r="P264" s="15">
        <v>1.57</v>
      </c>
      <c r="Q264" s="15">
        <f t="shared" si="8"/>
        <v>-0.5</v>
      </c>
      <c r="R264" s="1" t="s">
        <v>16</v>
      </c>
      <c r="S264" s="14">
        <v>2</v>
      </c>
      <c r="T264" s="15">
        <f>20/11</f>
        <v>1.8181818181818181</v>
      </c>
      <c r="U264" s="15">
        <f>25/9</f>
        <v>2.7777777777777777</v>
      </c>
      <c r="V264" s="25">
        <v>-0.6540404040404042</v>
      </c>
      <c r="W264" s="26">
        <v>7.2222222222221966E-2</v>
      </c>
      <c r="X264" s="9">
        <v>3</v>
      </c>
      <c r="Y264" s="10">
        <v>1</v>
      </c>
      <c r="Z264" s="10">
        <v>0</v>
      </c>
      <c r="AA264" s="10">
        <v>2</v>
      </c>
      <c r="AB264" s="9">
        <v>0</v>
      </c>
      <c r="AC264" s="15">
        <v>1</v>
      </c>
      <c r="AD264" s="15">
        <v>2.14</v>
      </c>
      <c r="AE264" s="5">
        <f t="shared" si="9"/>
        <v>-1.1400000000000001</v>
      </c>
      <c r="AF264" s="3">
        <v>2</v>
      </c>
    </row>
    <row r="265" spans="1:32" x14ac:dyDescent="0.25">
      <c r="A265" s="1" t="s">
        <v>2</v>
      </c>
      <c r="B265" s="1">
        <v>30</v>
      </c>
      <c r="C265" s="1" t="s">
        <v>7</v>
      </c>
      <c r="D265" s="14">
        <v>2</v>
      </c>
      <c r="E265" s="15">
        <f>20/12</f>
        <v>1.6666666666666667</v>
      </c>
      <c r="F265" s="15">
        <f>29/8</f>
        <v>3.625</v>
      </c>
      <c r="G265" s="25">
        <v>-0.80555555555555558</v>
      </c>
      <c r="H265" s="25">
        <v>-0.77500000000000036</v>
      </c>
      <c r="I265" s="6">
        <v>3</v>
      </c>
      <c r="J265" s="10">
        <v>0</v>
      </c>
      <c r="K265" s="10">
        <v>3</v>
      </c>
      <c r="L265" s="10">
        <v>0</v>
      </c>
      <c r="M265" s="9">
        <v>1</v>
      </c>
      <c r="N265" s="9">
        <v>1</v>
      </c>
      <c r="O265" s="15">
        <v>0.87</v>
      </c>
      <c r="P265" s="15">
        <v>0.67</v>
      </c>
      <c r="Q265" s="15">
        <f t="shared" si="8"/>
        <v>0.19999999999999996</v>
      </c>
      <c r="R265" s="1" t="s">
        <v>19</v>
      </c>
      <c r="S265" s="14">
        <v>4</v>
      </c>
      <c r="T265" s="15">
        <v>2.4444444440000002</v>
      </c>
      <c r="U265" s="15">
        <v>2.7</v>
      </c>
      <c r="V265" s="25">
        <v>-2.7777778222222198E-2</v>
      </c>
      <c r="W265" s="26">
        <v>0.14999999999999947</v>
      </c>
      <c r="X265" s="9">
        <v>4</v>
      </c>
      <c r="Y265" s="10">
        <v>1</v>
      </c>
      <c r="Z265" s="10">
        <v>1</v>
      </c>
      <c r="AA265" s="10">
        <v>1</v>
      </c>
      <c r="AB265" s="9">
        <v>3</v>
      </c>
      <c r="AC265" s="15">
        <v>0.86</v>
      </c>
      <c r="AD265" s="15">
        <v>1.57</v>
      </c>
      <c r="AE265" s="5">
        <f t="shared" si="9"/>
        <v>-0.71000000000000008</v>
      </c>
      <c r="AF265" s="3">
        <v>2</v>
      </c>
    </row>
    <row r="266" spans="1:32" x14ac:dyDescent="0.25">
      <c r="A266" s="1" t="s">
        <v>2</v>
      </c>
      <c r="B266" s="1">
        <v>30</v>
      </c>
      <c r="C266" s="18" t="s">
        <v>8</v>
      </c>
      <c r="D266" s="14">
        <v>4</v>
      </c>
      <c r="E266" s="23">
        <f>20/11</f>
        <v>1.8181818181818181</v>
      </c>
      <c r="F266" s="23">
        <f>31/7</f>
        <v>4.4285714285714288</v>
      </c>
      <c r="G266" s="27">
        <v>-0.6540404040404042</v>
      </c>
      <c r="H266" s="27">
        <v>-1.5785714285714292</v>
      </c>
      <c r="I266" s="6">
        <v>4</v>
      </c>
      <c r="J266" s="10">
        <v>1</v>
      </c>
      <c r="K266" s="10">
        <v>1</v>
      </c>
      <c r="L266" s="10">
        <v>1</v>
      </c>
      <c r="M266" s="9">
        <v>1</v>
      </c>
      <c r="N266" s="9">
        <v>3</v>
      </c>
      <c r="O266" s="15">
        <v>0.86</v>
      </c>
      <c r="P266" s="15">
        <v>1.29</v>
      </c>
      <c r="Q266" s="15">
        <f t="shared" si="8"/>
        <v>-0.43000000000000005</v>
      </c>
      <c r="R266" s="1" t="s">
        <v>10</v>
      </c>
      <c r="S266" s="14">
        <v>4</v>
      </c>
      <c r="T266" s="15">
        <v>2</v>
      </c>
      <c r="U266" s="15">
        <v>5</v>
      </c>
      <c r="V266" s="25">
        <v>-0.47222222222222232</v>
      </c>
      <c r="W266" s="25">
        <v>-2.1500000000000004</v>
      </c>
      <c r="X266" s="9">
        <v>2</v>
      </c>
      <c r="Y266" s="10">
        <v>0</v>
      </c>
      <c r="Z266" s="10">
        <v>2</v>
      </c>
      <c r="AA266" s="10">
        <v>1</v>
      </c>
      <c r="AB266" s="9">
        <v>1</v>
      </c>
      <c r="AC266" s="15">
        <v>0.8</v>
      </c>
      <c r="AD266" s="15">
        <v>1.6</v>
      </c>
      <c r="AE266" s="5">
        <f t="shared" si="9"/>
        <v>-0.8</v>
      </c>
      <c r="AF266" s="3">
        <v>1</v>
      </c>
    </row>
    <row r="267" spans="1:32" x14ac:dyDescent="0.25">
      <c r="A267" s="1" t="s">
        <v>2</v>
      </c>
      <c r="B267" s="1">
        <v>31</v>
      </c>
      <c r="C267" s="1" t="s">
        <v>5</v>
      </c>
      <c r="D267" s="14">
        <v>2</v>
      </c>
      <c r="E267" s="15">
        <f>28/8</f>
        <v>3.5</v>
      </c>
      <c r="F267" s="15">
        <v>3</v>
      </c>
      <c r="G267" s="26">
        <v>1.0277777777777777</v>
      </c>
      <c r="H267" s="25">
        <v>-0.15000000000000036</v>
      </c>
      <c r="I267" s="6">
        <v>2</v>
      </c>
      <c r="J267" s="10">
        <v>0</v>
      </c>
      <c r="K267" s="10">
        <v>2</v>
      </c>
      <c r="L267" s="10">
        <v>1</v>
      </c>
      <c r="M267" s="9">
        <v>0</v>
      </c>
      <c r="N267" s="9">
        <v>0</v>
      </c>
      <c r="O267" s="15">
        <v>1.63</v>
      </c>
      <c r="P267" s="15">
        <v>1.19</v>
      </c>
      <c r="Q267" s="15">
        <f t="shared" si="8"/>
        <v>0.43999999999999995</v>
      </c>
      <c r="R267" s="1" t="s">
        <v>15</v>
      </c>
      <c r="S267" s="14">
        <v>4</v>
      </c>
      <c r="T267" s="15">
        <f>25/9</f>
        <v>2.7777777777777777</v>
      </c>
      <c r="U267" s="15">
        <v>3</v>
      </c>
      <c r="V267" s="26">
        <v>0.30555555555555536</v>
      </c>
      <c r="W267" s="25">
        <v>-0.15000000000000036</v>
      </c>
      <c r="X267" s="9">
        <v>4</v>
      </c>
      <c r="Y267" s="10">
        <v>1</v>
      </c>
      <c r="Z267" s="10">
        <v>1</v>
      </c>
      <c r="AA267" s="10">
        <v>1</v>
      </c>
      <c r="AB267" s="9">
        <v>1</v>
      </c>
      <c r="AC267" s="15">
        <v>1.1299999999999999</v>
      </c>
      <c r="AD267" s="15">
        <v>1.38</v>
      </c>
      <c r="AE267" s="5">
        <f t="shared" si="9"/>
        <v>-0.25</v>
      </c>
      <c r="AF267" s="3">
        <v>1</v>
      </c>
    </row>
    <row r="268" spans="1:32" x14ac:dyDescent="0.25">
      <c r="A268" s="1" t="s">
        <v>2</v>
      </c>
      <c r="B268" s="1">
        <v>31</v>
      </c>
      <c r="C268" s="1" t="s">
        <v>24</v>
      </c>
      <c r="D268" s="14">
        <v>3</v>
      </c>
      <c r="E268" s="15">
        <f>27/8</f>
        <v>3.375</v>
      </c>
      <c r="F268" s="15">
        <v>2.1</v>
      </c>
      <c r="G268" s="26">
        <v>0.90277777777777768</v>
      </c>
      <c r="H268" s="26">
        <v>0.74999999999999956</v>
      </c>
      <c r="I268" s="6">
        <v>3</v>
      </c>
      <c r="J268" s="10">
        <v>0</v>
      </c>
      <c r="K268" s="10">
        <v>3</v>
      </c>
      <c r="L268" s="10">
        <v>0</v>
      </c>
      <c r="M268" s="9">
        <v>1</v>
      </c>
      <c r="N268" s="9">
        <v>1</v>
      </c>
      <c r="O268" s="15">
        <v>1.5</v>
      </c>
      <c r="P268" s="15">
        <v>1.25</v>
      </c>
      <c r="Q268" s="15">
        <f t="shared" si="8"/>
        <v>0.25</v>
      </c>
      <c r="R268" s="1" t="s">
        <v>14</v>
      </c>
      <c r="S268" s="14">
        <v>3</v>
      </c>
      <c r="T268" s="15">
        <v>2.4</v>
      </c>
      <c r="U268" s="15">
        <v>2.25</v>
      </c>
      <c r="V268" s="25">
        <v>-7.222222222222241E-2</v>
      </c>
      <c r="W268" s="26">
        <v>0.59999999999999964</v>
      </c>
      <c r="X268" s="9">
        <v>3</v>
      </c>
      <c r="Y268" s="10">
        <v>0</v>
      </c>
      <c r="Z268" s="10">
        <v>3</v>
      </c>
      <c r="AA268" s="10">
        <v>0</v>
      </c>
      <c r="AB268" s="9">
        <v>1</v>
      </c>
      <c r="AC268" s="15">
        <v>1.07</v>
      </c>
      <c r="AD268" s="15">
        <v>1.33</v>
      </c>
      <c r="AE268" s="5">
        <f t="shared" si="9"/>
        <v>-0.26</v>
      </c>
      <c r="AF268" s="3">
        <v>0</v>
      </c>
    </row>
    <row r="269" spans="1:32" x14ac:dyDescent="0.25">
      <c r="A269" s="1" t="s">
        <v>2</v>
      </c>
      <c r="B269" s="1">
        <v>31</v>
      </c>
      <c r="C269" s="1" t="s">
        <v>22</v>
      </c>
      <c r="D269" s="14">
        <v>4</v>
      </c>
      <c r="E269" s="15">
        <v>2.5</v>
      </c>
      <c r="F269" s="15">
        <v>3.625</v>
      </c>
      <c r="G269" s="26">
        <v>2.7777777777777679E-2</v>
      </c>
      <c r="H269" s="25">
        <v>-0.77500000000000036</v>
      </c>
      <c r="I269" s="6">
        <v>4</v>
      </c>
      <c r="J269" s="10">
        <v>1</v>
      </c>
      <c r="K269" s="10">
        <v>1</v>
      </c>
      <c r="L269" s="10">
        <v>1</v>
      </c>
      <c r="M269" s="9">
        <v>3</v>
      </c>
      <c r="N269" s="9">
        <v>3</v>
      </c>
      <c r="O269" s="16">
        <v>0.76</v>
      </c>
      <c r="P269" s="15">
        <v>1.18</v>
      </c>
      <c r="Q269" s="15">
        <f t="shared" si="8"/>
        <v>-0.41999999999999993</v>
      </c>
      <c r="R269" s="1" t="s">
        <v>9</v>
      </c>
      <c r="S269" s="14">
        <v>3</v>
      </c>
      <c r="T269" s="15">
        <v>3.5</v>
      </c>
      <c r="U269" s="15">
        <f>23/11</f>
        <v>2.0909090909090908</v>
      </c>
      <c r="V269" s="26">
        <v>1.0277777777777777</v>
      </c>
      <c r="W269" s="26">
        <v>0.75909090909090882</v>
      </c>
      <c r="X269" s="9">
        <v>6</v>
      </c>
      <c r="Y269" s="10">
        <v>2</v>
      </c>
      <c r="Z269" s="10">
        <v>0</v>
      </c>
      <c r="AA269" s="10">
        <v>1</v>
      </c>
      <c r="AB269" s="9">
        <v>3</v>
      </c>
      <c r="AC269" s="15">
        <v>1.69</v>
      </c>
      <c r="AD269" s="15">
        <v>1.06</v>
      </c>
      <c r="AE269" s="5">
        <f t="shared" si="9"/>
        <v>0.62999999999999989</v>
      </c>
      <c r="AF269" s="3">
        <v>1</v>
      </c>
    </row>
    <row r="270" spans="1:32" x14ac:dyDescent="0.25">
      <c r="A270" s="1" t="s">
        <v>2</v>
      </c>
      <c r="B270" s="1">
        <v>31</v>
      </c>
      <c r="C270" s="1" t="s">
        <v>20</v>
      </c>
      <c r="D270" s="14">
        <v>3</v>
      </c>
      <c r="E270" s="15">
        <f>23/9</f>
        <v>2.5555555555555554</v>
      </c>
      <c r="F270" s="15">
        <v>2.9</v>
      </c>
      <c r="G270" s="26">
        <v>8.3333333333333037E-2</v>
      </c>
      <c r="H270" s="25">
        <v>-5.0000000000000266E-2</v>
      </c>
      <c r="I270" s="6">
        <v>3</v>
      </c>
      <c r="J270" s="10">
        <v>1</v>
      </c>
      <c r="K270" s="10">
        <v>0</v>
      </c>
      <c r="L270" s="10">
        <v>2</v>
      </c>
      <c r="M270" s="9">
        <v>0</v>
      </c>
      <c r="N270" s="9">
        <v>0</v>
      </c>
      <c r="O270" s="15">
        <v>1.38</v>
      </c>
      <c r="P270" s="15">
        <v>1.5</v>
      </c>
      <c r="Q270" s="15">
        <f t="shared" si="8"/>
        <v>-0.12000000000000011</v>
      </c>
      <c r="R270" s="1" t="s">
        <v>13</v>
      </c>
      <c r="S270" s="14">
        <v>2</v>
      </c>
      <c r="T270" s="15">
        <f>29/7</f>
        <v>4.1428571428571432</v>
      </c>
      <c r="U270" s="15">
        <f>14/9</f>
        <v>1.5555555555555556</v>
      </c>
      <c r="V270" s="26">
        <v>1.6706349206349209</v>
      </c>
      <c r="W270" s="26">
        <v>1.2944444444444441</v>
      </c>
      <c r="X270" s="9">
        <v>9</v>
      </c>
      <c r="Y270" s="10">
        <v>3</v>
      </c>
      <c r="Z270" s="10">
        <v>0</v>
      </c>
      <c r="AA270" s="10">
        <v>0</v>
      </c>
      <c r="AB270" s="9">
        <v>3</v>
      </c>
      <c r="AC270" s="15">
        <v>1.44</v>
      </c>
      <c r="AD270" s="15">
        <v>1</v>
      </c>
      <c r="AE270" s="5">
        <f t="shared" si="9"/>
        <v>0.43999999999999995</v>
      </c>
      <c r="AF270" s="3">
        <v>2</v>
      </c>
    </row>
    <row r="271" spans="1:32" x14ac:dyDescent="0.25">
      <c r="A271" s="1" t="s">
        <v>2</v>
      </c>
      <c r="B271" s="1">
        <v>31</v>
      </c>
      <c r="C271" s="1" t="s">
        <v>16</v>
      </c>
      <c r="D271" s="14">
        <v>2</v>
      </c>
      <c r="E271" s="15">
        <f>20/11</f>
        <v>1.8181818181818181</v>
      </c>
      <c r="F271" s="15">
        <f>25/9</f>
        <v>2.7777777777777777</v>
      </c>
      <c r="G271" s="25">
        <v>-0.6540404040404042</v>
      </c>
      <c r="H271" s="26">
        <v>7.2222222222221966E-2</v>
      </c>
      <c r="I271" s="6">
        <v>3</v>
      </c>
      <c r="J271" s="10">
        <v>1</v>
      </c>
      <c r="K271" s="10">
        <v>0</v>
      </c>
      <c r="L271" s="10">
        <v>2</v>
      </c>
      <c r="M271" s="9">
        <v>0</v>
      </c>
      <c r="N271" s="9">
        <v>3</v>
      </c>
      <c r="O271" s="15">
        <v>1.33</v>
      </c>
      <c r="P271" s="15">
        <v>1.27</v>
      </c>
      <c r="Q271" s="15">
        <f t="shared" si="8"/>
        <v>6.0000000000000053E-2</v>
      </c>
      <c r="R271" s="18" t="s">
        <v>11</v>
      </c>
      <c r="S271" s="14">
        <v>3</v>
      </c>
      <c r="T271" s="23">
        <v>1.8</v>
      </c>
      <c r="U271" s="23">
        <f>32/6</f>
        <v>5.333333333333333</v>
      </c>
      <c r="V271" s="27">
        <v>-0.67222222222222228</v>
      </c>
      <c r="W271" s="27">
        <v>-2.4833333333333334</v>
      </c>
      <c r="X271" s="9">
        <v>0</v>
      </c>
      <c r="Y271" s="10">
        <v>0</v>
      </c>
      <c r="Z271" s="10">
        <v>0</v>
      </c>
      <c r="AA271" s="10">
        <v>3</v>
      </c>
      <c r="AB271" s="9">
        <v>0</v>
      </c>
      <c r="AC271" s="15">
        <v>0.88</v>
      </c>
      <c r="AD271" s="15">
        <v>1.44</v>
      </c>
      <c r="AE271" s="5">
        <f t="shared" si="9"/>
        <v>-0.55999999999999994</v>
      </c>
      <c r="AF271" s="3">
        <v>1</v>
      </c>
    </row>
    <row r="272" spans="1:32" x14ac:dyDescent="0.25">
      <c r="A272" s="1" t="s">
        <v>2</v>
      </c>
      <c r="B272" s="1">
        <v>31</v>
      </c>
      <c r="C272" s="1" t="s">
        <v>17</v>
      </c>
      <c r="D272" s="14">
        <v>2</v>
      </c>
      <c r="E272" s="15">
        <f>22/9</f>
        <v>2.4444444444444446</v>
      </c>
      <c r="F272" s="15">
        <v>3.375</v>
      </c>
      <c r="G272" s="25">
        <v>-2.7777777777777679E-2</v>
      </c>
      <c r="H272" s="25">
        <v>-0.52500000000000036</v>
      </c>
      <c r="I272" s="6">
        <v>7</v>
      </c>
      <c r="J272" s="10">
        <v>2</v>
      </c>
      <c r="K272" s="10">
        <v>1</v>
      </c>
      <c r="L272" s="10">
        <v>0</v>
      </c>
      <c r="M272" s="9">
        <v>3</v>
      </c>
      <c r="N272" s="9">
        <v>3</v>
      </c>
      <c r="O272" s="15">
        <v>0.94</v>
      </c>
      <c r="P272" s="15">
        <v>1.19</v>
      </c>
      <c r="Q272" s="15">
        <f t="shared" si="8"/>
        <v>-0.25</v>
      </c>
      <c r="R272" s="1" t="s">
        <v>6</v>
      </c>
      <c r="S272" s="14">
        <v>2</v>
      </c>
      <c r="T272" s="15">
        <f>23/13</f>
        <v>1.7692307692307692</v>
      </c>
      <c r="U272" s="15">
        <v>2.8</v>
      </c>
      <c r="V272" s="25">
        <v>-0.70299145299145316</v>
      </c>
      <c r="W272" s="26">
        <v>4.9999999999999822E-2</v>
      </c>
      <c r="X272" s="9">
        <v>2</v>
      </c>
      <c r="Y272" s="10">
        <v>0</v>
      </c>
      <c r="Z272" s="10">
        <v>2</v>
      </c>
      <c r="AA272" s="10">
        <v>1</v>
      </c>
      <c r="AB272" s="9">
        <v>1</v>
      </c>
      <c r="AC272" s="15">
        <v>0.94</v>
      </c>
      <c r="AD272" s="15">
        <v>1.63</v>
      </c>
      <c r="AE272" s="5">
        <f t="shared" si="9"/>
        <v>-0.69</v>
      </c>
      <c r="AF272" s="3">
        <v>1</v>
      </c>
    </row>
    <row r="273" spans="1:32" x14ac:dyDescent="0.25">
      <c r="A273" s="1" t="s">
        <v>2</v>
      </c>
      <c r="B273" s="1">
        <v>31</v>
      </c>
      <c r="C273" s="1" t="s">
        <v>19</v>
      </c>
      <c r="D273" s="14">
        <v>4</v>
      </c>
      <c r="E273" s="15">
        <v>2.4444444440000002</v>
      </c>
      <c r="F273" s="15">
        <v>2.7</v>
      </c>
      <c r="G273" s="25">
        <v>-2.777777822222216E-2</v>
      </c>
      <c r="H273" s="26">
        <v>0.14999999999999947</v>
      </c>
      <c r="I273" s="6">
        <v>7</v>
      </c>
      <c r="J273" s="10">
        <v>2</v>
      </c>
      <c r="K273" s="10">
        <v>1</v>
      </c>
      <c r="L273" s="10">
        <v>0</v>
      </c>
      <c r="M273" s="9">
        <v>1</v>
      </c>
      <c r="N273" s="9">
        <v>1</v>
      </c>
      <c r="O273" s="15">
        <v>0.88</v>
      </c>
      <c r="P273" s="15">
        <v>1.44</v>
      </c>
      <c r="Q273" s="15">
        <f t="shared" si="8"/>
        <v>-0.55999999999999994</v>
      </c>
      <c r="R273" s="1" t="s">
        <v>12</v>
      </c>
      <c r="S273" s="14">
        <v>1</v>
      </c>
      <c r="T273" s="15">
        <v>6.8</v>
      </c>
      <c r="U273" s="15">
        <v>1.3</v>
      </c>
      <c r="V273" s="26">
        <v>4.3277777777777775</v>
      </c>
      <c r="W273" s="26">
        <v>1.5499999999999996</v>
      </c>
      <c r="X273" s="9">
        <v>7</v>
      </c>
      <c r="Y273" s="10">
        <v>2</v>
      </c>
      <c r="Z273" s="10">
        <v>1</v>
      </c>
      <c r="AA273" s="10">
        <v>0</v>
      </c>
      <c r="AB273" s="9">
        <v>1</v>
      </c>
      <c r="AC273" s="15">
        <v>1.63</v>
      </c>
      <c r="AD273" s="15">
        <v>0.88</v>
      </c>
      <c r="AE273" s="5">
        <f t="shared" si="9"/>
        <v>0.74999999999999989</v>
      </c>
      <c r="AF273" s="3">
        <v>2</v>
      </c>
    </row>
    <row r="274" spans="1:32" x14ac:dyDescent="0.25">
      <c r="A274" s="1" t="s">
        <v>2</v>
      </c>
      <c r="B274" s="1">
        <v>31</v>
      </c>
      <c r="C274" s="1" t="s">
        <v>18</v>
      </c>
      <c r="D274" s="14">
        <v>1</v>
      </c>
      <c r="E274" s="15">
        <f>31/7</f>
        <v>4.4285714285714288</v>
      </c>
      <c r="F274" s="15">
        <v>1.555555555</v>
      </c>
      <c r="G274" s="26">
        <v>1.9563492063492065</v>
      </c>
      <c r="H274" s="26">
        <v>1.2944444449999997</v>
      </c>
      <c r="I274" s="6">
        <v>6</v>
      </c>
      <c r="J274" s="10">
        <v>2</v>
      </c>
      <c r="K274" s="10">
        <v>0</v>
      </c>
      <c r="L274" s="10">
        <v>1</v>
      </c>
      <c r="M274" s="9">
        <v>3</v>
      </c>
      <c r="N274" s="9">
        <v>0</v>
      </c>
      <c r="O274" s="15">
        <v>2.4700000000000002</v>
      </c>
      <c r="P274" s="15">
        <v>0.93</v>
      </c>
      <c r="Q274" s="15">
        <f t="shared" si="8"/>
        <v>1.54</v>
      </c>
      <c r="R274" s="1" t="s">
        <v>7</v>
      </c>
      <c r="S274" s="14">
        <v>2</v>
      </c>
      <c r="T274" s="15">
        <f>20/12</f>
        <v>1.6666666666666667</v>
      </c>
      <c r="U274" s="15">
        <f>29/8</f>
        <v>3.625</v>
      </c>
      <c r="V274" s="25">
        <v>-0.80555555555555558</v>
      </c>
      <c r="W274" s="25">
        <v>-0.77500000000000036</v>
      </c>
      <c r="X274" s="9">
        <v>2</v>
      </c>
      <c r="Y274" s="10">
        <v>0</v>
      </c>
      <c r="Z274" s="10">
        <v>2</v>
      </c>
      <c r="AA274" s="10">
        <v>1</v>
      </c>
      <c r="AB274" s="9">
        <v>1</v>
      </c>
      <c r="AC274" s="15">
        <v>0.64</v>
      </c>
      <c r="AD274" s="15">
        <v>1.64</v>
      </c>
      <c r="AE274" s="5">
        <f t="shared" si="9"/>
        <v>-0.99999999999999989</v>
      </c>
      <c r="AF274" s="3">
        <v>1</v>
      </c>
    </row>
    <row r="275" spans="1:32" x14ac:dyDescent="0.25">
      <c r="A275" s="1" t="s">
        <v>2</v>
      </c>
      <c r="B275" s="1">
        <v>31</v>
      </c>
      <c r="C275" s="1" t="s">
        <v>10</v>
      </c>
      <c r="D275" s="14">
        <v>4</v>
      </c>
      <c r="E275" s="15">
        <v>2</v>
      </c>
      <c r="F275" s="15">
        <v>5</v>
      </c>
      <c r="G275" s="25">
        <v>-0.47222222222222232</v>
      </c>
      <c r="H275" s="25">
        <v>-2.1500000000000004</v>
      </c>
      <c r="I275" s="6">
        <v>1</v>
      </c>
      <c r="J275" s="10">
        <v>0</v>
      </c>
      <c r="K275" s="10">
        <v>1</v>
      </c>
      <c r="L275" s="10">
        <v>2</v>
      </c>
      <c r="M275" s="9">
        <v>1</v>
      </c>
      <c r="N275" s="9">
        <v>0</v>
      </c>
      <c r="O275" s="15">
        <v>1</v>
      </c>
      <c r="P275" s="15">
        <v>1.36</v>
      </c>
      <c r="Q275" s="15">
        <f t="shared" si="8"/>
        <v>-0.3600000000000001</v>
      </c>
      <c r="R275" s="18" t="s">
        <v>21</v>
      </c>
      <c r="S275" s="14">
        <v>3</v>
      </c>
      <c r="T275" s="23">
        <v>2.1</v>
      </c>
      <c r="U275" s="23">
        <v>6.6</v>
      </c>
      <c r="V275" s="27">
        <v>-0.37222222222222223</v>
      </c>
      <c r="W275" s="27">
        <v>-3.75</v>
      </c>
      <c r="X275" s="9">
        <v>1</v>
      </c>
      <c r="Y275" s="10">
        <v>0</v>
      </c>
      <c r="Z275" s="10">
        <v>1</v>
      </c>
      <c r="AA275" s="10">
        <v>2</v>
      </c>
      <c r="AB275" s="9">
        <v>0</v>
      </c>
      <c r="AC275" s="15">
        <v>0.73</v>
      </c>
      <c r="AD275" s="15">
        <v>1.1299999999999999</v>
      </c>
      <c r="AE275" s="5">
        <f t="shared" si="9"/>
        <v>-0.39999999999999991</v>
      </c>
      <c r="AF275" s="3">
        <v>0</v>
      </c>
    </row>
    <row r="276" spans="1:32" x14ac:dyDescent="0.25">
      <c r="A276" s="1" t="s">
        <v>2</v>
      </c>
      <c r="B276" s="1">
        <v>31</v>
      </c>
      <c r="C276" s="1" t="s">
        <v>23</v>
      </c>
      <c r="D276" s="14">
        <v>1</v>
      </c>
      <c r="E276" s="15">
        <v>6.8</v>
      </c>
      <c r="F276" s="15">
        <v>1.3333333333333</v>
      </c>
      <c r="G276" s="26">
        <v>4.3277777777777775</v>
      </c>
      <c r="H276" s="26">
        <v>1.5166666666666997</v>
      </c>
      <c r="I276" s="6">
        <v>4</v>
      </c>
      <c r="J276" s="10">
        <v>1</v>
      </c>
      <c r="K276" s="10">
        <v>1</v>
      </c>
      <c r="L276" s="10">
        <v>1</v>
      </c>
      <c r="M276" s="9">
        <v>3</v>
      </c>
      <c r="N276" s="9">
        <v>3</v>
      </c>
      <c r="O276" s="15">
        <v>2.19</v>
      </c>
      <c r="P276" s="15">
        <v>0.56000000000000005</v>
      </c>
      <c r="Q276" s="15">
        <f t="shared" si="8"/>
        <v>1.63</v>
      </c>
      <c r="R276" s="18" t="s">
        <v>8</v>
      </c>
      <c r="S276" s="14">
        <v>4</v>
      </c>
      <c r="T276" s="23">
        <f>20/11</f>
        <v>1.8181818181818181</v>
      </c>
      <c r="U276" s="23">
        <f>31/7</f>
        <v>4.4285714285714288</v>
      </c>
      <c r="V276" s="27">
        <v>-0.6540404040404042</v>
      </c>
      <c r="W276" s="27">
        <v>-1.5785714285714292</v>
      </c>
      <c r="X276" s="9">
        <v>6</v>
      </c>
      <c r="Y276" s="10">
        <v>2</v>
      </c>
      <c r="Z276" s="10">
        <v>0</v>
      </c>
      <c r="AA276" s="10">
        <v>1</v>
      </c>
      <c r="AB276" s="9">
        <v>0</v>
      </c>
      <c r="AC276" s="15">
        <v>1</v>
      </c>
      <c r="AD276" s="15">
        <v>1.69</v>
      </c>
      <c r="AE276" s="5">
        <f t="shared" si="9"/>
        <v>-0.69</v>
      </c>
      <c r="AF276" s="3">
        <v>1</v>
      </c>
    </row>
    <row r="277" spans="1:32" x14ac:dyDescent="0.25">
      <c r="A277" s="1" t="s">
        <v>2</v>
      </c>
      <c r="B277" s="1">
        <v>32</v>
      </c>
      <c r="C277" s="18" t="s">
        <v>11</v>
      </c>
      <c r="D277" s="14">
        <v>3</v>
      </c>
      <c r="E277" s="23">
        <v>1.8</v>
      </c>
      <c r="F277" s="23">
        <f>32/6</f>
        <v>5.333333333333333</v>
      </c>
      <c r="G277" s="27">
        <v>-0.67222222222222228</v>
      </c>
      <c r="H277" s="27">
        <v>-2.4833333333333334</v>
      </c>
      <c r="I277" s="6">
        <v>0</v>
      </c>
      <c r="J277" s="10">
        <v>0</v>
      </c>
      <c r="K277" s="10">
        <v>0</v>
      </c>
      <c r="L277" s="10">
        <v>3</v>
      </c>
      <c r="M277" s="9">
        <v>0</v>
      </c>
      <c r="N277" s="9">
        <v>0</v>
      </c>
      <c r="O277" s="15">
        <v>0.53</v>
      </c>
      <c r="P277" s="15">
        <v>1.2</v>
      </c>
      <c r="Q277" s="15">
        <f t="shared" si="8"/>
        <v>-0.66999999999999993</v>
      </c>
      <c r="R277" s="1" t="s">
        <v>5</v>
      </c>
      <c r="S277" s="14">
        <v>2</v>
      </c>
      <c r="T277" s="15">
        <v>3.5</v>
      </c>
      <c r="U277" s="15">
        <v>3</v>
      </c>
      <c r="V277" s="26">
        <v>1.0277777777777777</v>
      </c>
      <c r="W277" s="25">
        <v>-0.15000000000000036</v>
      </c>
      <c r="X277" s="9">
        <v>4</v>
      </c>
      <c r="Y277" s="10">
        <v>1</v>
      </c>
      <c r="Z277" s="10">
        <v>1</v>
      </c>
      <c r="AA277" s="10">
        <v>1</v>
      </c>
      <c r="AB277" s="9">
        <v>3</v>
      </c>
      <c r="AC277" s="15">
        <v>1.47</v>
      </c>
      <c r="AD277" s="15">
        <v>0.93</v>
      </c>
      <c r="AE277" s="5">
        <f t="shared" si="9"/>
        <v>0.53999999999999992</v>
      </c>
      <c r="AF277" s="3">
        <v>2</v>
      </c>
    </row>
    <row r="278" spans="1:32" x14ac:dyDescent="0.25">
      <c r="A278" s="1" t="s">
        <v>2</v>
      </c>
      <c r="B278" s="1">
        <v>32</v>
      </c>
      <c r="C278" s="1" t="s">
        <v>9</v>
      </c>
      <c r="D278" s="14">
        <v>3</v>
      </c>
      <c r="E278" s="15">
        <v>3.5</v>
      </c>
      <c r="F278" s="15">
        <f>23/11</f>
        <v>2.0909090909090908</v>
      </c>
      <c r="G278" s="26">
        <v>1.0277777777777777</v>
      </c>
      <c r="H278" s="26">
        <v>0.75909090909090882</v>
      </c>
      <c r="I278" s="6">
        <v>3</v>
      </c>
      <c r="J278" s="10">
        <v>1</v>
      </c>
      <c r="K278" s="10">
        <v>0</v>
      </c>
      <c r="L278" s="10">
        <v>2</v>
      </c>
      <c r="M278" s="9">
        <v>0</v>
      </c>
      <c r="N278" s="9">
        <v>0</v>
      </c>
      <c r="O278" s="15">
        <v>1.4</v>
      </c>
      <c r="P278" s="15">
        <v>1.1299999999999999</v>
      </c>
      <c r="Q278" s="15">
        <f t="shared" si="8"/>
        <v>0.27</v>
      </c>
      <c r="R278" s="1" t="s">
        <v>18</v>
      </c>
      <c r="S278" s="14">
        <v>1</v>
      </c>
      <c r="T278" s="15">
        <f>31/7</f>
        <v>4.4285714285714288</v>
      </c>
      <c r="U278" s="15">
        <v>1.555555555</v>
      </c>
      <c r="V278" s="26">
        <v>1.9563492063492065</v>
      </c>
      <c r="W278" s="26">
        <v>1.2944444449999997</v>
      </c>
      <c r="X278" s="9">
        <v>6</v>
      </c>
      <c r="Y278" s="10">
        <v>2</v>
      </c>
      <c r="Z278" s="10">
        <v>0</v>
      </c>
      <c r="AA278" s="10">
        <v>1</v>
      </c>
      <c r="AB278" s="9">
        <v>3</v>
      </c>
      <c r="AC278" s="15">
        <v>2.13</v>
      </c>
      <c r="AD278" s="15">
        <v>0.8</v>
      </c>
      <c r="AE278" s="5">
        <f t="shared" si="9"/>
        <v>1.3299999999999998</v>
      </c>
      <c r="AF278" s="3">
        <v>2</v>
      </c>
    </row>
    <row r="279" spans="1:32" x14ac:dyDescent="0.25">
      <c r="A279" s="1" t="s">
        <v>2</v>
      </c>
      <c r="B279" s="1">
        <v>32</v>
      </c>
      <c r="C279" s="1" t="s">
        <v>14</v>
      </c>
      <c r="D279" s="14">
        <v>3</v>
      </c>
      <c r="E279" s="15">
        <v>2.4</v>
      </c>
      <c r="F279" s="15">
        <v>2.25</v>
      </c>
      <c r="G279" s="25">
        <v>-7.222222222222241E-2</v>
      </c>
      <c r="H279" s="26">
        <v>0.59999999999999964</v>
      </c>
      <c r="I279" s="6">
        <v>3</v>
      </c>
      <c r="J279" s="10">
        <v>0</v>
      </c>
      <c r="K279" s="10">
        <v>3</v>
      </c>
      <c r="L279" s="10">
        <v>0</v>
      </c>
      <c r="M279" s="9">
        <v>1</v>
      </c>
      <c r="N279" s="9">
        <v>1</v>
      </c>
      <c r="O279" s="15">
        <v>1.53</v>
      </c>
      <c r="P279" s="15">
        <v>0.87</v>
      </c>
      <c r="Q279" s="15">
        <f t="shared" si="8"/>
        <v>0.66</v>
      </c>
      <c r="R279" s="1" t="s">
        <v>23</v>
      </c>
      <c r="S279" s="14">
        <v>1</v>
      </c>
      <c r="T279" s="15">
        <v>6.8</v>
      </c>
      <c r="U279" s="15">
        <v>1.3333333333333299</v>
      </c>
      <c r="V279" s="26">
        <v>4.3277777777777775</v>
      </c>
      <c r="W279" s="26">
        <v>1.5166666666666997</v>
      </c>
      <c r="X279" s="9">
        <v>7</v>
      </c>
      <c r="Y279" s="10">
        <v>2</v>
      </c>
      <c r="Z279" s="10">
        <v>1</v>
      </c>
      <c r="AA279" s="10">
        <v>0</v>
      </c>
      <c r="AB279" s="9">
        <v>3</v>
      </c>
      <c r="AC279" s="15">
        <v>1.47</v>
      </c>
      <c r="AD279" s="15">
        <v>0.73</v>
      </c>
      <c r="AE279" s="5">
        <f t="shared" si="9"/>
        <v>0.74</v>
      </c>
      <c r="AF279" s="3">
        <v>1</v>
      </c>
    </row>
    <row r="280" spans="1:32" x14ac:dyDescent="0.25">
      <c r="A280" s="1" t="s">
        <v>2</v>
      </c>
      <c r="B280" s="1">
        <v>32</v>
      </c>
      <c r="C280" s="1" t="s">
        <v>12</v>
      </c>
      <c r="D280" s="14">
        <v>1</v>
      </c>
      <c r="E280" s="15">
        <v>6.8</v>
      </c>
      <c r="F280" s="15">
        <v>1.3</v>
      </c>
      <c r="G280" s="26">
        <v>4.3277777777777775</v>
      </c>
      <c r="H280" s="26">
        <v>1.5499999999999996</v>
      </c>
      <c r="I280" s="6">
        <v>7</v>
      </c>
      <c r="J280" s="10">
        <v>2</v>
      </c>
      <c r="K280" s="10">
        <v>1</v>
      </c>
      <c r="L280" s="10">
        <v>0</v>
      </c>
      <c r="M280" s="9">
        <v>3</v>
      </c>
      <c r="N280" s="9">
        <v>3</v>
      </c>
      <c r="O280" s="15">
        <v>1.8</v>
      </c>
      <c r="P280" s="15">
        <v>0.67</v>
      </c>
      <c r="Q280" s="15">
        <f t="shared" si="8"/>
        <v>1.1299999999999999</v>
      </c>
      <c r="R280" s="1" t="s">
        <v>24</v>
      </c>
      <c r="S280" s="14">
        <v>3</v>
      </c>
      <c r="T280" s="15">
        <f>27/8</f>
        <v>3.375</v>
      </c>
      <c r="U280" s="15">
        <v>2.1</v>
      </c>
      <c r="V280" s="26">
        <v>0.90277777777777768</v>
      </c>
      <c r="W280" s="26">
        <v>0.74999999999999956</v>
      </c>
      <c r="X280" s="9">
        <v>3</v>
      </c>
      <c r="Y280" s="10">
        <v>0</v>
      </c>
      <c r="Z280" s="10">
        <v>3</v>
      </c>
      <c r="AA280" s="10">
        <v>0</v>
      </c>
      <c r="AB280" s="9">
        <v>1</v>
      </c>
      <c r="AC280" s="15">
        <v>1.2</v>
      </c>
      <c r="AD280" s="15">
        <v>1.67</v>
      </c>
      <c r="AE280" s="5">
        <f t="shared" si="9"/>
        <v>-0.47</v>
      </c>
      <c r="AF280" s="3">
        <v>0</v>
      </c>
    </row>
    <row r="281" spans="1:32" x14ac:dyDescent="0.25">
      <c r="A281" s="1" t="s">
        <v>2</v>
      </c>
      <c r="B281" s="1">
        <v>32</v>
      </c>
      <c r="C281" s="1" t="s">
        <v>6</v>
      </c>
      <c r="D281" s="14">
        <v>2</v>
      </c>
      <c r="E281" s="15">
        <f>23/13</f>
        <v>1.7692307692307692</v>
      </c>
      <c r="F281" s="15">
        <v>2.8</v>
      </c>
      <c r="G281" s="25">
        <v>-0.70299145299145316</v>
      </c>
      <c r="H281" s="26">
        <v>4.9999999999999822E-2</v>
      </c>
      <c r="I281" s="6">
        <v>2</v>
      </c>
      <c r="J281" s="10">
        <v>0</v>
      </c>
      <c r="K281" s="10">
        <v>2</v>
      </c>
      <c r="L281" s="10">
        <v>1</v>
      </c>
      <c r="M281" s="9">
        <v>1</v>
      </c>
      <c r="N281" s="9">
        <v>0</v>
      </c>
      <c r="O281" s="15">
        <v>1.6</v>
      </c>
      <c r="P281" s="15">
        <v>1.2</v>
      </c>
      <c r="Q281" s="15">
        <f t="shared" si="8"/>
        <v>0.40000000000000013</v>
      </c>
      <c r="R281" s="1" t="s">
        <v>22</v>
      </c>
      <c r="S281" s="14">
        <v>4</v>
      </c>
      <c r="T281" s="15">
        <v>2.5</v>
      </c>
      <c r="U281" s="15">
        <v>3.625</v>
      </c>
      <c r="V281" s="26">
        <v>2.7777777777777679E-2</v>
      </c>
      <c r="W281" s="25">
        <v>-0.77500000000000036</v>
      </c>
      <c r="X281" s="9">
        <v>7</v>
      </c>
      <c r="Y281" s="10">
        <v>2</v>
      </c>
      <c r="Z281" s="10">
        <v>1</v>
      </c>
      <c r="AA281" s="10">
        <v>0</v>
      </c>
      <c r="AB281" s="9">
        <v>3</v>
      </c>
      <c r="AC281" s="15">
        <v>0.8</v>
      </c>
      <c r="AD281" s="15">
        <v>1.8</v>
      </c>
      <c r="AE281" s="5">
        <f t="shared" si="9"/>
        <v>-1</v>
      </c>
      <c r="AF281" s="3">
        <v>0</v>
      </c>
    </row>
    <row r="282" spans="1:32" x14ac:dyDescent="0.25">
      <c r="A282" s="1" t="s">
        <v>2</v>
      </c>
      <c r="B282" s="1">
        <v>32</v>
      </c>
      <c r="C282" s="18" t="s">
        <v>8</v>
      </c>
      <c r="D282" s="14">
        <v>4</v>
      </c>
      <c r="E282" s="23">
        <f>20/11</f>
        <v>1.8181818181818181</v>
      </c>
      <c r="F282" s="23">
        <f>31/7</f>
        <v>4.4285714285714288</v>
      </c>
      <c r="G282" s="27">
        <v>-0.6540404040404042</v>
      </c>
      <c r="H282" s="27">
        <v>-1.5785714285714292</v>
      </c>
      <c r="I282" s="6">
        <v>3</v>
      </c>
      <c r="J282" s="10">
        <v>1</v>
      </c>
      <c r="K282" s="10">
        <v>0</v>
      </c>
      <c r="L282" s="10">
        <v>2</v>
      </c>
      <c r="M282" s="9">
        <v>3</v>
      </c>
      <c r="N282" s="9">
        <v>0</v>
      </c>
      <c r="O282" s="15">
        <v>1</v>
      </c>
      <c r="P282" s="15">
        <v>1.27</v>
      </c>
      <c r="Q282" s="15">
        <f t="shared" si="8"/>
        <v>-0.27</v>
      </c>
      <c r="R282" s="1" t="s">
        <v>7</v>
      </c>
      <c r="S282" s="14">
        <v>2</v>
      </c>
      <c r="T282" s="15">
        <f>20/12</f>
        <v>1.6666666666666667</v>
      </c>
      <c r="U282" s="15">
        <f>29/8</f>
        <v>3.625</v>
      </c>
      <c r="V282" s="25">
        <v>-0.80555555555555558</v>
      </c>
      <c r="W282" s="25">
        <v>-0.77500000000000036</v>
      </c>
      <c r="X282" s="9">
        <v>1</v>
      </c>
      <c r="Y282" s="10">
        <v>0</v>
      </c>
      <c r="Z282" s="10">
        <v>1</v>
      </c>
      <c r="AA282" s="10">
        <v>2</v>
      </c>
      <c r="AB282" s="9">
        <v>0</v>
      </c>
      <c r="AC282" s="15">
        <v>0.73</v>
      </c>
      <c r="AD282" s="15">
        <v>1.87</v>
      </c>
      <c r="AE282" s="5">
        <f t="shared" si="9"/>
        <v>-1.1400000000000001</v>
      </c>
      <c r="AF282" s="3">
        <v>2</v>
      </c>
    </row>
    <row r="283" spans="1:32" x14ac:dyDescent="0.25">
      <c r="A283" s="1" t="s">
        <v>2</v>
      </c>
      <c r="B283" s="1">
        <v>32</v>
      </c>
      <c r="C283" s="1" t="s">
        <v>10</v>
      </c>
      <c r="D283" s="14">
        <v>4</v>
      </c>
      <c r="E283" s="15">
        <v>2</v>
      </c>
      <c r="F283" s="15">
        <v>5</v>
      </c>
      <c r="G283" s="25">
        <v>-0.47222222222222232</v>
      </c>
      <c r="H283" s="25">
        <v>-2.1500000000000004</v>
      </c>
      <c r="I283" s="6">
        <v>1</v>
      </c>
      <c r="J283" s="10">
        <v>0</v>
      </c>
      <c r="K283" s="10">
        <v>1</v>
      </c>
      <c r="L283" s="10">
        <v>2</v>
      </c>
      <c r="M283" s="9">
        <v>1</v>
      </c>
      <c r="N283" s="9">
        <v>1</v>
      </c>
      <c r="O283" s="15">
        <v>1</v>
      </c>
      <c r="P283" s="15">
        <v>1.33</v>
      </c>
      <c r="Q283" s="15">
        <f t="shared" si="8"/>
        <v>-0.33000000000000007</v>
      </c>
      <c r="R283" s="1" t="s">
        <v>20</v>
      </c>
      <c r="S283" s="14">
        <v>3</v>
      </c>
      <c r="T283" s="15">
        <f>23/9</f>
        <v>2.5555555555555554</v>
      </c>
      <c r="U283" s="15">
        <v>2.9</v>
      </c>
      <c r="V283" s="26">
        <v>8.3333333333333037E-2</v>
      </c>
      <c r="W283" s="25">
        <v>-5.0000000000000266E-2</v>
      </c>
      <c r="X283" s="9">
        <v>3</v>
      </c>
      <c r="Y283" s="10">
        <v>1</v>
      </c>
      <c r="Z283" s="10">
        <v>0</v>
      </c>
      <c r="AA283" s="10">
        <v>2</v>
      </c>
      <c r="AB283" s="9">
        <v>0</v>
      </c>
      <c r="AC283" s="15">
        <v>1.07</v>
      </c>
      <c r="AD283" s="15">
        <v>1.33</v>
      </c>
      <c r="AE283" s="5">
        <f t="shared" si="9"/>
        <v>-0.26</v>
      </c>
      <c r="AF283" s="3">
        <v>1</v>
      </c>
    </row>
    <row r="284" spans="1:32" x14ac:dyDescent="0.25">
      <c r="A284" s="1" t="s">
        <v>2</v>
      </c>
      <c r="B284" s="1">
        <v>32</v>
      </c>
      <c r="C284" s="1" t="s">
        <v>15</v>
      </c>
      <c r="D284" s="14">
        <v>4</v>
      </c>
      <c r="E284" s="15">
        <f>25/9</f>
        <v>2.7777777777777777</v>
      </c>
      <c r="F284" s="15">
        <v>3</v>
      </c>
      <c r="G284" s="26">
        <v>0.30555555555555536</v>
      </c>
      <c r="H284" s="25">
        <v>-0.15000000000000036</v>
      </c>
      <c r="I284" s="6">
        <v>1</v>
      </c>
      <c r="J284" s="10">
        <v>0</v>
      </c>
      <c r="K284" s="10">
        <v>1</v>
      </c>
      <c r="L284" s="10">
        <v>2</v>
      </c>
      <c r="M284" s="9">
        <v>0</v>
      </c>
      <c r="N284" s="9">
        <v>0</v>
      </c>
      <c r="O284" s="15">
        <v>1.53</v>
      </c>
      <c r="P284" s="15">
        <v>1.73</v>
      </c>
      <c r="Q284" s="15">
        <f t="shared" si="8"/>
        <v>-0.19999999999999996</v>
      </c>
      <c r="R284" s="1" t="s">
        <v>17</v>
      </c>
      <c r="S284" s="14">
        <v>2</v>
      </c>
      <c r="T284" s="15">
        <f>22/9</f>
        <v>2.4444444444444446</v>
      </c>
      <c r="U284" s="15">
        <v>3.375</v>
      </c>
      <c r="V284" s="25">
        <v>-2.7777777777777679E-2</v>
      </c>
      <c r="W284" s="25">
        <v>-0.52500000000000036</v>
      </c>
      <c r="X284" s="9">
        <v>9</v>
      </c>
      <c r="Y284" s="10">
        <v>3</v>
      </c>
      <c r="Z284" s="10">
        <v>0</v>
      </c>
      <c r="AA284" s="10">
        <v>0</v>
      </c>
      <c r="AB284" s="9">
        <v>3</v>
      </c>
      <c r="AC284" s="15">
        <v>0.8</v>
      </c>
      <c r="AD284" s="15">
        <v>1.1299999999999999</v>
      </c>
      <c r="AE284" s="5">
        <f t="shared" si="9"/>
        <v>-0.32999999999999985</v>
      </c>
      <c r="AF284" s="3">
        <v>1</v>
      </c>
    </row>
    <row r="285" spans="1:32" x14ac:dyDescent="0.25">
      <c r="A285" s="1" t="s">
        <v>2</v>
      </c>
      <c r="B285" s="1">
        <v>32</v>
      </c>
      <c r="C285" s="1" t="s">
        <v>13</v>
      </c>
      <c r="D285" s="14">
        <v>2</v>
      </c>
      <c r="E285" s="15">
        <f>29/7</f>
        <v>4.1428571428571432</v>
      </c>
      <c r="F285" s="15">
        <f>14/9</f>
        <v>1.5555555555555556</v>
      </c>
      <c r="G285" s="26">
        <v>1.6706349206349209</v>
      </c>
      <c r="H285" s="26">
        <v>1.2944444444444441</v>
      </c>
      <c r="I285" s="6">
        <v>9</v>
      </c>
      <c r="J285" s="10">
        <v>3</v>
      </c>
      <c r="K285" s="10">
        <v>0</v>
      </c>
      <c r="L285" s="10">
        <v>0</v>
      </c>
      <c r="M285" s="9">
        <v>3</v>
      </c>
      <c r="N285" s="9">
        <v>3</v>
      </c>
      <c r="O285" s="15">
        <v>1.53</v>
      </c>
      <c r="P285" s="15">
        <v>0.6</v>
      </c>
      <c r="Q285" s="15">
        <f t="shared" si="8"/>
        <v>0.93</v>
      </c>
      <c r="R285" s="1" t="s">
        <v>16</v>
      </c>
      <c r="S285" s="14">
        <v>2</v>
      </c>
      <c r="T285" s="15">
        <f>20/11</f>
        <v>1.8181818181818181</v>
      </c>
      <c r="U285" s="15">
        <f>25/9</f>
        <v>2.7777777777777777</v>
      </c>
      <c r="V285" s="25">
        <v>-0.6540404040404042</v>
      </c>
      <c r="W285" s="26">
        <v>7.2222222222221966E-2</v>
      </c>
      <c r="X285" s="9">
        <v>6</v>
      </c>
      <c r="Y285" s="10">
        <v>2</v>
      </c>
      <c r="Z285" s="10">
        <v>0</v>
      </c>
      <c r="AA285" s="10">
        <v>1</v>
      </c>
      <c r="AB285" s="9">
        <v>3</v>
      </c>
      <c r="AC285" s="15">
        <v>1.07</v>
      </c>
      <c r="AD285" s="15">
        <v>2.0699999999999998</v>
      </c>
      <c r="AE285" s="5">
        <f t="shared" si="9"/>
        <v>-0.99999999999999978</v>
      </c>
      <c r="AF285" s="3">
        <v>1</v>
      </c>
    </row>
    <row r="286" spans="1:32" x14ac:dyDescent="0.25">
      <c r="A286" s="1" t="s">
        <v>2</v>
      </c>
      <c r="B286" s="1">
        <v>32</v>
      </c>
      <c r="C286" s="18" t="s">
        <v>21</v>
      </c>
      <c r="D286" s="14">
        <v>3</v>
      </c>
      <c r="E286" s="23">
        <v>2.1</v>
      </c>
      <c r="F286" s="23">
        <v>6.6</v>
      </c>
      <c r="G286" s="27">
        <v>-0.37222222222222223</v>
      </c>
      <c r="H286" s="27">
        <v>-3.75</v>
      </c>
      <c r="I286" s="6">
        <v>1</v>
      </c>
      <c r="J286" s="10">
        <v>0</v>
      </c>
      <c r="K286" s="10">
        <v>1</v>
      </c>
      <c r="L286" s="10">
        <v>2</v>
      </c>
      <c r="M286" s="9">
        <v>0</v>
      </c>
      <c r="N286" s="9">
        <v>1</v>
      </c>
      <c r="O286" s="15">
        <v>1.07</v>
      </c>
      <c r="P286" s="15">
        <v>1.6</v>
      </c>
      <c r="Q286" s="15">
        <f t="shared" si="8"/>
        <v>-0.53</v>
      </c>
      <c r="R286" s="1" t="s">
        <v>19</v>
      </c>
      <c r="S286" s="14">
        <v>4</v>
      </c>
      <c r="T286" s="15">
        <v>2.4444444440000002</v>
      </c>
      <c r="U286" s="15">
        <v>2.7</v>
      </c>
      <c r="V286" s="25">
        <v>-2.7777778222222198E-2</v>
      </c>
      <c r="W286" s="26">
        <v>0.14999999999999947</v>
      </c>
      <c r="X286" s="9">
        <v>4</v>
      </c>
      <c r="Y286" s="10">
        <v>1</v>
      </c>
      <c r="Z286" s="10">
        <v>1</v>
      </c>
      <c r="AA286" s="10">
        <v>1</v>
      </c>
      <c r="AB286" s="9">
        <v>0</v>
      </c>
      <c r="AC286" s="15">
        <v>0.87</v>
      </c>
      <c r="AD286" s="15">
        <v>1.47</v>
      </c>
      <c r="AE286" s="5">
        <f t="shared" si="9"/>
        <v>-0.6</v>
      </c>
      <c r="AF286" s="3">
        <v>0</v>
      </c>
    </row>
    <row r="287" spans="1:32" x14ac:dyDescent="0.25">
      <c r="A287" s="1" t="s">
        <v>2</v>
      </c>
      <c r="B287" s="1">
        <v>33</v>
      </c>
      <c r="C287" s="1" t="s">
        <v>24</v>
      </c>
      <c r="D287" s="14">
        <v>3</v>
      </c>
      <c r="E287" s="15">
        <f>27/8</f>
        <v>3.375</v>
      </c>
      <c r="F287" s="15">
        <v>2.1</v>
      </c>
      <c r="G287" s="26">
        <v>0.90277777777777768</v>
      </c>
      <c r="H287" s="26">
        <v>0.74999999999999956</v>
      </c>
      <c r="I287" s="6">
        <v>5</v>
      </c>
      <c r="J287" s="10">
        <v>1</v>
      </c>
      <c r="K287" s="10">
        <v>2</v>
      </c>
      <c r="L287" s="10">
        <v>0</v>
      </c>
      <c r="M287" s="9">
        <v>1</v>
      </c>
      <c r="N287" s="9">
        <v>1</v>
      </c>
      <c r="O287" s="15">
        <v>1.47</v>
      </c>
      <c r="P287" s="15">
        <v>1.2</v>
      </c>
      <c r="Q287" s="15">
        <f t="shared" si="8"/>
        <v>0.27</v>
      </c>
      <c r="R287" s="1" t="s">
        <v>6</v>
      </c>
      <c r="S287" s="14">
        <v>2</v>
      </c>
      <c r="T287" s="15">
        <f>23/13</f>
        <v>1.7692307692307692</v>
      </c>
      <c r="U287" s="15">
        <v>2.8</v>
      </c>
      <c r="V287" s="25">
        <v>-0.70299145299145316</v>
      </c>
      <c r="W287" s="26">
        <v>4.9999999999999822E-2</v>
      </c>
      <c r="X287" s="9">
        <v>4</v>
      </c>
      <c r="Y287" s="10">
        <v>1</v>
      </c>
      <c r="Z287" s="10">
        <v>1</v>
      </c>
      <c r="AA287" s="10">
        <v>1</v>
      </c>
      <c r="AB287" s="9">
        <v>1</v>
      </c>
      <c r="AC287" s="15">
        <v>0.87</v>
      </c>
      <c r="AD287" s="15">
        <v>1.6</v>
      </c>
      <c r="AE287" s="5">
        <f t="shared" si="9"/>
        <v>-0.73000000000000009</v>
      </c>
      <c r="AF287" s="3">
        <v>0</v>
      </c>
    </row>
    <row r="288" spans="1:32" x14ac:dyDescent="0.25">
      <c r="A288" s="1" t="s">
        <v>2</v>
      </c>
      <c r="B288" s="1">
        <v>33</v>
      </c>
      <c r="C288" s="1" t="s">
        <v>23</v>
      </c>
      <c r="D288" s="14">
        <v>1</v>
      </c>
      <c r="E288" s="15">
        <v>6.8</v>
      </c>
      <c r="F288" s="15">
        <v>1.3333333333333</v>
      </c>
      <c r="G288" s="26">
        <v>4.3277777777777775</v>
      </c>
      <c r="H288" s="26">
        <v>1.5166666666666997</v>
      </c>
      <c r="I288" s="6">
        <v>4</v>
      </c>
      <c r="J288" s="10">
        <v>1</v>
      </c>
      <c r="K288" s="10">
        <v>1</v>
      </c>
      <c r="L288" s="10">
        <v>1</v>
      </c>
      <c r="M288" s="9">
        <v>3</v>
      </c>
      <c r="N288" s="9">
        <v>1</v>
      </c>
      <c r="O288" s="15">
        <v>2</v>
      </c>
      <c r="P288" s="15">
        <v>0.6</v>
      </c>
      <c r="Q288" s="15">
        <f t="shared" si="8"/>
        <v>1.4</v>
      </c>
      <c r="R288" s="18" t="s">
        <v>11</v>
      </c>
      <c r="S288" s="14">
        <v>3</v>
      </c>
      <c r="T288" s="23">
        <v>1.8</v>
      </c>
      <c r="U288" s="23">
        <f>32/6</f>
        <v>5.333333333333333</v>
      </c>
      <c r="V288" s="27">
        <v>-0.67222222222222228</v>
      </c>
      <c r="W288" s="27">
        <v>-2.4833333333333334</v>
      </c>
      <c r="X288" s="9">
        <v>1</v>
      </c>
      <c r="Y288" s="10">
        <v>0</v>
      </c>
      <c r="Z288" s="10">
        <v>1</v>
      </c>
      <c r="AA288" s="10">
        <v>2</v>
      </c>
      <c r="AB288" s="9">
        <v>0</v>
      </c>
      <c r="AC288" s="15">
        <v>0.93</v>
      </c>
      <c r="AD288" s="15">
        <v>1.2</v>
      </c>
      <c r="AE288" s="5">
        <f t="shared" si="9"/>
        <v>-0.26999999999999991</v>
      </c>
      <c r="AF288" s="3">
        <v>1</v>
      </c>
    </row>
    <row r="289" spans="1:32" x14ac:dyDescent="0.25">
      <c r="A289" s="1" t="s">
        <v>2</v>
      </c>
      <c r="B289" s="1">
        <v>33</v>
      </c>
      <c r="C289" s="1" t="s">
        <v>5</v>
      </c>
      <c r="D289" s="14">
        <v>2</v>
      </c>
      <c r="E289" s="15">
        <f>28/8</f>
        <v>3.5</v>
      </c>
      <c r="F289" s="15">
        <v>3</v>
      </c>
      <c r="G289" s="26">
        <v>1.0277777777777777</v>
      </c>
      <c r="H289" s="25">
        <v>-0.15000000000000036</v>
      </c>
      <c r="I289" s="6">
        <v>2</v>
      </c>
      <c r="J289" s="10">
        <v>0</v>
      </c>
      <c r="K289" s="10">
        <v>2</v>
      </c>
      <c r="L289" s="10">
        <v>1</v>
      </c>
      <c r="M289" s="9">
        <v>1</v>
      </c>
      <c r="N289" s="9">
        <v>1</v>
      </c>
      <c r="O289" s="15">
        <v>1.67</v>
      </c>
      <c r="P289" s="15">
        <v>1.1299999999999999</v>
      </c>
      <c r="Q289" s="15">
        <f t="shared" si="8"/>
        <v>0.54</v>
      </c>
      <c r="R289" s="1" t="s">
        <v>13</v>
      </c>
      <c r="S289" s="14">
        <v>2</v>
      </c>
      <c r="T289" s="15">
        <f>29/7</f>
        <v>4.1428571428571432</v>
      </c>
      <c r="U289" s="15">
        <f>14/9</f>
        <v>1.5555555555555556</v>
      </c>
      <c r="V289" s="26">
        <v>1.6706349206349209</v>
      </c>
      <c r="W289" s="26">
        <v>1.2944444444444441</v>
      </c>
      <c r="X289" s="9">
        <v>7</v>
      </c>
      <c r="Y289" s="10">
        <v>2</v>
      </c>
      <c r="Z289" s="10">
        <v>1</v>
      </c>
      <c r="AA289" s="10">
        <v>0</v>
      </c>
      <c r="AB289" s="9">
        <v>3</v>
      </c>
      <c r="AC289" s="15">
        <v>1.4</v>
      </c>
      <c r="AD289" s="15">
        <v>1</v>
      </c>
      <c r="AE289" s="5">
        <f t="shared" si="9"/>
        <v>0.39999999999999991</v>
      </c>
      <c r="AF289" s="3">
        <v>2</v>
      </c>
    </row>
    <row r="290" spans="1:32" x14ac:dyDescent="0.25">
      <c r="A290" s="1" t="s">
        <v>2</v>
      </c>
      <c r="B290" s="1">
        <v>33</v>
      </c>
      <c r="C290" s="1" t="s">
        <v>20</v>
      </c>
      <c r="D290" s="14">
        <v>3</v>
      </c>
      <c r="E290" s="15">
        <f>23/9</f>
        <v>2.5555555555555554</v>
      </c>
      <c r="F290" s="15">
        <v>2.9</v>
      </c>
      <c r="G290" s="26">
        <v>8.3333333333333037E-2</v>
      </c>
      <c r="H290" s="25">
        <v>-5.0000000000000266E-2</v>
      </c>
      <c r="I290" s="6">
        <v>3</v>
      </c>
      <c r="J290" s="10">
        <v>1</v>
      </c>
      <c r="K290" s="10">
        <v>0</v>
      </c>
      <c r="L290" s="10">
        <v>2</v>
      </c>
      <c r="M290" s="9">
        <v>0</v>
      </c>
      <c r="N290" s="9">
        <v>3</v>
      </c>
      <c r="O290" s="15">
        <v>1.4</v>
      </c>
      <c r="P290" s="15">
        <v>1.27</v>
      </c>
      <c r="Q290" s="15">
        <f t="shared" si="8"/>
        <v>0.12999999999999989</v>
      </c>
      <c r="R290" s="1" t="s">
        <v>9</v>
      </c>
      <c r="S290" s="14">
        <v>3</v>
      </c>
      <c r="T290" s="15">
        <v>3.5</v>
      </c>
      <c r="U290" s="15">
        <f>23/11</f>
        <v>2.0909090909090908</v>
      </c>
      <c r="V290" s="26">
        <v>1.0277777777777777</v>
      </c>
      <c r="W290" s="26">
        <v>0.75909090909090882</v>
      </c>
      <c r="X290" s="9">
        <v>6</v>
      </c>
      <c r="Y290" s="10">
        <v>2</v>
      </c>
      <c r="Z290" s="10">
        <v>0</v>
      </c>
      <c r="AA290" s="10">
        <v>1</v>
      </c>
      <c r="AB290" s="9">
        <v>0</v>
      </c>
      <c r="AC290" s="15">
        <v>1.47</v>
      </c>
      <c r="AD290" s="15">
        <v>1.07</v>
      </c>
      <c r="AE290" s="5">
        <f t="shared" si="9"/>
        <v>0.39999999999999991</v>
      </c>
      <c r="AF290" s="3">
        <v>2</v>
      </c>
    </row>
    <row r="291" spans="1:32" x14ac:dyDescent="0.25">
      <c r="A291" s="1" t="s">
        <v>2</v>
      </c>
      <c r="B291" s="1">
        <v>33</v>
      </c>
      <c r="C291" s="1" t="s">
        <v>7</v>
      </c>
      <c r="D291" s="14">
        <v>2</v>
      </c>
      <c r="E291" s="15">
        <f>20/12</f>
        <v>1.6666666666666667</v>
      </c>
      <c r="F291" s="15">
        <f>29/8</f>
        <v>3.625</v>
      </c>
      <c r="G291" s="25">
        <v>-0.80555555555555558</v>
      </c>
      <c r="H291" s="25">
        <v>-0.77500000000000036</v>
      </c>
      <c r="I291" s="6">
        <v>2</v>
      </c>
      <c r="J291" s="10">
        <v>0</v>
      </c>
      <c r="K291" s="10">
        <v>2</v>
      </c>
      <c r="L291" s="10">
        <v>1</v>
      </c>
      <c r="M291" s="9">
        <v>0</v>
      </c>
      <c r="N291" s="9">
        <v>0</v>
      </c>
      <c r="O291" s="15">
        <v>0.81</v>
      </c>
      <c r="P291" s="15">
        <v>0.69</v>
      </c>
      <c r="Q291" s="15">
        <f t="shared" si="8"/>
        <v>0.12000000000000011</v>
      </c>
      <c r="R291" s="1" t="s">
        <v>12</v>
      </c>
      <c r="S291" s="14">
        <v>1</v>
      </c>
      <c r="T291" s="15">
        <v>6.8</v>
      </c>
      <c r="U291" s="15">
        <v>1.3</v>
      </c>
      <c r="V291" s="26">
        <v>4.3277777777777775</v>
      </c>
      <c r="W291" s="26">
        <v>1.5499999999999996</v>
      </c>
      <c r="X291" s="9">
        <v>9</v>
      </c>
      <c r="Y291" s="10">
        <v>3</v>
      </c>
      <c r="Z291" s="10">
        <v>0</v>
      </c>
      <c r="AA291" s="10">
        <v>0</v>
      </c>
      <c r="AB291" s="9">
        <v>3</v>
      </c>
      <c r="AC291" s="15">
        <v>1.73</v>
      </c>
      <c r="AD291" s="15">
        <v>0.93</v>
      </c>
      <c r="AE291" s="5">
        <f t="shared" si="9"/>
        <v>0.79999999999999993</v>
      </c>
      <c r="AF291" s="3">
        <v>0</v>
      </c>
    </row>
    <row r="292" spans="1:32" x14ac:dyDescent="0.25">
      <c r="A292" s="1" t="s">
        <v>2</v>
      </c>
      <c r="B292" s="1">
        <v>33</v>
      </c>
      <c r="C292" s="1" t="s">
        <v>19</v>
      </c>
      <c r="D292" s="14">
        <v>4</v>
      </c>
      <c r="E292" s="15">
        <v>2.4444444440000002</v>
      </c>
      <c r="F292" s="15">
        <v>2.7</v>
      </c>
      <c r="G292" s="25">
        <v>-2.777777822222216E-2</v>
      </c>
      <c r="H292" s="26">
        <v>0.14999999999999947</v>
      </c>
      <c r="I292" s="6">
        <v>6</v>
      </c>
      <c r="J292" s="10">
        <v>2</v>
      </c>
      <c r="K292" s="10">
        <v>0</v>
      </c>
      <c r="L292" s="10">
        <v>1</v>
      </c>
      <c r="M292" s="9">
        <v>3</v>
      </c>
      <c r="N292" s="9">
        <v>3</v>
      </c>
      <c r="O292" s="15">
        <v>0.93</v>
      </c>
      <c r="P292" s="15">
        <v>1.53</v>
      </c>
      <c r="Q292" s="15">
        <f t="shared" si="8"/>
        <v>-0.6</v>
      </c>
      <c r="R292" s="1" t="s">
        <v>15</v>
      </c>
      <c r="S292" s="14">
        <v>4</v>
      </c>
      <c r="T292" s="15">
        <f>25/9</f>
        <v>2.7777777777777777</v>
      </c>
      <c r="U292" s="15">
        <v>3</v>
      </c>
      <c r="V292" s="26">
        <v>0.30555555555555536</v>
      </c>
      <c r="W292" s="25">
        <v>-0.15000000000000036</v>
      </c>
      <c r="X292" s="9">
        <v>3</v>
      </c>
      <c r="Y292" s="10">
        <v>1</v>
      </c>
      <c r="Z292" s="10">
        <v>0</v>
      </c>
      <c r="AA292" s="10">
        <v>2</v>
      </c>
      <c r="AB292" s="9">
        <v>0</v>
      </c>
      <c r="AC292" s="15">
        <v>1.2</v>
      </c>
      <c r="AD292" s="15">
        <v>1.47</v>
      </c>
      <c r="AE292" s="5">
        <f t="shared" si="9"/>
        <v>-0.27</v>
      </c>
      <c r="AF292" s="3">
        <v>0</v>
      </c>
    </row>
    <row r="293" spans="1:32" x14ac:dyDescent="0.25">
      <c r="A293" s="1" t="s">
        <v>2</v>
      </c>
      <c r="B293" s="1">
        <v>33</v>
      </c>
      <c r="C293" s="1" t="s">
        <v>18</v>
      </c>
      <c r="D293" s="14">
        <v>1</v>
      </c>
      <c r="E293" s="15">
        <f>31/7</f>
        <v>4.4285714285714288</v>
      </c>
      <c r="F293" s="15">
        <v>1.555555555</v>
      </c>
      <c r="G293" s="26">
        <v>1.9563492063492065</v>
      </c>
      <c r="H293" s="26">
        <v>1.2944444449999997</v>
      </c>
      <c r="I293" s="6">
        <v>6</v>
      </c>
      <c r="J293" s="10">
        <v>2</v>
      </c>
      <c r="K293" s="10">
        <v>0</v>
      </c>
      <c r="L293" s="10">
        <v>1</v>
      </c>
      <c r="M293" s="9">
        <v>3</v>
      </c>
      <c r="N293" s="9">
        <v>3</v>
      </c>
      <c r="O293" s="15">
        <v>2.63</v>
      </c>
      <c r="P293" s="15">
        <v>1</v>
      </c>
      <c r="Q293" s="15">
        <f t="shared" si="8"/>
        <v>1.63</v>
      </c>
      <c r="R293" s="1" t="s">
        <v>16</v>
      </c>
      <c r="S293" s="14">
        <v>2</v>
      </c>
      <c r="T293" s="15">
        <f>20/11</f>
        <v>1.8181818181818181</v>
      </c>
      <c r="U293" s="15">
        <f>25/9</f>
        <v>2.7777777777777777</v>
      </c>
      <c r="V293" s="25">
        <v>-0.6540404040404042</v>
      </c>
      <c r="W293" s="26">
        <v>7.2222222222221966E-2</v>
      </c>
      <c r="X293" s="9">
        <v>6</v>
      </c>
      <c r="Y293" s="10">
        <v>2</v>
      </c>
      <c r="Z293" s="10">
        <v>0</v>
      </c>
      <c r="AA293" s="10">
        <v>1</v>
      </c>
      <c r="AB293" s="9">
        <v>0</v>
      </c>
      <c r="AC293" s="15">
        <v>1.06</v>
      </c>
      <c r="AD293" s="15">
        <v>2.06</v>
      </c>
      <c r="AE293" s="5">
        <f t="shared" si="9"/>
        <v>-1</v>
      </c>
      <c r="AF293" s="3">
        <v>2</v>
      </c>
    </row>
    <row r="294" spans="1:32" x14ac:dyDescent="0.25">
      <c r="A294" s="1" t="s">
        <v>2</v>
      </c>
      <c r="B294" s="1">
        <v>33</v>
      </c>
      <c r="C294" s="1" t="s">
        <v>14</v>
      </c>
      <c r="D294" s="14">
        <v>3</v>
      </c>
      <c r="E294" s="15">
        <v>2.4</v>
      </c>
      <c r="F294" s="15">
        <v>2.25</v>
      </c>
      <c r="G294" s="25">
        <v>-7.222222222222241E-2</v>
      </c>
      <c r="H294" s="26">
        <v>0.59999999999999964</v>
      </c>
      <c r="I294" s="6">
        <v>5</v>
      </c>
      <c r="J294" s="10">
        <v>1</v>
      </c>
      <c r="K294" s="10">
        <v>2</v>
      </c>
      <c r="L294" s="10">
        <v>0</v>
      </c>
      <c r="M294" s="9">
        <v>3</v>
      </c>
      <c r="N294" s="9">
        <v>3</v>
      </c>
      <c r="O294" s="15">
        <v>1.56</v>
      </c>
      <c r="P294" s="15">
        <v>0.88</v>
      </c>
      <c r="Q294" s="15">
        <f t="shared" si="8"/>
        <v>0.68</v>
      </c>
      <c r="R294" s="18" t="s">
        <v>21</v>
      </c>
      <c r="S294" s="14">
        <v>3</v>
      </c>
      <c r="T294" s="23">
        <v>2.1</v>
      </c>
      <c r="U294" s="23">
        <v>6.6</v>
      </c>
      <c r="V294" s="27">
        <v>-0.37222222222222223</v>
      </c>
      <c r="W294" s="27">
        <v>-3.75</v>
      </c>
      <c r="X294" s="9">
        <v>2</v>
      </c>
      <c r="Y294" s="10">
        <v>0</v>
      </c>
      <c r="Z294" s="10">
        <v>2</v>
      </c>
      <c r="AA294" s="10">
        <v>1</v>
      </c>
      <c r="AB294" s="9">
        <v>1</v>
      </c>
      <c r="AC294" s="15">
        <v>0.75</v>
      </c>
      <c r="AD294" s="15">
        <v>1.1299999999999999</v>
      </c>
      <c r="AE294" s="5">
        <f t="shared" si="9"/>
        <v>-0.37999999999999989</v>
      </c>
      <c r="AF294" s="3">
        <v>0</v>
      </c>
    </row>
    <row r="295" spans="1:32" x14ac:dyDescent="0.25">
      <c r="A295" s="1" t="s">
        <v>2</v>
      </c>
      <c r="B295" s="1">
        <v>33</v>
      </c>
      <c r="C295" s="1" t="s">
        <v>22</v>
      </c>
      <c r="D295" s="14">
        <v>4</v>
      </c>
      <c r="E295" s="15">
        <v>2.5</v>
      </c>
      <c r="F295" s="15">
        <v>3.625</v>
      </c>
      <c r="G295" s="26">
        <v>2.7777777777777679E-2</v>
      </c>
      <c r="H295" s="25">
        <v>-0.77500000000000036</v>
      </c>
      <c r="I295" s="6">
        <v>1</v>
      </c>
      <c r="J295" s="10">
        <v>0</v>
      </c>
      <c r="K295" s="10">
        <v>1</v>
      </c>
      <c r="L295" s="10">
        <v>2</v>
      </c>
      <c r="M295" s="9">
        <v>0</v>
      </c>
      <c r="N295" s="9">
        <v>1</v>
      </c>
      <c r="O295" s="15">
        <v>0.75</v>
      </c>
      <c r="P295" s="15">
        <v>1.25</v>
      </c>
      <c r="Q295" s="15">
        <f t="shared" si="8"/>
        <v>-0.5</v>
      </c>
      <c r="R295" s="18" t="s">
        <v>8</v>
      </c>
      <c r="S295" s="14">
        <v>4</v>
      </c>
      <c r="T295" s="23">
        <f>20/11</f>
        <v>1.8181818181818181</v>
      </c>
      <c r="U295" s="23">
        <f>31/7</f>
        <v>4.4285714285714288</v>
      </c>
      <c r="V295" s="27">
        <v>-0.6540404040404042</v>
      </c>
      <c r="W295" s="27">
        <v>-1.5785714285714292</v>
      </c>
      <c r="X295" s="9">
        <v>7</v>
      </c>
      <c r="Y295" s="10">
        <v>2</v>
      </c>
      <c r="Z295" s="10">
        <v>1</v>
      </c>
      <c r="AA295" s="10">
        <v>0</v>
      </c>
      <c r="AB295" s="9">
        <v>3</v>
      </c>
      <c r="AC295" s="15">
        <v>1.07</v>
      </c>
      <c r="AD295" s="15">
        <v>1.73</v>
      </c>
      <c r="AE295" s="5">
        <f t="shared" si="9"/>
        <v>-0.65999999999999992</v>
      </c>
      <c r="AF295" s="3">
        <v>1</v>
      </c>
    </row>
    <row r="296" spans="1:32" x14ac:dyDescent="0.25">
      <c r="A296" s="1" t="s">
        <v>2</v>
      </c>
      <c r="B296" s="1">
        <v>33</v>
      </c>
      <c r="C296" s="1" t="s">
        <v>17</v>
      </c>
      <c r="D296" s="14">
        <v>2</v>
      </c>
      <c r="E296" s="15">
        <f>22/9</f>
        <v>2.4444444444444446</v>
      </c>
      <c r="F296" s="15">
        <v>3.375</v>
      </c>
      <c r="G296" s="25">
        <v>-2.7777777777777679E-2</v>
      </c>
      <c r="H296" s="25">
        <v>-0.52500000000000036</v>
      </c>
      <c r="I296" s="6">
        <v>5</v>
      </c>
      <c r="J296" s="10">
        <v>1</v>
      </c>
      <c r="K296" s="10">
        <v>2</v>
      </c>
      <c r="L296" s="11">
        <v>0</v>
      </c>
      <c r="M296" s="17">
        <v>1</v>
      </c>
      <c r="N296" s="9">
        <v>3</v>
      </c>
      <c r="O296" s="15">
        <v>0.87</v>
      </c>
      <c r="P296" s="15">
        <v>1.27</v>
      </c>
      <c r="Q296" s="15">
        <f t="shared" si="8"/>
        <v>-0.4</v>
      </c>
      <c r="R296" s="1" t="s">
        <v>10</v>
      </c>
      <c r="S296" s="14">
        <v>4</v>
      </c>
      <c r="T296" s="15">
        <v>2</v>
      </c>
      <c r="U296" s="15">
        <v>5</v>
      </c>
      <c r="V296" s="25">
        <v>-0.47222222222222232</v>
      </c>
      <c r="W296" s="25">
        <v>-2.1500000000000004</v>
      </c>
      <c r="X296" s="9">
        <v>2</v>
      </c>
      <c r="Y296" s="10">
        <v>0</v>
      </c>
      <c r="Z296" s="10">
        <v>2</v>
      </c>
      <c r="AA296" s="10">
        <v>1</v>
      </c>
      <c r="AB296" s="9">
        <v>0</v>
      </c>
      <c r="AC296" s="15">
        <v>0.81</v>
      </c>
      <c r="AD296" s="15">
        <v>1.69</v>
      </c>
      <c r="AE296" s="5">
        <f t="shared" si="9"/>
        <v>-0.87999999999999989</v>
      </c>
      <c r="AF296" s="3">
        <v>1</v>
      </c>
    </row>
    <row r="297" spans="1:32" x14ac:dyDescent="0.25">
      <c r="A297" s="1" t="s">
        <v>2</v>
      </c>
      <c r="B297" s="1">
        <v>34</v>
      </c>
      <c r="C297" s="1" t="s">
        <v>13</v>
      </c>
      <c r="D297" s="14">
        <v>2</v>
      </c>
      <c r="E297" s="15">
        <f>29/7</f>
        <v>4.1428571428571432</v>
      </c>
      <c r="F297" s="15">
        <f>14/9</f>
        <v>1.5555555555555556</v>
      </c>
      <c r="G297" s="26">
        <v>1.6706349206349209</v>
      </c>
      <c r="H297" s="26">
        <v>1.2944444444444441</v>
      </c>
      <c r="I297" s="6">
        <v>9</v>
      </c>
      <c r="J297" s="10">
        <v>3</v>
      </c>
      <c r="K297" s="10">
        <v>0</v>
      </c>
      <c r="L297" s="10">
        <v>0</v>
      </c>
      <c r="M297" s="9">
        <v>3</v>
      </c>
      <c r="N297" s="9">
        <v>3</v>
      </c>
      <c r="O297" s="15">
        <v>1.56</v>
      </c>
      <c r="P297" s="15">
        <v>0.63</v>
      </c>
      <c r="Q297" s="15">
        <f t="shared" si="8"/>
        <v>0.93</v>
      </c>
      <c r="R297" s="1" t="s">
        <v>14</v>
      </c>
      <c r="S297" s="14">
        <v>3</v>
      </c>
      <c r="T297" s="15">
        <v>2.4</v>
      </c>
      <c r="U297" s="15">
        <v>2.25</v>
      </c>
      <c r="V297" s="25">
        <v>-7.222222222222241E-2</v>
      </c>
      <c r="W297" s="26">
        <v>0.59999999999999964</v>
      </c>
      <c r="X297" s="9">
        <v>5</v>
      </c>
      <c r="Y297" s="10">
        <v>1</v>
      </c>
      <c r="Z297" s="10">
        <v>2</v>
      </c>
      <c r="AA297" s="10">
        <v>0</v>
      </c>
      <c r="AB297" s="9">
        <v>1</v>
      </c>
      <c r="AC297" s="15">
        <v>1</v>
      </c>
      <c r="AD297" s="15">
        <v>1.25</v>
      </c>
      <c r="AE297" s="5">
        <f t="shared" si="9"/>
        <v>-0.25</v>
      </c>
      <c r="AF297" s="3">
        <v>2</v>
      </c>
    </row>
    <row r="298" spans="1:32" x14ac:dyDescent="0.25">
      <c r="A298" s="1" t="s">
        <v>2</v>
      </c>
      <c r="B298" s="1">
        <v>34</v>
      </c>
      <c r="C298" s="1" t="s">
        <v>6</v>
      </c>
      <c r="D298" s="14">
        <v>2</v>
      </c>
      <c r="E298" s="15">
        <f>23/13</f>
        <v>1.7692307692307692</v>
      </c>
      <c r="F298" s="15">
        <v>2.8</v>
      </c>
      <c r="G298" s="25">
        <v>-0.70299145299145316</v>
      </c>
      <c r="H298" s="26">
        <v>4.9999999999999822E-2</v>
      </c>
      <c r="I298" s="6">
        <v>2</v>
      </c>
      <c r="J298" s="10">
        <v>0</v>
      </c>
      <c r="K298" s="10">
        <v>2</v>
      </c>
      <c r="L298" s="10">
        <v>1</v>
      </c>
      <c r="M298" s="9">
        <v>1</v>
      </c>
      <c r="N298" s="9">
        <v>1</v>
      </c>
      <c r="O298" s="15">
        <v>1.56</v>
      </c>
      <c r="P298" s="15">
        <v>1.19</v>
      </c>
      <c r="Q298" s="15">
        <f t="shared" si="8"/>
        <v>0.37000000000000011</v>
      </c>
      <c r="R298" s="1" t="s">
        <v>18</v>
      </c>
      <c r="S298" s="14">
        <v>1</v>
      </c>
      <c r="T298" s="15">
        <f>31/7</f>
        <v>4.4285714285714288</v>
      </c>
      <c r="U298" s="15">
        <v>1.555555555</v>
      </c>
      <c r="V298" s="26">
        <v>1.9563492063492065</v>
      </c>
      <c r="W298" s="26">
        <v>1.2944444449999997</v>
      </c>
      <c r="X298" s="9">
        <v>6</v>
      </c>
      <c r="Y298" s="10">
        <v>2</v>
      </c>
      <c r="Z298" s="10">
        <v>0</v>
      </c>
      <c r="AA298" s="10">
        <v>1</v>
      </c>
      <c r="AB298" s="9">
        <v>0</v>
      </c>
      <c r="AC298" s="15">
        <v>2.13</v>
      </c>
      <c r="AD298" s="15">
        <v>0.81</v>
      </c>
      <c r="AE298" s="5">
        <f t="shared" si="9"/>
        <v>1.3199999999999998</v>
      </c>
      <c r="AF298" s="3">
        <v>2</v>
      </c>
    </row>
    <row r="299" spans="1:32" x14ac:dyDescent="0.25">
      <c r="A299" s="1" t="s">
        <v>2</v>
      </c>
      <c r="B299" s="1">
        <v>34</v>
      </c>
      <c r="C299" s="18" t="s">
        <v>21</v>
      </c>
      <c r="D299" s="14">
        <v>3</v>
      </c>
      <c r="E299" s="23">
        <v>2.1</v>
      </c>
      <c r="F299" s="23">
        <v>6.6</v>
      </c>
      <c r="G299" s="27">
        <v>-0.37222222222222223</v>
      </c>
      <c r="H299" s="27">
        <v>-3.75</v>
      </c>
      <c r="I299" s="6">
        <v>3</v>
      </c>
      <c r="J299" s="10">
        <v>0</v>
      </c>
      <c r="K299" s="10">
        <v>3</v>
      </c>
      <c r="L299" s="10">
        <v>0</v>
      </c>
      <c r="M299" s="9">
        <v>1</v>
      </c>
      <c r="N299" s="9">
        <v>1</v>
      </c>
      <c r="O299" s="15">
        <v>1.06</v>
      </c>
      <c r="P299" s="15">
        <v>1.56</v>
      </c>
      <c r="Q299" s="15">
        <f t="shared" si="8"/>
        <v>-0.5</v>
      </c>
      <c r="R299" s="1" t="s">
        <v>24</v>
      </c>
      <c r="S299" s="14">
        <v>3</v>
      </c>
      <c r="T299" s="15">
        <f>27/8</f>
        <v>3.375</v>
      </c>
      <c r="U299" s="15">
        <v>2.1</v>
      </c>
      <c r="V299" s="26">
        <v>0.90277777777777768</v>
      </c>
      <c r="W299" s="26">
        <v>0.74999999999999956</v>
      </c>
      <c r="X299" s="9">
        <v>3</v>
      </c>
      <c r="Y299" s="10">
        <v>0</v>
      </c>
      <c r="Z299" s="10">
        <v>3</v>
      </c>
      <c r="AA299" s="10">
        <v>0</v>
      </c>
      <c r="AB299" s="9">
        <v>1</v>
      </c>
      <c r="AC299" s="15">
        <v>1.1299999999999999</v>
      </c>
      <c r="AD299" s="15">
        <v>1.56</v>
      </c>
      <c r="AE299" s="5">
        <f t="shared" si="9"/>
        <v>-0.43000000000000016</v>
      </c>
      <c r="AF299" s="3">
        <v>0</v>
      </c>
    </row>
    <row r="300" spans="1:32" x14ac:dyDescent="0.25">
      <c r="A300" s="1" t="s">
        <v>2</v>
      </c>
      <c r="B300" s="1">
        <v>34</v>
      </c>
      <c r="C300" s="18" t="s">
        <v>8</v>
      </c>
      <c r="D300" s="14">
        <v>4</v>
      </c>
      <c r="E300" s="23">
        <f>20/11</f>
        <v>1.8181818181818181</v>
      </c>
      <c r="F300" s="23">
        <f>31/7</f>
        <v>4.4285714285714288</v>
      </c>
      <c r="G300" s="27">
        <v>-0.6540404040404042</v>
      </c>
      <c r="H300" s="27">
        <v>-1.5785714285714292</v>
      </c>
      <c r="I300" s="6">
        <v>0</v>
      </c>
      <c r="J300" s="10">
        <v>0</v>
      </c>
      <c r="K300" s="10">
        <v>0</v>
      </c>
      <c r="L300" s="10">
        <v>3</v>
      </c>
      <c r="M300" s="9">
        <v>0</v>
      </c>
      <c r="N300" s="9">
        <v>0</v>
      </c>
      <c r="O300" s="15">
        <v>0.94</v>
      </c>
      <c r="P300" s="15">
        <v>1.31</v>
      </c>
      <c r="Q300" s="15">
        <f t="shared" si="8"/>
        <v>-0.37000000000000011</v>
      </c>
      <c r="R300" s="1" t="s">
        <v>5</v>
      </c>
      <c r="S300" s="14">
        <v>2</v>
      </c>
      <c r="T300" s="15">
        <v>3.5</v>
      </c>
      <c r="U300" s="15">
        <v>3</v>
      </c>
      <c r="V300" s="26">
        <v>1.0277777777777777</v>
      </c>
      <c r="W300" s="25">
        <v>-0.15000000000000036</v>
      </c>
      <c r="X300" s="9">
        <v>6</v>
      </c>
      <c r="Y300" s="10">
        <v>2</v>
      </c>
      <c r="Z300" s="10">
        <v>0</v>
      </c>
      <c r="AA300" s="10">
        <v>1</v>
      </c>
      <c r="AB300" s="9">
        <v>3</v>
      </c>
      <c r="AC300" s="15">
        <v>1.44</v>
      </c>
      <c r="AD300" s="15">
        <v>0.88</v>
      </c>
      <c r="AE300" s="5">
        <f t="shared" si="9"/>
        <v>0.55999999999999994</v>
      </c>
      <c r="AF300" s="3">
        <v>1</v>
      </c>
    </row>
    <row r="301" spans="1:32" x14ac:dyDescent="0.25">
      <c r="A301" s="1" t="s">
        <v>2</v>
      </c>
      <c r="B301" s="1">
        <v>34</v>
      </c>
      <c r="C301" s="1" t="s">
        <v>10</v>
      </c>
      <c r="D301" s="14">
        <v>4</v>
      </c>
      <c r="E301" s="15">
        <v>2</v>
      </c>
      <c r="F301" s="15">
        <v>5</v>
      </c>
      <c r="G301" s="25">
        <v>-0.47222222222222232</v>
      </c>
      <c r="H301" s="25">
        <v>-2.1500000000000004</v>
      </c>
      <c r="I301" s="6">
        <v>4</v>
      </c>
      <c r="J301" s="10">
        <v>1</v>
      </c>
      <c r="K301" s="10">
        <v>1</v>
      </c>
      <c r="L301" s="10">
        <v>1</v>
      </c>
      <c r="M301" s="9">
        <v>3</v>
      </c>
      <c r="N301" s="9">
        <v>3</v>
      </c>
      <c r="O301" s="15">
        <v>1</v>
      </c>
      <c r="P301" s="15">
        <v>1.25</v>
      </c>
      <c r="Q301" s="15">
        <f t="shared" si="8"/>
        <v>-0.25</v>
      </c>
      <c r="R301" s="1" t="s">
        <v>23</v>
      </c>
      <c r="S301" s="14">
        <v>1</v>
      </c>
      <c r="T301" s="15">
        <v>6.8</v>
      </c>
      <c r="U301" s="15">
        <v>1.3333333333333299</v>
      </c>
      <c r="V301" s="26">
        <v>4.3277777777777775</v>
      </c>
      <c r="W301" s="26">
        <v>1.5166666666666997</v>
      </c>
      <c r="X301" s="9">
        <v>6</v>
      </c>
      <c r="Y301" s="10">
        <v>2</v>
      </c>
      <c r="Z301" s="10">
        <v>0</v>
      </c>
      <c r="AA301" s="10">
        <v>1</v>
      </c>
      <c r="AB301" s="9">
        <v>0</v>
      </c>
      <c r="AC301" s="15">
        <v>1.44</v>
      </c>
      <c r="AD301" s="15">
        <v>0.81</v>
      </c>
      <c r="AE301" s="5">
        <f t="shared" si="9"/>
        <v>0.62999999999999989</v>
      </c>
      <c r="AF301" s="3">
        <v>2</v>
      </c>
    </row>
    <row r="302" spans="1:32" x14ac:dyDescent="0.25">
      <c r="A302" s="1" t="s">
        <v>2</v>
      </c>
      <c r="B302" s="1">
        <v>34</v>
      </c>
      <c r="C302" s="18" t="s">
        <v>11</v>
      </c>
      <c r="D302" s="14">
        <v>3</v>
      </c>
      <c r="E302" s="23">
        <v>1.8</v>
      </c>
      <c r="F302" s="23">
        <f>32/6</f>
        <v>5.333333333333333</v>
      </c>
      <c r="G302" s="27">
        <v>-0.67222222222222228</v>
      </c>
      <c r="H302" s="27">
        <v>-2.4833333333333334</v>
      </c>
      <c r="I302" s="6">
        <v>0</v>
      </c>
      <c r="J302" s="10">
        <v>0</v>
      </c>
      <c r="K302" s="10">
        <v>0</v>
      </c>
      <c r="L302" s="10">
        <v>3</v>
      </c>
      <c r="M302" s="9">
        <v>0</v>
      </c>
      <c r="N302" s="9">
        <v>0</v>
      </c>
      <c r="O302" s="15">
        <v>0.5</v>
      </c>
      <c r="P302" s="15">
        <v>1.19</v>
      </c>
      <c r="Q302" s="15">
        <f t="shared" si="8"/>
        <v>-0.69</v>
      </c>
      <c r="R302" s="1" t="s">
        <v>22</v>
      </c>
      <c r="S302" s="14">
        <v>4</v>
      </c>
      <c r="T302" s="15">
        <v>2.5</v>
      </c>
      <c r="U302" s="15">
        <v>3.625</v>
      </c>
      <c r="V302" s="26">
        <v>2.7777777777777679E-2</v>
      </c>
      <c r="W302" s="25">
        <v>-0.77500000000000036</v>
      </c>
      <c r="X302" s="9">
        <v>7</v>
      </c>
      <c r="Y302" s="10">
        <v>2</v>
      </c>
      <c r="Z302" s="10">
        <v>1</v>
      </c>
      <c r="AA302" s="10">
        <v>0</v>
      </c>
      <c r="AB302" s="9">
        <v>1</v>
      </c>
      <c r="AC302" s="15">
        <v>0.8125</v>
      </c>
      <c r="AD302" s="15">
        <v>1.75</v>
      </c>
      <c r="AE302" s="5">
        <f t="shared" si="9"/>
        <v>-0.9375</v>
      </c>
      <c r="AF302" s="3">
        <v>1</v>
      </c>
    </row>
    <row r="303" spans="1:32" x14ac:dyDescent="0.25">
      <c r="A303" s="1" t="s">
        <v>2</v>
      </c>
      <c r="B303" s="1">
        <v>34</v>
      </c>
      <c r="C303" s="1" t="s">
        <v>9</v>
      </c>
      <c r="D303" s="14">
        <v>3</v>
      </c>
      <c r="E303" s="15">
        <v>3.5</v>
      </c>
      <c r="F303" s="15">
        <f>23/11</f>
        <v>2.0909090909090908</v>
      </c>
      <c r="G303" s="26">
        <v>1.0277777777777777</v>
      </c>
      <c r="H303" s="26">
        <v>0.75909090909090882</v>
      </c>
      <c r="I303" s="6">
        <v>3</v>
      </c>
      <c r="J303" s="10">
        <v>1</v>
      </c>
      <c r="K303" s="10">
        <v>0</v>
      </c>
      <c r="L303" s="10">
        <v>2</v>
      </c>
      <c r="M303" s="9">
        <v>0</v>
      </c>
      <c r="N303" s="9">
        <v>0</v>
      </c>
      <c r="O303" s="15">
        <v>1.38</v>
      </c>
      <c r="P303" s="15">
        <v>1.19</v>
      </c>
      <c r="Q303" s="15">
        <f t="shared" si="8"/>
        <v>0.18999999999999995</v>
      </c>
      <c r="R303" s="1" t="s">
        <v>7</v>
      </c>
      <c r="S303" s="14">
        <v>2</v>
      </c>
      <c r="T303" s="15">
        <f>20/12</f>
        <v>1.6666666666666667</v>
      </c>
      <c r="U303" s="15">
        <f>29/8</f>
        <v>3.625</v>
      </c>
      <c r="V303" s="25">
        <v>-0.80555555555555558</v>
      </c>
      <c r="W303" s="25">
        <v>-0.77500000000000036</v>
      </c>
      <c r="X303" s="9">
        <v>4</v>
      </c>
      <c r="Y303" s="10">
        <v>1</v>
      </c>
      <c r="Z303" s="10">
        <v>1</v>
      </c>
      <c r="AA303" s="10">
        <v>1</v>
      </c>
      <c r="AB303" s="9">
        <v>3</v>
      </c>
      <c r="AC303" s="15">
        <v>0.81</v>
      </c>
      <c r="AD303" s="15">
        <v>1.75</v>
      </c>
      <c r="AE303" s="5">
        <f t="shared" si="9"/>
        <v>-0.94</v>
      </c>
      <c r="AF303" s="3">
        <v>1</v>
      </c>
    </row>
    <row r="304" spans="1:32" x14ac:dyDescent="0.25">
      <c r="A304" s="1" t="s">
        <v>2</v>
      </c>
      <c r="B304" s="1">
        <v>34</v>
      </c>
      <c r="C304" s="1" t="s">
        <v>15</v>
      </c>
      <c r="D304" s="14">
        <v>4</v>
      </c>
      <c r="E304" s="15">
        <f>25/9</f>
        <v>2.7777777777777777</v>
      </c>
      <c r="F304" s="15">
        <v>3</v>
      </c>
      <c r="G304" s="26">
        <v>0.30555555555555536</v>
      </c>
      <c r="H304" s="25">
        <v>-0.15000000000000036</v>
      </c>
      <c r="I304" s="6">
        <v>4</v>
      </c>
      <c r="J304" s="10">
        <v>1</v>
      </c>
      <c r="K304" s="10">
        <v>1</v>
      </c>
      <c r="L304" s="10">
        <v>1</v>
      </c>
      <c r="M304" s="9">
        <v>3</v>
      </c>
      <c r="N304" s="9">
        <v>3</v>
      </c>
      <c r="O304" s="15">
        <v>1.56</v>
      </c>
      <c r="P304" s="15">
        <v>1.69</v>
      </c>
      <c r="Q304" s="15">
        <f t="shared" si="8"/>
        <v>-0.12999999999999989</v>
      </c>
      <c r="R304" s="1" t="s">
        <v>20</v>
      </c>
      <c r="S304" s="14">
        <v>3</v>
      </c>
      <c r="T304" s="15">
        <f>23/9</f>
        <v>2.5555555555555554</v>
      </c>
      <c r="U304" s="15">
        <v>2.9</v>
      </c>
      <c r="V304" s="26">
        <v>8.3333333333333037E-2</v>
      </c>
      <c r="W304" s="25">
        <v>-5.0000000000000266E-2</v>
      </c>
      <c r="X304" s="9">
        <v>0</v>
      </c>
      <c r="Y304" s="10">
        <v>0</v>
      </c>
      <c r="Z304" s="10">
        <v>0</v>
      </c>
      <c r="AA304" s="10">
        <v>3</v>
      </c>
      <c r="AB304" s="9">
        <v>0</v>
      </c>
      <c r="AC304" s="15">
        <v>1</v>
      </c>
      <c r="AD304" s="15">
        <v>1.31</v>
      </c>
      <c r="AE304" s="5">
        <f t="shared" si="9"/>
        <v>-0.31000000000000005</v>
      </c>
      <c r="AF304" s="3">
        <v>1</v>
      </c>
    </row>
    <row r="305" spans="1:32" x14ac:dyDescent="0.25">
      <c r="A305" s="1" t="s">
        <v>2</v>
      </c>
      <c r="B305" s="1">
        <v>34</v>
      </c>
      <c r="C305" s="1" t="s">
        <v>12</v>
      </c>
      <c r="D305" s="14">
        <v>1</v>
      </c>
      <c r="E305" s="15">
        <v>6.8</v>
      </c>
      <c r="F305" s="15">
        <v>1.3</v>
      </c>
      <c r="G305" s="26">
        <v>4.3277777777777775</v>
      </c>
      <c r="H305" s="26">
        <v>1.5499999999999996</v>
      </c>
      <c r="I305" s="6">
        <v>5</v>
      </c>
      <c r="J305" s="10">
        <v>1</v>
      </c>
      <c r="K305" s="10">
        <v>2</v>
      </c>
      <c r="L305" s="10">
        <v>0</v>
      </c>
      <c r="M305" s="9">
        <v>1</v>
      </c>
      <c r="N305" s="9">
        <v>1</v>
      </c>
      <c r="O305" s="15">
        <v>1.69</v>
      </c>
      <c r="P305" s="15">
        <v>0.63</v>
      </c>
      <c r="Q305" s="15">
        <f t="shared" si="8"/>
        <v>1.06</v>
      </c>
      <c r="R305" s="1" t="s">
        <v>17</v>
      </c>
      <c r="S305" s="14">
        <v>2</v>
      </c>
      <c r="T305" s="15">
        <f>22/9</f>
        <v>2.4444444444444446</v>
      </c>
      <c r="U305" s="15">
        <v>3.375</v>
      </c>
      <c r="V305" s="25">
        <v>-2.7777777777777679E-2</v>
      </c>
      <c r="W305" s="25">
        <v>-0.52500000000000036</v>
      </c>
      <c r="X305" s="9">
        <v>6</v>
      </c>
      <c r="Y305" s="10">
        <v>2</v>
      </c>
      <c r="Z305" s="10">
        <v>0</v>
      </c>
      <c r="AA305" s="10">
        <v>1</v>
      </c>
      <c r="AB305" s="9">
        <v>0</v>
      </c>
      <c r="AC305" s="15">
        <v>0.81</v>
      </c>
      <c r="AD305" s="15">
        <v>1.19</v>
      </c>
      <c r="AE305" s="5">
        <f t="shared" si="9"/>
        <v>-0.37999999999999989</v>
      </c>
      <c r="AF305" s="3">
        <v>1</v>
      </c>
    </row>
    <row r="306" spans="1:32" x14ac:dyDescent="0.25">
      <c r="A306" s="1" t="s">
        <v>2</v>
      </c>
      <c r="B306" s="1">
        <v>34</v>
      </c>
      <c r="C306" s="1" t="s">
        <v>16</v>
      </c>
      <c r="D306" s="14">
        <v>2</v>
      </c>
      <c r="E306" s="15">
        <f>20/11</f>
        <v>1.8181818181818181</v>
      </c>
      <c r="F306" s="15">
        <f>25/9</f>
        <v>2.7777777777777777</v>
      </c>
      <c r="G306" s="25">
        <v>-0.6540404040404042</v>
      </c>
      <c r="H306" s="26">
        <v>7.2222222222221966E-2</v>
      </c>
      <c r="I306" s="6">
        <v>6</v>
      </c>
      <c r="J306" s="10">
        <v>2</v>
      </c>
      <c r="K306" s="10">
        <v>0</v>
      </c>
      <c r="L306" s="10">
        <v>1</v>
      </c>
      <c r="M306" s="9">
        <v>3</v>
      </c>
      <c r="N306" s="9">
        <v>3</v>
      </c>
      <c r="O306" s="15">
        <v>1.5</v>
      </c>
      <c r="P306" s="15">
        <v>1.25</v>
      </c>
      <c r="Q306" s="15">
        <f t="shared" si="8"/>
        <v>0.25</v>
      </c>
      <c r="R306" s="1" t="s">
        <v>19</v>
      </c>
      <c r="S306" s="14">
        <v>4</v>
      </c>
      <c r="T306" s="15">
        <v>2.4444444440000002</v>
      </c>
      <c r="U306" s="15">
        <v>2.7</v>
      </c>
      <c r="V306" s="25">
        <v>-2.7777778222222198E-2</v>
      </c>
      <c r="W306" s="26">
        <v>0.14999999999999947</v>
      </c>
      <c r="X306" s="9">
        <v>2</v>
      </c>
      <c r="Y306" s="10">
        <v>0</v>
      </c>
      <c r="Z306" s="10">
        <v>2</v>
      </c>
      <c r="AA306" s="10">
        <v>1</v>
      </c>
      <c r="AB306" s="9">
        <v>1</v>
      </c>
      <c r="AC306" s="15">
        <v>0.88</v>
      </c>
      <c r="AD306" s="15">
        <v>1.44</v>
      </c>
      <c r="AE306" s="5">
        <f t="shared" si="9"/>
        <v>-0.55999999999999994</v>
      </c>
      <c r="AF306" s="3">
        <v>2</v>
      </c>
    </row>
    <row r="307" spans="1:32" x14ac:dyDescent="0.25">
      <c r="A307" s="1" t="s">
        <v>2</v>
      </c>
      <c r="B307" s="1">
        <v>35</v>
      </c>
      <c r="C307" s="1" t="s">
        <v>18</v>
      </c>
      <c r="D307" s="14">
        <v>1</v>
      </c>
      <c r="E307" s="15">
        <f>31/7</f>
        <v>4.4285714285714288</v>
      </c>
      <c r="F307" s="15">
        <v>1.555555555</v>
      </c>
      <c r="G307" s="26">
        <v>1.9563492063492065</v>
      </c>
      <c r="H307" s="26">
        <v>1.2944444449999997</v>
      </c>
      <c r="I307" s="6">
        <v>6</v>
      </c>
      <c r="J307" s="10">
        <v>2</v>
      </c>
      <c r="K307" s="10">
        <v>0</v>
      </c>
      <c r="L307" s="10">
        <v>1</v>
      </c>
      <c r="M307" s="9">
        <v>0</v>
      </c>
      <c r="N307" s="9">
        <v>3</v>
      </c>
      <c r="O307" s="15">
        <v>2.5299999999999998</v>
      </c>
      <c r="P307" s="15">
        <v>1.06</v>
      </c>
      <c r="Q307" s="15">
        <f t="shared" si="8"/>
        <v>1.4699999999999998</v>
      </c>
      <c r="R307" s="1" t="s">
        <v>23</v>
      </c>
      <c r="S307" s="14">
        <v>1</v>
      </c>
      <c r="T307" s="15">
        <v>6.8</v>
      </c>
      <c r="U307" s="15">
        <v>1.3333333333333299</v>
      </c>
      <c r="V307" s="26">
        <v>4.3277777777777775</v>
      </c>
      <c r="W307" s="26">
        <v>1.5166666666666997</v>
      </c>
      <c r="X307" s="9">
        <v>6</v>
      </c>
      <c r="Y307" s="10">
        <v>2</v>
      </c>
      <c r="Z307" s="10">
        <v>0</v>
      </c>
      <c r="AA307" s="10">
        <v>1</v>
      </c>
      <c r="AB307" s="9">
        <v>3</v>
      </c>
      <c r="AC307" s="15">
        <v>1.41</v>
      </c>
      <c r="AD307" s="15">
        <v>0.76</v>
      </c>
      <c r="AE307" s="5">
        <f t="shared" si="9"/>
        <v>0.64999999999999991</v>
      </c>
      <c r="AF307" s="3">
        <v>0</v>
      </c>
    </row>
    <row r="308" spans="1:32" x14ac:dyDescent="0.25">
      <c r="A308" s="1" t="s">
        <v>2</v>
      </c>
      <c r="B308" s="1">
        <v>35</v>
      </c>
      <c r="C308" s="1" t="s">
        <v>12</v>
      </c>
      <c r="D308" s="14">
        <v>1</v>
      </c>
      <c r="E308" s="15">
        <v>6.8</v>
      </c>
      <c r="F308" s="15">
        <v>1.3</v>
      </c>
      <c r="G308" s="26">
        <v>4.3277777777777775</v>
      </c>
      <c r="H308" s="26">
        <v>1.5499999999999996</v>
      </c>
      <c r="I308" s="6">
        <v>7</v>
      </c>
      <c r="J308" s="10">
        <v>2</v>
      </c>
      <c r="K308" s="10">
        <v>1</v>
      </c>
      <c r="L308" s="10">
        <v>0</v>
      </c>
      <c r="M308" s="9">
        <v>3</v>
      </c>
      <c r="N308" s="9">
        <v>3</v>
      </c>
      <c r="O308" s="15">
        <v>1.71</v>
      </c>
      <c r="P308" s="15">
        <v>0.59</v>
      </c>
      <c r="Q308" s="15">
        <f t="shared" si="8"/>
        <v>1.1200000000000001</v>
      </c>
      <c r="R308" s="1" t="s">
        <v>13</v>
      </c>
      <c r="S308" s="14">
        <v>2</v>
      </c>
      <c r="T308" s="15">
        <f>29/7</f>
        <v>4.1428571428571432</v>
      </c>
      <c r="U308" s="15">
        <f>14/9</f>
        <v>1.5555555555555556</v>
      </c>
      <c r="V308" s="26">
        <v>1.6706349206349209</v>
      </c>
      <c r="W308" s="26">
        <v>1.2944444444444441</v>
      </c>
      <c r="X308" s="9">
        <v>6</v>
      </c>
      <c r="Y308" s="10">
        <v>2</v>
      </c>
      <c r="Z308" s="10">
        <v>0</v>
      </c>
      <c r="AA308" s="10">
        <v>1</v>
      </c>
      <c r="AB308" s="9">
        <v>0</v>
      </c>
      <c r="AC308" s="15">
        <v>1.41</v>
      </c>
      <c r="AD308" s="15">
        <v>0.94</v>
      </c>
      <c r="AE308" s="5">
        <f t="shared" si="9"/>
        <v>0.47</v>
      </c>
      <c r="AF308" s="3">
        <v>0</v>
      </c>
    </row>
    <row r="309" spans="1:32" x14ac:dyDescent="0.25">
      <c r="A309" s="1" t="s">
        <v>2</v>
      </c>
      <c r="B309" s="1">
        <v>35</v>
      </c>
      <c r="C309" s="1" t="s">
        <v>9</v>
      </c>
      <c r="D309" s="14">
        <v>3</v>
      </c>
      <c r="E309" s="15">
        <v>3.5</v>
      </c>
      <c r="F309" s="15">
        <f>23/11</f>
        <v>2.0909090909090908</v>
      </c>
      <c r="G309" s="26">
        <v>1.0277777777777777</v>
      </c>
      <c r="H309" s="26">
        <v>0.75909090909090882</v>
      </c>
      <c r="I309" s="6">
        <v>3</v>
      </c>
      <c r="J309" s="10">
        <v>1</v>
      </c>
      <c r="K309" s="10">
        <v>0</v>
      </c>
      <c r="L309" s="10">
        <v>2</v>
      </c>
      <c r="M309" s="9">
        <v>3</v>
      </c>
      <c r="N309" s="9">
        <v>3</v>
      </c>
      <c r="O309" s="15">
        <v>1.35</v>
      </c>
      <c r="P309" s="15">
        <v>1.1200000000000001</v>
      </c>
      <c r="Q309" s="15">
        <f t="shared" si="8"/>
        <v>0.22999999999999998</v>
      </c>
      <c r="R309" s="1" t="s">
        <v>15</v>
      </c>
      <c r="S309" s="14">
        <v>4</v>
      </c>
      <c r="T309" s="15">
        <f>25/9</f>
        <v>2.7777777777777777</v>
      </c>
      <c r="U309" s="15">
        <v>3</v>
      </c>
      <c r="V309" s="26">
        <v>0.30555555555555536</v>
      </c>
      <c r="W309" s="25">
        <v>-0.15000000000000036</v>
      </c>
      <c r="X309" s="9">
        <v>6</v>
      </c>
      <c r="Y309" s="10">
        <v>2</v>
      </c>
      <c r="Z309" s="10">
        <v>0</v>
      </c>
      <c r="AA309" s="10">
        <v>1</v>
      </c>
      <c r="AB309" s="9">
        <v>3</v>
      </c>
      <c r="AC309" s="15">
        <v>1.1200000000000001</v>
      </c>
      <c r="AD309" s="15">
        <v>1.41</v>
      </c>
      <c r="AE309" s="5">
        <f t="shared" si="9"/>
        <v>-0.28999999999999981</v>
      </c>
      <c r="AF309" s="3">
        <v>2</v>
      </c>
    </row>
    <row r="310" spans="1:32" x14ac:dyDescent="0.25">
      <c r="A310" s="1" t="s">
        <v>2</v>
      </c>
      <c r="B310" s="1">
        <v>35</v>
      </c>
      <c r="C310" s="1" t="s">
        <v>7</v>
      </c>
      <c r="D310" s="14">
        <v>2</v>
      </c>
      <c r="E310" s="15">
        <f>20/12</f>
        <v>1.6666666666666667</v>
      </c>
      <c r="F310" s="15">
        <f>29/8</f>
        <v>3.625</v>
      </c>
      <c r="G310" s="25">
        <v>-0.80555555555555558</v>
      </c>
      <c r="H310" s="25">
        <v>-0.77500000000000036</v>
      </c>
      <c r="I310" s="6">
        <v>3</v>
      </c>
      <c r="J310" s="10">
        <v>1</v>
      </c>
      <c r="K310" s="10">
        <v>0</v>
      </c>
      <c r="L310" s="10">
        <v>2</v>
      </c>
      <c r="M310" s="9">
        <v>1</v>
      </c>
      <c r="N310" s="9">
        <v>0</v>
      </c>
      <c r="O310" s="15">
        <v>0.77</v>
      </c>
      <c r="P310" s="15">
        <v>0.65</v>
      </c>
      <c r="Q310" s="15">
        <f t="shared" si="8"/>
        <v>0.12</v>
      </c>
      <c r="R310" s="18" t="s">
        <v>11</v>
      </c>
      <c r="S310" s="14">
        <v>3</v>
      </c>
      <c r="T310" s="23">
        <v>1.8</v>
      </c>
      <c r="U310" s="23">
        <f>32/6</f>
        <v>5.333333333333333</v>
      </c>
      <c r="V310" s="27">
        <v>-0.67222222222222228</v>
      </c>
      <c r="W310" s="27">
        <v>-2.4833333333333334</v>
      </c>
      <c r="X310" s="9">
        <v>3</v>
      </c>
      <c r="Y310" s="10">
        <v>1</v>
      </c>
      <c r="Z310" s="10">
        <v>0</v>
      </c>
      <c r="AA310" s="10">
        <v>2</v>
      </c>
      <c r="AB310" s="9">
        <v>3</v>
      </c>
      <c r="AC310" s="15">
        <v>0.88</v>
      </c>
      <c r="AD310" s="15">
        <v>1.59</v>
      </c>
      <c r="AE310" s="5">
        <f t="shared" si="9"/>
        <v>-0.71000000000000008</v>
      </c>
      <c r="AF310" s="3">
        <v>2</v>
      </c>
    </row>
    <row r="311" spans="1:32" x14ac:dyDescent="0.25">
      <c r="A311" s="1" t="s">
        <v>2</v>
      </c>
      <c r="B311" s="1">
        <v>35</v>
      </c>
      <c r="C311" s="1" t="s">
        <v>22</v>
      </c>
      <c r="D311" s="14">
        <v>4</v>
      </c>
      <c r="E311" s="15">
        <v>2.5</v>
      </c>
      <c r="F311" s="15">
        <v>3.625</v>
      </c>
      <c r="G311" s="26">
        <v>2.7777777777777679E-2</v>
      </c>
      <c r="H311" s="25">
        <v>-0.77500000000000036</v>
      </c>
      <c r="I311" s="6">
        <v>4</v>
      </c>
      <c r="J311" s="10">
        <v>1</v>
      </c>
      <c r="K311" s="10">
        <v>1</v>
      </c>
      <c r="L311" s="10">
        <v>1</v>
      </c>
      <c r="M311" s="9">
        <v>3</v>
      </c>
      <c r="N311" s="9">
        <v>0</v>
      </c>
      <c r="O311" s="15">
        <v>0.83</v>
      </c>
      <c r="P311" s="15">
        <v>1.17</v>
      </c>
      <c r="Q311" s="15">
        <f t="shared" si="8"/>
        <v>-0.33999999999999997</v>
      </c>
      <c r="R311" s="1" t="s">
        <v>20</v>
      </c>
      <c r="S311" s="14">
        <v>3</v>
      </c>
      <c r="T311" s="15">
        <f>23/9</f>
        <v>2.5555555555555554</v>
      </c>
      <c r="U311" s="15">
        <v>2.9</v>
      </c>
      <c r="V311" s="26">
        <v>8.3333333333333037E-2</v>
      </c>
      <c r="W311" s="25">
        <v>-5.0000000000000266E-2</v>
      </c>
      <c r="X311" s="9">
        <v>0</v>
      </c>
      <c r="Y311" s="10">
        <v>0</v>
      </c>
      <c r="Z311" s="10">
        <v>0</v>
      </c>
      <c r="AA311" s="10">
        <v>3</v>
      </c>
      <c r="AB311" s="9">
        <v>0</v>
      </c>
      <c r="AC311" s="15">
        <v>0.94</v>
      </c>
      <c r="AD311" s="15">
        <v>1.35</v>
      </c>
      <c r="AE311" s="5">
        <f t="shared" si="9"/>
        <v>-0.41000000000000014</v>
      </c>
      <c r="AF311" s="3">
        <v>0</v>
      </c>
    </row>
    <row r="312" spans="1:32" x14ac:dyDescent="0.25">
      <c r="A312" s="1" t="s">
        <v>2</v>
      </c>
      <c r="B312" s="1">
        <v>35</v>
      </c>
      <c r="C312" s="1" t="s">
        <v>14</v>
      </c>
      <c r="D312" s="14">
        <v>3</v>
      </c>
      <c r="E312" s="15">
        <v>2.4</v>
      </c>
      <c r="F312" s="15">
        <v>2.25</v>
      </c>
      <c r="G312" s="25">
        <v>-7.222222222222241E-2</v>
      </c>
      <c r="H312" s="26">
        <v>0.59999999999999964</v>
      </c>
      <c r="I312" s="6">
        <v>7</v>
      </c>
      <c r="J312" s="10">
        <v>2</v>
      </c>
      <c r="K312" s="10">
        <v>1</v>
      </c>
      <c r="L312" s="10">
        <v>0</v>
      </c>
      <c r="M312" s="9">
        <v>1</v>
      </c>
      <c r="N312" s="9">
        <v>3</v>
      </c>
      <c r="O312" s="15">
        <v>1.59</v>
      </c>
      <c r="P312" s="15">
        <v>0.94</v>
      </c>
      <c r="Q312" s="15">
        <f t="shared" si="8"/>
        <v>0.65000000000000013</v>
      </c>
      <c r="R312" s="1" t="s">
        <v>17</v>
      </c>
      <c r="S312" s="14">
        <v>2</v>
      </c>
      <c r="T312" s="15">
        <f>22/9</f>
        <v>2.4444444444444446</v>
      </c>
      <c r="U312" s="15">
        <v>3.375</v>
      </c>
      <c r="V312" s="25">
        <v>-2.7777777777777679E-2</v>
      </c>
      <c r="W312" s="25">
        <v>-0.52500000000000036</v>
      </c>
      <c r="X312" s="9">
        <v>3</v>
      </c>
      <c r="Y312" s="10">
        <v>1</v>
      </c>
      <c r="Z312" s="10">
        <v>0</v>
      </c>
      <c r="AA312" s="10">
        <v>2</v>
      </c>
      <c r="AB312" s="9">
        <v>0</v>
      </c>
      <c r="AC312" s="15">
        <v>0.76</v>
      </c>
      <c r="AD312" s="15">
        <v>1.24</v>
      </c>
      <c r="AE312" s="5">
        <f t="shared" si="9"/>
        <v>-0.48</v>
      </c>
      <c r="AF312" s="3">
        <v>0</v>
      </c>
    </row>
    <row r="313" spans="1:32" x14ac:dyDescent="0.25">
      <c r="A313" s="1" t="s">
        <v>2</v>
      </c>
      <c r="B313" s="1">
        <v>35</v>
      </c>
      <c r="C313" s="1" t="s">
        <v>24</v>
      </c>
      <c r="D313" s="14">
        <v>3</v>
      </c>
      <c r="E313" s="15">
        <f>27/8</f>
        <v>3.375</v>
      </c>
      <c r="F313" s="15">
        <v>2.1</v>
      </c>
      <c r="G313" s="26">
        <v>0.90277777777777768</v>
      </c>
      <c r="H313" s="26">
        <v>0.74999999999999956</v>
      </c>
      <c r="I313" s="6">
        <v>3</v>
      </c>
      <c r="J313" s="10">
        <v>0</v>
      </c>
      <c r="K313" s="10">
        <v>3</v>
      </c>
      <c r="L313" s="10">
        <v>0</v>
      </c>
      <c r="M313" s="9">
        <v>1</v>
      </c>
      <c r="N313" s="9">
        <v>1</v>
      </c>
      <c r="O313" s="15">
        <v>1.41</v>
      </c>
      <c r="P313" s="15">
        <v>1.18</v>
      </c>
      <c r="Q313" s="15">
        <f t="shared" si="8"/>
        <v>0.22999999999999998</v>
      </c>
      <c r="R313" s="1" t="s">
        <v>16</v>
      </c>
      <c r="S313" s="14">
        <v>2</v>
      </c>
      <c r="T313" s="15">
        <f>20/11</f>
        <v>1.8181818181818181</v>
      </c>
      <c r="U313" s="15">
        <f>25/9</f>
        <v>2.7777777777777777</v>
      </c>
      <c r="V313" s="25">
        <v>-0.6540404040404042</v>
      </c>
      <c r="W313" s="26">
        <v>7.2222222222221966E-2</v>
      </c>
      <c r="X313" s="9">
        <v>3</v>
      </c>
      <c r="Y313" s="10">
        <v>1</v>
      </c>
      <c r="Z313" s="10">
        <v>0</v>
      </c>
      <c r="AA313" s="10">
        <v>2</v>
      </c>
      <c r="AB313" s="9">
        <v>0</v>
      </c>
      <c r="AC313" s="15">
        <v>1.1200000000000001</v>
      </c>
      <c r="AD313" s="15">
        <v>2</v>
      </c>
      <c r="AE313" s="5">
        <f t="shared" si="9"/>
        <v>-0.87999999999999989</v>
      </c>
      <c r="AF313" s="3">
        <v>1</v>
      </c>
    </row>
    <row r="314" spans="1:32" x14ac:dyDescent="0.25">
      <c r="A314" s="1" t="s">
        <v>2</v>
      </c>
      <c r="B314" s="1">
        <v>35</v>
      </c>
      <c r="C314" s="1" t="s">
        <v>6</v>
      </c>
      <c r="D314" s="14">
        <v>2</v>
      </c>
      <c r="E314" s="15">
        <f>23/13</f>
        <v>1.7692307692307692</v>
      </c>
      <c r="F314" s="15">
        <v>2.8</v>
      </c>
      <c r="G314" s="25">
        <v>-0.70299145299145316</v>
      </c>
      <c r="H314" s="26">
        <v>4.9999999999999822E-2</v>
      </c>
      <c r="I314" s="6">
        <v>1</v>
      </c>
      <c r="J314" s="10">
        <v>0</v>
      </c>
      <c r="K314" s="10">
        <v>1</v>
      </c>
      <c r="L314" s="10">
        <v>2</v>
      </c>
      <c r="M314" s="9">
        <v>0</v>
      </c>
      <c r="N314" s="9">
        <v>0</v>
      </c>
      <c r="O314" s="15">
        <v>1.59</v>
      </c>
      <c r="P314" s="15">
        <v>1.29</v>
      </c>
      <c r="Q314" s="15">
        <f t="shared" si="8"/>
        <v>0.30000000000000004</v>
      </c>
      <c r="R314" s="18" t="s">
        <v>21</v>
      </c>
      <c r="S314" s="14">
        <v>3</v>
      </c>
      <c r="T314" s="23">
        <v>2.1</v>
      </c>
      <c r="U314" s="23">
        <v>6.6</v>
      </c>
      <c r="V314" s="27">
        <v>-0.37222222222222223</v>
      </c>
      <c r="W314" s="27">
        <v>-3.75</v>
      </c>
      <c r="X314" s="9">
        <v>3</v>
      </c>
      <c r="Y314" s="10">
        <v>0</v>
      </c>
      <c r="Z314" s="10">
        <v>3</v>
      </c>
      <c r="AA314" s="10">
        <v>0</v>
      </c>
      <c r="AB314" s="9">
        <v>1</v>
      </c>
      <c r="AC314" s="15">
        <v>0.82</v>
      </c>
      <c r="AD314" s="15">
        <v>1.18</v>
      </c>
      <c r="AE314" s="5">
        <f t="shared" si="9"/>
        <v>-0.36</v>
      </c>
      <c r="AF314" s="3">
        <v>1</v>
      </c>
    </row>
    <row r="315" spans="1:32" x14ac:dyDescent="0.25">
      <c r="A315" s="1" t="s">
        <v>2</v>
      </c>
      <c r="B315" s="1">
        <v>35</v>
      </c>
      <c r="C315" s="1" t="s">
        <v>19</v>
      </c>
      <c r="D315" s="14">
        <v>4</v>
      </c>
      <c r="E315" s="15">
        <v>2.4444444440000002</v>
      </c>
      <c r="F315" s="15">
        <v>2.7</v>
      </c>
      <c r="G315" s="25">
        <v>-2.777777822222216E-2</v>
      </c>
      <c r="H315" s="26">
        <v>0.14999999999999947</v>
      </c>
      <c r="I315" s="6">
        <v>4</v>
      </c>
      <c r="J315" s="10">
        <v>1</v>
      </c>
      <c r="K315" s="10">
        <v>1</v>
      </c>
      <c r="L315" s="10">
        <v>1</v>
      </c>
      <c r="M315" s="9">
        <v>0</v>
      </c>
      <c r="N315" s="9">
        <v>3</v>
      </c>
      <c r="O315" s="15">
        <v>0.82</v>
      </c>
      <c r="P315" s="15">
        <v>1.53</v>
      </c>
      <c r="Q315" s="15">
        <f t="shared" si="8"/>
        <v>-0.71000000000000008</v>
      </c>
      <c r="R315" s="18" t="s">
        <v>8</v>
      </c>
      <c r="S315" s="14">
        <v>4</v>
      </c>
      <c r="T315" s="23">
        <f>20/11</f>
        <v>1.8181818181818181</v>
      </c>
      <c r="U315" s="23">
        <f>31/7</f>
        <v>4.4285714285714288</v>
      </c>
      <c r="V315" s="27">
        <v>-0.6540404040404042</v>
      </c>
      <c r="W315" s="27">
        <v>-1.5785714285714292</v>
      </c>
      <c r="X315" s="9">
        <v>3</v>
      </c>
      <c r="Y315" s="10">
        <v>1</v>
      </c>
      <c r="Z315" s="10">
        <v>0</v>
      </c>
      <c r="AA315" s="10">
        <v>2</v>
      </c>
      <c r="AB315" s="9">
        <v>3</v>
      </c>
      <c r="AC315" s="15">
        <v>0.94</v>
      </c>
      <c r="AD315" s="15">
        <v>1.71</v>
      </c>
      <c r="AE315" s="5">
        <f t="shared" si="9"/>
        <v>-0.77</v>
      </c>
      <c r="AF315" s="3">
        <v>1</v>
      </c>
    </row>
    <row r="316" spans="1:32" x14ac:dyDescent="0.25">
      <c r="A316" s="1" t="s">
        <v>2</v>
      </c>
      <c r="B316" s="1">
        <v>35</v>
      </c>
      <c r="C316" s="1" t="s">
        <v>5</v>
      </c>
      <c r="D316" s="14">
        <v>2</v>
      </c>
      <c r="E316" s="15">
        <f>28/8</f>
        <v>3.5</v>
      </c>
      <c r="F316" s="15">
        <v>3</v>
      </c>
      <c r="G316" s="26">
        <v>1.0277777777777777</v>
      </c>
      <c r="H316" s="25">
        <v>-0.15000000000000036</v>
      </c>
      <c r="I316" s="6">
        <v>6</v>
      </c>
      <c r="J316" s="10">
        <v>2</v>
      </c>
      <c r="K316" s="10">
        <v>0</v>
      </c>
      <c r="L316" s="10">
        <v>1</v>
      </c>
      <c r="M316" s="9">
        <v>3</v>
      </c>
      <c r="N316" s="9">
        <v>0</v>
      </c>
      <c r="O316" s="15">
        <v>1.65</v>
      </c>
      <c r="P316" s="15">
        <v>1.18</v>
      </c>
      <c r="Q316" s="15">
        <f t="shared" si="8"/>
        <v>0.47</v>
      </c>
      <c r="R316" s="1" t="s">
        <v>10</v>
      </c>
      <c r="S316" s="14">
        <v>4</v>
      </c>
      <c r="T316" s="15">
        <v>2</v>
      </c>
      <c r="U316" s="15">
        <v>5</v>
      </c>
      <c r="V316" s="25">
        <v>-0.47222222222222232</v>
      </c>
      <c r="W316" s="25">
        <v>-2.1500000000000004</v>
      </c>
      <c r="X316" s="9">
        <v>4</v>
      </c>
      <c r="Y316" s="10">
        <v>1</v>
      </c>
      <c r="Z316" s="10">
        <v>1</v>
      </c>
      <c r="AA316" s="10">
        <v>1</v>
      </c>
      <c r="AB316" s="9">
        <v>0</v>
      </c>
      <c r="AC316" s="15">
        <v>0.76</v>
      </c>
      <c r="AD316" s="15">
        <v>1.71</v>
      </c>
      <c r="AE316" s="5">
        <f t="shared" si="9"/>
        <v>-0.95</v>
      </c>
      <c r="AF316" s="3">
        <v>1</v>
      </c>
    </row>
    <row r="317" spans="1:32" x14ac:dyDescent="0.25">
      <c r="A317" s="1" t="s">
        <v>2</v>
      </c>
      <c r="B317" s="1">
        <v>36</v>
      </c>
      <c r="C317" s="1" t="s">
        <v>23</v>
      </c>
      <c r="D317" s="14">
        <v>1</v>
      </c>
      <c r="E317" s="15">
        <v>6.8</v>
      </c>
      <c r="F317" s="15">
        <v>1.3333333333333</v>
      </c>
      <c r="G317" s="26">
        <v>4.3277777777777775</v>
      </c>
      <c r="H317" s="26">
        <v>1.5166666666666997</v>
      </c>
      <c r="I317" s="6">
        <v>4</v>
      </c>
      <c r="J317" s="10">
        <v>1</v>
      </c>
      <c r="K317" s="10">
        <v>1</v>
      </c>
      <c r="L317" s="10">
        <v>1</v>
      </c>
      <c r="M317" s="9">
        <v>3</v>
      </c>
      <c r="N317" s="9">
        <v>1</v>
      </c>
      <c r="O317" s="15">
        <v>2.1800000000000002</v>
      </c>
      <c r="P317" s="15">
        <v>0.53</v>
      </c>
      <c r="Q317" s="15">
        <f t="shared" si="8"/>
        <v>1.6500000000000001</v>
      </c>
      <c r="R317" s="1" t="s">
        <v>5</v>
      </c>
      <c r="S317" s="14">
        <v>2</v>
      </c>
      <c r="T317" s="15">
        <v>3.5</v>
      </c>
      <c r="U317" s="15">
        <v>3</v>
      </c>
      <c r="V317" s="26">
        <v>1.0277777777777777</v>
      </c>
      <c r="W317" s="25">
        <v>-0.15000000000000036</v>
      </c>
      <c r="X317" s="9">
        <v>6</v>
      </c>
      <c r="Y317" s="10">
        <v>2</v>
      </c>
      <c r="Z317" s="10">
        <v>0</v>
      </c>
      <c r="AA317" s="10">
        <v>1</v>
      </c>
      <c r="AB317" s="9">
        <v>3</v>
      </c>
      <c r="AC317" s="15">
        <v>1.35</v>
      </c>
      <c r="AD317" s="15">
        <v>0.88</v>
      </c>
      <c r="AE317" s="5">
        <f t="shared" si="9"/>
        <v>0.47000000000000008</v>
      </c>
      <c r="AF317" s="3">
        <v>1</v>
      </c>
    </row>
    <row r="318" spans="1:32" x14ac:dyDescent="0.25">
      <c r="A318" s="1" t="s">
        <v>2</v>
      </c>
      <c r="B318" s="1">
        <v>36</v>
      </c>
      <c r="C318" s="18" t="s">
        <v>11</v>
      </c>
      <c r="D318" s="14">
        <v>3</v>
      </c>
      <c r="E318" s="23">
        <v>1.8</v>
      </c>
      <c r="F318" s="23">
        <f>32/6</f>
        <v>5.333333333333333</v>
      </c>
      <c r="G318" s="27">
        <v>-0.67222222222222228</v>
      </c>
      <c r="H318" s="27">
        <v>-2.4833333333333334</v>
      </c>
      <c r="I318" s="6">
        <v>6</v>
      </c>
      <c r="J318" s="10">
        <v>2</v>
      </c>
      <c r="K318" s="10">
        <v>0</v>
      </c>
      <c r="L318" s="10">
        <v>1</v>
      </c>
      <c r="M318" s="9">
        <v>3</v>
      </c>
      <c r="N318" s="9">
        <v>3</v>
      </c>
      <c r="O318" s="15">
        <v>0.65</v>
      </c>
      <c r="P318" s="15">
        <v>1.18</v>
      </c>
      <c r="Q318" s="15">
        <f t="shared" si="8"/>
        <v>-0.52999999999999992</v>
      </c>
      <c r="R318" s="1" t="s">
        <v>24</v>
      </c>
      <c r="S318" s="14">
        <v>3</v>
      </c>
      <c r="T318" s="15">
        <f>27/8</f>
        <v>3.375</v>
      </c>
      <c r="U318" s="15">
        <v>2.1</v>
      </c>
      <c r="V318" s="26">
        <v>0.90277777777777768</v>
      </c>
      <c r="W318" s="26">
        <v>0.74999999999999956</v>
      </c>
      <c r="X318" s="9">
        <v>5</v>
      </c>
      <c r="Y318" s="10">
        <v>1</v>
      </c>
      <c r="Z318" s="10">
        <v>2</v>
      </c>
      <c r="AA318" s="10">
        <v>0</v>
      </c>
      <c r="AB318" s="9">
        <v>3</v>
      </c>
      <c r="AC318" s="15">
        <v>1.1200000000000001</v>
      </c>
      <c r="AD318" s="15">
        <v>1.53</v>
      </c>
      <c r="AE318" s="5">
        <f t="shared" si="9"/>
        <v>-0.40999999999999992</v>
      </c>
      <c r="AF318" s="3">
        <v>0</v>
      </c>
    </row>
    <row r="319" spans="1:32" x14ac:dyDescent="0.25">
      <c r="A319" s="1" t="s">
        <v>2</v>
      </c>
      <c r="B319" s="1">
        <v>36</v>
      </c>
      <c r="C319" s="1" t="s">
        <v>13</v>
      </c>
      <c r="D319" s="14">
        <v>2</v>
      </c>
      <c r="E319" s="15">
        <f>29/7</f>
        <v>4.1428571428571432</v>
      </c>
      <c r="F319" s="15">
        <f>14/9</f>
        <v>1.5555555555555556</v>
      </c>
      <c r="G319" s="26">
        <v>1.6706349206349209</v>
      </c>
      <c r="H319" s="26">
        <v>1.2944444444444441</v>
      </c>
      <c r="I319" s="6">
        <v>4</v>
      </c>
      <c r="J319" s="10">
        <v>1</v>
      </c>
      <c r="K319" s="10">
        <v>1</v>
      </c>
      <c r="L319" s="10">
        <v>1</v>
      </c>
      <c r="M319" s="9">
        <v>0</v>
      </c>
      <c r="N319" s="9">
        <v>1</v>
      </c>
      <c r="O319" s="15">
        <v>1.47</v>
      </c>
      <c r="P319" s="15">
        <v>0.65</v>
      </c>
      <c r="Q319" s="15">
        <f t="shared" si="8"/>
        <v>0.82</v>
      </c>
      <c r="R319" s="1" t="s">
        <v>6</v>
      </c>
      <c r="S319" s="14">
        <v>2</v>
      </c>
      <c r="T319" s="15">
        <f>23/13</f>
        <v>1.7692307692307692</v>
      </c>
      <c r="U319" s="15">
        <v>2.8</v>
      </c>
      <c r="V319" s="25">
        <v>-0.70299145299145316</v>
      </c>
      <c r="W319" s="26">
        <v>4.9999999999999822E-2</v>
      </c>
      <c r="X319" s="9">
        <v>4</v>
      </c>
      <c r="Y319" s="10">
        <v>1</v>
      </c>
      <c r="Z319" s="10">
        <v>1</v>
      </c>
      <c r="AA319" s="10">
        <v>1</v>
      </c>
      <c r="AB319" s="9">
        <v>3</v>
      </c>
      <c r="AC319" s="15">
        <v>0.94</v>
      </c>
      <c r="AD319" s="15">
        <v>1.71</v>
      </c>
      <c r="AE319" s="5">
        <f t="shared" si="9"/>
        <v>-0.77</v>
      </c>
      <c r="AF319" s="3">
        <v>1</v>
      </c>
    </row>
    <row r="320" spans="1:32" x14ac:dyDescent="0.25">
      <c r="A320" s="1" t="s">
        <v>2</v>
      </c>
      <c r="B320" s="1">
        <v>36</v>
      </c>
      <c r="C320" s="1" t="s">
        <v>20</v>
      </c>
      <c r="D320" s="14">
        <v>3</v>
      </c>
      <c r="E320" s="15">
        <f>23/9</f>
        <v>2.5555555555555554</v>
      </c>
      <c r="F320" s="15">
        <v>2.9</v>
      </c>
      <c r="G320" s="26">
        <v>8.3333333333333037E-2</v>
      </c>
      <c r="H320" s="25">
        <v>-5.0000000000000266E-2</v>
      </c>
      <c r="I320" s="6">
        <v>1</v>
      </c>
      <c r="J320" s="10">
        <v>0</v>
      </c>
      <c r="K320" s="10">
        <v>1</v>
      </c>
      <c r="L320" s="10">
        <v>2</v>
      </c>
      <c r="M320" s="9">
        <v>0</v>
      </c>
      <c r="N320" s="9">
        <v>1</v>
      </c>
      <c r="O320" s="15">
        <v>1.29</v>
      </c>
      <c r="P320" s="15">
        <v>1.47</v>
      </c>
      <c r="Q320" s="15">
        <f t="shared" si="8"/>
        <v>-0.17999999999999994</v>
      </c>
      <c r="R320" s="1" t="s">
        <v>18</v>
      </c>
      <c r="S320" s="14">
        <v>1</v>
      </c>
      <c r="T320" s="15">
        <f>31/7</f>
        <v>4.4285714285714288</v>
      </c>
      <c r="U320" s="15">
        <v>1.555555555</v>
      </c>
      <c r="V320" s="26">
        <v>1.9563492063492065</v>
      </c>
      <c r="W320" s="26">
        <v>1.2944444449999997</v>
      </c>
      <c r="X320" s="9">
        <v>4</v>
      </c>
      <c r="Y320" s="10">
        <v>1</v>
      </c>
      <c r="Z320" s="10">
        <v>1</v>
      </c>
      <c r="AA320" s="10">
        <v>1</v>
      </c>
      <c r="AB320" s="9">
        <v>1</v>
      </c>
      <c r="AC320" s="15">
        <v>2.1800000000000002</v>
      </c>
      <c r="AD320" s="15">
        <v>0.88</v>
      </c>
      <c r="AE320" s="5">
        <f t="shared" si="9"/>
        <v>1.3000000000000003</v>
      </c>
      <c r="AF320" s="3">
        <v>0</v>
      </c>
    </row>
    <row r="321" spans="1:32" x14ac:dyDescent="0.25">
      <c r="A321" s="1" t="s">
        <v>2</v>
      </c>
      <c r="B321" s="1">
        <v>36</v>
      </c>
      <c r="C321" s="1" t="s">
        <v>16</v>
      </c>
      <c r="D321" s="14">
        <v>2</v>
      </c>
      <c r="E321" s="15">
        <f>20/11</f>
        <v>1.8181818181818181</v>
      </c>
      <c r="F321" s="15">
        <f>25/9</f>
        <v>2.7777777777777777</v>
      </c>
      <c r="G321" s="25">
        <v>-0.6540404040404042</v>
      </c>
      <c r="H321" s="26">
        <v>7.2222222222221966E-2</v>
      </c>
      <c r="I321" s="6">
        <v>3</v>
      </c>
      <c r="J321" s="10">
        <v>1</v>
      </c>
      <c r="K321" s="10">
        <v>0</v>
      </c>
      <c r="L321" s="10">
        <v>2</v>
      </c>
      <c r="M321" s="9">
        <v>0</v>
      </c>
      <c r="N321" s="9">
        <v>0</v>
      </c>
      <c r="O321" s="15">
        <v>1.41</v>
      </c>
      <c r="P321" s="15">
        <v>1.24</v>
      </c>
      <c r="Q321" s="15">
        <f t="shared" si="8"/>
        <v>0.16999999999999993</v>
      </c>
      <c r="R321" s="1" t="s">
        <v>12</v>
      </c>
      <c r="S321" s="14">
        <v>1</v>
      </c>
      <c r="T321" s="15">
        <v>6.8</v>
      </c>
      <c r="U321" s="15">
        <v>1.3</v>
      </c>
      <c r="V321" s="26">
        <v>4.3277777777777775</v>
      </c>
      <c r="W321" s="26">
        <v>1.5499999999999996</v>
      </c>
      <c r="X321" s="9">
        <v>5</v>
      </c>
      <c r="Y321" s="10">
        <v>1</v>
      </c>
      <c r="Z321" s="10">
        <v>2</v>
      </c>
      <c r="AA321" s="10">
        <v>0</v>
      </c>
      <c r="AB321" s="9">
        <v>1</v>
      </c>
      <c r="AC321" s="15">
        <v>1.71</v>
      </c>
      <c r="AD321" s="15">
        <v>0.82</v>
      </c>
      <c r="AE321" s="5">
        <f t="shared" si="9"/>
        <v>0.89</v>
      </c>
      <c r="AF321" s="3">
        <v>2</v>
      </c>
    </row>
    <row r="322" spans="1:32" x14ac:dyDescent="0.25">
      <c r="A322" s="1" t="s">
        <v>2</v>
      </c>
      <c r="B322" s="1">
        <v>36</v>
      </c>
      <c r="C322" s="18" t="s">
        <v>21</v>
      </c>
      <c r="D322" s="14">
        <v>3</v>
      </c>
      <c r="E322" s="23">
        <v>2.1</v>
      </c>
      <c r="F322" s="23">
        <v>6.6</v>
      </c>
      <c r="G322" s="27">
        <v>-0.37222222222222223</v>
      </c>
      <c r="H322" s="27">
        <v>-3.75</v>
      </c>
      <c r="I322" s="6">
        <v>2</v>
      </c>
      <c r="J322" s="10">
        <v>0</v>
      </c>
      <c r="K322" s="10">
        <v>2</v>
      </c>
      <c r="L322" s="10">
        <v>1</v>
      </c>
      <c r="M322" s="9">
        <v>1</v>
      </c>
      <c r="N322" s="9">
        <v>0</v>
      </c>
      <c r="O322" s="15">
        <v>1.06</v>
      </c>
      <c r="P322" s="15">
        <v>1.53</v>
      </c>
      <c r="Q322" s="15">
        <f t="shared" si="8"/>
        <v>-0.47</v>
      </c>
      <c r="R322" s="1" t="s">
        <v>9</v>
      </c>
      <c r="S322" s="14">
        <v>3</v>
      </c>
      <c r="T322" s="15">
        <v>3.5</v>
      </c>
      <c r="U322" s="15">
        <f>23/11</f>
        <v>2.0909090909090908</v>
      </c>
      <c r="V322" s="26">
        <v>1.0277777777777777</v>
      </c>
      <c r="W322" s="26">
        <v>0.75909090909090882</v>
      </c>
      <c r="X322" s="9">
        <v>3</v>
      </c>
      <c r="Y322" s="10">
        <v>1</v>
      </c>
      <c r="Z322" s="10">
        <v>0</v>
      </c>
      <c r="AA322" s="10">
        <v>2</v>
      </c>
      <c r="AB322" s="9">
        <v>0</v>
      </c>
      <c r="AC322" s="15">
        <v>1.65</v>
      </c>
      <c r="AD322" s="15">
        <v>1.1200000000000001</v>
      </c>
      <c r="AE322" s="5">
        <f t="shared" si="9"/>
        <v>0.5299999999999998</v>
      </c>
      <c r="AF322" s="3">
        <v>2</v>
      </c>
    </row>
    <row r="323" spans="1:32" x14ac:dyDescent="0.25">
      <c r="A323" s="1" t="s">
        <v>2</v>
      </c>
      <c r="B323" s="1">
        <v>36</v>
      </c>
      <c r="C323" s="18" t="s">
        <v>8</v>
      </c>
      <c r="D323" s="14">
        <v>4</v>
      </c>
      <c r="E323" s="23">
        <f>20/11</f>
        <v>1.8181818181818181</v>
      </c>
      <c r="F323" s="23">
        <f>31/7</f>
        <v>4.4285714285714288</v>
      </c>
      <c r="G323" s="27">
        <v>-0.6540404040404042</v>
      </c>
      <c r="H323" s="27">
        <v>-1.5785714285714292</v>
      </c>
      <c r="I323" s="6">
        <v>3</v>
      </c>
      <c r="J323" s="10">
        <v>1</v>
      </c>
      <c r="K323" s="10">
        <v>0</v>
      </c>
      <c r="L323" s="10">
        <v>2</v>
      </c>
      <c r="M323" s="9">
        <v>3</v>
      </c>
      <c r="N323" s="9">
        <v>0</v>
      </c>
      <c r="O323" s="15">
        <v>0.94</v>
      </c>
      <c r="P323" s="15">
        <v>1.24</v>
      </c>
      <c r="Q323" s="15">
        <f t="shared" ref="Q323:Q386" si="10">O323-P323</f>
        <v>-0.30000000000000004</v>
      </c>
      <c r="R323" s="1" t="s">
        <v>14</v>
      </c>
      <c r="S323" s="14">
        <v>3</v>
      </c>
      <c r="T323" s="15">
        <v>2.4</v>
      </c>
      <c r="U323" s="15">
        <v>2.25</v>
      </c>
      <c r="V323" s="25">
        <v>-7.222222222222241E-2</v>
      </c>
      <c r="W323" s="26">
        <v>0.59999999999999964</v>
      </c>
      <c r="X323" s="9">
        <v>5</v>
      </c>
      <c r="Y323" s="10">
        <v>1</v>
      </c>
      <c r="Z323" s="10">
        <v>2</v>
      </c>
      <c r="AA323" s="10">
        <v>0</v>
      </c>
      <c r="AB323" s="9">
        <v>1</v>
      </c>
      <c r="AC323" s="15">
        <v>1</v>
      </c>
      <c r="AD323" s="15">
        <v>1.18</v>
      </c>
      <c r="AE323" s="5">
        <f t="shared" ref="AE323:AE386" si="11">AC323-AD323</f>
        <v>-0.17999999999999994</v>
      </c>
      <c r="AF323" s="3">
        <v>1</v>
      </c>
    </row>
    <row r="324" spans="1:32" x14ac:dyDescent="0.25">
      <c r="A324" s="1" t="s">
        <v>2</v>
      </c>
      <c r="B324" s="1">
        <v>36</v>
      </c>
      <c r="C324" s="1" t="s">
        <v>15</v>
      </c>
      <c r="D324" s="14">
        <v>4</v>
      </c>
      <c r="E324" s="15">
        <f>25/9</f>
        <v>2.7777777777777777</v>
      </c>
      <c r="F324" s="15">
        <v>3</v>
      </c>
      <c r="G324" s="26">
        <v>0.30555555555555536</v>
      </c>
      <c r="H324" s="25">
        <v>-0.15000000000000036</v>
      </c>
      <c r="I324" s="6">
        <v>9</v>
      </c>
      <c r="J324" s="10">
        <v>3</v>
      </c>
      <c r="K324" s="10">
        <v>0</v>
      </c>
      <c r="L324" s="10">
        <v>0</v>
      </c>
      <c r="M324" s="9">
        <v>3</v>
      </c>
      <c r="N324" s="9">
        <v>3</v>
      </c>
      <c r="O324" s="15">
        <v>1.59</v>
      </c>
      <c r="P324" s="15">
        <v>1.59</v>
      </c>
      <c r="Q324" s="15">
        <f t="shared" si="10"/>
        <v>0</v>
      </c>
      <c r="R324" s="1" t="s">
        <v>7</v>
      </c>
      <c r="S324" s="14">
        <v>2</v>
      </c>
      <c r="T324" s="15">
        <f>20/12</f>
        <v>1.6666666666666667</v>
      </c>
      <c r="U324" s="15">
        <f>29/8</f>
        <v>3.625</v>
      </c>
      <c r="V324" s="25">
        <v>-0.80555555555555558</v>
      </c>
      <c r="W324" s="25">
        <v>-0.77500000000000036</v>
      </c>
      <c r="X324" s="9">
        <v>3</v>
      </c>
      <c r="Y324" s="10">
        <v>1</v>
      </c>
      <c r="Z324" s="10">
        <v>0</v>
      </c>
      <c r="AA324" s="10">
        <v>2</v>
      </c>
      <c r="AB324" s="9">
        <v>0</v>
      </c>
      <c r="AC324" s="15">
        <v>0.76</v>
      </c>
      <c r="AD324" s="15">
        <v>1.71</v>
      </c>
      <c r="AE324" s="5">
        <f t="shared" si="11"/>
        <v>-0.95</v>
      </c>
      <c r="AF324" s="3">
        <v>1</v>
      </c>
    </row>
    <row r="325" spans="1:32" x14ac:dyDescent="0.25">
      <c r="A325" s="1" t="s">
        <v>2</v>
      </c>
      <c r="B325" s="1">
        <v>36</v>
      </c>
      <c r="C325" s="1" t="s">
        <v>10</v>
      </c>
      <c r="D325" s="14">
        <v>4</v>
      </c>
      <c r="E325" s="15">
        <v>2</v>
      </c>
      <c r="F325" s="15">
        <v>5</v>
      </c>
      <c r="G325" s="25">
        <v>-0.47222222222222232</v>
      </c>
      <c r="H325" s="25">
        <v>-2.1500000000000004</v>
      </c>
      <c r="I325" s="6">
        <v>3</v>
      </c>
      <c r="J325" s="10">
        <v>1</v>
      </c>
      <c r="K325" s="10">
        <v>0</v>
      </c>
      <c r="L325" s="10">
        <v>2</v>
      </c>
      <c r="M325" s="9">
        <v>0</v>
      </c>
      <c r="N325" s="9">
        <v>0</v>
      </c>
      <c r="O325" s="15">
        <v>0.94</v>
      </c>
      <c r="P325" s="15">
        <v>1.24</v>
      </c>
      <c r="Q325" s="15">
        <f t="shared" si="10"/>
        <v>-0.30000000000000004</v>
      </c>
      <c r="R325" s="1" t="s">
        <v>22</v>
      </c>
      <c r="S325" s="14">
        <v>4</v>
      </c>
      <c r="T325" s="15">
        <v>2.5</v>
      </c>
      <c r="U325" s="15">
        <v>3.625</v>
      </c>
      <c r="V325" s="26">
        <v>2.7777777777777679E-2</v>
      </c>
      <c r="W325" s="25">
        <v>-0.77500000000000036</v>
      </c>
      <c r="X325" s="9">
        <v>2</v>
      </c>
      <c r="Y325" s="10">
        <v>0</v>
      </c>
      <c r="Z325" s="10">
        <v>2</v>
      </c>
      <c r="AA325" s="10">
        <v>1</v>
      </c>
      <c r="AB325" s="9">
        <v>1</v>
      </c>
      <c r="AC325" s="15">
        <v>0.76</v>
      </c>
      <c r="AD325" s="15">
        <v>1.82</v>
      </c>
      <c r="AE325" s="5">
        <f t="shared" si="11"/>
        <v>-1.06</v>
      </c>
      <c r="AF325" s="3">
        <v>2</v>
      </c>
    </row>
    <row r="326" spans="1:32" x14ac:dyDescent="0.25">
      <c r="A326" s="1" t="s">
        <v>2</v>
      </c>
      <c r="B326" s="1">
        <v>36</v>
      </c>
      <c r="C326" s="1" t="s">
        <v>17</v>
      </c>
      <c r="D326" s="14">
        <v>2</v>
      </c>
      <c r="E326" s="15">
        <f>22/9</f>
        <v>2.4444444444444446</v>
      </c>
      <c r="F326" s="15">
        <v>3.375</v>
      </c>
      <c r="G326" s="25">
        <v>-2.7777777777777679E-2</v>
      </c>
      <c r="H326" s="25">
        <v>-0.52500000000000036</v>
      </c>
      <c r="I326" s="6">
        <v>1</v>
      </c>
      <c r="J326" s="10">
        <v>0</v>
      </c>
      <c r="K326" s="10">
        <v>1</v>
      </c>
      <c r="L326" s="10">
        <v>2</v>
      </c>
      <c r="M326" s="9">
        <v>3</v>
      </c>
      <c r="N326" s="9">
        <v>1</v>
      </c>
      <c r="O326" s="15">
        <v>1.06</v>
      </c>
      <c r="P326" s="15">
        <v>1.18</v>
      </c>
      <c r="Q326" s="15">
        <f t="shared" si="10"/>
        <v>-0.11999999999999988</v>
      </c>
      <c r="R326" s="1" t="s">
        <v>19</v>
      </c>
      <c r="S326" s="14">
        <v>4</v>
      </c>
      <c r="T326" s="15">
        <v>2.4444444440000002</v>
      </c>
      <c r="U326" s="15">
        <v>2.7</v>
      </c>
      <c r="V326" s="25">
        <v>-2.7777778222222198E-2</v>
      </c>
      <c r="W326" s="26">
        <v>0.14999999999999947</v>
      </c>
      <c r="X326" s="9">
        <v>7</v>
      </c>
      <c r="Y326" s="10">
        <v>2</v>
      </c>
      <c r="Z326" s="10">
        <v>1</v>
      </c>
      <c r="AA326" s="10">
        <v>0</v>
      </c>
      <c r="AB326" s="9">
        <v>3</v>
      </c>
      <c r="AC326" s="15">
        <v>0.88</v>
      </c>
      <c r="AD326" s="15">
        <v>1.35</v>
      </c>
      <c r="AE326" s="5">
        <f t="shared" si="11"/>
        <v>-0.47000000000000008</v>
      </c>
      <c r="AF326" s="3">
        <v>1</v>
      </c>
    </row>
    <row r="327" spans="1:32" x14ac:dyDescent="0.25">
      <c r="A327" s="1" t="s">
        <v>2</v>
      </c>
      <c r="B327" s="1">
        <v>37</v>
      </c>
      <c r="C327" s="1" t="s">
        <v>24</v>
      </c>
      <c r="D327" s="14">
        <v>3</v>
      </c>
      <c r="E327" s="15">
        <f>27/8</f>
        <v>3.375</v>
      </c>
      <c r="F327" s="15">
        <v>2.1</v>
      </c>
      <c r="G327" s="26">
        <v>0.90277777777777768</v>
      </c>
      <c r="H327" s="26">
        <v>0.74999999999999956</v>
      </c>
      <c r="I327" s="6">
        <v>5</v>
      </c>
      <c r="J327" s="10">
        <v>1</v>
      </c>
      <c r="K327" s="10">
        <v>2</v>
      </c>
      <c r="L327" s="10">
        <v>0</v>
      </c>
      <c r="M327" s="9">
        <v>3</v>
      </c>
      <c r="N327" s="9">
        <v>1</v>
      </c>
      <c r="O327" s="15">
        <v>1.44</v>
      </c>
      <c r="P327" s="15">
        <v>1.17</v>
      </c>
      <c r="Q327" s="15">
        <f t="shared" si="10"/>
        <v>0.27</v>
      </c>
      <c r="R327" s="18" t="s">
        <v>8</v>
      </c>
      <c r="S327" s="14">
        <v>4</v>
      </c>
      <c r="T327" s="23">
        <f>20/11</f>
        <v>1.8181818181818181</v>
      </c>
      <c r="U327" s="23">
        <f>31/7</f>
        <v>4.4285714285714288</v>
      </c>
      <c r="V327" s="27">
        <v>-0.6540404040404042</v>
      </c>
      <c r="W327" s="27">
        <v>-1.5785714285714292</v>
      </c>
      <c r="X327" s="9">
        <v>6</v>
      </c>
      <c r="Y327" s="10">
        <v>2</v>
      </c>
      <c r="Z327" s="10">
        <v>0</v>
      </c>
      <c r="AA327" s="10">
        <v>1</v>
      </c>
      <c r="AB327" s="9">
        <v>3</v>
      </c>
      <c r="AC327" s="15">
        <v>0.94</v>
      </c>
      <c r="AD327" s="15">
        <v>1.72</v>
      </c>
      <c r="AE327" s="5">
        <f t="shared" si="11"/>
        <v>-0.78</v>
      </c>
      <c r="AF327" s="3">
        <v>1</v>
      </c>
    </row>
    <row r="328" spans="1:32" x14ac:dyDescent="0.25">
      <c r="A328" s="1" t="s">
        <v>2</v>
      </c>
      <c r="B328" s="1">
        <v>37</v>
      </c>
      <c r="C328" s="1" t="s">
        <v>14</v>
      </c>
      <c r="D328" s="14">
        <v>3</v>
      </c>
      <c r="E328" s="15">
        <v>2.4</v>
      </c>
      <c r="F328" s="15">
        <v>2.25</v>
      </c>
      <c r="G328" s="25">
        <v>-7.222222222222241E-2</v>
      </c>
      <c r="H328" s="26">
        <v>0.59999999999999964</v>
      </c>
      <c r="I328" s="6">
        <v>4</v>
      </c>
      <c r="J328" s="10">
        <v>1</v>
      </c>
      <c r="K328" s="10">
        <v>1</v>
      </c>
      <c r="L328" s="10">
        <v>1</v>
      </c>
      <c r="M328" s="9">
        <v>1</v>
      </c>
      <c r="N328" s="9">
        <v>0</v>
      </c>
      <c r="O328" s="15">
        <v>1.61</v>
      </c>
      <c r="P328" s="15">
        <v>1</v>
      </c>
      <c r="Q328" s="15">
        <f t="shared" si="10"/>
        <v>0.6100000000000001</v>
      </c>
      <c r="R328" s="1" t="s">
        <v>12</v>
      </c>
      <c r="S328" s="14">
        <v>1</v>
      </c>
      <c r="T328" s="15">
        <v>6.8</v>
      </c>
      <c r="U328" s="15">
        <v>1.3</v>
      </c>
      <c r="V328" s="26">
        <v>4.3277777777777775</v>
      </c>
      <c r="W328" s="26">
        <v>1.5499999999999996</v>
      </c>
      <c r="X328" s="9">
        <v>7</v>
      </c>
      <c r="Y328" s="10">
        <v>2</v>
      </c>
      <c r="Z328" s="10">
        <v>1</v>
      </c>
      <c r="AA328" s="10">
        <v>0</v>
      </c>
      <c r="AB328" s="9">
        <v>3</v>
      </c>
      <c r="AC328" s="15">
        <v>1.83</v>
      </c>
      <c r="AD328" s="15">
        <v>0.83</v>
      </c>
      <c r="AE328" s="5">
        <f t="shared" si="11"/>
        <v>1</v>
      </c>
      <c r="AF328" s="3">
        <v>2</v>
      </c>
    </row>
    <row r="329" spans="1:32" x14ac:dyDescent="0.25">
      <c r="A329" s="1" t="s">
        <v>2</v>
      </c>
      <c r="B329" s="1">
        <v>37</v>
      </c>
      <c r="C329" s="1" t="s">
        <v>6</v>
      </c>
      <c r="D329" s="14">
        <v>2</v>
      </c>
      <c r="E329" s="15">
        <f>23/13</f>
        <v>1.7692307692307692</v>
      </c>
      <c r="F329" s="15">
        <v>2.8</v>
      </c>
      <c r="G329" s="25">
        <v>-0.70299145299145316</v>
      </c>
      <c r="H329" s="26">
        <v>4.9999999999999822E-2</v>
      </c>
      <c r="I329" s="6">
        <v>3</v>
      </c>
      <c r="J329" s="10">
        <v>1</v>
      </c>
      <c r="K329" s="10">
        <v>0</v>
      </c>
      <c r="L329" s="10">
        <v>2</v>
      </c>
      <c r="M329" s="9">
        <v>3</v>
      </c>
      <c r="N329" s="9">
        <v>0</v>
      </c>
      <c r="O329" s="15">
        <v>1.67</v>
      </c>
      <c r="P329" s="15">
        <v>1.22</v>
      </c>
      <c r="Q329" s="15">
        <f t="shared" si="10"/>
        <v>0.44999999999999996</v>
      </c>
      <c r="R329" s="18" t="s">
        <v>11</v>
      </c>
      <c r="S329" s="14">
        <v>3</v>
      </c>
      <c r="T329" s="23">
        <v>1.8</v>
      </c>
      <c r="U329" s="23">
        <f>32/6</f>
        <v>5.333333333333333</v>
      </c>
      <c r="V329" s="27">
        <v>-0.67222222222222228</v>
      </c>
      <c r="W329" s="27">
        <v>-2.4833333333333334</v>
      </c>
      <c r="X329" s="9">
        <v>7</v>
      </c>
      <c r="Y329" s="10">
        <v>2</v>
      </c>
      <c r="Z329" s="10">
        <v>1</v>
      </c>
      <c r="AA329" s="10">
        <v>0</v>
      </c>
      <c r="AB329" s="9">
        <v>1</v>
      </c>
      <c r="AC329" s="15">
        <v>0.89</v>
      </c>
      <c r="AD329" s="15">
        <v>1.5</v>
      </c>
      <c r="AE329" s="5">
        <f t="shared" si="11"/>
        <v>-0.61</v>
      </c>
      <c r="AF329" s="3">
        <v>1</v>
      </c>
    </row>
    <row r="330" spans="1:32" x14ac:dyDescent="0.25">
      <c r="A330" s="1" t="s">
        <v>2</v>
      </c>
      <c r="B330" s="1">
        <v>37</v>
      </c>
      <c r="C330" s="1" t="s">
        <v>18</v>
      </c>
      <c r="D330" s="14">
        <v>1</v>
      </c>
      <c r="E330" s="15">
        <f>31/7</f>
        <v>4.4285714285714288</v>
      </c>
      <c r="F330" s="15">
        <v>1.555555555</v>
      </c>
      <c r="G330" s="26">
        <v>1.9563492063492065</v>
      </c>
      <c r="H330" s="26">
        <v>1.2944444449999997</v>
      </c>
      <c r="I330" s="6">
        <v>5</v>
      </c>
      <c r="J330" s="10">
        <v>1</v>
      </c>
      <c r="K330" s="10">
        <v>2</v>
      </c>
      <c r="L330" s="10">
        <v>0</v>
      </c>
      <c r="M330" s="9">
        <v>1</v>
      </c>
      <c r="N330" s="9">
        <v>1</v>
      </c>
      <c r="O330" s="15">
        <v>2.39</v>
      </c>
      <c r="P330" s="15">
        <v>1</v>
      </c>
      <c r="Q330" s="15">
        <f t="shared" si="10"/>
        <v>1.3900000000000001</v>
      </c>
      <c r="R330" s="1" t="s">
        <v>15</v>
      </c>
      <c r="S330" s="14">
        <v>4</v>
      </c>
      <c r="T330" s="15">
        <f>25/9</f>
        <v>2.7777777777777777</v>
      </c>
      <c r="U330" s="15">
        <v>3</v>
      </c>
      <c r="V330" s="26">
        <v>0.30555555555555536</v>
      </c>
      <c r="W330" s="25">
        <v>-0.15000000000000036</v>
      </c>
      <c r="X330" s="9">
        <v>9</v>
      </c>
      <c r="Y330" s="10">
        <v>3</v>
      </c>
      <c r="Z330" s="10">
        <v>0</v>
      </c>
      <c r="AA330" s="10">
        <v>0</v>
      </c>
      <c r="AB330" s="9">
        <v>3</v>
      </c>
      <c r="AC330" s="15">
        <v>1.28</v>
      </c>
      <c r="AD330" s="15">
        <v>1.44</v>
      </c>
      <c r="AE330" s="5">
        <f t="shared" si="11"/>
        <v>-0.15999999999999992</v>
      </c>
      <c r="AF330" s="3">
        <v>2</v>
      </c>
    </row>
    <row r="331" spans="1:32" x14ac:dyDescent="0.25">
      <c r="A331" s="1" t="s">
        <v>2</v>
      </c>
      <c r="B331" s="1">
        <v>37</v>
      </c>
      <c r="C331" s="1" t="s">
        <v>9</v>
      </c>
      <c r="D331" s="14">
        <v>3</v>
      </c>
      <c r="E331" s="15">
        <v>3.5</v>
      </c>
      <c r="F331" s="15">
        <f>23/11</f>
        <v>2.0909090909090908</v>
      </c>
      <c r="G331" s="26">
        <v>1.0277777777777777</v>
      </c>
      <c r="H331" s="26">
        <v>0.75909090909090882</v>
      </c>
      <c r="I331" s="6">
        <v>6</v>
      </c>
      <c r="J331" s="10">
        <v>2</v>
      </c>
      <c r="K331" s="10">
        <v>0</v>
      </c>
      <c r="L331" s="10">
        <v>1</v>
      </c>
      <c r="M331" s="9">
        <v>0</v>
      </c>
      <c r="N331" s="9">
        <v>3</v>
      </c>
      <c r="O331" s="15">
        <v>1.39</v>
      </c>
      <c r="P331" s="15">
        <v>1.28</v>
      </c>
      <c r="Q331" s="15">
        <f t="shared" si="10"/>
        <v>0.10999999999999988</v>
      </c>
      <c r="R331" s="1" t="s">
        <v>13</v>
      </c>
      <c r="S331" s="14">
        <v>2</v>
      </c>
      <c r="T331" s="15">
        <f>29/7</f>
        <v>4.1428571428571432</v>
      </c>
      <c r="U331" s="15">
        <f>14/9</f>
        <v>1.5555555555555556</v>
      </c>
      <c r="V331" s="26">
        <v>1.6706349206349209</v>
      </c>
      <c r="W331" s="26">
        <v>1.2944444444444441</v>
      </c>
      <c r="X331" s="9">
        <v>4</v>
      </c>
      <c r="Y331" s="10">
        <v>1</v>
      </c>
      <c r="Z331" s="10">
        <v>1</v>
      </c>
      <c r="AA331" s="10">
        <v>1</v>
      </c>
      <c r="AB331" s="9">
        <v>3</v>
      </c>
      <c r="AC331" s="15">
        <v>1.44</v>
      </c>
      <c r="AD331" s="15">
        <v>1</v>
      </c>
      <c r="AE331" s="5">
        <f t="shared" si="11"/>
        <v>0.43999999999999995</v>
      </c>
      <c r="AF331" s="3">
        <v>1</v>
      </c>
    </row>
    <row r="332" spans="1:32" x14ac:dyDescent="0.25">
      <c r="A332" s="1" t="s">
        <v>2</v>
      </c>
      <c r="B332" s="1">
        <v>37</v>
      </c>
      <c r="C332" s="1" t="s">
        <v>7</v>
      </c>
      <c r="D332" s="14">
        <v>2</v>
      </c>
      <c r="E332" s="15">
        <f>20/12</f>
        <v>1.6666666666666667</v>
      </c>
      <c r="F332" s="15">
        <f>29/8</f>
        <v>3.625</v>
      </c>
      <c r="G332" s="25">
        <v>-0.80555555555555558</v>
      </c>
      <c r="H332" s="25">
        <v>-0.77500000000000036</v>
      </c>
      <c r="I332" s="6">
        <v>0</v>
      </c>
      <c r="J332" s="10">
        <v>0</v>
      </c>
      <c r="K332" s="10">
        <v>0</v>
      </c>
      <c r="L332" s="10">
        <v>3</v>
      </c>
      <c r="M332" s="9">
        <v>0</v>
      </c>
      <c r="N332" s="9">
        <v>0</v>
      </c>
      <c r="O332" s="15">
        <v>0.72</v>
      </c>
      <c r="P332" s="15">
        <v>0.67</v>
      </c>
      <c r="Q332" s="15">
        <f t="shared" si="10"/>
        <v>4.9999999999999933E-2</v>
      </c>
      <c r="R332" s="1" t="s">
        <v>20</v>
      </c>
      <c r="S332" s="14">
        <v>3</v>
      </c>
      <c r="T332" s="15">
        <f>23/9</f>
        <v>2.5555555555555554</v>
      </c>
      <c r="U332" s="15">
        <v>2.9</v>
      </c>
      <c r="V332" s="26">
        <v>8.3333333333333037E-2</v>
      </c>
      <c r="W332" s="25">
        <v>-5.0000000000000266E-2</v>
      </c>
      <c r="X332" s="9">
        <v>2</v>
      </c>
      <c r="Y332" s="10">
        <v>0</v>
      </c>
      <c r="Z332" s="10">
        <v>2</v>
      </c>
      <c r="AA332" s="10">
        <v>1</v>
      </c>
      <c r="AB332" s="9">
        <v>1</v>
      </c>
      <c r="AC332" s="15">
        <v>1</v>
      </c>
      <c r="AD332" s="15">
        <v>1.39</v>
      </c>
      <c r="AE332" s="5">
        <f t="shared" si="11"/>
        <v>-0.3899999999999999</v>
      </c>
      <c r="AF332" s="3">
        <v>1</v>
      </c>
    </row>
    <row r="333" spans="1:32" x14ac:dyDescent="0.25">
      <c r="A333" s="1" t="s">
        <v>2</v>
      </c>
      <c r="B333" s="1">
        <v>37</v>
      </c>
      <c r="C333" s="1" t="s">
        <v>23</v>
      </c>
      <c r="D333" s="14">
        <v>1</v>
      </c>
      <c r="E333" s="15">
        <v>6.8</v>
      </c>
      <c r="F333" s="15">
        <v>1.3333333333333</v>
      </c>
      <c r="G333" s="26">
        <v>4.3277777777777775</v>
      </c>
      <c r="H333" s="26">
        <v>1.5166666666666997</v>
      </c>
      <c r="I333" s="6">
        <v>7</v>
      </c>
      <c r="J333" s="10">
        <v>2</v>
      </c>
      <c r="K333" s="10">
        <v>1</v>
      </c>
      <c r="L333" s="10">
        <v>0</v>
      </c>
      <c r="M333" s="9">
        <v>3</v>
      </c>
      <c r="N333" s="9">
        <v>3</v>
      </c>
      <c r="O333" s="15">
        <v>2.17</v>
      </c>
      <c r="P333" s="15">
        <v>0.56000000000000005</v>
      </c>
      <c r="Q333" s="15">
        <f t="shared" si="10"/>
        <v>1.6099999999999999</v>
      </c>
      <c r="R333" s="1" t="s">
        <v>17</v>
      </c>
      <c r="S333" s="14">
        <v>2</v>
      </c>
      <c r="T333" s="15">
        <f>22/9</f>
        <v>2.4444444444444446</v>
      </c>
      <c r="U333" s="15">
        <v>3.375</v>
      </c>
      <c r="V333" s="25">
        <v>-2.7777777777777679E-2</v>
      </c>
      <c r="W333" s="25">
        <v>-0.52500000000000036</v>
      </c>
      <c r="X333" s="9">
        <v>4</v>
      </c>
      <c r="Y333" s="10">
        <v>1</v>
      </c>
      <c r="Z333" s="10">
        <v>1</v>
      </c>
      <c r="AA333" s="10">
        <v>1</v>
      </c>
      <c r="AB333" s="9">
        <v>3</v>
      </c>
      <c r="AC333" s="15">
        <v>0.83</v>
      </c>
      <c r="AD333" s="15">
        <v>1.28</v>
      </c>
      <c r="AE333" s="5">
        <f t="shared" si="11"/>
        <v>-0.45000000000000007</v>
      </c>
      <c r="AF333" s="3">
        <v>1</v>
      </c>
    </row>
    <row r="334" spans="1:32" x14ac:dyDescent="0.25">
      <c r="A334" s="1" t="s">
        <v>2</v>
      </c>
      <c r="B334" s="1">
        <v>37</v>
      </c>
      <c r="C334" s="1" t="s">
        <v>22</v>
      </c>
      <c r="D334" s="14">
        <v>4</v>
      </c>
      <c r="E334" s="15">
        <v>2.5</v>
      </c>
      <c r="F334" s="15">
        <v>3.625</v>
      </c>
      <c r="G334" s="26">
        <v>2.7777777777777679E-2</v>
      </c>
      <c r="H334" s="25">
        <v>-0.77500000000000036</v>
      </c>
      <c r="I334" s="6">
        <v>4</v>
      </c>
      <c r="J334" s="10">
        <v>1</v>
      </c>
      <c r="K334" s="10">
        <v>1</v>
      </c>
      <c r="L334" s="10">
        <v>1</v>
      </c>
      <c r="M334" s="9">
        <v>1</v>
      </c>
      <c r="N334" s="9">
        <v>3</v>
      </c>
      <c r="O334" s="15">
        <v>0.9</v>
      </c>
      <c r="P334" s="15">
        <v>1.21</v>
      </c>
      <c r="Q334" s="15">
        <f t="shared" si="10"/>
        <v>-0.30999999999999994</v>
      </c>
      <c r="R334" s="1" t="s">
        <v>16</v>
      </c>
      <c r="S334" s="14">
        <v>2</v>
      </c>
      <c r="T334" s="15">
        <f>20/11</f>
        <v>1.8181818181818181</v>
      </c>
      <c r="U334" s="15">
        <f>25/9</f>
        <v>2.7777777777777777</v>
      </c>
      <c r="V334" s="25">
        <v>-0.6540404040404042</v>
      </c>
      <c r="W334" s="26">
        <v>7.2222222222221966E-2</v>
      </c>
      <c r="X334" s="9">
        <v>0</v>
      </c>
      <c r="Y334" s="10">
        <v>0</v>
      </c>
      <c r="Z334" s="10">
        <v>0</v>
      </c>
      <c r="AA334" s="10">
        <v>3</v>
      </c>
      <c r="AB334" s="9">
        <v>0</v>
      </c>
      <c r="AC334" s="15">
        <v>1.1100000000000001</v>
      </c>
      <c r="AD334" s="15">
        <v>2</v>
      </c>
      <c r="AE334" s="5">
        <f t="shared" si="11"/>
        <v>-0.8899999999999999</v>
      </c>
      <c r="AF334" s="3">
        <v>1</v>
      </c>
    </row>
    <row r="335" spans="1:32" x14ac:dyDescent="0.25">
      <c r="A335" s="1" t="s">
        <v>2</v>
      </c>
      <c r="B335" s="1">
        <v>37</v>
      </c>
      <c r="C335" s="1" t="s">
        <v>5</v>
      </c>
      <c r="D335" s="14">
        <v>2</v>
      </c>
      <c r="E335" s="15">
        <f>28/8</f>
        <v>3.5</v>
      </c>
      <c r="F335" s="15">
        <v>3</v>
      </c>
      <c r="G335" s="26">
        <v>1.0277777777777777</v>
      </c>
      <c r="H335" s="25">
        <v>-0.15000000000000036</v>
      </c>
      <c r="I335" s="6">
        <v>3</v>
      </c>
      <c r="J335" s="10">
        <v>1</v>
      </c>
      <c r="K335" s="10">
        <v>0</v>
      </c>
      <c r="L335" s="10">
        <v>2</v>
      </c>
      <c r="M335" s="9">
        <v>3</v>
      </c>
      <c r="N335" s="9">
        <v>0</v>
      </c>
      <c r="O335" s="15">
        <v>1.67</v>
      </c>
      <c r="P335" s="15">
        <v>1.1100000000000001</v>
      </c>
      <c r="Q335" s="15">
        <f t="shared" si="10"/>
        <v>0.55999999999999983</v>
      </c>
      <c r="R335" s="18" t="s">
        <v>21</v>
      </c>
      <c r="S335" s="14">
        <v>3</v>
      </c>
      <c r="T335" s="23">
        <v>2.1</v>
      </c>
      <c r="U335" s="23">
        <v>6.6</v>
      </c>
      <c r="V335" s="27">
        <v>-0.37222222222222223</v>
      </c>
      <c r="W335" s="27">
        <v>-3.75</v>
      </c>
      <c r="X335" s="9">
        <v>1</v>
      </c>
      <c r="Y335" s="10">
        <v>0</v>
      </c>
      <c r="Z335" s="10">
        <v>1</v>
      </c>
      <c r="AA335" s="10">
        <v>2</v>
      </c>
      <c r="AB335" s="9">
        <v>0</v>
      </c>
      <c r="AC335" s="15">
        <v>0.78</v>
      </c>
      <c r="AD335" s="15">
        <v>1.28</v>
      </c>
      <c r="AE335" s="5">
        <f t="shared" si="11"/>
        <v>-0.5</v>
      </c>
      <c r="AF335" s="3">
        <v>1</v>
      </c>
    </row>
    <row r="336" spans="1:32" x14ac:dyDescent="0.25">
      <c r="A336" s="1" t="s">
        <v>2</v>
      </c>
      <c r="B336" s="1">
        <v>37</v>
      </c>
      <c r="C336" s="1" t="s">
        <v>19</v>
      </c>
      <c r="D336" s="14">
        <v>4</v>
      </c>
      <c r="E336" s="15">
        <v>2.4444444440000002</v>
      </c>
      <c r="F336" s="15">
        <v>2.7</v>
      </c>
      <c r="G336" s="25">
        <v>-2.777777822222216E-2</v>
      </c>
      <c r="H336" s="26">
        <v>0.14999999999999947</v>
      </c>
      <c r="I336" s="6">
        <v>6</v>
      </c>
      <c r="J336" s="10">
        <v>2</v>
      </c>
      <c r="K336" s="10">
        <v>0</v>
      </c>
      <c r="L336" s="10">
        <v>1</v>
      </c>
      <c r="M336" s="9">
        <v>3</v>
      </c>
      <c r="N336" s="9">
        <v>0</v>
      </c>
      <c r="O336" s="15">
        <v>0.89</v>
      </c>
      <c r="P336" s="15">
        <v>1.5</v>
      </c>
      <c r="Q336" s="15">
        <f t="shared" si="10"/>
        <v>-0.61</v>
      </c>
      <c r="R336" s="1" t="s">
        <v>10</v>
      </c>
      <c r="S336" s="14">
        <v>4</v>
      </c>
      <c r="T336" s="15">
        <v>2</v>
      </c>
      <c r="U336" s="15">
        <v>5</v>
      </c>
      <c r="V336" s="25">
        <v>-0.47222222222222232</v>
      </c>
      <c r="W336" s="25">
        <v>-2.1500000000000004</v>
      </c>
      <c r="X336" s="9">
        <v>0</v>
      </c>
      <c r="Y336" s="10">
        <v>0</v>
      </c>
      <c r="Z336" s="10">
        <v>0</v>
      </c>
      <c r="AA336" s="10">
        <v>3</v>
      </c>
      <c r="AB336" s="9">
        <v>0</v>
      </c>
      <c r="AC336" s="15">
        <v>0.72</v>
      </c>
      <c r="AD336" s="15">
        <v>1.72</v>
      </c>
      <c r="AE336" s="5">
        <f t="shared" si="11"/>
        <v>-1</v>
      </c>
      <c r="AF336" s="3">
        <v>2</v>
      </c>
    </row>
    <row r="337" spans="1:32" x14ac:dyDescent="0.25">
      <c r="A337" s="1" t="s">
        <v>2</v>
      </c>
      <c r="B337" s="1">
        <v>38</v>
      </c>
      <c r="C337" s="18" t="s">
        <v>11</v>
      </c>
      <c r="D337" s="14">
        <v>3</v>
      </c>
      <c r="E337" s="23">
        <v>1.8</v>
      </c>
      <c r="F337" s="23">
        <f>32/6</f>
        <v>5.333333333333333</v>
      </c>
      <c r="G337" s="27">
        <v>-0.67222222222222228</v>
      </c>
      <c r="H337" s="27">
        <v>-2.4833333333333334</v>
      </c>
      <c r="I337" s="6">
        <v>4</v>
      </c>
      <c r="J337" s="10">
        <v>1</v>
      </c>
      <c r="K337" s="10">
        <v>1</v>
      </c>
      <c r="L337" s="10">
        <v>1</v>
      </c>
      <c r="M337" s="9">
        <v>1</v>
      </c>
      <c r="N337" s="9">
        <v>0</v>
      </c>
      <c r="O337" s="15">
        <v>0.67</v>
      </c>
      <c r="P337" s="15">
        <v>1.1100000000000001</v>
      </c>
      <c r="Q337" s="15">
        <f t="shared" si="10"/>
        <v>-0.44000000000000006</v>
      </c>
      <c r="R337" s="1" t="s">
        <v>18</v>
      </c>
      <c r="S337" s="14">
        <v>1</v>
      </c>
      <c r="T337" s="15">
        <f>31/7</f>
        <v>4.4285714285714288</v>
      </c>
      <c r="U337" s="15">
        <v>1.555555555</v>
      </c>
      <c r="V337" s="26">
        <v>1.9563492063492065</v>
      </c>
      <c r="W337" s="26">
        <v>1.2944444449999997</v>
      </c>
      <c r="X337" s="9">
        <v>2</v>
      </c>
      <c r="Y337" s="10">
        <v>0</v>
      </c>
      <c r="Z337" s="10">
        <v>2</v>
      </c>
      <c r="AA337" s="10">
        <v>1</v>
      </c>
      <c r="AB337" s="9">
        <v>0</v>
      </c>
      <c r="AC337" s="15">
        <v>2.2200000000000002</v>
      </c>
      <c r="AD337" s="15">
        <v>1</v>
      </c>
      <c r="AE337" s="5">
        <f t="shared" si="11"/>
        <v>1.2200000000000002</v>
      </c>
      <c r="AF337" s="3">
        <v>2</v>
      </c>
    </row>
    <row r="338" spans="1:32" x14ac:dyDescent="0.25">
      <c r="A338" s="1" t="s">
        <v>2</v>
      </c>
      <c r="B338" s="1">
        <v>38</v>
      </c>
      <c r="C338" s="1" t="s">
        <v>15</v>
      </c>
      <c r="D338" s="14">
        <v>4</v>
      </c>
      <c r="E338" s="15">
        <f>25/9</f>
        <v>2.7777777777777777</v>
      </c>
      <c r="F338" s="15">
        <v>3</v>
      </c>
      <c r="G338" s="26">
        <v>0.30555555555555536</v>
      </c>
      <c r="H338" s="25">
        <v>-0.15000000000000036</v>
      </c>
      <c r="I338" s="6">
        <v>9</v>
      </c>
      <c r="J338" s="10">
        <v>3</v>
      </c>
      <c r="K338" s="10">
        <v>0</v>
      </c>
      <c r="L338" s="10">
        <v>0</v>
      </c>
      <c r="M338" s="9">
        <v>3</v>
      </c>
      <c r="N338" s="9">
        <v>3</v>
      </c>
      <c r="O338" s="15">
        <v>1.56</v>
      </c>
      <c r="P338" s="15">
        <v>1.5</v>
      </c>
      <c r="Q338" s="15">
        <f t="shared" si="10"/>
        <v>6.0000000000000053E-2</v>
      </c>
      <c r="R338" s="1" t="s">
        <v>24</v>
      </c>
      <c r="S338" s="14">
        <v>3</v>
      </c>
      <c r="T338" s="15">
        <f>27/8</f>
        <v>3.375</v>
      </c>
      <c r="U338" s="15">
        <v>2.1</v>
      </c>
      <c r="V338" s="26">
        <v>0.90277777777777768</v>
      </c>
      <c r="W338" s="26">
        <v>0.74999999999999956</v>
      </c>
      <c r="X338" s="9">
        <v>7</v>
      </c>
      <c r="Y338" s="10">
        <v>2</v>
      </c>
      <c r="Z338" s="10">
        <v>1</v>
      </c>
      <c r="AA338" s="10">
        <v>0</v>
      </c>
      <c r="AB338" s="9">
        <v>3</v>
      </c>
      <c r="AC338" s="15">
        <v>1.1100000000000001</v>
      </c>
      <c r="AD338" s="15">
        <v>1.5</v>
      </c>
      <c r="AE338" s="5">
        <f t="shared" si="11"/>
        <v>-0.3899999999999999</v>
      </c>
      <c r="AF338" s="3">
        <v>2</v>
      </c>
    </row>
    <row r="339" spans="1:32" x14ac:dyDescent="0.25">
      <c r="A339" s="1" t="s">
        <v>2</v>
      </c>
      <c r="B339" s="1">
        <v>38</v>
      </c>
      <c r="C339" s="1" t="s">
        <v>12</v>
      </c>
      <c r="D339" s="14">
        <v>1</v>
      </c>
      <c r="E339" s="15">
        <v>6.8</v>
      </c>
      <c r="F339" s="15">
        <v>1.3</v>
      </c>
      <c r="G339" s="26">
        <v>4.3277777777777775</v>
      </c>
      <c r="H339" s="26">
        <v>1.5499999999999996</v>
      </c>
      <c r="I339" s="6">
        <v>7</v>
      </c>
      <c r="J339" s="10">
        <v>2</v>
      </c>
      <c r="K339" s="10">
        <v>1</v>
      </c>
      <c r="L339" s="10">
        <v>0</v>
      </c>
      <c r="M339" s="9">
        <v>1</v>
      </c>
      <c r="N339" s="9">
        <v>3</v>
      </c>
      <c r="O339" s="15">
        <v>1.72</v>
      </c>
      <c r="P339" s="15">
        <v>0.67</v>
      </c>
      <c r="Q339" s="15">
        <f t="shared" si="10"/>
        <v>1.0499999999999998</v>
      </c>
      <c r="R339" s="1" t="s">
        <v>9</v>
      </c>
      <c r="S339" s="14">
        <v>3</v>
      </c>
      <c r="T339" s="15">
        <v>3.5</v>
      </c>
      <c r="U339" s="15">
        <f>23/11</f>
        <v>2.0909090909090908</v>
      </c>
      <c r="V339" s="26">
        <v>1.0277777777777777</v>
      </c>
      <c r="W339" s="26">
        <v>0.75909090909090882</v>
      </c>
      <c r="X339" s="9">
        <v>6</v>
      </c>
      <c r="Y339" s="10">
        <v>2</v>
      </c>
      <c r="Z339" s="10">
        <v>0</v>
      </c>
      <c r="AA339" s="10">
        <v>1</v>
      </c>
      <c r="AB339" s="9">
        <v>3</v>
      </c>
      <c r="AC339" s="15">
        <v>1.67</v>
      </c>
      <c r="AD339" s="15">
        <v>1.06</v>
      </c>
      <c r="AE339" s="5">
        <f t="shared" si="11"/>
        <v>0.60999999999999988</v>
      </c>
      <c r="AF339" s="3">
        <v>1</v>
      </c>
    </row>
    <row r="340" spans="1:32" x14ac:dyDescent="0.25">
      <c r="A340" s="1" t="s">
        <v>2</v>
      </c>
      <c r="B340" s="1">
        <v>38</v>
      </c>
      <c r="C340" s="1" t="s">
        <v>17</v>
      </c>
      <c r="D340" s="14">
        <v>2</v>
      </c>
      <c r="E340" s="15">
        <f>22/9</f>
        <v>2.4444444444444446</v>
      </c>
      <c r="F340" s="15">
        <v>3.375</v>
      </c>
      <c r="G340" s="25">
        <v>-2.7777777777777679E-2</v>
      </c>
      <c r="H340" s="25">
        <v>-0.52500000000000036</v>
      </c>
      <c r="I340" s="6">
        <v>4</v>
      </c>
      <c r="J340" s="10">
        <v>1</v>
      </c>
      <c r="K340" s="10">
        <v>1</v>
      </c>
      <c r="L340" s="10">
        <v>1</v>
      </c>
      <c r="M340" s="9">
        <v>3</v>
      </c>
      <c r="N340" s="9">
        <v>0</v>
      </c>
      <c r="O340" s="15">
        <v>1.17</v>
      </c>
      <c r="P340" s="15">
        <v>1.22</v>
      </c>
      <c r="Q340" s="15">
        <f t="shared" si="10"/>
        <v>-5.0000000000000044E-2</v>
      </c>
      <c r="R340" s="1" t="s">
        <v>5</v>
      </c>
      <c r="S340" s="14">
        <v>2</v>
      </c>
      <c r="T340" s="15">
        <v>3.5</v>
      </c>
      <c r="U340" s="15">
        <v>3</v>
      </c>
      <c r="V340" s="26">
        <v>1.0277777777777777</v>
      </c>
      <c r="W340" s="25">
        <v>-0.15000000000000036</v>
      </c>
      <c r="X340" s="9">
        <v>6</v>
      </c>
      <c r="Y340" s="10">
        <v>2</v>
      </c>
      <c r="Z340" s="10">
        <v>0</v>
      </c>
      <c r="AA340" s="10">
        <v>1</v>
      </c>
      <c r="AB340" s="9">
        <v>3</v>
      </c>
      <c r="AC340" s="15">
        <v>1.33</v>
      </c>
      <c r="AD340" s="15">
        <v>0.94</v>
      </c>
      <c r="AE340" s="5">
        <f t="shared" si="11"/>
        <v>0.39000000000000012</v>
      </c>
      <c r="AF340" s="3">
        <v>2</v>
      </c>
    </row>
    <row r="341" spans="1:32" x14ac:dyDescent="0.25">
      <c r="A341" s="1" t="s">
        <v>2</v>
      </c>
      <c r="B341" s="1">
        <v>38</v>
      </c>
      <c r="C341" s="18" t="s">
        <v>21</v>
      </c>
      <c r="D341" s="14">
        <v>3</v>
      </c>
      <c r="E341" s="23">
        <v>2.1</v>
      </c>
      <c r="F341" s="23">
        <v>6.6</v>
      </c>
      <c r="G341" s="27">
        <v>-0.37222222222222223</v>
      </c>
      <c r="H341" s="27">
        <v>-3.75</v>
      </c>
      <c r="I341" s="6">
        <v>0</v>
      </c>
      <c r="J341" s="10">
        <v>0</v>
      </c>
      <c r="K341" s="10">
        <v>0</v>
      </c>
      <c r="L341" s="10">
        <v>3</v>
      </c>
      <c r="M341" s="9">
        <v>0</v>
      </c>
      <c r="N341" s="9">
        <v>0</v>
      </c>
      <c r="O341" s="15">
        <v>1</v>
      </c>
      <c r="P341" s="15">
        <v>1.56</v>
      </c>
      <c r="Q341" s="15">
        <f t="shared" si="10"/>
        <v>-0.56000000000000005</v>
      </c>
      <c r="R341" s="1" t="s">
        <v>23</v>
      </c>
      <c r="S341" s="14">
        <v>1</v>
      </c>
      <c r="T341" s="15">
        <v>6.8</v>
      </c>
      <c r="U341" s="15">
        <v>1.3333333333333299</v>
      </c>
      <c r="V341" s="26">
        <v>4.3277777777777775</v>
      </c>
      <c r="W341" s="26">
        <v>1.5166666666666997</v>
      </c>
      <c r="X341" s="9">
        <v>7</v>
      </c>
      <c r="Y341" s="10">
        <v>2</v>
      </c>
      <c r="Z341" s="10">
        <v>1</v>
      </c>
      <c r="AA341" s="10">
        <v>0</v>
      </c>
      <c r="AB341" s="9">
        <v>3</v>
      </c>
      <c r="AC341" s="15">
        <v>1.33</v>
      </c>
      <c r="AD341" s="15">
        <v>0.72</v>
      </c>
      <c r="AE341" s="5">
        <f t="shared" si="11"/>
        <v>0.6100000000000001</v>
      </c>
      <c r="AF341" s="3">
        <v>2</v>
      </c>
    </row>
    <row r="342" spans="1:32" x14ac:dyDescent="0.25">
      <c r="A342" s="1" t="s">
        <v>2</v>
      </c>
      <c r="B342" s="1">
        <v>38</v>
      </c>
      <c r="C342" s="18" t="s">
        <v>8</v>
      </c>
      <c r="D342" s="14">
        <v>4</v>
      </c>
      <c r="E342" s="23">
        <f>20/11</f>
        <v>1.8181818181818181</v>
      </c>
      <c r="F342" s="23">
        <f>31/7</f>
        <v>4.4285714285714288</v>
      </c>
      <c r="G342" s="27">
        <v>-0.6540404040404042</v>
      </c>
      <c r="H342" s="27">
        <v>-1.5785714285714292</v>
      </c>
      <c r="I342" s="6">
        <v>3</v>
      </c>
      <c r="J342" s="10">
        <v>1</v>
      </c>
      <c r="K342" s="10">
        <v>0</v>
      </c>
      <c r="L342" s="10">
        <v>2</v>
      </c>
      <c r="M342" s="9">
        <v>3</v>
      </c>
      <c r="N342" s="9">
        <v>0</v>
      </c>
      <c r="O342" s="15">
        <v>0.94</v>
      </c>
      <c r="P342" s="15">
        <v>1.17</v>
      </c>
      <c r="Q342" s="15">
        <f t="shared" si="10"/>
        <v>-0.22999999999999998</v>
      </c>
      <c r="R342" s="1" t="s">
        <v>6</v>
      </c>
      <c r="S342" s="14">
        <v>2</v>
      </c>
      <c r="T342" s="15">
        <f>23/13</f>
        <v>1.7692307692307692</v>
      </c>
      <c r="U342" s="15">
        <v>2.8</v>
      </c>
      <c r="V342" s="25">
        <v>-0.70299145299145316</v>
      </c>
      <c r="W342" s="26">
        <v>4.9999999999999822E-2</v>
      </c>
      <c r="X342" s="9">
        <v>6</v>
      </c>
      <c r="Y342" s="10">
        <v>2</v>
      </c>
      <c r="Z342" s="10">
        <v>0</v>
      </c>
      <c r="AA342" s="10">
        <v>1</v>
      </c>
      <c r="AB342" s="9">
        <v>3</v>
      </c>
      <c r="AC342" s="15">
        <v>0.89</v>
      </c>
      <c r="AD342" s="15">
        <v>1.67</v>
      </c>
      <c r="AE342" s="5">
        <f t="shared" si="11"/>
        <v>-0.77999999999999992</v>
      </c>
      <c r="AF342" s="3">
        <v>0</v>
      </c>
    </row>
    <row r="343" spans="1:32" x14ac:dyDescent="0.25">
      <c r="A343" s="1" t="s">
        <v>2</v>
      </c>
      <c r="B343" s="1">
        <v>38</v>
      </c>
      <c r="C343" s="1" t="s">
        <v>10</v>
      </c>
      <c r="D343" s="14">
        <v>4</v>
      </c>
      <c r="E343" s="15">
        <v>2</v>
      </c>
      <c r="F343" s="15">
        <v>5</v>
      </c>
      <c r="G343" s="25">
        <v>-0.47222222222222232</v>
      </c>
      <c r="H343" s="25">
        <v>-2.1500000000000004</v>
      </c>
      <c r="I343" s="6">
        <v>3</v>
      </c>
      <c r="J343" s="10">
        <v>1</v>
      </c>
      <c r="K343" s="10">
        <v>0</v>
      </c>
      <c r="L343" s="10">
        <v>2</v>
      </c>
      <c r="M343" s="9">
        <v>0</v>
      </c>
      <c r="N343" s="9">
        <v>3</v>
      </c>
      <c r="O343" s="15">
        <v>0.89</v>
      </c>
      <c r="P343" s="15">
        <v>1.28</v>
      </c>
      <c r="Q343" s="15">
        <f t="shared" si="10"/>
        <v>-0.39</v>
      </c>
      <c r="R343" s="1" t="s">
        <v>14</v>
      </c>
      <c r="S343" s="14">
        <v>3</v>
      </c>
      <c r="T343" s="15">
        <v>2.4</v>
      </c>
      <c r="U343" s="15">
        <v>2.25</v>
      </c>
      <c r="V343" s="25">
        <v>-7.222222222222241E-2</v>
      </c>
      <c r="W343" s="26">
        <v>0.59999999999999964</v>
      </c>
      <c r="X343" s="9">
        <v>1</v>
      </c>
      <c r="Y343" s="10">
        <v>0</v>
      </c>
      <c r="Z343" s="10">
        <v>1</v>
      </c>
      <c r="AA343" s="10">
        <v>2</v>
      </c>
      <c r="AB343" s="9">
        <v>0</v>
      </c>
      <c r="AC343" s="15">
        <v>0.94</v>
      </c>
      <c r="AD343" s="15">
        <v>1.17</v>
      </c>
      <c r="AE343" s="5">
        <f t="shared" si="11"/>
        <v>-0.22999999999999998</v>
      </c>
      <c r="AF343" s="3">
        <v>1</v>
      </c>
    </row>
    <row r="344" spans="1:32" x14ac:dyDescent="0.25">
      <c r="A344" s="1" t="s">
        <v>2</v>
      </c>
      <c r="B344" s="1">
        <v>38</v>
      </c>
      <c r="C344" s="1" t="s">
        <v>13</v>
      </c>
      <c r="D344" s="14">
        <v>2</v>
      </c>
      <c r="E344" s="15">
        <f>29/7</f>
        <v>4.1428571428571432</v>
      </c>
      <c r="F344" s="15">
        <f>14/9</f>
        <v>1.5555555555555556</v>
      </c>
      <c r="G344" s="26">
        <v>1.6706349206349209</v>
      </c>
      <c r="H344" s="26">
        <v>1.2944444444444441</v>
      </c>
      <c r="I344" s="6">
        <v>4</v>
      </c>
      <c r="J344" s="10">
        <v>1</v>
      </c>
      <c r="K344" s="10">
        <v>1</v>
      </c>
      <c r="L344" s="10">
        <v>1</v>
      </c>
      <c r="M344" s="9">
        <v>3</v>
      </c>
      <c r="N344" s="9">
        <v>0</v>
      </c>
      <c r="O344" s="15">
        <v>1.44</v>
      </c>
      <c r="P344" s="15">
        <v>0.61</v>
      </c>
      <c r="Q344" s="15">
        <f t="shared" si="10"/>
        <v>0.83</v>
      </c>
      <c r="R344" s="1" t="s">
        <v>22</v>
      </c>
      <c r="S344" s="14">
        <v>4</v>
      </c>
      <c r="T344" s="15">
        <v>2.5</v>
      </c>
      <c r="U344" s="15">
        <v>3.625</v>
      </c>
      <c r="V344" s="26">
        <v>2.7777777777777679E-2</v>
      </c>
      <c r="W344" s="25">
        <v>-0.77500000000000036</v>
      </c>
      <c r="X344" s="9">
        <v>7</v>
      </c>
      <c r="Y344" s="10">
        <v>2</v>
      </c>
      <c r="Z344" s="10">
        <v>1</v>
      </c>
      <c r="AA344" s="10">
        <v>0</v>
      </c>
      <c r="AB344" s="9">
        <v>3</v>
      </c>
      <c r="AC344" s="15">
        <v>0.83</v>
      </c>
      <c r="AD344" s="15">
        <v>1.72</v>
      </c>
      <c r="AE344" s="5">
        <f t="shared" si="11"/>
        <v>-0.89</v>
      </c>
      <c r="AF344" s="3">
        <v>1</v>
      </c>
    </row>
    <row r="345" spans="1:32" x14ac:dyDescent="0.25">
      <c r="A345" s="1" t="s">
        <v>2</v>
      </c>
      <c r="B345" s="1">
        <v>38</v>
      </c>
      <c r="C345" s="1" t="s">
        <v>16</v>
      </c>
      <c r="D345" s="14">
        <v>2</v>
      </c>
      <c r="E345" s="15">
        <f>20/11</f>
        <v>1.8181818181818181</v>
      </c>
      <c r="F345" s="15">
        <f>25/9</f>
        <v>2.7777777777777777</v>
      </c>
      <c r="G345" s="25">
        <v>-0.6540404040404042</v>
      </c>
      <c r="H345" s="26">
        <v>7.2222222222221966E-2</v>
      </c>
      <c r="I345" s="6">
        <v>0</v>
      </c>
      <c r="J345" s="10">
        <v>0</v>
      </c>
      <c r="K345" s="10">
        <v>0</v>
      </c>
      <c r="L345" s="10">
        <v>3</v>
      </c>
      <c r="M345" s="9">
        <v>0</v>
      </c>
      <c r="N345" s="9">
        <v>0</v>
      </c>
      <c r="O345" s="15">
        <v>1.39</v>
      </c>
      <c r="P345" s="15">
        <v>1.39</v>
      </c>
      <c r="Q345" s="15">
        <f t="shared" si="10"/>
        <v>0</v>
      </c>
      <c r="R345" s="1" t="s">
        <v>7</v>
      </c>
      <c r="S345" s="14">
        <v>2</v>
      </c>
      <c r="T345" s="15">
        <f>20/12</f>
        <v>1.6666666666666667</v>
      </c>
      <c r="U345" s="15">
        <f>29/8</f>
        <v>3.625</v>
      </c>
      <c r="V345" s="25">
        <v>-0.80555555555555558</v>
      </c>
      <c r="W345" s="25">
        <v>-0.77500000000000036</v>
      </c>
      <c r="X345" s="9">
        <v>3</v>
      </c>
      <c r="Y345" s="10">
        <v>1</v>
      </c>
      <c r="Z345" s="10">
        <v>0</v>
      </c>
      <c r="AA345" s="10">
        <v>2</v>
      </c>
      <c r="AB345" s="9">
        <v>3</v>
      </c>
      <c r="AC345" s="15">
        <v>0.72</v>
      </c>
      <c r="AD345" s="15">
        <v>1.67</v>
      </c>
      <c r="AE345" s="5">
        <f t="shared" si="11"/>
        <v>-0.95</v>
      </c>
      <c r="AF345" s="3">
        <v>0</v>
      </c>
    </row>
    <row r="346" spans="1:32" x14ac:dyDescent="0.25">
      <c r="A346" s="1" t="s">
        <v>2</v>
      </c>
      <c r="B346" s="1">
        <v>38</v>
      </c>
      <c r="C346" s="1" t="s">
        <v>20</v>
      </c>
      <c r="D346" s="14">
        <v>3</v>
      </c>
      <c r="E346" s="15">
        <f>23/9</f>
        <v>2.5555555555555554</v>
      </c>
      <c r="F346" s="15">
        <v>2.9</v>
      </c>
      <c r="G346" s="26">
        <v>8.3333333333333037E-2</v>
      </c>
      <c r="H346" s="25">
        <v>-5.0000000000000266E-2</v>
      </c>
      <c r="I346" s="6">
        <v>2</v>
      </c>
      <c r="J346" s="10">
        <v>0</v>
      </c>
      <c r="K346" s="10">
        <v>2</v>
      </c>
      <c r="L346" s="10">
        <v>1</v>
      </c>
      <c r="M346" s="9">
        <v>1</v>
      </c>
      <c r="N346" s="9">
        <v>0</v>
      </c>
      <c r="O346" s="15">
        <v>1.39</v>
      </c>
      <c r="P346" s="15">
        <v>1.56</v>
      </c>
      <c r="Q346" s="15">
        <f t="shared" si="10"/>
        <v>-0.17000000000000015</v>
      </c>
      <c r="R346" s="1" t="s">
        <v>19</v>
      </c>
      <c r="S346" s="14">
        <v>4</v>
      </c>
      <c r="T346" s="15">
        <v>2.4444444440000002</v>
      </c>
      <c r="U346" s="15">
        <v>2.7</v>
      </c>
      <c r="V346" s="25">
        <v>-2.7777778222222198E-2</v>
      </c>
      <c r="W346" s="26">
        <v>0.14999999999999947</v>
      </c>
      <c r="X346" s="9">
        <v>3</v>
      </c>
      <c r="Y346" s="10">
        <v>1</v>
      </c>
      <c r="Z346" s="10">
        <v>0</v>
      </c>
      <c r="AA346" s="10">
        <v>2</v>
      </c>
      <c r="AB346" s="9">
        <v>0</v>
      </c>
      <c r="AC346" s="15">
        <v>0.94</v>
      </c>
      <c r="AD346" s="15">
        <v>1.44</v>
      </c>
      <c r="AE346" s="5">
        <f t="shared" si="11"/>
        <v>-0.5</v>
      </c>
      <c r="AF346" s="3">
        <v>0</v>
      </c>
    </row>
    <row r="347" spans="1:32" x14ac:dyDescent="0.25">
      <c r="A347" s="1" t="s">
        <v>29</v>
      </c>
      <c r="B347" s="1">
        <v>4</v>
      </c>
      <c r="C347" s="1" t="s">
        <v>13</v>
      </c>
      <c r="D347" s="14">
        <v>1</v>
      </c>
      <c r="E347" s="14">
        <f>34/5</f>
        <v>6.8</v>
      </c>
      <c r="F347" s="15">
        <v>2</v>
      </c>
      <c r="G347" s="26">
        <v>4.1977272727272723</v>
      </c>
      <c r="H347" s="26">
        <v>0.70000000000000018</v>
      </c>
      <c r="I347" s="6">
        <v>9</v>
      </c>
      <c r="J347" s="10">
        <v>3</v>
      </c>
      <c r="K347" s="10">
        <v>0</v>
      </c>
      <c r="L347" s="10">
        <v>0</v>
      </c>
      <c r="M347" s="9">
        <v>3</v>
      </c>
      <c r="N347" s="9">
        <v>3</v>
      </c>
      <c r="O347" s="15">
        <v>2.5</v>
      </c>
      <c r="P347" s="15">
        <v>0.875</v>
      </c>
      <c r="Q347" s="15">
        <f t="shared" si="10"/>
        <v>1.625</v>
      </c>
      <c r="R347" s="1" t="s">
        <v>18</v>
      </c>
      <c r="S347" s="14">
        <v>1</v>
      </c>
      <c r="T347" s="15">
        <f>31/6</f>
        <v>5.166666666666667</v>
      </c>
      <c r="U347" s="15">
        <f>17/11</f>
        <v>1.5454545454545454</v>
      </c>
      <c r="V347" s="26">
        <v>2.5643939393939394</v>
      </c>
      <c r="W347" s="26">
        <v>1.1545454545454548</v>
      </c>
      <c r="X347" s="9">
        <v>4</v>
      </c>
      <c r="Y347" s="10">
        <v>1</v>
      </c>
      <c r="Z347" s="10">
        <v>1</v>
      </c>
      <c r="AA347" s="10">
        <v>1</v>
      </c>
      <c r="AB347" s="9">
        <v>3</v>
      </c>
      <c r="AC347" s="15">
        <v>1.2857142857142858</v>
      </c>
      <c r="AD347" s="15">
        <v>1.4285714285714286</v>
      </c>
      <c r="AE347" s="5">
        <f t="shared" si="11"/>
        <v>-0.14285714285714279</v>
      </c>
      <c r="AF347" s="3">
        <v>0</v>
      </c>
    </row>
    <row r="348" spans="1:32" x14ac:dyDescent="0.25">
      <c r="A348" s="1" t="s">
        <v>29</v>
      </c>
      <c r="B348" s="1">
        <v>4</v>
      </c>
      <c r="C348" s="1" t="s">
        <v>17</v>
      </c>
      <c r="D348" s="14">
        <v>3</v>
      </c>
      <c r="E348" s="14">
        <v>2.2999999999999998</v>
      </c>
      <c r="F348" s="14">
        <v>2.6</v>
      </c>
      <c r="G348" s="25">
        <v>-0.30227272727272769</v>
      </c>
      <c r="H348" s="26">
        <v>0.10000000000000009</v>
      </c>
      <c r="I348" s="6">
        <v>5</v>
      </c>
      <c r="J348" s="10">
        <v>1</v>
      </c>
      <c r="K348" s="10">
        <v>2</v>
      </c>
      <c r="L348" s="10">
        <v>0</v>
      </c>
      <c r="M348" s="9">
        <v>1</v>
      </c>
      <c r="N348" s="9">
        <v>3</v>
      </c>
      <c r="O348" s="15">
        <v>0</v>
      </c>
      <c r="P348" s="15">
        <v>0</v>
      </c>
      <c r="Q348" s="15">
        <f t="shared" si="10"/>
        <v>0</v>
      </c>
      <c r="R348" s="1" t="s">
        <v>6</v>
      </c>
      <c r="S348" s="14">
        <v>3</v>
      </c>
      <c r="T348" s="15">
        <f>26/9</f>
        <v>2.8888888888888888</v>
      </c>
      <c r="U348" s="14">
        <v>4.5</v>
      </c>
      <c r="V348" s="26">
        <v>0.28661616161616132</v>
      </c>
      <c r="W348" s="25">
        <v>-1.7999999999999998</v>
      </c>
      <c r="X348" s="9">
        <v>7</v>
      </c>
      <c r="Y348" s="10">
        <v>2</v>
      </c>
      <c r="Z348" s="10">
        <v>1</v>
      </c>
      <c r="AA348" s="10">
        <v>0</v>
      </c>
      <c r="AB348" s="9">
        <v>3</v>
      </c>
      <c r="AC348" s="15">
        <v>1</v>
      </c>
      <c r="AD348" s="15">
        <v>1</v>
      </c>
      <c r="AE348" s="5">
        <f t="shared" si="11"/>
        <v>0</v>
      </c>
      <c r="AF348" s="3">
        <v>2</v>
      </c>
    </row>
    <row r="349" spans="1:32" x14ac:dyDescent="0.25">
      <c r="A349" s="1" t="s">
        <v>29</v>
      </c>
      <c r="B349" s="1">
        <v>4</v>
      </c>
      <c r="C349" s="18" t="s">
        <v>16</v>
      </c>
      <c r="D349" s="14">
        <v>2</v>
      </c>
      <c r="E349" s="23">
        <f>22/8</f>
        <v>2.75</v>
      </c>
      <c r="F349" s="23">
        <f>30/7</f>
        <v>4.2857142857142856</v>
      </c>
      <c r="G349" s="29">
        <v>0.14772727272727249</v>
      </c>
      <c r="H349" s="27">
        <v>-1.5857142857142854</v>
      </c>
      <c r="I349" s="6">
        <v>2</v>
      </c>
      <c r="J349" s="10">
        <v>0</v>
      </c>
      <c r="K349" s="10">
        <v>2</v>
      </c>
      <c r="L349" s="10">
        <v>1</v>
      </c>
      <c r="M349" s="9">
        <v>1</v>
      </c>
      <c r="N349" s="9">
        <v>0</v>
      </c>
      <c r="O349" s="15">
        <v>1</v>
      </c>
      <c r="P349" s="15">
        <v>1</v>
      </c>
      <c r="Q349" s="15">
        <f t="shared" si="10"/>
        <v>0</v>
      </c>
      <c r="R349" s="1" t="s">
        <v>24</v>
      </c>
      <c r="S349" s="14">
        <v>3</v>
      </c>
      <c r="T349" s="15">
        <v>3</v>
      </c>
      <c r="U349" s="14">
        <v>1.9</v>
      </c>
      <c r="V349" s="26">
        <v>0.39772727272727249</v>
      </c>
      <c r="W349" s="26">
        <v>0.80000000000000027</v>
      </c>
      <c r="X349" s="9">
        <v>2</v>
      </c>
      <c r="Y349" s="10">
        <v>0</v>
      </c>
      <c r="Z349" s="10">
        <v>2</v>
      </c>
      <c r="AA349" s="10">
        <v>1</v>
      </c>
      <c r="AB349" s="9">
        <v>0</v>
      </c>
      <c r="AC349" s="15">
        <v>1</v>
      </c>
      <c r="AD349" s="15">
        <v>1</v>
      </c>
      <c r="AE349" s="5">
        <f t="shared" si="11"/>
        <v>0</v>
      </c>
      <c r="AF349" s="3">
        <v>2</v>
      </c>
    </row>
    <row r="350" spans="1:32" x14ac:dyDescent="0.25">
      <c r="A350" s="1" t="s">
        <v>29</v>
      </c>
      <c r="B350" s="1">
        <v>4</v>
      </c>
      <c r="C350" s="1" t="s">
        <v>32</v>
      </c>
      <c r="D350" s="14">
        <v>4</v>
      </c>
      <c r="E350" s="15">
        <f>22/13</f>
        <v>1.6923076923076923</v>
      </c>
      <c r="F350" s="14">
        <v>2.8</v>
      </c>
      <c r="G350" s="25">
        <v>-0.90996503496503522</v>
      </c>
      <c r="H350" s="25">
        <v>-9.9999999999999645E-2</v>
      </c>
      <c r="I350" s="6">
        <v>2</v>
      </c>
      <c r="J350" s="10">
        <v>0</v>
      </c>
      <c r="K350" s="10">
        <v>2</v>
      </c>
      <c r="L350" s="10">
        <v>1</v>
      </c>
      <c r="M350" s="9">
        <v>1</v>
      </c>
      <c r="N350" s="9">
        <v>0</v>
      </c>
      <c r="O350" s="15">
        <v>0</v>
      </c>
      <c r="P350" s="15">
        <v>0</v>
      </c>
      <c r="Q350" s="15">
        <f t="shared" si="10"/>
        <v>0</v>
      </c>
      <c r="R350" s="1" t="s">
        <v>23</v>
      </c>
      <c r="S350" s="14">
        <v>1</v>
      </c>
      <c r="T350" s="15">
        <f>29/7</f>
        <v>4.1428571428571432</v>
      </c>
      <c r="U350" s="15">
        <f>17/12</f>
        <v>1.4166666666666667</v>
      </c>
      <c r="V350" s="26">
        <v>1.5405844155844157</v>
      </c>
      <c r="W350" s="26">
        <v>1.2833333333333334</v>
      </c>
      <c r="X350" s="9">
        <v>7</v>
      </c>
      <c r="Y350" s="10">
        <v>2</v>
      </c>
      <c r="Z350" s="10">
        <v>1</v>
      </c>
      <c r="AA350" s="10">
        <v>0</v>
      </c>
      <c r="AB350" s="9">
        <v>1</v>
      </c>
      <c r="AC350" s="15">
        <v>2</v>
      </c>
      <c r="AD350" s="15">
        <v>1</v>
      </c>
      <c r="AE350" s="5">
        <f t="shared" si="11"/>
        <v>1</v>
      </c>
      <c r="AF350" s="3">
        <v>2</v>
      </c>
    </row>
    <row r="351" spans="1:32" x14ac:dyDescent="0.25">
      <c r="A351" s="1" t="s">
        <v>29</v>
      </c>
      <c r="B351" s="1">
        <v>4</v>
      </c>
      <c r="C351" s="1" t="s">
        <v>19</v>
      </c>
      <c r="D351" s="14">
        <v>3</v>
      </c>
      <c r="E351" s="15">
        <f>23/11</f>
        <v>2.0909090909090908</v>
      </c>
      <c r="F351" s="15">
        <f>30/8</f>
        <v>3.75</v>
      </c>
      <c r="G351" s="25">
        <v>-0.51136363636363669</v>
      </c>
      <c r="H351" s="25">
        <v>-1.0499999999999998</v>
      </c>
      <c r="I351" s="6">
        <v>2</v>
      </c>
      <c r="J351" s="10">
        <v>0</v>
      </c>
      <c r="K351" s="10">
        <v>2</v>
      </c>
      <c r="L351" s="10">
        <v>1</v>
      </c>
      <c r="M351" s="9">
        <v>0</v>
      </c>
      <c r="N351" s="9">
        <v>0</v>
      </c>
      <c r="O351" s="15">
        <v>1.5</v>
      </c>
      <c r="P351" s="15">
        <v>2</v>
      </c>
      <c r="Q351" s="15">
        <f t="shared" si="10"/>
        <v>-0.5</v>
      </c>
      <c r="R351" s="1" t="s">
        <v>5</v>
      </c>
      <c r="S351" s="14">
        <v>2</v>
      </c>
      <c r="T351" s="15">
        <f>28/6</f>
        <v>4.666666666666667</v>
      </c>
      <c r="U351" s="15">
        <f>21/12</f>
        <v>1.75</v>
      </c>
      <c r="V351" s="26">
        <v>2.0643939393939394</v>
      </c>
      <c r="W351" s="26">
        <v>0.95000000000000018</v>
      </c>
      <c r="X351" s="9">
        <v>6</v>
      </c>
      <c r="Y351" s="10">
        <v>2</v>
      </c>
      <c r="Z351" s="10">
        <v>0</v>
      </c>
      <c r="AA351" s="10">
        <v>1</v>
      </c>
      <c r="AB351" s="9">
        <v>3</v>
      </c>
      <c r="AC351" s="15">
        <v>2</v>
      </c>
      <c r="AD351" s="15">
        <v>4</v>
      </c>
      <c r="AE351" s="5">
        <f t="shared" si="11"/>
        <v>-2</v>
      </c>
      <c r="AF351" s="3">
        <v>2</v>
      </c>
    </row>
    <row r="352" spans="1:32" x14ac:dyDescent="0.25">
      <c r="A352" s="1" t="s">
        <v>29</v>
      </c>
      <c r="B352" s="1">
        <v>4</v>
      </c>
      <c r="C352" s="18" t="s">
        <v>20</v>
      </c>
      <c r="D352" s="14">
        <v>3</v>
      </c>
      <c r="E352" s="23">
        <f>19/13</f>
        <v>1.4615384615384615</v>
      </c>
      <c r="F352" s="23">
        <f>30/7</f>
        <v>4.2857142857142856</v>
      </c>
      <c r="G352" s="27">
        <v>-1.1407342657342661</v>
      </c>
      <c r="H352" s="27">
        <v>-1.5857142857142854</v>
      </c>
      <c r="I352" s="6">
        <v>2</v>
      </c>
      <c r="J352" s="10">
        <v>0</v>
      </c>
      <c r="K352" s="10">
        <v>2</v>
      </c>
      <c r="L352" s="10">
        <v>1</v>
      </c>
      <c r="M352" s="9">
        <v>1</v>
      </c>
      <c r="N352" s="9">
        <v>0</v>
      </c>
      <c r="O352" s="15">
        <v>3</v>
      </c>
      <c r="P352" s="15">
        <v>3</v>
      </c>
      <c r="Q352" s="15">
        <f t="shared" si="10"/>
        <v>0</v>
      </c>
      <c r="R352" s="1" t="s">
        <v>31</v>
      </c>
      <c r="S352" s="14">
        <v>4</v>
      </c>
      <c r="T352" s="15">
        <f>20/9</f>
        <v>2.2222222222222223</v>
      </c>
      <c r="U352" s="15">
        <v>3</v>
      </c>
      <c r="V352" s="25">
        <v>-0.38005050505050519</v>
      </c>
      <c r="W352" s="25">
        <v>-0.29999999999999982</v>
      </c>
      <c r="X352" s="9">
        <v>3</v>
      </c>
      <c r="Y352" s="10">
        <v>1</v>
      </c>
      <c r="Z352" s="10">
        <v>0</v>
      </c>
      <c r="AA352" s="10">
        <v>2</v>
      </c>
      <c r="AB352" s="9">
        <v>3</v>
      </c>
      <c r="AC352" s="15">
        <v>0</v>
      </c>
      <c r="AD352" s="15">
        <v>2</v>
      </c>
      <c r="AE352" s="5">
        <f t="shared" si="11"/>
        <v>-2</v>
      </c>
      <c r="AF352" s="3">
        <v>0</v>
      </c>
    </row>
    <row r="353" spans="1:32" x14ac:dyDescent="0.25">
      <c r="A353" s="1" t="s">
        <v>29</v>
      </c>
      <c r="B353" s="1">
        <v>4</v>
      </c>
      <c r="C353" s="1" t="s">
        <v>7</v>
      </c>
      <c r="D353" s="14">
        <v>3</v>
      </c>
      <c r="E353" s="15">
        <f>23/7</f>
        <v>3.2857142857142856</v>
      </c>
      <c r="F353" s="15">
        <f>30/8</f>
        <v>3.75</v>
      </c>
      <c r="G353" s="26">
        <v>0.68344155844155807</v>
      </c>
      <c r="H353" s="25">
        <v>-1.0499999999999998</v>
      </c>
      <c r="I353" s="6">
        <v>0</v>
      </c>
      <c r="J353" s="10">
        <v>0</v>
      </c>
      <c r="K353" s="10">
        <v>0</v>
      </c>
      <c r="L353" s="10">
        <v>3</v>
      </c>
      <c r="M353" s="9">
        <v>0</v>
      </c>
      <c r="N353" s="9">
        <v>0</v>
      </c>
      <c r="O353" s="15">
        <v>0</v>
      </c>
      <c r="P353" s="15">
        <v>1</v>
      </c>
      <c r="Q353" s="15">
        <f t="shared" si="10"/>
        <v>-1</v>
      </c>
      <c r="R353" s="1" t="s">
        <v>10</v>
      </c>
      <c r="S353" s="14">
        <v>4</v>
      </c>
      <c r="T353" s="15">
        <f>20/11</f>
        <v>1.8181818181818181</v>
      </c>
      <c r="U353" s="15">
        <v>3</v>
      </c>
      <c r="V353" s="25">
        <v>-0.78409090909090939</v>
      </c>
      <c r="W353" s="25">
        <v>-0.29999999999999982</v>
      </c>
      <c r="X353" s="9">
        <v>2</v>
      </c>
      <c r="Y353" s="10">
        <v>0</v>
      </c>
      <c r="Z353" s="10">
        <v>2</v>
      </c>
      <c r="AA353" s="10">
        <v>1</v>
      </c>
      <c r="AB353" s="9">
        <v>1</v>
      </c>
      <c r="AC353" s="15">
        <v>0</v>
      </c>
      <c r="AD353" s="15">
        <v>1</v>
      </c>
      <c r="AE353" s="5">
        <f t="shared" si="11"/>
        <v>-1</v>
      </c>
      <c r="AF353" s="3">
        <v>2</v>
      </c>
    </row>
    <row r="354" spans="1:32" x14ac:dyDescent="0.25">
      <c r="A354" s="1" t="s">
        <v>29</v>
      </c>
      <c r="B354" s="1">
        <v>4</v>
      </c>
      <c r="C354" s="1" t="s">
        <v>9</v>
      </c>
      <c r="D354" s="14">
        <v>2</v>
      </c>
      <c r="E354" s="15">
        <v>3</v>
      </c>
      <c r="F354" s="14">
        <v>2.2000000000000002</v>
      </c>
      <c r="G354" s="26">
        <v>0.39772727272727249</v>
      </c>
      <c r="H354" s="26">
        <v>0.5</v>
      </c>
      <c r="I354" s="6">
        <v>6</v>
      </c>
      <c r="J354" s="10">
        <v>2</v>
      </c>
      <c r="K354" s="10">
        <v>0</v>
      </c>
      <c r="L354" s="10">
        <v>1</v>
      </c>
      <c r="M354" s="9">
        <v>3</v>
      </c>
      <c r="N354" s="9">
        <v>3</v>
      </c>
      <c r="O354" s="15">
        <v>1.75</v>
      </c>
      <c r="P354" s="15">
        <v>1.125</v>
      </c>
      <c r="Q354" s="15">
        <f t="shared" si="10"/>
        <v>0.625</v>
      </c>
      <c r="R354" s="18" t="s">
        <v>22</v>
      </c>
      <c r="S354" s="14">
        <v>4</v>
      </c>
      <c r="T354" s="23">
        <f>15/9</f>
        <v>1.6666666666666667</v>
      </c>
      <c r="U354" s="23">
        <f>30/8</f>
        <v>3.75</v>
      </c>
      <c r="V354" s="27">
        <v>-0.93560606060606077</v>
      </c>
      <c r="W354" s="27">
        <v>-1.0499999999999998</v>
      </c>
      <c r="X354" s="9">
        <v>1</v>
      </c>
      <c r="Y354" s="10">
        <v>0</v>
      </c>
      <c r="Z354" s="10">
        <v>1</v>
      </c>
      <c r="AA354" s="10">
        <v>2</v>
      </c>
      <c r="AB354" s="9">
        <v>0</v>
      </c>
      <c r="AC354" s="15">
        <v>0.8</v>
      </c>
      <c r="AD354" s="15">
        <v>1.5</v>
      </c>
      <c r="AE354" s="5">
        <f t="shared" si="11"/>
        <v>-0.7</v>
      </c>
      <c r="AF354" s="3">
        <v>1</v>
      </c>
    </row>
    <row r="355" spans="1:32" x14ac:dyDescent="0.25">
      <c r="A355" s="1" t="s">
        <v>29</v>
      </c>
      <c r="B355" s="1">
        <v>4</v>
      </c>
      <c r="C355" s="1" t="s">
        <v>14</v>
      </c>
      <c r="D355" s="14">
        <v>3</v>
      </c>
      <c r="E355" s="15">
        <f>27/11</f>
        <v>2.4545454545454546</v>
      </c>
      <c r="F355" s="15">
        <f>24/11</f>
        <v>2.1818181818181817</v>
      </c>
      <c r="G355" s="25">
        <v>-0.14772727272727293</v>
      </c>
      <c r="H355" s="26">
        <v>0.51818181818181852</v>
      </c>
      <c r="I355" s="6">
        <v>5</v>
      </c>
      <c r="J355" s="10">
        <v>1</v>
      </c>
      <c r="K355" s="10">
        <v>2</v>
      </c>
      <c r="L355" s="10">
        <v>0</v>
      </c>
      <c r="M355" s="9">
        <v>1</v>
      </c>
      <c r="N355" s="9">
        <v>3</v>
      </c>
      <c r="O355" s="15">
        <v>1</v>
      </c>
      <c r="P355" s="15">
        <v>1</v>
      </c>
      <c r="Q355" s="15">
        <f t="shared" si="10"/>
        <v>0</v>
      </c>
      <c r="R355" s="1" t="s">
        <v>30</v>
      </c>
      <c r="S355" s="14">
        <v>4</v>
      </c>
      <c r="T355" s="15">
        <f>19/9</f>
        <v>2.1111111111111112</v>
      </c>
      <c r="U355" s="15">
        <v>4</v>
      </c>
      <c r="V355" s="25">
        <v>-0.49116161616161635</v>
      </c>
      <c r="W355" s="25">
        <v>-1.2999999999999998</v>
      </c>
      <c r="X355" s="9">
        <v>7</v>
      </c>
      <c r="Y355" s="10">
        <v>2</v>
      </c>
      <c r="Z355" s="10">
        <v>1</v>
      </c>
      <c r="AA355" s="10">
        <v>0</v>
      </c>
      <c r="AB355" s="9">
        <v>3</v>
      </c>
      <c r="AC355" s="15">
        <v>1</v>
      </c>
      <c r="AD355" s="15">
        <v>0</v>
      </c>
      <c r="AE355" s="5">
        <f t="shared" si="11"/>
        <v>1</v>
      </c>
      <c r="AF355" s="3">
        <v>1</v>
      </c>
    </row>
    <row r="356" spans="1:32" x14ac:dyDescent="0.25">
      <c r="A356" s="1" t="s">
        <v>29</v>
      </c>
      <c r="B356" s="2">
        <v>5</v>
      </c>
      <c r="C356" s="2" t="s">
        <v>6</v>
      </c>
      <c r="D356" s="14">
        <v>3</v>
      </c>
      <c r="E356" s="15">
        <f>26/9</f>
        <v>2.8888888888888888</v>
      </c>
      <c r="F356" s="14">
        <f>27/6</f>
        <v>4.5</v>
      </c>
      <c r="G356" s="26">
        <v>0.28661616161616132</v>
      </c>
      <c r="H356" s="25">
        <v>-1.7999999999999998</v>
      </c>
      <c r="I356" s="6">
        <v>7</v>
      </c>
      <c r="J356" s="10">
        <v>2</v>
      </c>
      <c r="K356" s="10">
        <v>1</v>
      </c>
      <c r="L356" s="10">
        <v>0</v>
      </c>
      <c r="M356" s="9">
        <v>3</v>
      </c>
      <c r="N356" s="9">
        <v>3</v>
      </c>
      <c r="O356" s="15">
        <v>2</v>
      </c>
      <c r="P356" s="15">
        <v>0</v>
      </c>
      <c r="Q356" s="15">
        <f t="shared" si="10"/>
        <v>2</v>
      </c>
      <c r="R356" s="2" t="s">
        <v>12</v>
      </c>
      <c r="S356" s="14">
        <v>1</v>
      </c>
      <c r="T356" s="14">
        <v>6.8</v>
      </c>
      <c r="U356" s="14">
        <v>1.2</v>
      </c>
      <c r="V356" s="26">
        <v>4.1977272727272723</v>
      </c>
      <c r="W356" s="26">
        <v>1.5000000000000002</v>
      </c>
      <c r="X356" s="9">
        <v>7</v>
      </c>
      <c r="Y356" s="10">
        <v>2</v>
      </c>
      <c r="Z356" s="10">
        <v>1</v>
      </c>
      <c r="AA356" s="10">
        <v>0</v>
      </c>
      <c r="AB356" s="9">
        <v>3</v>
      </c>
      <c r="AC356" s="15">
        <v>2.6666666666666665</v>
      </c>
      <c r="AD356" s="15">
        <v>1.3333333333333333</v>
      </c>
      <c r="AE356" s="5">
        <f t="shared" si="11"/>
        <v>1.3333333333333333</v>
      </c>
      <c r="AF356" s="3">
        <v>2</v>
      </c>
    </row>
    <row r="357" spans="1:32" x14ac:dyDescent="0.25">
      <c r="A357" s="1" t="s">
        <v>29</v>
      </c>
      <c r="B357" s="1">
        <v>5</v>
      </c>
      <c r="C357" s="1" t="s">
        <v>5</v>
      </c>
      <c r="D357" s="14">
        <v>2</v>
      </c>
      <c r="E357" s="15">
        <f>28/6</f>
        <v>4.666666666666667</v>
      </c>
      <c r="F357" s="15">
        <f>21/12</f>
        <v>1.75</v>
      </c>
      <c r="G357" s="26">
        <v>2.0643939393939394</v>
      </c>
      <c r="H357" s="26">
        <v>0.95000000000000018</v>
      </c>
      <c r="I357" s="6">
        <v>9</v>
      </c>
      <c r="J357" s="10">
        <v>3</v>
      </c>
      <c r="K357" s="10">
        <v>0</v>
      </c>
      <c r="L357" s="10">
        <v>0</v>
      </c>
      <c r="M357" s="9">
        <v>3</v>
      </c>
      <c r="N357" s="9">
        <v>3</v>
      </c>
      <c r="O357" s="15">
        <v>1</v>
      </c>
      <c r="P357" s="15">
        <v>0</v>
      </c>
      <c r="Q357" s="15">
        <f t="shared" si="10"/>
        <v>1</v>
      </c>
      <c r="R357" s="1" t="s">
        <v>13</v>
      </c>
      <c r="S357" s="14">
        <v>1</v>
      </c>
      <c r="T357" s="14">
        <v>6.8</v>
      </c>
      <c r="U357" s="15">
        <v>2</v>
      </c>
      <c r="V357" s="26">
        <v>4.1977272727272723</v>
      </c>
      <c r="W357" s="26">
        <v>0.70000000000000018</v>
      </c>
      <c r="X357" s="9">
        <v>7</v>
      </c>
      <c r="Y357" s="10">
        <v>2</v>
      </c>
      <c r="Z357" s="10">
        <v>1</v>
      </c>
      <c r="AA357" s="10">
        <v>0</v>
      </c>
      <c r="AB357" s="9">
        <v>1</v>
      </c>
      <c r="AC357" s="15">
        <v>1</v>
      </c>
      <c r="AD357" s="15">
        <v>0.5</v>
      </c>
      <c r="AE357" s="5">
        <f t="shared" si="11"/>
        <v>0.5</v>
      </c>
      <c r="AF357" s="3">
        <v>0</v>
      </c>
    </row>
    <row r="358" spans="1:32" x14ac:dyDescent="0.25">
      <c r="A358" s="1" t="s">
        <v>29</v>
      </c>
      <c r="B358" s="1">
        <v>5</v>
      </c>
      <c r="C358" s="1" t="s">
        <v>30</v>
      </c>
      <c r="D358" s="14">
        <v>4</v>
      </c>
      <c r="E358" s="15">
        <f>19/9</f>
        <v>2.1111111111111112</v>
      </c>
      <c r="F358" s="15">
        <v>4</v>
      </c>
      <c r="G358" s="25">
        <v>-0.49116161616161635</v>
      </c>
      <c r="H358" s="25">
        <v>-1.2999999999999998</v>
      </c>
      <c r="I358" s="6">
        <v>6</v>
      </c>
      <c r="J358" s="10">
        <v>2</v>
      </c>
      <c r="K358" s="10">
        <v>0</v>
      </c>
      <c r="L358" s="10">
        <v>1</v>
      </c>
      <c r="M358" s="9">
        <v>3</v>
      </c>
      <c r="N358" s="9">
        <v>0</v>
      </c>
      <c r="O358" s="15">
        <v>1</v>
      </c>
      <c r="P358" s="15">
        <v>0.5</v>
      </c>
      <c r="Q358" s="15">
        <f t="shared" si="10"/>
        <v>0.5</v>
      </c>
      <c r="R358" s="1" t="s">
        <v>9</v>
      </c>
      <c r="S358" s="14">
        <v>2</v>
      </c>
      <c r="T358" s="15">
        <v>3</v>
      </c>
      <c r="U358" s="15">
        <v>2.2000000000000002</v>
      </c>
      <c r="V358" s="26">
        <v>0.39772727272727249</v>
      </c>
      <c r="W358" s="26">
        <v>0.5</v>
      </c>
      <c r="X358" s="9">
        <v>3</v>
      </c>
      <c r="Y358" s="10">
        <v>0</v>
      </c>
      <c r="Z358" s="10">
        <v>3</v>
      </c>
      <c r="AA358" s="10">
        <v>0</v>
      </c>
      <c r="AB358" s="9">
        <v>1</v>
      </c>
      <c r="AC358" s="15">
        <v>1</v>
      </c>
      <c r="AD358" s="15">
        <v>1</v>
      </c>
      <c r="AE358" s="5">
        <f t="shared" si="11"/>
        <v>0</v>
      </c>
      <c r="AF358" s="3">
        <v>0</v>
      </c>
    </row>
    <row r="359" spans="1:32" x14ac:dyDescent="0.25">
      <c r="A359" s="1" t="s">
        <v>29</v>
      </c>
      <c r="B359" s="1">
        <v>5</v>
      </c>
      <c r="C359" s="1" t="s">
        <v>15</v>
      </c>
      <c r="D359" s="14">
        <v>4</v>
      </c>
      <c r="E359" s="15">
        <v>2</v>
      </c>
      <c r="F359" s="15">
        <f>26/11</f>
        <v>2.3636363636363638</v>
      </c>
      <c r="G359" s="25">
        <v>-0.60227272727272751</v>
      </c>
      <c r="H359" s="26">
        <v>0.33636363636363642</v>
      </c>
      <c r="I359" s="6">
        <v>1</v>
      </c>
      <c r="J359" s="10">
        <v>0</v>
      </c>
      <c r="K359" s="10">
        <v>1</v>
      </c>
      <c r="L359" s="10">
        <v>2</v>
      </c>
      <c r="M359" s="9">
        <v>0</v>
      </c>
      <c r="N359" s="9">
        <v>0</v>
      </c>
      <c r="O359" s="15">
        <v>0.5</v>
      </c>
      <c r="P359" s="15">
        <v>1.5</v>
      </c>
      <c r="Q359" s="15">
        <f t="shared" si="10"/>
        <v>-1</v>
      </c>
      <c r="R359" s="1" t="s">
        <v>19</v>
      </c>
      <c r="S359" s="14">
        <v>3</v>
      </c>
      <c r="T359" s="15">
        <f>23/11</f>
        <v>2.0909090909090908</v>
      </c>
      <c r="U359" s="15">
        <f>30/8</f>
        <v>3.75</v>
      </c>
      <c r="V359" s="25">
        <v>-0.51136363636363669</v>
      </c>
      <c r="W359" s="25">
        <v>-1.0499999999999998</v>
      </c>
      <c r="X359" s="9">
        <v>1</v>
      </c>
      <c r="Y359" s="10">
        <v>0</v>
      </c>
      <c r="Z359" s="10">
        <v>1</v>
      </c>
      <c r="AA359" s="10">
        <v>2</v>
      </c>
      <c r="AB359" s="9">
        <v>0</v>
      </c>
      <c r="AC359" s="15">
        <v>1</v>
      </c>
      <c r="AD359" s="15">
        <v>1</v>
      </c>
      <c r="AE359" s="5">
        <f t="shared" si="11"/>
        <v>0</v>
      </c>
      <c r="AF359" s="3">
        <v>2</v>
      </c>
    </row>
    <row r="360" spans="1:32" x14ac:dyDescent="0.25">
      <c r="A360" s="1" t="s">
        <v>29</v>
      </c>
      <c r="B360" s="1">
        <v>5</v>
      </c>
      <c r="C360" s="18" t="s">
        <v>22</v>
      </c>
      <c r="D360" s="14">
        <v>4</v>
      </c>
      <c r="E360" s="23">
        <f>15/9</f>
        <v>1.6666666666666667</v>
      </c>
      <c r="F360" s="23">
        <f>30/8</f>
        <v>3.75</v>
      </c>
      <c r="G360" s="27">
        <v>-0.93560606060606077</v>
      </c>
      <c r="H360" s="27">
        <v>-1.0499999999999998</v>
      </c>
      <c r="I360" s="6">
        <v>0</v>
      </c>
      <c r="J360" s="10">
        <v>0</v>
      </c>
      <c r="K360" s="10">
        <v>0</v>
      </c>
      <c r="L360" s="10">
        <v>3</v>
      </c>
      <c r="M360" s="9">
        <v>0</v>
      </c>
      <c r="N360" s="9">
        <v>0</v>
      </c>
      <c r="O360" s="15">
        <v>0.5</v>
      </c>
      <c r="P360" s="15">
        <v>2.5</v>
      </c>
      <c r="Q360" s="15">
        <f t="shared" si="10"/>
        <v>-2</v>
      </c>
      <c r="R360" s="1" t="s">
        <v>17</v>
      </c>
      <c r="S360" s="14">
        <v>3</v>
      </c>
      <c r="T360" s="14">
        <v>2.2999999999999998</v>
      </c>
      <c r="U360" s="14">
        <v>2.6</v>
      </c>
      <c r="V360" s="25">
        <v>-0.30227272727272769</v>
      </c>
      <c r="W360" s="26">
        <v>0.10000000000000009</v>
      </c>
      <c r="X360" s="9">
        <v>4</v>
      </c>
      <c r="Y360" s="10">
        <v>1</v>
      </c>
      <c r="Z360" s="10">
        <v>1</v>
      </c>
      <c r="AA360" s="10">
        <v>1</v>
      </c>
      <c r="AB360" s="9">
        <v>0</v>
      </c>
      <c r="AC360" s="15">
        <v>3</v>
      </c>
      <c r="AD360" s="15">
        <v>2</v>
      </c>
      <c r="AE360" s="5">
        <f t="shared" si="11"/>
        <v>1</v>
      </c>
      <c r="AF360" s="3">
        <v>2</v>
      </c>
    </row>
    <row r="361" spans="1:32" x14ac:dyDescent="0.25">
      <c r="A361" s="1" t="s">
        <v>29</v>
      </c>
      <c r="B361" s="1">
        <v>5</v>
      </c>
      <c r="C361" s="1" t="s">
        <v>18</v>
      </c>
      <c r="D361" s="14">
        <v>1</v>
      </c>
      <c r="E361" s="15">
        <f>31/6</f>
        <v>5.166666666666667</v>
      </c>
      <c r="F361" s="15">
        <f>17/11</f>
        <v>1.5454545454545454</v>
      </c>
      <c r="G361" s="26">
        <v>2.5643939393939394</v>
      </c>
      <c r="H361" s="26">
        <v>1.1545454545454548</v>
      </c>
      <c r="I361" s="6">
        <v>7</v>
      </c>
      <c r="J361" s="10">
        <v>2</v>
      </c>
      <c r="K361" s="10">
        <v>1</v>
      </c>
      <c r="L361" s="10">
        <v>0</v>
      </c>
      <c r="M361" s="9">
        <v>3</v>
      </c>
      <c r="N361" s="9">
        <v>3</v>
      </c>
      <c r="O361" s="15">
        <v>3</v>
      </c>
      <c r="P361" s="15">
        <v>1.5</v>
      </c>
      <c r="Q361" s="15">
        <f t="shared" si="10"/>
        <v>1.5</v>
      </c>
      <c r="R361" s="18" t="s">
        <v>16</v>
      </c>
      <c r="S361" s="14">
        <v>2</v>
      </c>
      <c r="T361" s="23">
        <f>22/8</f>
        <v>2.75</v>
      </c>
      <c r="U361" s="23">
        <f>30/7</f>
        <v>4.2857142857142856</v>
      </c>
      <c r="V361" s="29">
        <v>0.14772727272727249</v>
      </c>
      <c r="W361" s="27">
        <v>-1.5857142857142854</v>
      </c>
      <c r="X361" s="9">
        <v>1</v>
      </c>
      <c r="Y361" s="10">
        <v>0</v>
      </c>
      <c r="Z361" s="10">
        <v>1</v>
      </c>
      <c r="AA361" s="10">
        <v>2</v>
      </c>
      <c r="AB361" s="9">
        <v>0</v>
      </c>
      <c r="AC361" s="15">
        <v>0</v>
      </c>
      <c r="AD361" s="15">
        <v>2</v>
      </c>
      <c r="AE361" s="5">
        <f t="shared" si="11"/>
        <v>-2</v>
      </c>
      <c r="AF361" s="3">
        <v>0</v>
      </c>
    </row>
    <row r="362" spans="1:32" x14ac:dyDescent="0.25">
      <c r="A362" s="1" t="s">
        <v>29</v>
      </c>
      <c r="B362" s="1">
        <v>5</v>
      </c>
      <c r="C362" s="1" t="s">
        <v>23</v>
      </c>
      <c r="D362" s="14">
        <v>1</v>
      </c>
      <c r="E362" s="15">
        <f>29/7</f>
        <v>4.1428571428571432</v>
      </c>
      <c r="F362" s="15">
        <f>17/12</f>
        <v>1.4166666666666667</v>
      </c>
      <c r="G362" s="26">
        <v>1.5405844155844157</v>
      </c>
      <c r="H362" s="26">
        <v>1.2833333333333334</v>
      </c>
      <c r="I362" s="6">
        <v>7</v>
      </c>
      <c r="J362" s="10">
        <v>2</v>
      </c>
      <c r="K362" s="10">
        <v>1</v>
      </c>
      <c r="L362" s="10">
        <v>0</v>
      </c>
      <c r="M362" s="9">
        <v>1</v>
      </c>
      <c r="N362" s="9">
        <v>3</v>
      </c>
      <c r="O362" s="15">
        <v>1.5</v>
      </c>
      <c r="P362" s="15">
        <v>1</v>
      </c>
      <c r="Q362" s="15">
        <f t="shared" si="10"/>
        <v>0.5</v>
      </c>
      <c r="R362" s="1" t="s">
        <v>14</v>
      </c>
      <c r="S362" s="14">
        <v>3</v>
      </c>
      <c r="T362" s="15">
        <f>27/11</f>
        <v>2.4545454545454546</v>
      </c>
      <c r="U362" s="15">
        <f>24/11</f>
        <v>2.1818181818181817</v>
      </c>
      <c r="V362" s="25">
        <v>-0.14772727272727293</v>
      </c>
      <c r="W362" s="26">
        <v>0.51818181818181852</v>
      </c>
      <c r="X362" s="9">
        <v>7</v>
      </c>
      <c r="Y362" s="10">
        <v>2</v>
      </c>
      <c r="Z362" s="10">
        <v>1</v>
      </c>
      <c r="AA362" s="10">
        <v>0</v>
      </c>
      <c r="AB362" s="9">
        <v>3</v>
      </c>
      <c r="AC362" s="15">
        <v>0.5</v>
      </c>
      <c r="AD362" s="15">
        <v>0</v>
      </c>
      <c r="AE362" s="5">
        <f t="shared" si="11"/>
        <v>0.5</v>
      </c>
      <c r="AF362" s="3">
        <v>0</v>
      </c>
    </row>
    <row r="363" spans="1:32" x14ac:dyDescent="0.25">
      <c r="A363" s="1" t="s">
        <v>29</v>
      </c>
      <c r="B363" s="1">
        <v>5</v>
      </c>
      <c r="C363" s="1" t="s">
        <v>24</v>
      </c>
      <c r="D363" s="14">
        <v>3</v>
      </c>
      <c r="E363" s="15">
        <v>3</v>
      </c>
      <c r="F363" s="14">
        <v>1.9</v>
      </c>
      <c r="G363" s="26">
        <v>0.39772727272727249</v>
      </c>
      <c r="H363" s="26">
        <v>0.80000000000000027</v>
      </c>
      <c r="I363" s="6">
        <v>4</v>
      </c>
      <c r="J363" s="10">
        <v>1</v>
      </c>
      <c r="K363" s="10">
        <v>1</v>
      </c>
      <c r="L363" s="10">
        <v>1</v>
      </c>
      <c r="M363" s="9">
        <v>0</v>
      </c>
      <c r="N363" s="9">
        <v>3</v>
      </c>
      <c r="O363" s="15">
        <v>0.5</v>
      </c>
      <c r="P363" s="15">
        <v>1</v>
      </c>
      <c r="Q363" s="15">
        <f t="shared" si="10"/>
        <v>-0.5</v>
      </c>
      <c r="R363" s="1" t="s">
        <v>32</v>
      </c>
      <c r="S363" s="14">
        <v>4</v>
      </c>
      <c r="T363" s="15">
        <f>22/13</f>
        <v>1.6923076923076923</v>
      </c>
      <c r="U363" s="14">
        <v>2.8</v>
      </c>
      <c r="V363" s="25">
        <v>-0.90996503496503522</v>
      </c>
      <c r="W363" s="25">
        <v>-9.9999999999999645E-2</v>
      </c>
      <c r="X363" s="9">
        <v>1</v>
      </c>
      <c r="Y363" s="10">
        <v>0</v>
      </c>
      <c r="Z363" s="10">
        <v>1</v>
      </c>
      <c r="AA363" s="10">
        <v>2</v>
      </c>
      <c r="AB363" s="9">
        <v>0</v>
      </c>
      <c r="AC363" s="15">
        <v>0</v>
      </c>
      <c r="AD363" s="15">
        <v>0.5</v>
      </c>
      <c r="AE363" s="5">
        <f t="shared" si="11"/>
        <v>-0.5</v>
      </c>
      <c r="AF363" s="3">
        <v>0</v>
      </c>
    </row>
    <row r="364" spans="1:32" x14ac:dyDescent="0.25">
      <c r="A364" s="1" t="s">
        <v>29</v>
      </c>
      <c r="B364" s="1">
        <v>5</v>
      </c>
      <c r="C364" s="1" t="s">
        <v>31</v>
      </c>
      <c r="D364" s="14">
        <v>4</v>
      </c>
      <c r="E364" s="15">
        <f>20/9</f>
        <v>2.2222222222222223</v>
      </c>
      <c r="F364" s="15">
        <v>3</v>
      </c>
      <c r="G364" s="25">
        <v>-0.38005050505050519</v>
      </c>
      <c r="H364" s="25">
        <v>-0.29999999999999982</v>
      </c>
      <c r="I364" s="6">
        <v>4</v>
      </c>
      <c r="J364" s="10">
        <v>1</v>
      </c>
      <c r="K364" s="10">
        <v>1</v>
      </c>
      <c r="L364" s="10">
        <v>1</v>
      </c>
      <c r="M364" s="9">
        <v>3</v>
      </c>
      <c r="N364" s="9">
        <v>1</v>
      </c>
      <c r="O364" s="15">
        <v>4</v>
      </c>
      <c r="P364" s="15">
        <v>0</v>
      </c>
      <c r="Q364" s="15">
        <f t="shared" si="10"/>
        <v>4</v>
      </c>
      <c r="R364" s="1" t="s">
        <v>7</v>
      </c>
      <c r="S364" s="14">
        <v>3</v>
      </c>
      <c r="T364" s="15">
        <f>23/7</f>
        <v>3.2857142857142856</v>
      </c>
      <c r="U364" s="15">
        <f>30/8</f>
        <v>3.75</v>
      </c>
      <c r="V364" s="26">
        <v>0.68344155844155807</v>
      </c>
      <c r="W364" s="25">
        <v>-1.0499999999999998</v>
      </c>
      <c r="X364" s="9">
        <v>0</v>
      </c>
      <c r="Y364" s="10">
        <v>0</v>
      </c>
      <c r="Z364" s="10">
        <v>0</v>
      </c>
      <c r="AA364" s="10">
        <v>3</v>
      </c>
      <c r="AB364" s="9">
        <v>0</v>
      </c>
      <c r="AC364" s="15">
        <v>0.5</v>
      </c>
      <c r="AD364" s="15">
        <v>1.5</v>
      </c>
      <c r="AE364" s="5">
        <f t="shared" si="11"/>
        <v>-1</v>
      </c>
      <c r="AF364" s="3">
        <v>1</v>
      </c>
    </row>
    <row r="365" spans="1:32" x14ac:dyDescent="0.25">
      <c r="A365" s="1" t="s">
        <v>29</v>
      </c>
      <c r="B365" s="1">
        <v>5</v>
      </c>
      <c r="C365" s="1" t="s">
        <v>10</v>
      </c>
      <c r="D365" s="14">
        <v>4</v>
      </c>
      <c r="E365" s="15">
        <f>20/11</f>
        <v>1.8181818181818181</v>
      </c>
      <c r="F365" s="15">
        <v>3</v>
      </c>
      <c r="G365" s="25">
        <v>-0.78409090909090939</v>
      </c>
      <c r="H365" s="25">
        <v>-0.29999999999999982</v>
      </c>
      <c r="I365" s="6">
        <v>4</v>
      </c>
      <c r="J365" s="10">
        <v>1</v>
      </c>
      <c r="K365" s="10">
        <v>1</v>
      </c>
      <c r="L365" s="10">
        <v>1</v>
      </c>
      <c r="M365" s="9">
        <v>1</v>
      </c>
      <c r="N365" s="9">
        <v>3</v>
      </c>
      <c r="O365" s="15">
        <v>0.5</v>
      </c>
      <c r="P365" s="15">
        <v>0.5</v>
      </c>
      <c r="Q365" s="15">
        <f t="shared" si="10"/>
        <v>0</v>
      </c>
      <c r="R365" s="18" t="s">
        <v>20</v>
      </c>
      <c r="S365" s="14">
        <v>3</v>
      </c>
      <c r="T365" s="23">
        <f>19/13</f>
        <v>1.4615384615384615</v>
      </c>
      <c r="U365" s="23">
        <f>30/7</f>
        <v>4.2857142857142856</v>
      </c>
      <c r="V365" s="27">
        <v>-1.1407342657342661</v>
      </c>
      <c r="W365" s="27">
        <v>-1.5857142857142854</v>
      </c>
      <c r="X365" s="9">
        <v>2</v>
      </c>
      <c r="Y365" s="10">
        <v>0</v>
      </c>
      <c r="Z365" s="10">
        <v>2</v>
      </c>
      <c r="AA365" s="10">
        <v>1</v>
      </c>
      <c r="AB365" s="9">
        <v>1</v>
      </c>
      <c r="AC365" s="15">
        <v>0.5</v>
      </c>
      <c r="AD365" s="15">
        <v>1</v>
      </c>
      <c r="AE365" s="5">
        <f t="shared" si="11"/>
        <v>-0.5</v>
      </c>
      <c r="AF365" s="3">
        <v>0</v>
      </c>
    </row>
    <row r="366" spans="1:32" x14ac:dyDescent="0.25">
      <c r="A366" s="1" t="s">
        <v>29</v>
      </c>
      <c r="B366" s="1">
        <v>6</v>
      </c>
      <c r="C366" s="1" t="s">
        <v>7</v>
      </c>
      <c r="D366" s="14">
        <v>3</v>
      </c>
      <c r="E366" s="15">
        <f>23/7</f>
        <v>3.2857142857142856</v>
      </c>
      <c r="F366" s="15">
        <f>30/8</f>
        <v>3.75</v>
      </c>
      <c r="G366" s="26">
        <v>0.68344155844155807</v>
      </c>
      <c r="H366" s="25">
        <v>-1.0499999999999998</v>
      </c>
      <c r="I366" s="6">
        <v>0</v>
      </c>
      <c r="J366" s="10">
        <v>0</v>
      </c>
      <c r="K366" s="10">
        <v>0</v>
      </c>
      <c r="L366" s="10">
        <v>3</v>
      </c>
      <c r="M366" s="9">
        <v>0</v>
      </c>
      <c r="N366" s="9">
        <v>0</v>
      </c>
      <c r="O366" s="15">
        <v>0</v>
      </c>
      <c r="P366" s="15">
        <v>1</v>
      </c>
      <c r="Q366" s="15">
        <f t="shared" si="10"/>
        <v>-1</v>
      </c>
      <c r="R366" s="1" t="s">
        <v>23</v>
      </c>
      <c r="S366" s="14">
        <v>1</v>
      </c>
      <c r="T366" s="15">
        <f>29/7</f>
        <v>4.1428571428571432</v>
      </c>
      <c r="U366" s="15">
        <f>17/12</f>
        <v>1.4166666666666667</v>
      </c>
      <c r="V366" s="26">
        <v>1.5405844155844157</v>
      </c>
      <c r="W366" s="26">
        <v>1.2833333333333334</v>
      </c>
      <c r="X366" s="9">
        <v>5</v>
      </c>
      <c r="Y366" s="10">
        <v>1</v>
      </c>
      <c r="Z366" s="10">
        <v>2</v>
      </c>
      <c r="AA366" s="10">
        <v>0</v>
      </c>
      <c r="AB366" s="9">
        <v>1</v>
      </c>
      <c r="AC366" s="15">
        <v>2</v>
      </c>
      <c r="AD366" s="15">
        <v>1</v>
      </c>
      <c r="AE366" s="5">
        <f t="shared" si="11"/>
        <v>1</v>
      </c>
      <c r="AF366" s="3">
        <v>2</v>
      </c>
    </row>
    <row r="367" spans="1:32" x14ac:dyDescent="0.25">
      <c r="A367" s="1" t="s">
        <v>29</v>
      </c>
      <c r="B367" s="1">
        <v>6</v>
      </c>
      <c r="C367" s="1" t="s">
        <v>13</v>
      </c>
      <c r="D367" s="14">
        <v>1</v>
      </c>
      <c r="E367" s="14">
        <f>34/5</f>
        <v>6.8</v>
      </c>
      <c r="F367" s="15">
        <v>2</v>
      </c>
      <c r="G367" s="26">
        <v>4.1977272727272723</v>
      </c>
      <c r="H367" s="26">
        <v>0.70000000000000018</v>
      </c>
      <c r="I367" s="6">
        <v>5</v>
      </c>
      <c r="J367" s="10">
        <v>1</v>
      </c>
      <c r="K367" s="10">
        <v>2</v>
      </c>
      <c r="L367" s="10">
        <v>0</v>
      </c>
      <c r="M367" s="9">
        <v>3</v>
      </c>
      <c r="N367" s="9">
        <v>1</v>
      </c>
      <c r="O367" s="15">
        <v>3</v>
      </c>
      <c r="P367" s="15">
        <v>0</v>
      </c>
      <c r="Q367" s="15">
        <f t="shared" si="10"/>
        <v>3</v>
      </c>
      <c r="R367" s="1" t="s">
        <v>6</v>
      </c>
      <c r="S367" s="14">
        <v>3</v>
      </c>
      <c r="T367" s="15">
        <f>26/9</f>
        <v>2.8888888888888888</v>
      </c>
      <c r="U367" s="14">
        <v>4.5</v>
      </c>
      <c r="V367" s="26">
        <v>0.28661616161616132</v>
      </c>
      <c r="W367" s="25">
        <v>-1.7999999999999998</v>
      </c>
      <c r="X367" s="9">
        <v>6</v>
      </c>
      <c r="Y367" s="10">
        <v>2</v>
      </c>
      <c r="Z367" s="10">
        <v>0</v>
      </c>
      <c r="AA367" s="10">
        <v>1</v>
      </c>
      <c r="AB367" s="9">
        <v>0</v>
      </c>
      <c r="AC367" s="15">
        <v>2.5</v>
      </c>
      <c r="AD367" s="15">
        <v>1</v>
      </c>
      <c r="AE367" s="5">
        <f t="shared" si="11"/>
        <v>1.5</v>
      </c>
      <c r="AF367" s="3">
        <v>1</v>
      </c>
    </row>
    <row r="368" spans="1:32" x14ac:dyDescent="0.25">
      <c r="A368" s="1" t="s">
        <v>29</v>
      </c>
      <c r="B368" s="1">
        <v>6</v>
      </c>
      <c r="C368" s="18" t="s">
        <v>16</v>
      </c>
      <c r="D368" s="14">
        <v>2</v>
      </c>
      <c r="E368" s="23">
        <f>22/8</f>
        <v>2.75</v>
      </c>
      <c r="F368" s="23">
        <f>30/7</f>
        <v>4.2857142857142856</v>
      </c>
      <c r="G368" s="29">
        <v>0.14772727272727249</v>
      </c>
      <c r="H368" s="27">
        <v>-1.5857142857142854</v>
      </c>
      <c r="I368" s="6">
        <v>1</v>
      </c>
      <c r="J368" s="10">
        <v>0</v>
      </c>
      <c r="K368" s="10">
        <v>1</v>
      </c>
      <c r="L368" s="10">
        <v>2</v>
      </c>
      <c r="M368" s="9">
        <v>0</v>
      </c>
      <c r="N368" s="9">
        <v>1</v>
      </c>
      <c r="O368" s="15">
        <v>1</v>
      </c>
      <c r="P368" s="15">
        <v>1.5</v>
      </c>
      <c r="Q368" s="15">
        <f t="shared" si="10"/>
        <v>-0.5</v>
      </c>
      <c r="R368" s="1" t="s">
        <v>5</v>
      </c>
      <c r="S368" s="14">
        <v>2</v>
      </c>
      <c r="T368" s="15">
        <f>28/6</f>
        <v>4.666666666666667</v>
      </c>
      <c r="U368" s="15">
        <f>21/12</f>
        <v>1.75</v>
      </c>
      <c r="V368" s="26">
        <v>2.0643939393939394</v>
      </c>
      <c r="W368" s="26">
        <v>0.95000000000000018</v>
      </c>
      <c r="X368" s="9">
        <v>7</v>
      </c>
      <c r="Y368" s="10">
        <v>2</v>
      </c>
      <c r="Z368" s="10">
        <v>1</v>
      </c>
      <c r="AA368" s="10">
        <v>0</v>
      </c>
      <c r="AB368" s="9">
        <v>1</v>
      </c>
      <c r="AC368" s="15">
        <v>2</v>
      </c>
      <c r="AD368" s="15">
        <v>2</v>
      </c>
      <c r="AE368" s="5">
        <f t="shared" si="11"/>
        <v>0</v>
      </c>
      <c r="AF368" s="3">
        <v>2</v>
      </c>
    </row>
    <row r="369" spans="1:32" x14ac:dyDescent="0.25">
      <c r="A369" s="1" t="s">
        <v>29</v>
      </c>
      <c r="B369" s="1">
        <v>6</v>
      </c>
      <c r="C369" s="1" t="s">
        <v>17</v>
      </c>
      <c r="D369" s="14">
        <v>3</v>
      </c>
      <c r="E369" s="14">
        <v>2.2999999999999998</v>
      </c>
      <c r="F369" s="14">
        <v>2.6</v>
      </c>
      <c r="G369" s="25">
        <v>-0.30227272727272769</v>
      </c>
      <c r="H369" s="26">
        <v>0.10000000000000009</v>
      </c>
      <c r="I369" s="6">
        <v>6</v>
      </c>
      <c r="J369" s="10">
        <v>2</v>
      </c>
      <c r="K369" s="10">
        <v>0</v>
      </c>
      <c r="L369" s="10">
        <v>1</v>
      </c>
      <c r="M369" s="9">
        <v>0</v>
      </c>
      <c r="N369" s="9">
        <v>3</v>
      </c>
      <c r="O369" s="15">
        <v>0.3</v>
      </c>
      <c r="P369" s="15">
        <v>1.3</v>
      </c>
      <c r="Q369" s="15">
        <f t="shared" si="10"/>
        <v>-1</v>
      </c>
      <c r="R369" s="1" t="s">
        <v>24</v>
      </c>
      <c r="S369" s="14">
        <v>3</v>
      </c>
      <c r="T369" s="15">
        <v>3</v>
      </c>
      <c r="U369" s="14">
        <v>1.9</v>
      </c>
      <c r="V369" s="26">
        <v>0.39772727272727249</v>
      </c>
      <c r="W369" s="26">
        <v>0.80000000000000027</v>
      </c>
      <c r="X369" s="9">
        <v>4</v>
      </c>
      <c r="Y369" s="10">
        <v>1</v>
      </c>
      <c r="Z369" s="10">
        <v>1</v>
      </c>
      <c r="AA369" s="10">
        <v>1</v>
      </c>
      <c r="AB369" s="9">
        <v>1</v>
      </c>
      <c r="AC369" s="15">
        <v>1.5</v>
      </c>
      <c r="AD369" s="15">
        <v>1</v>
      </c>
      <c r="AE369" s="5">
        <f t="shared" si="11"/>
        <v>0.5</v>
      </c>
      <c r="AF369" s="3">
        <v>2</v>
      </c>
    </row>
    <row r="370" spans="1:32" x14ac:dyDescent="0.25">
      <c r="A370" s="1" t="s">
        <v>29</v>
      </c>
      <c r="B370" s="1">
        <v>6</v>
      </c>
      <c r="C370" s="1" t="s">
        <v>19</v>
      </c>
      <c r="D370" s="14">
        <v>3</v>
      </c>
      <c r="E370" s="15">
        <f>23/11</f>
        <v>2.0909090909090908</v>
      </c>
      <c r="F370" s="15">
        <f>30/8</f>
        <v>3.75</v>
      </c>
      <c r="G370" s="25">
        <v>-0.51136363636363669</v>
      </c>
      <c r="H370" s="25">
        <v>-1.0499999999999998</v>
      </c>
      <c r="I370" s="6">
        <v>3</v>
      </c>
      <c r="J370" s="10">
        <v>1</v>
      </c>
      <c r="K370" s="10">
        <v>0</v>
      </c>
      <c r="L370" s="10">
        <v>2</v>
      </c>
      <c r="M370" s="9">
        <v>0</v>
      </c>
      <c r="N370" s="9">
        <v>3</v>
      </c>
      <c r="O370" s="15">
        <v>1</v>
      </c>
      <c r="P370" s="15">
        <v>2</v>
      </c>
      <c r="Q370" s="15">
        <f t="shared" si="10"/>
        <v>-1</v>
      </c>
      <c r="R370" s="1" t="s">
        <v>18</v>
      </c>
      <c r="S370" s="14">
        <v>1</v>
      </c>
      <c r="T370" s="15">
        <f>31/6</f>
        <v>5.166666666666667</v>
      </c>
      <c r="U370" s="15">
        <f>17/11</f>
        <v>1.5454545454545454</v>
      </c>
      <c r="V370" s="26">
        <v>2.5643939393939394</v>
      </c>
      <c r="W370" s="26">
        <v>1.1545454545454548</v>
      </c>
      <c r="X370" s="9">
        <v>5</v>
      </c>
      <c r="Y370" s="10">
        <v>1</v>
      </c>
      <c r="Z370" s="10">
        <v>2</v>
      </c>
      <c r="AA370" s="10">
        <v>0</v>
      </c>
      <c r="AB370" s="9">
        <v>1</v>
      </c>
      <c r="AC370" s="15">
        <v>1</v>
      </c>
      <c r="AD370" s="15">
        <v>1</v>
      </c>
      <c r="AE370" s="5">
        <f t="shared" si="11"/>
        <v>0</v>
      </c>
      <c r="AF370" s="3">
        <v>0</v>
      </c>
    </row>
    <row r="371" spans="1:32" x14ac:dyDescent="0.25">
      <c r="A371" s="1" t="s">
        <v>29</v>
      </c>
      <c r="B371" s="2">
        <v>6</v>
      </c>
      <c r="C371" s="2" t="s">
        <v>12</v>
      </c>
      <c r="D371" s="14">
        <v>1</v>
      </c>
      <c r="E371" s="14">
        <f>34/5</f>
        <v>6.8</v>
      </c>
      <c r="F371" s="14">
        <v>1.2</v>
      </c>
      <c r="G371" s="26">
        <v>4.1977272727272723</v>
      </c>
      <c r="H371" s="26">
        <v>1.5000000000000002</v>
      </c>
      <c r="I371" s="6">
        <v>9</v>
      </c>
      <c r="J371" s="10">
        <v>3</v>
      </c>
      <c r="K371" s="10">
        <v>0</v>
      </c>
      <c r="L371" s="10">
        <v>0</v>
      </c>
      <c r="M371" s="9">
        <v>3</v>
      </c>
      <c r="N371" s="9">
        <v>3</v>
      </c>
      <c r="O371" s="15">
        <v>5</v>
      </c>
      <c r="P371" s="15">
        <v>2</v>
      </c>
      <c r="Q371" s="15">
        <f t="shared" si="10"/>
        <v>3</v>
      </c>
      <c r="R371" s="2" t="s">
        <v>30</v>
      </c>
      <c r="S371" s="14">
        <v>4</v>
      </c>
      <c r="T371" s="15">
        <f>19/9</f>
        <v>2.1111111111111112</v>
      </c>
      <c r="U371" s="15">
        <v>4</v>
      </c>
      <c r="V371" s="25">
        <v>-0.49116161616161635</v>
      </c>
      <c r="W371" s="25">
        <v>-1.2999999999999998</v>
      </c>
      <c r="X371" s="9">
        <v>4</v>
      </c>
      <c r="Y371" s="10">
        <v>1</v>
      </c>
      <c r="Z371" s="10">
        <v>1</v>
      </c>
      <c r="AA371" s="10">
        <v>1</v>
      </c>
      <c r="AB371" s="9">
        <v>1</v>
      </c>
      <c r="AC371" s="15">
        <v>0.5</v>
      </c>
      <c r="AD371" s="15">
        <v>1</v>
      </c>
      <c r="AE371" s="5">
        <f t="shared" si="11"/>
        <v>-0.5</v>
      </c>
      <c r="AF371" s="3">
        <v>1</v>
      </c>
    </row>
    <row r="372" spans="1:32" x14ac:dyDescent="0.25">
      <c r="A372" s="1" t="s">
        <v>29</v>
      </c>
      <c r="B372" s="1">
        <v>6</v>
      </c>
      <c r="C372" s="1" t="s">
        <v>9</v>
      </c>
      <c r="D372" s="14">
        <v>2</v>
      </c>
      <c r="E372" s="15">
        <v>3</v>
      </c>
      <c r="F372" s="14">
        <v>2.2000000000000002</v>
      </c>
      <c r="G372" s="26">
        <v>0.39772727272727249</v>
      </c>
      <c r="H372" s="26">
        <v>0.5</v>
      </c>
      <c r="I372" s="6">
        <v>3</v>
      </c>
      <c r="J372" s="10">
        <v>0</v>
      </c>
      <c r="K372" s="10">
        <v>3</v>
      </c>
      <c r="L372" s="10">
        <v>0</v>
      </c>
      <c r="M372" s="9">
        <v>1</v>
      </c>
      <c r="N372" s="9">
        <v>1</v>
      </c>
      <c r="O372" s="15">
        <v>0</v>
      </c>
      <c r="P372" s="15">
        <v>0</v>
      </c>
      <c r="Q372" s="15">
        <f t="shared" si="10"/>
        <v>0</v>
      </c>
      <c r="R372" s="1" t="s">
        <v>10</v>
      </c>
      <c r="S372" s="14">
        <v>4</v>
      </c>
      <c r="T372" s="15">
        <f>20/11</f>
        <v>1.8181818181818181</v>
      </c>
      <c r="U372" s="15">
        <v>3</v>
      </c>
      <c r="V372" s="25">
        <v>-0.78409090909090939</v>
      </c>
      <c r="W372" s="25">
        <v>-0.29999999999999982</v>
      </c>
      <c r="X372" s="9">
        <v>5</v>
      </c>
      <c r="Y372" s="10">
        <v>1</v>
      </c>
      <c r="Z372" s="10">
        <v>2</v>
      </c>
      <c r="AA372" s="10">
        <v>0</v>
      </c>
      <c r="AB372" s="9">
        <v>1</v>
      </c>
      <c r="AC372" s="15">
        <v>0.5</v>
      </c>
      <c r="AD372" s="15">
        <v>0.5</v>
      </c>
      <c r="AE372" s="5">
        <f t="shared" si="11"/>
        <v>0</v>
      </c>
      <c r="AF372" s="3">
        <v>1</v>
      </c>
    </row>
    <row r="373" spans="1:32" x14ac:dyDescent="0.25">
      <c r="A373" s="1" t="s">
        <v>29</v>
      </c>
      <c r="B373" s="1">
        <v>6</v>
      </c>
      <c r="C373" s="1" t="s">
        <v>14</v>
      </c>
      <c r="D373" s="14">
        <v>3</v>
      </c>
      <c r="E373" s="15">
        <f>27/11</f>
        <v>2.4545454545454546</v>
      </c>
      <c r="F373" s="15">
        <f>24/11</f>
        <v>2.1818181818181817</v>
      </c>
      <c r="G373" s="25">
        <v>-0.14772727272727293</v>
      </c>
      <c r="H373" s="26">
        <v>0.51818181818181852</v>
      </c>
      <c r="I373" s="6">
        <v>7</v>
      </c>
      <c r="J373" s="10">
        <v>2</v>
      </c>
      <c r="K373" s="10">
        <v>1</v>
      </c>
      <c r="L373" s="10">
        <v>0</v>
      </c>
      <c r="M373" s="9">
        <v>3</v>
      </c>
      <c r="N373" s="9">
        <v>1</v>
      </c>
      <c r="O373" s="15">
        <v>1.5</v>
      </c>
      <c r="P373" s="15">
        <v>0.5</v>
      </c>
      <c r="Q373" s="15">
        <f t="shared" si="10"/>
        <v>1</v>
      </c>
      <c r="R373" s="1" t="s">
        <v>31</v>
      </c>
      <c r="S373" s="14">
        <v>4</v>
      </c>
      <c r="T373" s="15">
        <f>20/9</f>
        <v>2.2222222222222223</v>
      </c>
      <c r="U373" s="15">
        <v>3</v>
      </c>
      <c r="V373" s="25">
        <v>-0.38005050505050519</v>
      </c>
      <c r="W373" s="25">
        <v>-0.29999999999999982</v>
      </c>
      <c r="X373" s="9">
        <v>7</v>
      </c>
      <c r="Y373" s="10">
        <v>2</v>
      </c>
      <c r="Z373" s="10">
        <v>1</v>
      </c>
      <c r="AA373" s="10">
        <v>0</v>
      </c>
      <c r="AB373" s="9">
        <v>3</v>
      </c>
      <c r="AC373" s="15">
        <v>0.33333333333333331</v>
      </c>
      <c r="AD373" s="15">
        <v>1.6666666666666667</v>
      </c>
      <c r="AE373" s="5">
        <f t="shared" si="11"/>
        <v>-1.3333333333333335</v>
      </c>
      <c r="AF373" s="3">
        <v>2</v>
      </c>
    </row>
    <row r="374" spans="1:32" x14ac:dyDescent="0.25">
      <c r="A374" s="1" t="s">
        <v>29</v>
      </c>
      <c r="B374" s="1">
        <v>6</v>
      </c>
      <c r="C374" s="18" t="s">
        <v>20</v>
      </c>
      <c r="D374" s="14">
        <v>3</v>
      </c>
      <c r="E374" s="23">
        <f>19/13</f>
        <v>1.4615384615384615</v>
      </c>
      <c r="F374" s="23">
        <f>30/7</f>
        <v>4.2857142857142856</v>
      </c>
      <c r="G374" s="27">
        <v>-1.1407342657342661</v>
      </c>
      <c r="H374" s="27">
        <v>-1.5857142857142854</v>
      </c>
      <c r="I374" s="6">
        <v>2</v>
      </c>
      <c r="J374" s="10">
        <v>0</v>
      </c>
      <c r="K374" s="10">
        <v>2</v>
      </c>
      <c r="L374" s="10">
        <v>1</v>
      </c>
      <c r="M374" s="9">
        <v>1</v>
      </c>
      <c r="N374" s="9">
        <v>1</v>
      </c>
      <c r="O374" s="15">
        <v>2</v>
      </c>
      <c r="P374" s="15">
        <v>2</v>
      </c>
      <c r="Q374" s="15">
        <f t="shared" si="10"/>
        <v>0</v>
      </c>
      <c r="R374" s="1" t="s">
        <v>15</v>
      </c>
      <c r="S374" s="14">
        <v>4</v>
      </c>
      <c r="T374" s="15">
        <v>2</v>
      </c>
      <c r="U374" s="15">
        <f>26/11</f>
        <v>2.3636363636363638</v>
      </c>
      <c r="V374" s="25">
        <v>-0.60227272727272751</v>
      </c>
      <c r="W374" s="26">
        <v>0.33636363636363642</v>
      </c>
      <c r="X374" s="9">
        <v>0</v>
      </c>
      <c r="Y374" s="10">
        <v>0</v>
      </c>
      <c r="Z374" s="10">
        <v>0</v>
      </c>
      <c r="AA374" s="10">
        <v>3</v>
      </c>
      <c r="AB374" s="9">
        <v>0</v>
      </c>
      <c r="AC374" s="15">
        <v>1</v>
      </c>
      <c r="AD374" s="15">
        <v>2.5</v>
      </c>
      <c r="AE374" s="5">
        <f t="shared" si="11"/>
        <v>-1.5</v>
      </c>
      <c r="AF374" s="3">
        <v>2</v>
      </c>
    </row>
    <row r="375" spans="1:32" x14ac:dyDescent="0.25">
      <c r="A375" s="1" t="s">
        <v>29</v>
      </c>
      <c r="B375" s="1">
        <v>6</v>
      </c>
      <c r="C375" s="1" t="s">
        <v>32</v>
      </c>
      <c r="D375" s="14">
        <v>4</v>
      </c>
      <c r="E375" s="15">
        <f>22/13</f>
        <v>1.6923076923076923</v>
      </c>
      <c r="F375" s="14">
        <v>2.8</v>
      </c>
      <c r="G375" s="25">
        <v>-0.90996503496503522</v>
      </c>
      <c r="H375" s="25">
        <v>-9.9999999999999645E-2</v>
      </c>
      <c r="I375" s="6">
        <v>1</v>
      </c>
      <c r="J375" s="10">
        <v>0</v>
      </c>
      <c r="K375" s="10">
        <v>1</v>
      </c>
      <c r="L375" s="10">
        <v>2</v>
      </c>
      <c r="M375" s="9">
        <v>0</v>
      </c>
      <c r="N375" s="9">
        <v>1</v>
      </c>
      <c r="O375" s="15">
        <v>0.5</v>
      </c>
      <c r="P375" s="15">
        <v>1</v>
      </c>
      <c r="Q375" s="15">
        <f t="shared" si="10"/>
        <v>-0.5</v>
      </c>
      <c r="R375" s="18" t="s">
        <v>22</v>
      </c>
      <c r="S375" s="14">
        <v>4</v>
      </c>
      <c r="T375" s="23">
        <f>15/9</f>
        <v>1.6666666666666667</v>
      </c>
      <c r="U375" s="23">
        <f>30/8</f>
        <v>3.75</v>
      </c>
      <c r="V375" s="27">
        <v>-0.93560606060606077</v>
      </c>
      <c r="W375" s="27">
        <v>-1.0499999999999998</v>
      </c>
      <c r="X375" s="9">
        <v>0</v>
      </c>
      <c r="Y375" s="10">
        <v>0</v>
      </c>
      <c r="Z375" s="10">
        <v>0</v>
      </c>
      <c r="AA375" s="10">
        <v>3</v>
      </c>
      <c r="AB375" s="9">
        <v>0</v>
      </c>
      <c r="AC375" s="15">
        <v>0</v>
      </c>
      <c r="AD375" s="15">
        <v>3</v>
      </c>
      <c r="AE375" s="5">
        <f t="shared" si="11"/>
        <v>-3</v>
      </c>
      <c r="AF375" s="3">
        <v>1</v>
      </c>
    </row>
    <row r="376" spans="1:32" x14ac:dyDescent="0.25">
      <c r="A376" s="1" t="s">
        <v>29</v>
      </c>
      <c r="B376" s="1">
        <v>7</v>
      </c>
      <c r="C376" s="18" t="s">
        <v>22</v>
      </c>
      <c r="D376" s="14">
        <v>4</v>
      </c>
      <c r="E376" s="23">
        <f>15/9</f>
        <v>1.6666666666666667</v>
      </c>
      <c r="F376" s="23">
        <f>30/8</f>
        <v>3.75</v>
      </c>
      <c r="G376" s="27">
        <v>-0.93560606060606077</v>
      </c>
      <c r="H376" s="27">
        <v>-1.0499999999999998</v>
      </c>
      <c r="I376" s="6">
        <v>0</v>
      </c>
      <c r="J376" s="10">
        <v>0</v>
      </c>
      <c r="K376" s="10">
        <v>0</v>
      </c>
      <c r="L376" s="10">
        <v>3</v>
      </c>
      <c r="M376" s="9">
        <v>0</v>
      </c>
      <c r="N376" s="9">
        <v>0</v>
      </c>
      <c r="O376" s="15">
        <v>0.3</v>
      </c>
      <c r="P376" s="15">
        <v>2.2999999999999998</v>
      </c>
      <c r="Q376" s="15">
        <f t="shared" si="10"/>
        <v>-1.9999999999999998</v>
      </c>
      <c r="R376" s="1" t="s">
        <v>23</v>
      </c>
      <c r="S376" s="14">
        <v>1</v>
      </c>
      <c r="T376" s="15">
        <f>29/7</f>
        <v>4.1428571428571432</v>
      </c>
      <c r="U376" s="15">
        <f>17/12</f>
        <v>1.4166666666666667</v>
      </c>
      <c r="V376" s="26">
        <v>1.5405844155844157</v>
      </c>
      <c r="W376" s="26">
        <v>1.2833333333333334</v>
      </c>
      <c r="X376" s="9">
        <v>7</v>
      </c>
      <c r="Y376" s="10">
        <v>2</v>
      </c>
      <c r="Z376" s="10">
        <v>1</v>
      </c>
      <c r="AA376" s="10">
        <v>0</v>
      </c>
      <c r="AB376" s="9">
        <v>3</v>
      </c>
      <c r="AC376" s="15">
        <v>2</v>
      </c>
      <c r="AD376" s="15">
        <v>1</v>
      </c>
      <c r="AE376" s="5">
        <f t="shared" si="11"/>
        <v>1</v>
      </c>
      <c r="AF376" s="3">
        <v>1</v>
      </c>
    </row>
    <row r="377" spans="1:32" x14ac:dyDescent="0.25">
      <c r="A377" s="1" t="s">
        <v>29</v>
      </c>
      <c r="B377" s="2">
        <v>7</v>
      </c>
      <c r="C377" s="2" t="s">
        <v>12</v>
      </c>
      <c r="D377" s="14">
        <v>1</v>
      </c>
      <c r="E377" s="14">
        <f>34/5</f>
        <v>6.8</v>
      </c>
      <c r="F377" s="14">
        <v>1.2</v>
      </c>
      <c r="G377" s="26">
        <v>4.1977272727272723</v>
      </c>
      <c r="H377" s="26">
        <v>1.5000000000000002</v>
      </c>
      <c r="I377" s="6">
        <v>9</v>
      </c>
      <c r="J377" s="10">
        <v>3</v>
      </c>
      <c r="K377" s="10">
        <v>0</v>
      </c>
      <c r="L377" s="10">
        <v>0</v>
      </c>
      <c r="M377" s="9">
        <v>3</v>
      </c>
      <c r="N377" s="9">
        <v>3</v>
      </c>
      <c r="O377" s="15">
        <v>5.5</v>
      </c>
      <c r="P377" s="15">
        <v>1.5</v>
      </c>
      <c r="Q377" s="15">
        <f t="shared" si="10"/>
        <v>4</v>
      </c>
      <c r="R377" s="2" t="s">
        <v>9</v>
      </c>
      <c r="S377" s="14">
        <v>2</v>
      </c>
      <c r="T377" s="15">
        <v>3</v>
      </c>
      <c r="U377" s="15">
        <v>2.2000000000000002</v>
      </c>
      <c r="V377" s="26">
        <v>0.39772727272727249</v>
      </c>
      <c r="W377" s="26">
        <v>0.5</v>
      </c>
      <c r="X377" s="9">
        <v>5</v>
      </c>
      <c r="Y377" s="10">
        <v>1</v>
      </c>
      <c r="Z377" s="10">
        <v>2</v>
      </c>
      <c r="AA377" s="10">
        <v>0</v>
      </c>
      <c r="AB377" s="9">
        <v>3</v>
      </c>
      <c r="AC377" s="15">
        <v>0.66666666666666663</v>
      </c>
      <c r="AD377" s="15">
        <v>0.66666666666666663</v>
      </c>
      <c r="AE377" s="5">
        <f t="shared" si="11"/>
        <v>0</v>
      </c>
      <c r="AF377" s="3">
        <v>0</v>
      </c>
    </row>
    <row r="378" spans="1:32" x14ac:dyDescent="0.25">
      <c r="A378" s="1" t="s">
        <v>29</v>
      </c>
      <c r="B378" s="1">
        <v>7</v>
      </c>
      <c r="C378" s="1" t="s">
        <v>31</v>
      </c>
      <c r="D378" s="14">
        <v>4</v>
      </c>
      <c r="E378" s="15">
        <f>20/9</f>
        <v>2.2222222222222223</v>
      </c>
      <c r="F378" s="15">
        <v>3</v>
      </c>
      <c r="G378" s="25">
        <v>-0.38005050505050519</v>
      </c>
      <c r="H378" s="25">
        <v>-0.29999999999999982</v>
      </c>
      <c r="I378" s="6">
        <v>7</v>
      </c>
      <c r="J378" s="10">
        <v>2</v>
      </c>
      <c r="K378" s="10">
        <v>1</v>
      </c>
      <c r="L378" s="10">
        <v>0</v>
      </c>
      <c r="M378" s="9">
        <v>3</v>
      </c>
      <c r="N378" s="9">
        <v>3</v>
      </c>
      <c r="O378" s="15">
        <v>3.5</v>
      </c>
      <c r="P378" s="15">
        <v>0</v>
      </c>
      <c r="Q378" s="15">
        <f t="shared" si="10"/>
        <v>3.5</v>
      </c>
      <c r="R378" s="1" t="s">
        <v>19</v>
      </c>
      <c r="S378" s="14">
        <v>3</v>
      </c>
      <c r="T378" s="15">
        <f>23/11</f>
        <v>2.0909090909090908</v>
      </c>
      <c r="U378" s="15">
        <f>30/8</f>
        <v>3.75</v>
      </c>
      <c r="V378" s="25">
        <v>-0.51136363636363669</v>
      </c>
      <c r="W378" s="25">
        <v>-1.0499999999999998</v>
      </c>
      <c r="X378" s="9">
        <v>4</v>
      </c>
      <c r="Y378" s="10">
        <v>1</v>
      </c>
      <c r="Z378" s="10">
        <v>1</v>
      </c>
      <c r="AA378" s="10">
        <v>1</v>
      </c>
      <c r="AB378" s="9">
        <v>1</v>
      </c>
      <c r="AC378" s="15">
        <v>1.5</v>
      </c>
      <c r="AD378" s="15">
        <v>1</v>
      </c>
      <c r="AE378" s="5">
        <f t="shared" si="11"/>
        <v>0.5</v>
      </c>
      <c r="AF378" s="3">
        <v>1</v>
      </c>
    </row>
    <row r="379" spans="1:32" x14ac:dyDescent="0.25">
      <c r="A379" s="1" t="s">
        <v>29</v>
      </c>
      <c r="B379" s="1">
        <v>7</v>
      </c>
      <c r="C379" s="1" t="s">
        <v>6</v>
      </c>
      <c r="D379" s="14">
        <v>3</v>
      </c>
      <c r="E379" s="15">
        <f>26/9</f>
        <v>2.8888888888888888</v>
      </c>
      <c r="F379" s="14">
        <f>27/6</f>
        <v>4.5</v>
      </c>
      <c r="G379" s="26">
        <v>0.28661616161616132</v>
      </c>
      <c r="H379" s="25">
        <v>-1.7999999999999998</v>
      </c>
      <c r="I379" s="6">
        <v>3</v>
      </c>
      <c r="J379" s="10">
        <v>1</v>
      </c>
      <c r="K379" s="10">
        <v>0</v>
      </c>
      <c r="L379" s="10">
        <v>2</v>
      </c>
      <c r="M379" s="9">
        <v>0</v>
      </c>
      <c r="N379" s="9">
        <v>0</v>
      </c>
      <c r="O379" s="15">
        <v>1.7</v>
      </c>
      <c r="P379" s="15">
        <v>0.7</v>
      </c>
      <c r="Q379" s="15">
        <f t="shared" si="10"/>
        <v>1</v>
      </c>
      <c r="R379" s="1" t="s">
        <v>14</v>
      </c>
      <c r="S379" s="14">
        <v>3</v>
      </c>
      <c r="T379" s="15">
        <f>27/11</f>
        <v>2.4545454545454546</v>
      </c>
      <c r="U379" s="15">
        <f>24/11</f>
        <v>2.1818181818181817</v>
      </c>
      <c r="V379" s="25">
        <v>-0.14772727272727293</v>
      </c>
      <c r="W379" s="26">
        <v>0.51818181818181852</v>
      </c>
      <c r="X379" s="9">
        <v>4</v>
      </c>
      <c r="Y379" s="10">
        <v>1</v>
      </c>
      <c r="Z379" s="10">
        <v>1</v>
      </c>
      <c r="AA379" s="10">
        <v>1</v>
      </c>
      <c r="AB379" s="9">
        <v>0</v>
      </c>
      <c r="AC379" s="15">
        <v>0.33333333333333331</v>
      </c>
      <c r="AD379" s="15">
        <v>0</v>
      </c>
      <c r="AE379" s="5">
        <f t="shared" si="11"/>
        <v>0.33333333333333331</v>
      </c>
      <c r="AF379" s="3">
        <v>0</v>
      </c>
    </row>
    <row r="380" spans="1:32" x14ac:dyDescent="0.25">
      <c r="A380" s="1" t="s">
        <v>29</v>
      </c>
      <c r="B380" s="1">
        <v>7</v>
      </c>
      <c r="C380" s="1" t="s">
        <v>18</v>
      </c>
      <c r="D380" s="14">
        <v>1</v>
      </c>
      <c r="E380" s="15">
        <f>31/6</f>
        <v>5.166666666666667</v>
      </c>
      <c r="F380" s="15">
        <f>17/11</f>
        <v>1.5454545454545454</v>
      </c>
      <c r="G380" s="26">
        <v>2.5643939393939394</v>
      </c>
      <c r="H380" s="26">
        <v>1.1545454545454548</v>
      </c>
      <c r="I380" s="6">
        <v>5</v>
      </c>
      <c r="J380" s="10">
        <v>1</v>
      </c>
      <c r="K380" s="10">
        <v>2</v>
      </c>
      <c r="L380" s="10">
        <v>0</v>
      </c>
      <c r="M380" s="9">
        <v>1</v>
      </c>
      <c r="N380" s="9">
        <v>1</v>
      </c>
      <c r="O380" s="15">
        <v>2.3333333333333335</v>
      </c>
      <c r="P380" s="15">
        <v>1.3333333333333333</v>
      </c>
      <c r="Q380" s="15">
        <f t="shared" si="10"/>
        <v>1.0000000000000002</v>
      </c>
      <c r="R380" s="18" t="s">
        <v>20</v>
      </c>
      <c r="S380" s="14">
        <v>3</v>
      </c>
      <c r="T380" s="23">
        <f>19/13</f>
        <v>1.4615384615384615</v>
      </c>
      <c r="U380" s="23">
        <f>30/7</f>
        <v>4.2857142857142856</v>
      </c>
      <c r="V380" s="27">
        <v>-1.1407342657342661</v>
      </c>
      <c r="W380" s="27">
        <v>-1.5857142857142854</v>
      </c>
      <c r="X380" s="9">
        <v>2</v>
      </c>
      <c r="Y380" s="10">
        <v>0</v>
      </c>
      <c r="Z380" s="10">
        <v>2</v>
      </c>
      <c r="AA380" s="10">
        <v>1</v>
      </c>
      <c r="AB380" s="9">
        <v>0</v>
      </c>
      <c r="AC380" s="15">
        <v>0.7</v>
      </c>
      <c r="AD380" s="15">
        <v>1</v>
      </c>
      <c r="AE380" s="5">
        <f t="shared" si="11"/>
        <v>-0.30000000000000004</v>
      </c>
      <c r="AF380" s="3">
        <v>1</v>
      </c>
    </row>
    <row r="381" spans="1:32" x14ac:dyDescent="0.25">
      <c r="A381" s="1" t="s">
        <v>29</v>
      </c>
      <c r="B381" s="1">
        <v>7</v>
      </c>
      <c r="C381" s="1" t="s">
        <v>13</v>
      </c>
      <c r="D381" s="14">
        <v>1</v>
      </c>
      <c r="E381" s="14">
        <f>34/5</f>
        <v>6.8</v>
      </c>
      <c r="F381" s="15">
        <v>2</v>
      </c>
      <c r="G381" s="26">
        <v>4.1977272727272723</v>
      </c>
      <c r="H381" s="26">
        <v>0.70000000000000018</v>
      </c>
      <c r="I381" s="6">
        <v>5</v>
      </c>
      <c r="J381" s="10">
        <v>1</v>
      </c>
      <c r="K381" s="10">
        <v>2</v>
      </c>
      <c r="L381" s="10">
        <v>0</v>
      </c>
      <c r="M381" s="9">
        <v>3</v>
      </c>
      <c r="N381" s="9">
        <v>3</v>
      </c>
      <c r="O381" s="15">
        <v>3</v>
      </c>
      <c r="P381" s="15">
        <v>0.5</v>
      </c>
      <c r="Q381" s="15">
        <f t="shared" si="10"/>
        <v>2.5</v>
      </c>
      <c r="R381" s="1" t="s">
        <v>32</v>
      </c>
      <c r="S381" s="14">
        <v>4</v>
      </c>
      <c r="T381" s="15">
        <f>22/13</f>
        <v>1.6923076923076923</v>
      </c>
      <c r="U381" s="14">
        <v>2.8</v>
      </c>
      <c r="V381" s="25">
        <v>-0.90996503496503522</v>
      </c>
      <c r="W381" s="25">
        <v>-9.9999999999999645E-2</v>
      </c>
      <c r="X381" s="9">
        <v>4</v>
      </c>
      <c r="Y381" s="10">
        <v>1</v>
      </c>
      <c r="Z381" s="10">
        <v>1</v>
      </c>
      <c r="AA381" s="10">
        <v>1</v>
      </c>
      <c r="AB381" s="9">
        <v>3</v>
      </c>
      <c r="AC381" s="15">
        <v>0.66666666666666663</v>
      </c>
      <c r="AD381" s="15">
        <v>1</v>
      </c>
      <c r="AE381" s="5">
        <f t="shared" si="11"/>
        <v>-0.33333333333333337</v>
      </c>
      <c r="AF381" s="3">
        <v>1</v>
      </c>
    </row>
    <row r="382" spans="1:32" x14ac:dyDescent="0.25">
      <c r="A382" s="1" t="s">
        <v>29</v>
      </c>
      <c r="B382" s="1">
        <v>7</v>
      </c>
      <c r="C382" s="1" t="s">
        <v>24</v>
      </c>
      <c r="D382" s="14">
        <v>3</v>
      </c>
      <c r="E382" s="14">
        <v>3</v>
      </c>
      <c r="F382" s="14">
        <v>1.9</v>
      </c>
      <c r="G382" s="26">
        <v>0.39772727272727249</v>
      </c>
      <c r="H382" s="26">
        <v>0.80000000000000027</v>
      </c>
      <c r="I382" s="6">
        <v>7</v>
      </c>
      <c r="J382" s="10">
        <v>2</v>
      </c>
      <c r="K382" s="10">
        <v>1</v>
      </c>
      <c r="L382" s="10">
        <v>0</v>
      </c>
      <c r="M382" s="9">
        <v>1</v>
      </c>
      <c r="N382" s="9">
        <v>3</v>
      </c>
      <c r="O382" s="15">
        <v>1</v>
      </c>
      <c r="P382" s="15">
        <v>1.3</v>
      </c>
      <c r="Q382" s="15">
        <f t="shared" si="10"/>
        <v>-0.30000000000000004</v>
      </c>
      <c r="R382" s="1" t="s">
        <v>7</v>
      </c>
      <c r="S382" s="14">
        <v>3</v>
      </c>
      <c r="T382" s="15">
        <f>23/7</f>
        <v>3.2857142857142856</v>
      </c>
      <c r="U382" s="15">
        <f>30/8</f>
        <v>3.75</v>
      </c>
      <c r="V382" s="26">
        <v>0.68344155844155807</v>
      </c>
      <c r="W382" s="25">
        <v>-1.0499999999999998</v>
      </c>
      <c r="X382" s="9">
        <v>0</v>
      </c>
      <c r="Y382" s="10">
        <v>0</v>
      </c>
      <c r="Z382" s="10">
        <v>0</v>
      </c>
      <c r="AA382" s="10">
        <v>3</v>
      </c>
      <c r="AB382" s="9">
        <v>0</v>
      </c>
      <c r="AC382" s="15">
        <v>0.33333333333333331</v>
      </c>
      <c r="AD382" s="15">
        <v>2</v>
      </c>
      <c r="AE382" s="5">
        <f t="shared" si="11"/>
        <v>-1.6666666666666667</v>
      </c>
      <c r="AF382" s="3">
        <v>1</v>
      </c>
    </row>
    <row r="383" spans="1:32" x14ac:dyDescent="0.25">
      <c r="A383" s="1" t="s">
        <v>29</v>
      </c>
      <c r="B383" s="1">
        <v>7</v>
      </c>
      <c r="C383" s="1" t="s">
        <v>5</v>
      </c>
      <c r="D383" s="14">
        <v>2</v>
      </c>
      <c r="E383" s="15">
        <f>28/6</f>
        <v>4.666666666666667</v>
      </c>
      <c r="F383" s="15">
        <f>21/12</f>
        <v>1.75</v>
      </c>
      <c r="G383" s="26">
        <v>2.0643939393939394</v>
      </c>
      <c r="H383" s="26">
        <v>0.95000000000000018</v>
      </c>
      <c r="I383" s="6">
        <v>7</v>
      </c>
      <c r="J383" s="10">
        <v>2</v>
      </c>
      <c r="K383" s="10">
        <v>1</v>
      </c>
      <c r="L383" s="10">
        <v>0</v>
      </c>
      <c r="M383" s="9">
        <v>1</v>
      </c>
      <c r="N383" s="9">
        <v>3</v>
      </c>
      <c r="O383" s="15">
        <v>0.7</v>
      </c>
      <c r="P383" s="15">
        <v>0</v>
      </c>
      <c r="Q383" s="15">
        <f t="shared" si="10"/>
        <v>0.7</v>
      </c>
      <c r="R383" s="1" t="s">
        <v>10</v>
      </c>
      <c r="S383" s="14">
        <v>4</v>
      </c>
      <c r="T383" s="15">
        <f>20/11</f>
        <v>1.8181818181818181</v>
      </c>
      <c r="U383" s="15">
        <v>3</v>
      </c>
      <c r="V383" s="25">
        <v>-0.78409090909090939</v>
      </c>
      <c r="W383" s="25">
        <v>-0.29999999999999982</v>
      </c>
      <c r="X383" s="9">
        <v>4</v>
      </c>
      <c r="Y383" s="10">
        <v>1</v>
      </c>
      <c r="Z383" s="10">
        <v>1</v>
      </c>
      <c r="AA383" s="10">
        <v>1</v>
      </c>
      <c r="AB383" s="9">
        <v>0</v>
      </c>
      <c r="AC383" s="15">
        <v>0.66666666666666663</v>
      </c>
      <c r="AD383" s="15">
        <v>1.6666666666666667</v>
      </c>
      <c r="AE383" s="5">
        <f t="shared" si="11"/>
        <v>-1</v>
      </c>
      <c r="AF383" s="3">
        <v>1</v>
      </c>
    </row>
    <row r="384" spans="1:32" x14ac:dyDescent="0.25">
      <c r="A384" s="1" t="s">
        <v>29</v>
      </c>
      <c r="B384" s="1">
        <v>7</v>
      </c>
      <c r="C384" s="1" t="s">
        <v>15</v>
      </c>
      <c r="D384" s="14">
        <v>4</v>
      </c>
      <c r="E384" s="15">
        <v>2</v>
      </c>
      <c r="F384" s="15">
        <f>26/11</f>
        <v>2.3636363636363638</v>
      </c>
      <c r="G384" s="25">
        <v>-0.60227272727272751</v>
      </c>
      <c r="H384" s="26">
        <v>0.33636363636363642</v>
      </c>
      <c r="I384" s="6">
        <v>3</v>
      </c>
      <c r="J384" s="10">
        <v>1</v>
      </c>
      <c r="K384" s="10">
        <v>0</v>
      </c>
      <c r="L384" s="10">
        <v>2</v>
      </c>
      <c r="M384" s="9">
        <v>0</v>
      </c>
      <c r="N384" s="9">
        <v>3</v>
      </c>
      <c r="O384" s="15">
        <v>0.7</v>
      </c>
      <c r="P384" s="15">
        <v>1.7</v>
      </c>
      <c r="Q384" s="15">
        <f t="shared" si="10"/>
        <v>-1</v>
      </c>
      <c r="R384" s="18" t="s">
        <v>16</v>
      </c>
      <c r="S384" s="14">
        <v>2</v>
      </c>
      <c r="T384" s="23">
        <f>22/8</f>
        <v>2.75</v>
      </c>
      <c r="U384" s="23">
        <f>30/7</f>
        <v>4.2857142857142856</v>
      </c>
      <c r="V384" s="29">
        <v>0.14772727272727249</v>
      </c>
      <c r="W384" s="27">
        <v>-1.5857142857142854</v>
      </c>
      <c r="X384" s="9">
        <v>1</v>
      </c>
      <c r="Y384" s="10">
        <v>0</v>
      </c>
      <c r="Z384" s="10">
        <v>1</v>
      </c>
      <c r="AA384" s="10">
        <v>2</v>
      </c>
      <c r="AB384" s="9">
        <v>0</v>
      </c>
      <c r="AC384" s="15">
        <v>0.3</v>
      </c>
      <c r="AD384" s="15">
        <v>1.7</v>
      </c>
      <c r="AE384" s="5">
        <f t="shared" si="11"/>
        <v>-1.4</v>
      </c>
      <c r="AF384" s="3">
        <v>1</v>
      </c>
    </row>
    <row r="385" spans="1:32" x14ac:dyDescent="0.25">
      <c r="A385" s="1" t="s">
        <v>29</v>
      </c>
      <c r="B385" s="1">
        <v>7</v>
      </c>
      <c r="C385" s="1" t="s">
        <v>30</v>
      </c>
      <c r="D385" s="14">
        <v>4</v>
      </c>
      <c r="E385" s="15">
        <f>19/9</f>
        <v>2.1111111111111112</v>
      </c>
      <c r="F385" s="15">
        <v>4</v>
      </c>
      <c r="G385" s="25">
        <v>-0.49116161616161635</v>
      </c>
      <c r="H385" s="25">
        <v>-1.2999999999999998</v>
      </c>
      <c r="I385" s="6">
        <v>1</v>
      </c>
      <c r="J385" s="10">
        <v>0</v>
      </c>
      <c r="K385" s="10">
        <v>1</v>
      </c>
      <c r="L385" s="10">
        <v>2</v>
      </c>
      <c r="M385" s="9">
        <v>1</v>
      </c>
      <c r="N385" s="9">
        <v>0</v>
      </c>
      <c r="O385" s="15">
        <v>0.7</v>
      </c>
      <c r="P385" s="15">
        <v>0.3</v>
      </c>
      <c r="Q385" s="15">
        <f t="shared" si="10"/>
        <v>0.39999999999999997</v>
      </c>
      <c r="R385" s="1" t="s">
        <v>17</v>
      </c>
      <c r="S385" s="14">
        <v>3</v>
      </c>
      <c r="T385" s="14">
        <v>2.2999999999999998</v>
      </c>
      <c r="U385" s="14">
        <v>2.6</v>
      </c>
      <c r="V385" s="25">
        <v>-0.30227272727272769</v>
      </c>
      <c r="W385" s="26">
        <v>0.10000000000000009</v>
      </c>
      <c r="X385" s="9">
        <v>3</v>
      </c>
      <c r="Y385" s="10">
        <v>1</v>
      </c>
      <c r="Z385" s="10">
        <v>0</v>
      </c>
      <c r="AA385" s="10">
        <v>2</v>
      </c>
      <c r="AB385" s="9">
        <v>0</v>
      </c>
      <c r="AC385" s="15">
        <v>2.5</v>
      </c>
      <c r="AD385" s="15">
        <v>1</v>
      </c>
      <c r="AE385" s="5">
        <f t="shared" si="11"/>
        <v>1.5</v>
      </c>
      <c r="AF385" s="3">
        <v>2</v>
      </c>
    </row>
    <row r="386" spans="1:32" x14ac:dyDescent="0.25">
      <c r="A386" s="1" t="s">
        <v>29</v>
      </c>
      <c r="B386" s="1">
        <v>8</v>
      </c>
      <c r="C386" s="1" t="s">
        <v>23</v>
      </c>
      <c r="D386" s="14">
        <v>1</v>
      </c>
      <c r="E386" s="15">
        <f>29/7</f>
        <v>4.1428571428571432</v>
      </c>
      <c r="F386" s="15">
        <f>17/12</f>
        <v>1.4166666666666667</v>
      </c>
      <c r="G386" s="26">
        <v>1.5405844155844157</v>
      </c>
      <c r="H386" s="26">
        <v>1.2833333333333334</v>
      </c>
      <c r="I386" s="6">
        <v>4</v>
      </c>
      <c r="J386" s="10">
        <v>1</v>
      </c>
      <c r="K386" s="10">
        <v>1</v>
      </c>
      <c r="L386" s="10">
        <v>1</v>
      </c>
      <c r="M386" s="9">
        <v>1</v>
      </c>
      <c r="N386" s="9">
        <v>0</v>
      </c>
      <c r="O386" s="15">
        <v>1</v>
      </c>
      <c r="P386" s="15">
        <v>0.7</v>
      </c>
      <c r="Q386" s="15">
        <f t="shared" si="10"/>
        <v>0.30000000000000004</v>
      </c>
      <c r="R386" s="1" t="s">
        <v>18</v>
      </c>
      <c r="S386" s="14">
        <v>1</v>
      </c>
      <c r="T386" s="15">
        <f>31/6</f>
        <v>5.166666666666667</v>
      </c>
      <c r="U386" s="15">
        <f>17/11</f>
        <v>1.5454545454545454</v>
      </c>
      <c r="V386" s="26">
        <v>2.5643939393939394</v>
      </c>
      <c r="W386" s="26">
        <v>1.1545454545454548</v>
      </c>
      <c r="X386" s="9">
        <v>5</v>
      </c>
      <c r="Y386" s="10">
        <v>1</v>
      </c>
      <c r="Z386" s="10">
        <v>2</v>
      </c>
      <c r="AA386" s="10">
        <v>0</v>
      </c>
      <c r="AB386" s="9">
        <v>3</v>
      </c>
      <c r="AC386" s="15">
        <v>0.5</v>
      </c>
      <c r="AD386" s="15">
        <v>0.5</v>
      </c>
      <c r="AE386" s="5">
        <f t="shared" si="11"/>
        <v>0</v>
      </c>
      <c r="AF386" s="3">
        <v>1</v>
      </c>
    </row>
    <row r="387" spans="1:32" x14ac:dyDescent="0.25">
      <c r="A387" s="1" t="s">
        <v>29</v>
      </c>
      <c r="B387" s="1">
        <v>8</v>
      </c>
      <c r="C387" s="1" t="s">
        <v>7</v>
      </c>
      <c r="D387" s="14">
        <v>3</v>
      </c>
      <c r="E387" s="15">
        <f>23/7</f>
        <v>3.2857142857142856</v>
      </c>
      <c r="F387" s="15">
        <f>30/8</f>
        <v>3.75</v>
      </c>
      <c r="G387" s="26">
        <v>0.68344155844155807</v>
      </c>
      <c r="H387" s="25">
        <v>-1.0499999999999998</v>
      </c>
      <c r="I387" s="6">
        <v>0</v>
      </c>
      <c r="J387" s="10">
        <v>0</v>
      </c>
      <c r="K387" s="10">
        <v>0</v>
      </c>
      <c r="L387" s="10">
        <v>3</v>
      </c>
      <c r="M387" s="9">
        <v>0</v>
      </c>
      <c r="N387" s="9">
        <v>0</v>
      </c>
      <c r="O387" s="15">
        <v>0.3</v>
      </c>
      <c r="P387" s="15">
        <v>1.3</v>
      </c>
      <c r="Q387" s="15">
        <f t="shared" ref="Q387:Q450" si="12">O387-P387</f>
        <v>-1</v>
      </c>
      <c r="R387" s="1" t="s">
        <v>5</v>
      </c>
      <c r="S387" s="14">
        <v>2</v>
      </c>
      <c r="T387" s="15">
        <f>28/6</f>
        <v>4.666666666666667</v>
      </c>
      <c r="U387" s="15">
        <f>21/12</f>
        <v>1.75</v>
      </c>
      <c r="V387" s="26">
        <v>2.0643939393939394</v>
      </c>
      <c r="W387" s="26">
        <v>0.95000000000000018</v>
      </c>
      <c r="X387" s="9">
        <v>7</v>
      </c>
      <c r="Y387" s="10">
        <v>2</v>
      </c>
      <c r="Z387" s="10">
        <v>1</v>
      </c>
      <c r="AA387" s="10">
        <v>0</v>
      </c>
      <c r="AB387" s="9">
        <v>3</v>
      </c>
      <c r="AC387" s="15">
        <v>2.3333333333333335</v>
      </c>
      <c r="AD387" s="15">
        <v>2</v>
      </c>
      <c r="AE387" s="5">
        <f t="shared" ref="AE387:AE450" si="13">AC387-AD387</f>
        <v>0.33333333333333348</v>
      </c>
      <c r="AF387" s="3">
        <v>0</v>
      </c>
    </row>
    <row r="388" spans="1:32" x14ac:dyDescent="0.25">
      <c r="A388" s="1" t="s">
        <v>29</v>
      </c>
      <c r="B388" s="1">
        <v>8</v>
      </c>
      <c r="C388" s="1" t="s">
        <v>9</v>
      </c>
      <c r="D388" s="14">
        <v>2</v>
      </c>
      <c r="E388" s="15">
        <v>3</v>
      </c>
      <c r="F388" s="14">
        <v>2.2000000000000002</v>
      </c>
      <c r="G388" s="26">
        <v>0.39772727272727249</v>
      </c>
      <c r="H388" s="26">
        <v>0.5</v>
      </c>
      <c r="I388" s="6">
        <v>5</v>
      </c>
      <c r="J388" s="10">
        <v>1</v>
      </c>
      <c r="K388" s="10">
        <v>2</v>
      </c>
      <c r="L388" s="10">
        <v>0</v>
      </c>
      <c r="M388" s="9">
        <v>3</v>
      </c>
      <c r="N388" s="9">
        <v>1</v>
      </c>
      <c r="O388" s="15">
        <v>2</v>
      </c>
      <c r="P388" s="15">
        <v>0.5</v>
      </c>
      <c r="Q388" s="15">
        <f t="shared" si="12"/>
        <v>1.5</v>
      </c>
      <c r="R388" s="1" t="s">
        <v>24</v>
      </c>
      <c r="S388" s="14">
        <v>3</v>
      </c>
      <c r="T388" s="15">
        <v>3</v>
      </c>
      <c r="U388" s="14">
        <v>1.9</v>
      </c>
      <c r="V388" s="26">
        <v>0.39772727272727249</v>
      </c>
      <c r="W388" s="26">
        <v>0.80000000000000027</v>
      </c>
      <c r="X388" s="9">
        <v>7</v>
      </c>
      <c r="Y388" s="10">
        <v>2</v>
      </c>
      <c r="Z388" s="10">
        <v>1</v>
      </c>
      <c r="AA388" s="10">
        <v>0</v>
      </c>
      <c r="AB388" s="9">
        <v>3</v>
      </c>
      <c r="AC388" s="15">
        <v>2</v>
      </c>
      <c r="AD388" s="15">
        <v>1</v>
      </c>
      <c r="AE388" s="5">
        <f t="shared" si="13"/>
        <v>1</v>
      </c>
      <c r="AF388" s="3">
        <v>1</v>
      </c>
    </row>
    <row r="389" spans="1:32" x14ac:dyDescent="0.25">
      <c r="A389" s="1" t="s">
        <v>29</v>
      </c>
      <c r="B389" s="2">
        <v>8</v>
      </c>
      <c r="C389" s="2" t="s">
        <v>32</v>
      </c>
      <c r="D389" s="14">
        <v>4</v>
      </c>
      <c r="E389" s="15">
        <f>22/13</f>
        <v>1.6923076923076923</v>
      </c>
      <c r="F389" s="14">
        <v>2.8</v>
      </c>
      <c r="G389" s="25">
        <v>-0.90996503496503522</v>
      </c>
      <c r="H389" s="25">
        <v>-9.9999999999999645E-2</v>
      </c>
      <c r="I389" s="6">
        <v>4</v>
      </c>
      <c r="J389" s="10">
        <v>1</v>
      </c>
      <c r="K389" s="10">
        <v>1</v>
      </c>
      <c r="L389" s="10">
        <v>1</v>
      </c>
      <c r="M389" s="9">
        <v>3</v>
      </c>
      <c r="N389" s="9">
        <v>0</v>
      </c>
      <c r="O389" s="15">
        <v>0.7</v>
      </c>
      <c r="P389" s="15">
        <v>0.7</v>
      </c>
      <c r="Q389" s="15">
        <f t="shared" si="12"/>
        <v>0</v>
      </c>
      <c r="R389" s="2" t="s">
        <v>12</v>
      </c>
      <c r="S389" s="14">
        <v>1</v>
      </c>
      <c r="T389" s="14">
        <v>6.8</v>
      </c>
      <c r="U389" s="14">
        <v>1.2</v>
      </c>
      <c r="V389" s="26">
        <v>4.1977272727272723</v>
      </c>
      <c r="W389" s="26">
        <v>1.5000000000000002</v>
      </c>
      <c r="X389" s="9">
        <v>7</v>
      </c>
      <c r="Y389" s="10">
        <v>2</v>
      </c>
      <c r="Z389" s="10">
        <v>1</v>
      </c>
      <c r="AA389" s="10">
        <v>0</v>
      </c>
      <c r="AB389" s="9">
        <v>3</v>
      </c>
      <c r="AC389" s="15">
        <v>2.5</v>
      </c>
      <c r="AD389" s="15">
        <v>1.25</v>
      </c>
      <c r="AE389" s="5">
        <f t="shared" si="13"/>
        <v>1.25</v>
      </c>
      <c r="AF389" s="3">
        <v>1</v>
      </c>
    </row>
    <row r="390" spans="1:32" x14ac:dyDescent="0.25">
      <c r="A390" s="1" t="s">
        <v>29</v>
      </c>
      <c r="B390" s="1">
        <v>8</v>
      </c>
      <c r="C390" s="18" t="s">
        <v>16</v>
      </c>
      <c r="D390" s="14">
        <v>2</v>
      </c>
      <c r="E390" s="23">
        <f>22/8</f>
        <v>2.75</v>
      </c>
      <c r="F390" s="23">
        <f>30/7</f>
        <v>4.2857142857142856</v>
      </c>
      <c r="G390" s="29">
        <v>0.14772727272727249</v>
      </c>
      <c r="H390" s="27">
        <v>-1.5857142857142854</v>
      </c>
      <c r="I390" s="6">
        <v>1</v>
      </c>
      <c r="J390" s="10">
        <v>0</v>
      </c>
      <c r="K390" s="10">
        <v>1</v>
      </c>
      <c r="L390" s="10">
        <v>2</v>
      </c>
      <c r="M390" s="9">
        <v>0</v>
      </c>
      <c r="N390" s="9">
        <v>0</v>
      </c>
      <c r="O390" s="15">
        <v>1.3</v>
      </c>
      <c r="P390" s="15">
        <v>2</v>
      </c>
      <c r="Q390" s="15">
        <f t="shared" si="12"/>
        <v>-0.7</v>
      </c>
      <c r="R390" s="1" t="s">
        <v>13</v>
      </c>
      <c r="S390" s="14">
        <v>1</v>
      </c>
      <c r="T390" s="14">
        <v>6.8</v>
      </c>
      <c r="U390" s="15">
        <v>2</v>
      </c>
      <c r="V390" s="26">
        <v>4.1977272727272723</v>
      </c>
      <c r="W390" s="26">
        <v>0.70000000000000018</v>
      </c>
      <c r="X390" s="9">
        <v>7</v>
      </c>
      <c r="Y390" s="10">
        <v>2</v>
      </c>
      <c r="Z390" s="10">
        <v>1</v>
      </c>
      <c r="AA390" s="10">
        <v>0</v>
      </c>
      <c r="AB390" s="9">
        <v>3</v>
      </c>
      <c r="AC390" s="15">
        <v>0.66666666666666663</v>
      </c>
      <c r="AD390" s="15">
        <v>0.33333333333333331</v>
      </c>
      <c r="AE390" s="5">
        <f t="shared" si="13"/>
        <v>0.33333333333333331</v>
      </c>
      <c r="AF390" s="3">
        <v>1</v>
      </c>
    </row>
    <row r="391" spans="1:32" x14ac:dyDescent="0.25">
      <c r="A391" s="1" t="s">
        <v>29</v>
      </c>
      <c r="B391" s="1">
        <v>8</v>
      </c>
      <c r="C391" s="1" t="s">
        <v>19</v>
      </c>
      <c r="D391" s="14">
        <v>3</v>
      </c>
      <c r="E391" s="15">
        <f>23/11</f>
        <v>2.0909090909090908</v>
      </c>
      <c r="F391" s="15">
        <f>30/8</f>
        <v>3.75</v>
      </c>
      <c r="G391" s="25">
        <v>-0.51136363636363669</v>
      </c>
      <c r="H391" s="25">
        <v>-1.0499999999999998</v>
      </c>
      <c r="I391" s="6">
        <v>4</v>
      </c>
      <c r="J391" s="10">
        <v>1</v>
      </c>
      <c r="K391" s="10">
        <v>1</v>
      </c>
      <c r="L391" s="10">
        <v>1</v>
      </c>
      <c r="M391" s="9">
        <v>1</v>
      </c>
      <c r="N391" s="9">
        <v>0</v>
      </c>
      <c r="O391" s="15">
        <v>0.8</v>
      </c>
      <c r="P391" s="15">
        <v>1.5</v>
      </c>
      <c r="Q391" s="15">
        <f t="shared" si="12"/>
        <v>-0.7</v>
      </c>
      <c r="R391" s="1" t="s">
        <v>6</v>
      </c>
      <c r="S391" s="14">
        <v>3</v>
      </c>
      <c r="T391" s="15">
        <f>26/9</f>
        <v>2.8888888888888888</v>
      </c>
      <c r="U391" s="14">
        <v>4.5</v>
      </c>
      <c r="V391" s="26">
        <v>0.28661616161616132</v>
      </c>
      <c r="W391" s="25">
        <v>-1.7999999999999998</v>
      </c>
      <c r="X391" s="9">
        <v>1</v>
      </c>
      <c r="Y391" s="10">
        <v>0</v>
      </c>
      <c r="Z391" s="10">
        <v>1</v>
      </c>
      <c r="AA391" s="10">
        <v>2</v>
      </c>
      <c r="AB391" s="9">
        <v>1</v>
      </c>
      <c r="AC391" s="15">
        <v>2</v>
      </c>
      <c r="AD391" s="15">
        <v>1.6666666666666667</v>
      </c>
      <c r="AE391" s="5">
        <f t="shared" si="13"/>
        <v>0.33333333333333326</v>
      </c>
      <c r="AF391" s="3">
        <v>0</v>
      </c>
    </row>
    <row r="392" spans="1:32" x14ac:dyDescent="0.25">
      <c r="A392" s="1" t="s">
        <v>29</v>
      </c>
      <c r="B392" s="1">
        <v>8</v>
      </c>
      <c r="C392" s="1" t="s">
        <v>14</v>
      </c>
      <c r="D392" s="14">
        <v>3</v>
      </c>
      <c r="E392" s="15">
        <f>27/11</f>
        <v>2.4545454545454546</v>
      </c>
      <c r="F392" s="15">
        <f>24/11</f>
        <v>2.1818181818181817</v>
      </c>
      <c r="G392" s="25">
        <v>-0.14772727272727293</v>
      </c>
      <c r="H392" s="26">
        <v>0.51818181818181852</v>
      </c>
      <c r="I392" s="6">
        <v>2</v>
      </c>
      <c r="J392" s="10">
        <v>0</v>
      </c>
      <c r="K392" s="10">
        <v>2</v>
      </c>
      <c r="L392" s="10">
        <v>1</v>
      </c>
      <c r="M392" s="9">
        <v>0</v>
      </c>
      <c r="N392" s="9">
        <v>1</v>
      </c>
      <c r="O392" s="15">
        <v>1.3</v>
      </c>
      <c r="P392" s="15">
        <v>1</v>
      </c>
      <c r="Q392" s="15">
        <f t="shared" si="12"/>
        <v>0.30000000000000004</v>
      </c>
      <c r="R392" s="18" t="s">
        <v>22</v>
      </c>
      <c r="S392" s="14">
        <v>4</v>
      </c>
      <c r="T392" s="23">
        <f>15/9</f>
        <v>1.6666666666666667</v>
      </c>
      <c r="U392" s="23">
        <f>30/8</f>
        <v>3.75</v>
      </c>
      <c r="V392" s="27">
        <v>-0.93560606060606077</v>
      </c>
      <c r="W392" s="27">
        <v>-1.0499999999999998</v>
      </c>
      <c r="X392" s="9">
        <v>3</v>
      </c>
      <c r="Y392" s="10">
        <v>1</v>
      </c>
      <c r="Z392" s="10">
        <v>0</v>
      </c>
      <c r="AA392" s="10">
        <v>2</v>
      </c>
      <c r="AB392" s="9">
        <v>3</v>
      </c>
      <c r="AC392" s="15">
        <v>0</v>
      </c>
      <c r="AD392" s="15">
        <v>2</v>
      </c>
      <c r="AE392" s="5">
        <f t="shared" si="13"/>
        <v>-2</v>
      </c>
      <c r="AF392" s="3">
        <v>1</v>
      </c>
    </row>
    <row r="393" spans="1:32" x14ac:dyDescent="0.25">
      <c r="A393" s="1" t="s">
        <v>29</v>
      </c>
      <c r="B393" s="1">
        <v>8</v>
      </c>
      <c r="C393" s="1" t="s">
        <v>17</v>
      </c>
      <c r="D393" s="14">
        <v>3</v>
      </c>
      <c r="E393" s="14">
        <v>2.2999999999999998</v>
      </c>
      <c r="F393" s="14">
        <v>2.6</v>
      </c>
      <c r="G393" s="25">
        <v>-0.30227272727272769</v>
      </c>
      <c r="H393" s="26">
        <v>0.10000000000000009</v>
      </c>
      <c r="I393" s="6">
        <v>6</v>
      </c>
      <c r="J393" s="10">
        <v>2</v>
      </c>
      <c r="K393" s="10">
        <v>0</v>
      </c>
      <c r="L393" s="10">
        <v>1</v>
      </c>
      <c r="M393" s="9">
        <v>0</v>
      </c>
      <c r="N393" s="9">
        <v>3</v>
      </c>
      <c r="O393" s="15">
        <v>0.5</v>
      </c>
      <c r="P393" s="15">
        <v>1.8</v>
      </c>
      <c r="Q393" s="15">
        <f t="shared" si="12"/>
        <v>-1.3</v>
      </c>
      <c r="R393" s="1" t="s">
        <v>31</v>
      </c>
      <c r="S393" s="14">
        <v>4</v>
      </c>
      <c r="T393" s="15">
        <f>20/9</f>
        <v>2.2222222222222223</v>
      </c>
      <c r="U393" s="15">
        <v>3</v>
      </c>
      <c r="V393" s="25">
        <v>-0.38005050505050519</v>
      </c>
      <c r="W393" s="25">
        <v>-0.29999999999999982</v>
      </c>
      <c r="X393" s="9">
        <v>9</v>
      </c>
      <c r="Y393" s="10">
        <v>3</v>
      </c>
      <c r="Z393" s="10">
        <v>0</v>
      </c>
      <c r="AA393" s="10">
        <v>0</v>
      </c>
      <c r="AB393" s="9">
        <v>3</v>
      </c>
      <c r="AC393" s="15">
        <v>0.75</v>
      </c>
      <c r="AD393" s="15">
        <v>1.5</v>
      </c>
      <c r="AE393" s="5">
        <f t="shared" si="13"/>
        <v>-0.75</v>
      </c>
      <c r="AF393" s="3">
        <v>1</v>
      </c>
    </row>
    <row r="394" spans="1:32" x14ac:dyDescent="0.25">
      <c r="A394" s="1" t="s">
        <v>29</v>
      </c>
      <c r="B394" s="1">
        <v>8</v>
      </c>
      <c r="C394" s="1" t="s">
        <v>10</v>
      </c>
      <c r="D394" s="14">
        <v>4</v>
      </c>
      <c r="E394" s="15">
        <f>20/11</f>
        <v>1.8181818181818181</v>
      </c>
      <c r="F394" s="15">
        <v>3</v>
      </c>
      <c r="G394" s="25">
        <v>-0.78409090909090939</v>
      </c>
      <c r="H394" s="25">
        <v>-0.29999999999999982</v>
      </c>
      <c r="I394" s="6">
        <v>1</v>
      </c>
      <c r="J394" s="10">
        <v>0</v>
      </c>
      <c r="K394" s="10">
        <v>1</v>
      </c>
      <c r="L394" s="10">
        <v>2</v>
      </c>
      <c r="M394" s="9">
        <v>1</v>
      </c>
      <c r="N394" s="9">
        <v>0</v>
      </c>
      <c r="O394" s="15">
        <v>0.7</v>
      </c>
      <c r="P394" s="15">
        <v>0.7</v>
      </c>
      <c r="Q394" s="15">
        <f t="shared" si="12"/>
        <v>0</v>
      </c>
      <c r="R394" s="1" t="s">
        <v>15</v>
      </c>
      <c r="S394" s="14">
        <v>4</v>
      </c>
      <c r="T394" s="15">
        <v>2</v>
      </c>
      <c r="U394" s="15">
        <f>26/11</f>
        <v>2.3636363636363638</v>
      </c>
      <c r="V394" s="25">
        <v>-0.60227272727272751</v>
      </c>
      <c r="W394" s="26">
        <v>0.33636363636363642</v>
      </c>
      <c r="X394" s="9">
        <v>6</v>
      </c>
      <c r="Y394" s="10">
        <v>2</v>
      </c>
      <c r="Z394" s="10">
        <v>0</v>
      </c>
      <c r="AA394" s="10">
        <v>1</v>
      </c>
      <c r="AB394" s="9">
        <v>3</v>
      </c>
      <c r="AC394" s="15">
        <v>1.3333333333333333</v>
      </c>
      <c r="AD394" s="15">
        <v>1.6666666666666667</v>
      </c>
      <c r="AE394" s="5">
        <f t="shared" si="13"/>
        <v>-0.33333333333333348</v>
      </c>
      <c r="AF394" s="3">
        <v>1</v>
      </c>
    </row>
    <row r="395" spans="1:32" x14ac:dyDescent="0.25">
      <c r="A395" s="1" t="s">
        <v>29</v>
      </c>
      <c r="B395" s="1">
        <v>8</v>
      </c>
      <c r="C395" s="1" t="s">
        <v>30</v>
      </c>
      <c r="D395" s="14">
        <v>4</v>
      </c>
      <c r="E395" s="15">
        <f>19/9</f>
        <v>2.1111111111111112</v>
      </c>
      <c r="F395" s="15">
        <v>4</v>
      </c>
      <c r="G395" s="25">
        <v>-0.49116161616161635</v>
      </c>
      <c r="H395" s="25">
        <v>-1.2999999999999998</v>
      </c>
      <c r="I395" s="6">
        <v>1</v>
      </c>
      <c r="J395" s="10">
        <v>0</v>
      </c>
      <c r="K395" s="10">
        <v>1</v>
      </c>
      <c r="L395" s="10">
        <v>2</v>
      </c>
      <c r="M395" s="9">
        <v>0</v>
      </c>
      <c r="N395" s="9">
        <v>0</v>
      </c>
      <c r="O395" s="15">
        <v>1</v>
      </c>
      <c r="P395" s="15">
        <v>1</v>
      </c>
      <c r="Q395" s="15">
        <f t="shared" si="12"/>
        <v>0</v>
      </c>
      <c r="R395" s="18" t="s">
        <v>20</v>
      </c>
      <c r="S395" s="14">
        <v>3</v>
      </c>
      <c r="T395" s="23">
        <f>19/13</f>
        <v>1.4615384615384615</v>
      </c>
      <c r="U395" s="23">
        <f>30/7</f>
        <v>4.2857142857142856</v>
      </c>
      <c r="V395" s="27">
        <v>-1.1407342657342661</v>
      </c>
      <c r="W395" s="27">
        <v>-1.5857142857142854</v>
      </c>
      <c r="X395" s="9">
        <v>1</v>
      </c>
      <c r="Y395" s="10">
        <v>0</v>
      </c>
      <c r="Z395" s="10">
        <v>1</v>
      </c>
      <c r="AA395" s="10">
        <v>2</v>
      </c>
      <c r="AB395" s="9">
        <v>0</v>
      </c>
      <c r="AC395" s="15">
        <v>0.5</v>
      </c>
      <c r="AD395" s="15">
        <v>1.5</v>
      </c>
      <c r="AE395" s="5">
        <f t="shared" si="13"/>
        <v>-1</v>
      </c>
      <c r="AF395" s="3">
        <v>1</v>
      </c>
    </row>
    <row r="396" spans="1:32" x14ac:dyDescent="0.25">
      <c r="A396" s="1" t="s">
        <v>29</v>
      </c>
      <c r="B396" s="1">
        <v>9</v>
      </c>
      <c r="C396" s="1" t="s">
        <v>18</v>
      </c>
      <c r="D396" s="14">
        <v>1</v>
      </c>
      <c r="E396" s="15">
        <f>31/6</f>
        <v>5.166666666666667</v>
      </c>
      <c r="F396" s="15">
        <f>17/11</f>
        <v>1.5454545454545454</v>
      </c>
      <c r="G396" s="26">
        <v>2.5643939393939394</v>
      </c>
      <c r="H396" s="26">
        <v>1.1545454545454548</v>
      </c>
      <c r="I396" s="6">
        <v>4</v>
      </c>
      <c r="J396" s="10">
        <v>1</v>
      </c>
      <c r="K396" s="10">
        <v>1</v>
      </c>
      <c r="L396" s="10">
        <v>1</v>
      </c>
      <c r="M396" s="9">
        <v>3</v>
      </c>
      <c r="N396" s="9">
        <v>0</v>
      </c>
      <c r="O396" s="15">
        <v>2.5</v>
      </c>
      <c r="P396" s="15">
        <v>1</v>
      </c>
      <c r="Q396" s="15">
        <f t="shared" si="12"/>
        <v>1.5</v>
      </c>
      <c r="R396" s="1" t="s">
        <v>6</v>
      </c>
      <c r="S396" s="14">
        <v>3</v>
      </c>
      <c r="T396" s="15">
        <f>26/9</f>
        <v>2.8888888888888888</v>
      </c>
      <c r="U396" s="14">
        <v>4.5</v>
      </c>
      <c r="V396" s="26">
        <v>0.28661616161616132</v>
      </c>
      <c r="W396" s="25">
        <v>-1.7999999999999998</v>
      </c>
      <c r="X396" s="9">
        <v>2</v>
      </c>
      <c r="Y396" s="10">
        <v>0</v>
      </c>
      <c r="Z396" s="10">
        <v>2</v>
      </c>
      <c r="AA396" s="10">
        <v>1</v>
      </c>
      <c r="AB396" s="9">
        <v>1</v>
      </c>
      <c r="AC396" s="15">
        <v>1.5</v>
      </c>
      <c r="AD396" s="15">
        <v>1.25</v>
      </c>
      <c r="AE396" s="5">
        <f t="shared" si="13"/>
        <v>0.25</v>
      </c>
      <c r="AF396" s="3">
        <v>1</v>
      </c>
    </row>
    <row r="397" spans="1:32" x14ac:dyDescent="0.25">
      <c r="A397" s="1" t="s">
        <v>29</v>
      </c>
      <c r="B397" s="1">
        <v>9</v>
      </c>
      <c r="C397" s="1" t="s">
        <v>15</v>
      </c>
      <c r="D397" s="14">
        <v>4</v>
      </c>
      <c r="E397" s="15">
        <v>2</v>
      </c>
      <c r="F397" s="15">
        <f>26/11</f>
        <v>2.3636363636363638</v>
      </c>
      <c r="G397" s="25">
        <v>-0.60227272727272751</v>
      </c>
      <c r="H397" s="26">
        <v>0.33636363636363642</v>
      </c>
      <c r="I397" s="6">
        <v>6</v>
      </c>
      <c r="J397" s="10">
        <v>2</v>
      </c>
      <c r="K397" s="10">
        <v>0</v>
      </c>
      <c r="L397" s="10">
        <v>1</v>
      </c>
      <c r="M397" s="9">
        <v>3</v>
      </c>
      <c r="N397" s="9">
        <v>0</v>
      </c>
      <c r="O397" s="15">
        <v>0.8</v>
      </c>
      <c r="P397" s="15">
        <v>1.3</v>
      </c>
      <c r="Q397" s="15">
        <f t="shared" si="12"/>
        <v>-0.5</v>
      </c>
      <c r="R397" s="1" t="s">
        <v>13</v>
      </c>
      <c r="S397" s="14">
        <v>1</v>
      </c>
      <c r="T397" s="14">
        <v>6.8</v>
      </c>
      <c r="U397" s="15">
        <v>2</v>
      </c>
      <c r="V397" s="26">
        <v>4.1977272727272723</v>
      </c>
      <c r="W397" s="26">
        <v>0.70000000000000018</v>
      </c>
      <c r="X397" s="9">
        <v>6</v>
      </c>
      <c r="Y397" s="10">
        <v>2</v>
      </c>
      <c r="Z397" s="10">
        <v>0</v>
      </c>
      <c r="AA397" s="10">
        <v>1</v>
      </c>
      <c r="AB397" s="9">
        <v>0</v>
      </c>
      <c r="AC397" s="15">
        <v>0.5</v>
      </c>
      <c r="AD397" s="15">
        <v>0.5</v>
      </c>
      <c r="AE397" s="5">
        <f t="shared" si="13"/>
        <v>0</v>
      </c>
      <c r="AF397" s="3">
        <v>2</v>
      </c>
    </row>
    <row r="398" spans="1:32" x14ac:dyDescent="0.25">
      <c r="A398" s="1" t="s">
        <v>29</v>
      </c>
      <c r="B398" s="1">
        <v>9</v>
      </c>
      <c r="C398" s="18" t="s">
        <v>22</v>
      </c>
      <c r="D398" s="14">
        <v>4</v>
      </c>
      <c r="E398" s="23">
        <f>15/9</f>
        <v>1.6666666666666667</v>
      </c>
      <c r="F398" s="23">
        <f>30/8</f>
        <v>3.75</v>
      </c>
      <c r="G398" s="27">
        <v>-0.93560606060606077</v>
      </c>
      <c r="H398" s="27">
        <v>-1.0499999999999998</v>
      </c>
      <c r="I398" s="6">
        <v>3</v>
      </c>
      <c r="J398" s="10">
        <v>1</v>
      </c>
      <c r="K398" s="10">
        <v>0</v>
      </c>
      <c r="L398" s="10">
        <v>2</v>
      </c>
      <c r="M398" s="9">
        <v>3</v>
      </c>
      <c r="N398" s="9">
        <v>0</v>
      </c>
      <c r="O398" s="15">
        <v>0.5</v>
      </c>
      <c r="P398" s="15">
        <v>1.8</v>
      </c>
      <c r="Q398" s="15">
        <f t="shared" si="12"/>
        <v>-1.3</v>
      </c>
      <c r="R398" s="1" t="s">
        <v>24</v>
      </c>
      <c r="S398" s="14">
        <v>3</v>
      </c>
      <c r="T398" s="15">
        <v>3</v>
      </c>
      <c r="U398" s="14">
        <v>1.9</v>
      </c>
      <c r="V398" s="26">
        <v>0.39772727272727249</v>
      </c>
      <c r="W398" s="26">
        <v>0.80000000000000027</v>
      </c>
      <c r="X398" s="9">
        <v>6</v>
      </c>
      <c r="Y398" s="10">
        <v>2</v>
      </c>
      <c r="Z398" s="10">
        <v>0</v>
      </c>
      <c r="AA398" s="10">
        <v>1</v>
      </c>
      <c r="AB398" s="9">
        <v>0</v>
      </c>
      <c r="AC398" s="15">
        <v>1.5</v>
      </c>
      <c r="AD398" s="15">
        <v>1.25</v>
      </c>
      <c r="AE398" s="5">
        <f t="shared" si="13"/>
        <v>0.25</v>
      </c>
      <c r="AF398" s="3">
        <v>2</v>
      </c>
    </row>
    <row r="399" spans="1:32" x14ac:dyDescent="0.25">
      <c r="A399" s="1" t="s">
        <v>29</v>
      </c>
      <c r="B399" s="1">
        <v>9</v>
      </c>
      <c r="C399" s="18" t="s">
        <v>16</v>
      </c>
      <c r="D399" s="14">
        <v>2</v>
      </c>
      <c r="E399" s="23">
        <f>22/8</f>
        <v>2.75</v>
      </c>
      <c r="F399" s="23">
        <f>30/7</f>
        <v>4.2857142857142856</v>
      </c>
      <c r="G399" s="29">
        <v>0.14772727272727249</v>
      </c>
      <c r="H399" s="27">
        <v>-1.5857142857142854</v>
      </c>
      <c r="I399" s="6">
        <v>7</v>
      </c>
      <c r="J399" s="10">
        <v>2</v>
      </c>
      <c r="K399" s="10">
        <v>1</v>
      </c>
      <c r="L399" s="10">
        <v>0</v>
      </c>
      <c r="M399" s="9">
        <v>3</v>
      </c>
      <c r="N399" s="9">
        <v>3</v>
      </c>
      <c r="O399" s="15">
        <v>1.6</v>
      </c>
      <c r="P399" s="15">
        <v>1.6</v>
      </c>
      <c r="Q399" s="15">
        <f t="shared" si="12"/>
        <v>0</v>
      </c>
      <c r="R399" s="1" t="s">
        <v>23</v>
      </c>
      <c r="S399" s="14">
        <v>1</v>
      </c>
      <c r="T399" s="15">
        <f>29/7</f>
        <v>4.1428571428571432</v>
      </c>
      <c r="U399" s="15">
        <f>17/12</f>
        <v>1.4166666666666667</v>
      </c>
      <c r="V399" s="26">
        <v>1.5405844155844157</v>
      </c>
      <c r="W399" s="26">
        <v>1.2833333333333334</v>
      </c>
      <c r="X399" s="9">
        <v>0</v>
      </c>
      <c r="Y399" s="10">
        <v>0</v>
      </c>
      <c r="Z399" s="10">
        <v>0</v>
      </c>
      <c r="AA399" s="10">
        <v>3</v>
      </c>
      <c r="AB399" s="9">
        <v>0</v>
      </c>
      <c r="AC399" s="15">
        <v>1.7777777777777777</v>
      </c>
      <c r="AD399" s="15">
        <v>1.5555555555555556</v>
      </c>
      <c r="AE399" s="5">
        <f t="shared" si="13"/>
        <v>0.2222222222222221</v>
      </c>
      <c r="AF399" s="3">
        <v>1</v>
      </c>
    </row>
    <row r="400" spans="1:32" x14ac:dyDescent="0.25">
      <c r="A400" s="1" t="s">
        <v>29</v>
      </c>
      <c r="B400" s="1">
        <v>9</v>
      </c>
      <c r="C400" s="1" t="s">
        <v>32</v>
      </c>
      <c r="D400" s="14">
        <v>4</v>
      </c>
      <c r="E400" s="15">
        <f>22/13</f>
        <v>1.6923076923076923</v>
      </c>
      <c r="F400" s="14">
        <v>2.8</v>
      </c>
      <c r="G400" s="25">
        <v>-0.90996503496503522</v>
      </c>
      <c r="H400" s="25">
        <v>-9.9999999999999645E-2</v>
      </c>
      <c r="I400" s="6">
        <v>6</v>
      </c>
      <c r="J400" s="10">
        <v>2</v>
      </c>
      <c r="K400" s="10">
        <v>0</v>
      </c>
      <c r="L400" s="10">
        <v>1</v>
      </c>
      <c r="M400" s="9">
        <v>3</v>
      </c>
      <c r="N400" s="9">
        <v>3</v>
      </c>
      <c r="O400" s="15">
        <v>1</v>
      </c>
      <c r="P400" s="15">
        <v>0.8</v>
      </c>
      <c r="Q400" s="15">
        <f t="shared" si="12"/>
        <v>0.19999999999999996</v>
      </c>
      <c r="R400" s="1" t="s">
        <v>19</v>
      </c>
      <c r="S400" s="14">
        <v>3</v>
      </c>
      <c r="T400" s="15">
        <f>23/11</f>
        <v>2.0909090909090908</v>
      </c>
      <c r="U400" s="15">
        <f>30/8</f>
        <v>3.75</v>
      </c>
      <c r="V400" s="25">
        <v>-0.51136363636363669</v>
      </c>
      <c r="W400" s="25">
        <v>-1.0499999999999998</v>
      </c>
      <c r="X400" s="9">
        <v>2</v>
      </c>
      <c r="Y400" s="10">
        <v>0</v>
      </c>
      <c r="Z400" s="10">
        <v>2</v>
      </c>
      <c r="AA400" s="10">
        <v>1</v>
      </c>
      <c r="AB400" s="9">
        <v>1</v>
      </c>
      <c r="AC400" s="15">
        <v>1.3333333333333333</v>
      </c>
      <c r="AD400" s="15">
        <v>1.6666666666666667</v>
      </c>
      <c r="AE400" s="5">
        <f t="shared" si="13"/>
        <v>-0.33333333333333348</v>
      </c>
      <c r="AF400" s="3">
        <v>1</v>
      </c>
    </row>
    <row r="401" spans="1:32" x14ac:dyDescent="0.25">
      <c r="A401" s="1" t="s">
        <v>29</v>
      </c>
      <c r="B401" s="1">
        <v>9</v>
      </c>
      <c r="C401" s="18" t="s">
        <v>20</v>
      </c>
      <c r="D401" s="14">
        <v>3</v>
      </c>
      <c r="E401" s="23">
        <f>19/13</f>
        <v>1.4615384615384615</v>
      </c>
      <c r="F401" s="23">
        <f>30/7</f>
        <v>4.2857142857142856</v>
      </c>
      <c r="G401" s="27">
        <v>-1.1407342657342661</v>
      </c>
      <c r="H401" s="27">
        <v>-1.5857142857142854</v>
      </c>
      <c r="I401" s="6">
        <v>0</v>
      </c>
      <c r="J401" s="10">
        <v>0</v>
      </c>
      <c r="K401" s="10">
        <v>0</v>
      </c>
      <c r="L401" s="10">
        <v>3</v>
      </c>
      <c r="M401" s="9">
        <v>0</v>
      </c>
      <c r="N401" s="9">
        <v>0</v>
      </c>
      <c r="O401" s="15">
        <v>1.3</v>
      </c>
      <c r="P401" s="15">
        <v>2</v>
      </c>
      <c r="Q401" s="15">
        <f t="shared" si="12"/>
        <v>-0.7</v>
      </c>
      <c r="R401" s="1" t="s">
        <v>7</v>
      </c>
      <c r="S401" s="14">
        <v>3</v>
      </c>
      <c r="T401" s="15">
        <f>23/7</f>
        <v>3.2857142857142856</v>
      </c>
      <c r="U401" s="15">
        <f>30/8</f>
        <v>3.75</v>
      </c>
      <c r="V401" s="26">
        <v>0.68344155844155807</v>
      </c>
      <c r="W401" s="25">
        <v>-1.0499999999999998</v>
      </c>
      <c r="X401" s="9">
        <v>1</v>
      </c>
      <c r="Y401" s="10">
        <v>0</v>
      </c>
      <c r="Z401" s="10">
        <v>1</v>
      </c>
      <c r="AA401" s="10">
        <v>2</v>
      </c>
      <c r="AB401" s="9">
        <v>1</v>
      </c>
      <c r="AC401" s="15">
        <v>0.25</v>
      </c>
      <c r="AD401" s="15">
        <v>2</v>
      </c>
      <c r="AE401" s="5">
        <f t="shared" si="13"/>
        <v>-1.75</v>
      </c>
      <c r="AF401" s="3">
        <v>0</v>
      </c>
    </row>
    <row r="402" spans="1:32" x14ac:dyDescent="0.25">
      <c r="A402" s="1" t="s">
        <v>29</v>
      </c>
      <c r="B402" s="2">
        <v>9</v>
      </c>
      <c r="C402" s="2" t="s">
        <v>12</v>
      </c>
      <c r="D402" s="14">
        <v>1</v>
      </c>
      <c r="E402" s="14">
        <f>34/5</f>
        <v>6.8</v>
      </c>
      <c r="F402" s="14">
        <v>1.2</v>
      </c>
      <c r="G402" s="26">
        <v>4.1977272727272723</v>
      </c>
      <c r="H402" s="26">
        <v>1.5000000000000002</v>
      </c>
      <c r="I402" s="6">
        <v>9</v>
      </c>
      <c r="J402" s="10">
        <v>3</v>
      </c>
      <c r="K402" s="10">
        <v>0</v>
      </c>
      <c r="L402" s="10">
        <v>0</v>
      </c>
      <c r="M402" s="9">
        <v>3</v>
      </c>
      <c r="N402" s="9">
        <v>3</v>
      </c>
      <c r="O402" s="15">
        <v>2.5</v>
      </c>
      <c r="P402" s="15">
        <v>0.8</v>
      </c>
      <c r="Q402" s="15">
        <f t="shared" si="12"/>
        <v>1.7</v>
      </c>
      <c r="R402" s="2" t="s">
        <v>14</v>
      </c>
      <c r="S402" s="14">
        <v>3</v>
      </c>
      <c r="T402" s="15">
        <f>27/11</f>
        <v>2.4545454545454546</v>
      </c>
      <c r="U402" s="15">
        <f>24/11</f>
        <v>2.1818181818181817</v>
      </c>
      <c r="V402" s="25">
        <v>-0.14772727272727293</v>
      </c>
      <c r="W402" s="26">
        <v>0.51818181818181852</v>
      </c>
      <c r="X402" s="9">
        <v>2</v>
      </c>
      <c r="Y402" s="10">
        <v>0</v>
      </c>
      <c r="Z402" s="10">
        <v>2</v>
      </c>
      <c r="AA402" s="10">
        <v>1</v>
      </c>
      <c r="AB402" s="9">
        <v>1</v>
      </c>
      <c r="AC402" s="15">
        <v>0.5714285714285714</v>
      </c>
      <c r="AD402" s="15">
        <v>0.42857142857142855</v>
      </c>
      <c r="AE402" s="5">
        <f t="shared" si="13"/>
        <v>0.14285714285714285</v>
      </c>
      <c r="AF402" s="3">
        <v>1</v>
      </c>
    </row>
    <row r="403" spans="1:32" x14ac:dyDescent="0.25">
      <c r="A403" s="1" t="s">
        <v>29</v>
      </c>
      <c r="B403" s="1">
        <v>9</v>
      </c>
      <c r="C403" s="1" t="s">
        <v>5</v>
      </c>
      <c r="D403" s="14">
        <v>2</v>
      </c>
      <c r="E403" s="15">
        <f>28/6</f>
        <v>4.666666666666667</v>
      </c>
      <c r="F403" s="15">
        <f>21/12</f>
        <v>1.75</v>
      </c>
      <c r="G403" s="26">
        <v>2.0643939393939394</v>
      </c>
      <c r="H403" s="26">
        <v>0.95000000000000018</v>
      </c>
      <c r="I403" s="6">
        <v>7</v>
      </c>
      <c r="J403" s="10">
        <v>2</v>
      </c>
      <c r="K403" s="10">
        <v>1</v>
      </c>
      <c r="L403" s="10">
        <v>0</v>
      </c>
      <c r="M403" s="9">
        <v>3</v>
      </c>
      <c r="N403" s="9">
        <v>3</v>
      </c>
      <c r="O403" s="15">
        <v>0.8</v>
      </c>
      <c r="P403" s="15">
        <v>0</v>
      </c>
      <c r="Q403" s="15">
        <f t="shared" si="12"/>
        <v>0.8</v>
      </c>
      <c r="R403" s="1" t="s">
        <v>30</v>
      </c>
      <c r="S403" s="14">
        <v>4</v>
      </c>
      <c r="T403" s="15">
        <f>19/9</f>
        <v>2.1111111111111112</v>
      </c>
      <c r="U403" s="15">
        <v>4</v>
      </c>
      <c r="V403" s="25">
        <v>-0.49116161616161635</v>
      </c>
      <c r="W403" s="25">
        <v>-1.2999999999999998</v>
      </c>
      <c r="X403" s="9">
        <v>3</v>
      </c>
      <c r="Y403" s="10">
        <v>1</v>
      </c>
      <c r="Z403" s="10">
        <v>0</v>
      </c>
      <c r="AA403" s="10">
        <v>2</v>
      </c>
      <c r="AB403" s="9">
        <v>3</v>
      </c>
      <c r="AC403" s="15">
        <v>0.66666666666666663</v>
      </c>
      <c r="AD403" s="15">
        <v>2.6666666666666665</v>
      </c>
      <c r="AE403" s="5">
        <f t="shared" si="13"/>
        <v>-2</v>
      </c>
      <c r="AF403" s="3">
        <v>1</v>
      </c>
    </row>
    <row r="404" spans="1:32" x14ac:dyDescent="0.25">
      <c r="A404" s="1" t="s">
        <v>29</v>
      </c>
      <c r="B404" s="1">
        <v>9</v>
      </c>
      <c r="C404" s="1" t="s">
        <v>9</v>
      </c>
      <c r="D404" s="14">
        <v>2</v>
      </c>
      <c r="E404" s="15">
        <v>3</v>
      </c>
      <c r="F404" s="14">
        <v>2.2000000000000002</v>
      </c>
      <c r="G404" s="26">
        <v>0.39772727272727249</v>
      </c>
      <c r="H404" s="26">
        <v>0.5</v>
      </c>
      <c r="I404" s="6">
        <v>7</v>
      </c>
      <c r="J404" s="10">
        <v>2</v>
      </c>
      <c r="K404" s="10">
        <v>1</v>
      </c>
      <c r="L404" s="10">
        <v>0</v>
      </c>
      <c r="M404" s="9">
        <v>3</v>
      </c>
      <c r="N404" s="9">
        <v>3</v>
      </c>
      <c r="O404" s="15">
        <v>2</v>
      </c>
      <c r="P404" s="15">
        <v>0.3</v>
      </c>
      <c r="Q404" s="15">
        <f t="shared" si="12"/>
        <v>1.7</v>
      </c>
      <c r="R404" s="1" t="s">
        <v>17</v>
      </c>
      <c r="S404" s="14">
        <v>3</v>
      </c>
      <c r="T404" s="14">
        <v>2.2999999999999998</v>
      </c>
      <c r="U404" s="14">
        <v>2.6</v>
      </c>
      <c r="V404" s="25">
        <v>-0.30227272727272769</v>
      </c>
      <c r="W404" s="26">
        <v>0.10000000000000009</v>
      </c>
      <c r="X404" s="9">
        <v>6</v>
      </c>
      <c r="Y404" s="10">
        <v>2</v>
      </c>
      <c r="Z404" s="10">
        <v>0</v>
      </c>
      <c r="AA404" s="10">
        <v>1</v>
      </c>
      <c r="AB404" s="9">
        <v>3</v>
      </c>
      <c r="AC404" s="15">
        <v>2.6666666666666665</v>
      </c>
      <c r="AD404" s="15">
        <v>1.3333333333333333</v>
      </c>
      <c r="AE404" s="5">
        <f t="shared" si="13"/>
        <v>1.3333333333333333</v>
      </c>
      <c r="AF404" s="3">
        <v>2</v>
      </c>
    </row>
    <row r="405" spans="1:32" x14ac:dyDescent="0.25">
      <c r="A405" s="1" t="s">
        <v>29</v>
      </c>
      <c r="B405" s="1">
        <v>9</v>
      </c>
      <c r="C405" s="1" t="s">
        <v>31</v>
      </c>
      <c r="D405" s="14">
        <v>4</v>
      </c>
      <c r="E405" s="15">
        <f>20/9</f>
        <v>2.2222222222222223</v>
      </c>
      <c r="F405" s="15">
        <v>3</v>
      </c>
      <c r="G405" s="25">
        <v>-0.38005050505050519</v>
      </c>
      <c r="H405" s="25">
        <v>-0.29999999999999982</v>
      </c>
      <c r="I405" s="6">
        <v>6</v>
      </c>
      <c r="J405" s="10">
        <v>2</v>
      </c>
      <c r="K405" s="10">
        <v>0</v>
      </c>
      <c r="L405" s="10">
        <v>1</v>
      </c>
      <c r="M405" s="9">
        <v>3</v>
      </c>
      <c r="N405" s="9">
        <v>0</v>
      </c>
      <c r="O405" s="15">
        <v>3.3</v>
      </c>
      <c r="P405" s="15">
        <v>0.3</v>
      </c>
      <c r="Q405" s="15">
        <f t="shared" si="12"/>
        <v>3</v>
      </c>
      <c r="R405" s="1" t="s">
        <v>10</v>
      </c>
      <c r="S405" s="14">
        <v>4</v>
      </c>
      <c r="T405" s="15">
        <f>20/11</f>
        <v>1.8181818181818181</v>
      </c>
      <c r="U405" s="15">
        <v>3</v>
      </c>
      <c r="V405" s="25">
        <v>-0.78409090909090939</v>
      </c>
      <c r="W405" s="25">
        <v>-0.29999999999999982</v>
      </c>
      <c r="X405" s="9">
        <v>3</v>
      </c>
      <c r="Y405" s="10">
        <v>1</v>
      </c>
      <c r="Z405" s="10">
        <v>0</v>
      </c>
      <c r="AA405" s="10">
        <v>2</v>
      </c>
      <c r="AB405" s="9">
        <v>3</v>
      </c>
      <c r="AC405" s="15">
        <v>0.5</v>
      </c>
      <c r="AD405" s="15">
        <v>1.5</v>
      </c>
      <c r="AE405" s="5">
        <f t="shared" si="13"/>
        <v>-1</v>
      </c>
      <c r="AF405" s="3">
        <v>1</v>
      </c>
    </row>
    <row r="406" spans="1:32" x14ac:dyDescent="0.25">
      <c r="A406" s="1" t="s">
        <v>29</v>
      </c>
      <c r="B406" s="2">
        <v>10</v>
      </c>
      <c r="C406" s="2" t="s">
        <v>18</v>
      </c>
      <c r="D406" s="14">
        <v>1</v>
      </c>
      <c r="E406" s="15">
        <f>31/6</f>
        <v>5.166666666666667</v>
      </c>
      <c r="F406" s="15">
        <f>17/11</f>
        <v>1.5454545454545454</v>
      </c>
      <c r="G406" s="26">
        <v>2.5643939393939394</v>
      </c>
      <c r="H406" s="26">
        <v>1.1545454545454548</v>
      </c>
      <c r="I406" s="6">
        <v>6</v>
      </c>
      <c r="J406" s="10">
        <v>2</v>
      </c>
      <c r="K406" s="10">
        <v>0</v>
      </c>
      <c r="L406" s="10">
        <v>1</v>
      </c>
      <c r="M406" s="9">
        <v>3</v>
      </c>
      <c r="N406" s="9">
        <v>3</v>
      </c>
      <c r="O406" s="15">
        <v>2.6</v>
      </c>
      <c r="P406" s="15">
        <v>1</v>
      </c>
      <c r="Q406" s="15">
        <f t="shared" si="12"/>
        <v>1.6</v>
      </c>
      <c r="R406" s="2" t="s">
        <v>12</v>
      </c>
      <c r="S406" s="14">
        <v>1</v>
      </c>
      <c r="T406" s="14">
        <v>6.8</v>
      </c>
      <c r="U406" s="14">
        <v>1.2</v>
      </c>
      <c r="V406" s="26">
        <v>4.1977272727272723</v>
      </c>
      <c r="W406" s="26">
        <v>1.5000000000000002</v>
      </c>
      <c r="X406" s="9">
        <v>4</v>
      </c>
      <c r="Y406" s="10">
        <v>1</v>
      </c>
      <c r="Z406" s="10">
        <v>1</v>
      </c>
      <c r="AA406" s="10">
        <v>1</v>
      </c>
      <c r="AB406" s="9">
        <v>0</v>
      </c>
      <c r="AC406" s="15">
        <v>2.2000000000000002</v>
      </c>
      <c r="AD406" s="15">
        <v>1.4</v>
      </c>
      <c r="AE406" s="5">
        <f t="shared" si="13"/>
        <v>0.80000000000000027</v>
      </c>
      <c r="AF406" s="3">
        <v>2</v>
      </c>
    </row>
    <row r="407" spans="1:32" x14ac:dyDescent="0.25">
      <c r="A407" s="1" t="s">
        <v>29</v>
      </c>
      <c r="B407" s="1">
        <v>10</v>
      </c>
      <c r="C407" s="1" t="s">
        <v>23</v>
      </c>
      <c r="D407" s="14">
        <v>1</v>
      </c>
      <c r="E407" s="15">
        <f>29/7</f>
        <v>4.1428571428571432</v>
      </c>
      <c r="F407" s="15">
        <f>17/12</f>
        <v>1.4166666666666667</v>
      </c>
      <c r="G407" s="26">
        <v>1.5405844155844157</v>
      </c>
      <c r="H407" s="26">
        <v>1.2833333333333334</v>
      </c>
      <c r="I407" s="6">
        <v>6</v>
      </c>
      <c r="J407" s="10">
        <v>2</v>
      </c>
      <c r="K407" s="10">
        <v>0</v>
      </c>
      <c r="L407" s="10">
        <v>1</v>
      </c>
      <c r="M407" s="9">
        <v>3</v>
      </c>
      <c r="N407" s="9">
        <v>3</v>
      </c>
      <c r="O407" s="15">
        <v>1.25</v>
      </c>
      <c r="P407" s="15">
        <v>0.5</v>
      </c>
      <c r="Q407" s="15">
        <f t="shared" si="12"/>
        <v>0.75</v>
      </c>
      <c r="R407" s="1" t="s">
        <v>5</v>
      </c>
      <c r="S407" s="14">
        <v>2</v>
      </c>
      <c r="T407" s="15">
        <f>28/6</f>
        <v>4.666666666666667</v>
      </c>
      <c r="U407" s="15">
        <f>21/12</f>
        <v>1.75</v>
      </c>
      <c r="V407" s="26">
        <v>2.0643939393939394</v>
      </c>
      <c r="W407" s="26">
        <v>0.95000000000000018</v>
      </c>
      <c r="X407" s="9">
        <v>7</v>
      </c>
      <c r="Y407" s="10">
        <v>2</v>
      </c>
      <c r="Z407" s="10">
        <v>1</v>
      </c>
      <c r="AA407" s="10">
        <v>0</v>
      </c>
      <c r="AB407" s="9">
        <v>3</v>
      </c>
      <c r="AC407" s="15">
        <v>2</v>
      </c>
      <c r="AD407" s="15">
        <v>1.75</v>
      </c>
      <c r="AE407" s="5">
        <f t="shared" si="13"/>
        <v>0.25</v>
      </c>
      <c r="AF407" s="3">
        <v>0</v>
      </c>
    </row>
    <row r="408" spans="1:32" x14ac:dyDescent="0.25">
      <c r="A408" s="1" t="s">
        <v>29</v>
      </c>
      <c r="B408" s="1">
        <v>10</v>
      </c>
      <c r="C408" s="1" t="s">
        <v>14</v>
      </c>
      <c r="D408" s="14">
        <v>3</v>
      </c>
      <c r="E408" s="15">
        <f>27/11</f>
        <v>2.4545454545454546</v>
      </c>
      <c r="F408" s="15">
        <f>24/11</f>
        <v>2.1818181818181817</v>
      </c>
      <c r="G408" s="25">
        <v>-0.14772727272727293</v>
      </c>
      <c r="H408" s="26">
        <v>0.51818181818181852</v>
      </c>
      <c r="I408" s="6">
        <v>4</v>
      </c>
      <c r="J408" s="10">
        <v>1</v>
      </c>
      <c r="K408" s="10">
        <v>1</v>
      </c>
      <c r="L408" s="10">
        <v>1</v>
      </c>
      <c r="M408" s="9">
        <v>3</v>
      </c>
      <c r="N408" s="9">
        <v>3</v>
      </c>
      <c r="O408" s="15">
        <v>1.3</v>
      </c>
      <c r="P408" s="15">
        <v>0.8</v>
      </c>
      <c r="Q408" s="15">
        <f t="shared" si="12"/>
        <v>0.5</v>
      </c>
      <c r="R408" s="1" t="s">
        <v>9</v>
      </c>
      <c r="S408" s="14">
        <v>2</v>
      </c>
      <c r="T408" s="15">
        <v>3</v>
      </c>
      <c r="U408" s="15">
        <v>2.2000000000000002</v>
      </c>
      <c r="V408" s="26">
        <v>0.39772727272727249</v>
      </c>
      <c r="W408" s="26">
        <v>0.5</v>
      </c>
      <c r="X408" s="9">
        <v>4</v>
      </c>
      <c r="Y408" s="10">
        <v>1</v>
      </c>
      <c r="Z408" s="10">
        <v>1</v>
      </c>
      <c r="AA408" s="10">
        <v>1</v>
      </c>
      <c r="AB408" s="9">
        <v>0</v>
      </c>
      <c r="AC408" s="15">
        <v>0.5</v>
      </c>
      <c r="AD408" s="15">
        <v>0.5</v>
      </c>
      <c r="AE408" s="5">
        <f t="shared" si="13"/>
        <v>0</v>
      </c>
      <c r="AF408" s="3">
        <v>1</v>
      </c>
    </row>
    <row r="409" spans="1:32" x14ac:dyDescent="0.25">
      <c r="A409" s="1" t="s">
        <v>29</v>
      </c>
      <c r="B409" s="1">
        <v>10</v>
      </c>
      <c r="C409" s="1" t="s">
        <v>6</v>
      </c>
      <c r="D409" s="14">
        <v>3</v>
      </c>
      <c r="E409" s="15">
        <f>26/9</f>
        <v>2.8888888888888888</v>
      </c>
      <c r="F409" s="14">
        <f>27/6</f>
        <v>4.5</v>
      </c>
      <c r="G409" s="26">
        <v>0.28661616161616132</v>
      </c>
      <c r="H409" s="25">
        <v>-1.7999999999999998</v>
      </c>
      <c r="I409" s="6">
        <v>2</v>
      </c>
      <c r="J409" s="10">
        <v>0</v>
      </c>
      <c r="K409" s="10">
        <v>2</v>
      </c>
      <c r="L409" s="10">
        <v>1</v>
      </c>
      <c r="M409" s="9">
        <v>1</v>
      </c>
      <c r="N409" s="9">
        <v>0</v>
      </c>
      <c r="O409" s="15">
        <v>1.5</v>
      </c>
      <c r="P409" s="15">
        <v>0.8</v>
      </c>
      <c r="Q409" s="15">
        <f t="shared" si="12"/>
        <v>0.7</v>
      </c>
      <c r="R409" s="1" t="s">
        <v>30</v>
      </c>
      <c r="S409" s="14">
        <v>4</v>
      </c>
      <c r="T409" s="15">
        <f>19/9</f>
        <v>2.1111111111111112</v>
      </c>
      <c r="U409" s="15">
        <v>4</v>
      </c>
      <c r="V409" s="25">
        <v>-0.49116161616161635</v>
      </c>
      <c r="W409" s="25">
        <v>-1.2999999999999998</v>
      </c>
      <c r="X409" s="9">
        <v>3</v>
      </c>
      <c r="Y409" s="10">
        <v>1</v>
      </c>
      <c r="Z409" s="10">
        <v>0</v>
      </c>
      <c r="AA409" s="10">
        <v>2</v>
      </c>
      <c r="AB409" s="9">
        <v>0</v>
      </c>
      <c r="AC409" s="15">
        <v>0.5</v>
      </c>
      <c r="AD409" s="15">
        <v>2.25</v>
      </c>
      <c r="AE409" s="5">
        <f t="shared" si="13"/>
        <v>-1.75</v>
      </c>
      <c r="AF409" s="3">
        <v>0</v>
      </c>
    </row>
    <row r="410" spans="1:32" x14ac:dyDescent="0.25">
      <c r="A410" s="1" t="s">
        <v>29</v>
      </c>
      <c r="B410" s="1">
        <v>10</v>
      </c>
      <c r="C410" s="1" t="s">
        <v>13</v>
      </c>
      <c r="D410" s="14">
        <v>1</v>
      </c>
      <c r="E410" s="14">
        <f>34/5</f>
        <v>6.8</v>
      </c>
      <c r="F410" s="15">
        <v>2</v>
      </c>
      <c r="G410" s="26">
        <v>4.1977272727272723</v>
      </c>
      <c r="H410" s="26">
        <v>0.70000000000000018</v>
      </c>
      <c r="I410" s="6">
        <v>6</v>
      </c>
      <c r="J410" s="10">
        <v>2</v>
      </c>
      <c r="K410" s="10">
        <v>0</v>
      </c>
      <c r="L410" s="10">
        <v>1</v>
      </c>
      <c r="M410" s="9">
        <v>3</v>
      </c>
      <c r="N410" s="9">
        <v>3</v>
      </c>
      <c r="O410" s="15">
        <v>2.7</v>
      </c>
      <c r="P410" s="15">
        <v>0.3</v>
      </c>
      <c r="Q410" s="15">
        <f t="shared" si="12"/>
        <v>2.4000000000000004</v>
      </c>
      <c r="R410" s="18" t="s">
        <v>20</v>
      </c>
      <c r="S410" s="14">
        <v>3</v>
      </c>
      <c r="T410" s="23">
        <f>19/13</f>
        <v>1.4615384615384615</v>
      </c>
      <c r="U410" s="23">
        <f>30/7</f>
        <v>4.2857142857142856</v>
      </c>
      <c r="V410" s="27">
        <v>-1.1407342657342661</v>
      </c>
      <c r="W410" s="27">
        <v>-1.5857142857142854</v>
      </c>
      <c r="X410" s="9">
        <v>1</v>
      </c>
      <c r="Y410" s="10">
        <v>0</v>
      </c>
      <c r="Z410" s="10">
        <v>1</v>
      </c>
      <c r="AA410" s="10">
        <v>2</v>
      </c>
      <c r="AB410" s="9">
        <v>1</v>
      </c>
      <c r="AC410" s="15">
        <v>0.4</v>
      </c>
      <c r="AD410" s="15">
        <v>1.4</v>
      </c>
      <c r="AE410" s="5">
        <f t="shared" si="13"/>
        <v>-0.99999999999999989</v>
      </c>
      <c r="AF410" s="3">
        <v>1</v>
      </c>
    </row>
    <row r="411" spans="1:32" x14ac:dyDescent="0.25">
      <c r="A411" s="1" t="s">
        <v>29</v>
      </c>
      <c r="B411" s="1">
        <v>10</v>
      </c>
      <c r="C411" s="1" t="s">
        <v>24</v>
      </c>
      <c r="D411" s="14">
        <v>3</v>
      </c>
      <c r="E411" s="14">
        <v>3</v>
      </c>
      <c r="F411" s="14">
        <v>1.9</v>
      </c>
      <c r="G411" s="26">
        <v>0.39772727272727249</v>
      </c>
      <c r="H411" s="26">
        <v>0.80000000000000027</v>
      </c>
      <c r="I411" s="6">
        <v>6</v>
      </c>
      <c r="J411" s="10">
        <v>2</v>
      </c>
      <c r="K411" s="10">
        <v>0</v>
      </c>
      <c r="L411" s="10">
        <v>1</v>
      </c>
      <c r="M411" s="9">
        <v>3</v>
      </c>
      <c r="N411" s="9">
        <v>3</v>
      </c>
      <c r="O411" s="15">
        <v>1.3</v>
      </c>
      <c r="P411" s="15">
        <v>1</v>
      </c>
      <c r="Q411" s="15">
        <f t="shared" si="12"/>
        <v>0.30000000000000004</v>
      </c>
      <c r="R411" s="1" t="s">
        <v>31</v>
      </c>
      <c r="S411" s="14">
        <v>4</v>
      </c>
      <c r="T411" s="15">
        <f>20/9</f>
        <v>2.2222222222222223</v>
      </c>
      <c r="U411" s="15">
        <v>3</v>
      </c>
      <c r="V411" s="25">
        <v>-0.38005050505050519</v>
      </c>
      <c r="W411" s="25">
        <v>-0.29999999999999982</v>
      </c>
      <c r="X411" s="9">
        <v>6</v>
      </c>
      <c r="Y411" s="10">
        <v>2</v>
      </c>
      <c r="Z411" s="10">
        <v>0</v>
      </c>
      <c r="AA411" s="10">
        <v>1</v>
      </c>
      <c r="AB411" s="9">
        <v>3</v>
      </c>
      <c r="AC411" s="15">
        <v>0.6</v>
      </c>
      <c r="AD411" s="15">
        <v>1.4</v>
      </c>
      <c r="AE411" s="5">
        <f t="shared" si="13"/>
        <v>-0.79999999999999993</v>
      </c>
      <c r="AF411" s="3">
        <v>1</v>
      </c>
    </row>
    <row r="412" spans="1:32" x14ac:dyDescent="0.25">
      <c r="A412" s="1" t="s">
        <v>29</v>
      </c>
      <c r="B412" s="1">
        <v>10</v>
      </c>
      <c r="C412" s="1" t="s">
        <v>7</v>
      </c>
      <c r="D412" s="14">
        <v>3</v>
      </c>
      <c r="E412" s="15">
        <f>23/7</f>
        <v>3.2857142857142856</v>
      </c>
      <c r="F412" s="15">
        <f>30/8</f>
        <v>3.75</v>
      </c>
      <c r="G412" s="26">
        <v>0.68344155844155807</v>
      </c>
      <c r="H412" s="25">
        <v>-1.0499999999999998</v>
      </c>
      <c r="I412" s="6">
        <v>2</v>
      </c>
      <c r="J412" s="10">
        <v>0</v>
      </c>
      <c r="K412" s="10">
        <v>2</v>
      </c>
      <c r="L412" s="10">
        <v>1</v>
      </c>
      <c r="M412" s="9">
        <v>1</v>
      </c>
      <c r="N412" s="9">
        <v>1</v>
      </c>
      <c r="O412" s="15">
        <v>0.5</v>
      </c>
      <c r="P412" s="15">
        <v>1.3</v>
      </c>
      <c r="Q412" s="15">
        <f t="shared" si="12"/>
        <v>-0.8</v>
      </c>
      <c r="R412" s="1" t="s">
        <v>15</v>
      </c>
      <c r="S412" s="14">
        <v>4</v>
      </c>
      <c r="T412" s="15">
        <v>2</v>
      </c>
      <c r="U412" s="15">
        <f>26/11</f>
        <v>2.3636363636363638</v>
      </c>
      <c r="V412" s="25">
        <v>-0.60227272727272751</v>
      </c>
      <c r="W412" s="26">
        <v>0.33636363636363642</v>
      </c>
      <c r="X412" s="9">
        <v>3</v>
      </c>
      <c r="Y412" s="10">
        <v>1</v>
      </c>
      <c r="Z412" s="10">
        <v>0</v>
      </c>
      <c r="AA412" s="10">
        <v>2</v>
      </c>
      <c r="AB412" s="9">
        <v>0</v>
      </c>
      <c r="AC412" s="15">
        <v>1</v>
      </c>
      <c r="AD412" s="15">
        <v>1.5</v>
      </c>
      <c r="AE412" s="5">
        <f t="shared" si="13"/>
        <v>-0.5</v>
      </c>
      <c r="AF412" s="3">
        <v>2</v>
      </c>
    </row>
    <row r="413" spans="1:32" x14ac:dyDescent="0.25">
      <c r="A413" s="1" t="s">
        <v>29</v>
      </c>
      <c r="B413" s="1">
        <v>10</v>
      </c>
      <c r="C413" s="1" t="s">
        <v>17</v>
      </c>
      <c r="D413" s="14">
        <v>3</v>
      </c>
      <c r="E413" s="14">
        <v>2.2999999999999998</v>
      </c>
      <c r="F413" s="14">
        <v>2.6</v>
      </c>
      <c r="G413" s="25">
        <v>-0.30227272727272769</v>
      </c>
      <c r="H413" s="26">
        <v>0.10000000000000009</v>
      </c>
      <c r="I413" s="6">
        <v>9</v>
      </c>
      <c r="J413" s="10">
        <v>3</v>
      </c>
      <c r="K413" s="10">
        <v>0</v>
      </c>
      <c r="L413" s="10">
        <v>0</v>
      </c>
      <c r="M413" s="9">
        <v>3</v>
      </c>
      <c r="N413" s="9">
        <v>3</v>
      </c>
      <c r="O413" s="15">
        <v>0.6</v>
      </c>
      <c r="P413" s="15">
        <v>1.4</v>
      </c>
      <c r="Q413" s="15">
        <f t="shared" si="12"/>
        <v>-0.79999999999999993</v>
      </c>
      <c r="R413" s="18" t="s">
        <v>16</v>
      </c>
      <c r="S413" s="14">
        <v>2</v>
      </c>
      <c r="T413" s="23">
        <f>22/8</f>
        <v>2.75</v>
      </c>
      <c r="U413" s="23">
        <f>30/7</f>
        <v>4.2857142857142856</v>
      </c>
      <c r="V413" s="29">
        <v>0.14772727272727249</v>
      </c>
      <c r="W413" s="27">
        <v>-1.5857142857142854</v>
      </c>
      <c r="X413" s="9">
        <v>3</v>
      </c>
      <c r="Y413" s="10">
        <v>1</v>
      </c>
      <c r="Z413" s="10">
        <v>0</v>
      </c>
      <c r="AA413" s="10">
        <v>2</v>
      </c>
      <c r="AB413" s="9">
        <v>3</v>
      </c>
      <c r="AC413" s="15">
        <v>0.3</v>
      </c>
      <c r="AD413" s="15">
        <v>1.5</v>
      </c>
      <c r="AE413" s="5">
        <f t="shared" si="13"/>
        <v>-1.2</v>
      </c>
      <c r="AF413" s="3">
        <v>0</v>
      </c>
    </row>
    <row r="414" spans="1:32" x14ac:dyDescent="0.25">
      <c r="A414" s="1" t="s">
        <v>29</v>
      </c>
      <c r="B414" s="1">
        <v>10</v>
      </c>
      <c r="C414" s="1" t="s">
        <v>10</v>
      </c>
      <c r="D414" s="14">
        <v>4</v>
      </c>
      <c r="E414" s="15">
        <f>20/11</f>
        <v>1.8181818181818181</v>
      </c>
      <c r="F414" s="15">
        <v>3</v>
      </c>
      <c r="G414" s="25">
        <v>-0.78409090909090939</v>
      </c>
      <c r="H414" s="25">
        <v>-0.29999999999999982</v>
      </c>
      <c r="I414" s="6">
        <v>3</v>
      </c>
      <c r="J414" s="10">
        <v>1</v>
      </c>
      <c r="K414" s="10">
        <v>0</v>
      </c>
      <c r="L414" s="10">
        <v>2</v>
      </c>
      <c r="M414" s="9">
        <v>3</v>
      </c>
      <c r="N414" s="9">
        <v>0</v>
      </c>
      <c r="O414" s="15">
        <v>0.8</v>
      </c>
      <c r="P414" s="15">
        <v>0.5</v>
      </c>
      <c r="Q414" s="15">
        <f t="shared" si="12"/>
        <v>0.30000000000000004</v>
      </c>
      <c r="R414" s="1" t="s">
        <v>32</v>
      </c>
      <c r="S414" s="14">
        <v>4</v>
      </c>
      <c r="T414" s="15">
        <f>22/13</f>
        <v>1.6923076923076923</v>
      </c>
      <c r="U414" s="14">
        <v>2.8</v>
      </c>
      <c r="V414" s="25">
        <v>-0.90996503496503522</v>
      </c>
      <c r="W414" s="25">
        <v>-9.9999999999999645E-2</v>
      </c>
      <c r="X414" s="9">
        <v>6</v>
      </c>
      <c r="Y414" s="10">
        <v>2</v>
      </c>
      <c r="Z414" s="10">
        <v>0</v>
      </c>
      <c r="AA414" s="10">
        <v>1</v>
      </c>
      <c r="AB414" s="9">
        <v>3</v>
      </c>
      <c r="AC414" s="15">
        <v>0.5</v>
      </c>
      <c r="AD414" s="15">
        <v>1.25</v>
      </c>
      <c r="AE414" s="5">
        <f t="shared" si="13"/>
        <v>-0.75</v>
      </c>
      <c r="AF414" s="3">
        <v>0</v>
      </c>
    </row>
    <row r="415" spans="1:32" x14ac:dyDescent="0.25">
      <c r="A415" s="1" t="s">
        <v>29</v>
      </c>
      <c r="B415" s="1">
        <v>10</v>
      </c>
      <c r="C415" s="1" t="s">
        <v>19</v>
      </c>
      <c r="D415" s="14">
        <v>3</v>
      </c>
      <c r="E415" s="15">
        <f>23/11</f>
        <v>2.0909090909090908</v>
      </c>
      <c r="F415" s="15">
        <f>30/8</f>
        <v>3.75</v>
      </c>
      <c r="G415" s="25">
        <v>-0.51136363636363669</v>
      </c>
      <c r="H415" s="25">
        <v>-1.0499999999999998</v>
      </c>
      <c r="I415" s="6">
        <v>1</v>
      </c>
      <c r="J415" s="10">
        <v>0</v>
      </c>
      <c r="K415" s="10">
        <v>1</v>
      </c>
      <c r="L415" s="10">
        <v>2</v>
      </c>
      <c r="M415" s="9">
        <v>1</v>
      </c>
      <c r="N415" s="9">
        <v>0</v>
      </c>
      <c r="O415" s="15">
        <v>0.6</v>
      </c>
      <c r="P415" s="15">
        <v>1.2</v>
      </c>
      <c r="Q415" s="15">
        <f t="shared" si="12"/>
        <v>-0.6</v>
      </c>
      <c r="R415" s="18" t="s">
        <v>22</v>
      </c>
      <c r="S415" s="14">
        <v>4</v>
      </c>
      <c r="T415" s="23">
        <f>15/9</f>
        <v>1.6666666666666667</v>
      </c>
      <c r="U415" s="23">
        <f>30/8</f>
        <v>3.75</v>
      </c>
      <c r="V415" s="27">
        <v>-0.93560606060606077</v>
      </c>
      <c r="W415" s="27">
        <v>-1.0499999999999998</v>
      </c>
      <c r="X415" s="9">
        <v>3</v>
      </c>
      <c r="Y415" s="10">
        <v>1</v>
      </c>
      <c r="Z415" s="10">
        <v>0</v>
      </c>
      <c r="AA415" s="10">
        <v>2</v>
      </c>
      <c r="AB415" s="9">
        <v>0</v>
      </c>
      <c r="AC415" s="15">
        <v>0</v>
      </c>
      <c r="AD415" s="15">
        <v>1.7</v>
      </c>
      <c r="AE415" s="5">
        <f t="shared" si="13"/>
        <v>-1.7</v>
      </c>
      <c r="AF415" s="3">
        <v>2</v>
      </c>
    </row>
    <row r="416" spans="1:32" x14ac:dyDescent="0.25">
      <c r="A416" s="1" t="s">
        <v>29</v>
      </c>
      <c r="B416" s="1">
        <v>11</v>
      </c>
      <c r="C416" s="18" t="s">
        <v>20</v>
      </c>
      <c r="D416" s="14">
        <v>3</v>
      </c>
      <c r="E416" s="23">
        <f>19/13</f>
        <v>1.4615384615384615</v>
      </c>
      <c r="F416" s="23">
        <f>30/7</f>
        <v>4.2857142857142856</v>
      </c>
      <c r="G416" s="27">
        <v>-1.1407342657342661</v>
      </c>
      <c r="H416" s="27">
        <v>-1.5857142857142854</v>
      </c>
      <c r="I416" s="6">
        <v>1</v>
      </c>
      <c r="J416" s="10">
        <v>0</v>
      </c>
      <c r="K416" s="10">
        <v>1</v>
      </c>
      <c r="L416" s="10">
        <v>2</v>
      </c>
      <c r="M416" s="9">
        <v>1</v>
      </c>
      <c r="N416" s="9">
        <v>0</v>
      </c>
      <c r="O416" s="15">
        <v>1</v>
      </c>
      <c r="P416" s="15">
        <v>1.5</v>
      </c>
      <c r="Q416" s="15">
        <f t="shared" si="12"/>
        <v>-0.5</v>
      </c>
      <c r="R416" s="1" t="s">
        <v>23</v>
      </c>
      <c r="S416" s="14">
        <v>1</v>
      </c>
      <c r="T416" s="15">
        <f>29/7</f>
        <v>4.1428571428571432</v>
      </c>
      <c r="U416" s="15">
        <f>17/12</f>
        <v>1.4166666666666667</v>
      </c>
      <c r="V416" s="26">
        <v>1.5405844155844157</v>
      </c>
      <c r="W416" s="26">
        <v>1.2833333333333334</v>
      </c>
      <c r="X416" s="9">
        <v>4</v>
      </c>
      <c r="Y416" s="10">
        <v>1</v>
      </c>
      <c r="Z416" s="10">
        <v>1</v>
      </c>
      <c r="AA416" s="10">
        <v>1</v>
      </c>
      <c r="AB416" s="9">
        <v>1</v>
      </c>
      <c r="AC416" s="15">
        <v>1.5</v>
      </c>
      <c r="AD416" s="15">
        <v>1</v>
      </c>
      <c r="AE416" s="5">
        <f t="shared" si="13"/>
        <v>0.5</v>
      </c>
      <c r="AF416" s="3">
        <v>0</v>
      </c>
    </row>
    <row r="417" spans="1:32" x14ac:dyDescent="0.25">
      <c r="A417" s="1" t="s">
        <v>29</v>
      </c>
      <c r="B417" s="1">
        <v>11</v>
      </c>
      <c r="C417" s="1" t="s">
        <v>24</v>
      </c>
      <c r="D417" s="14">
        <v>3</v>
      </c>
      <c r="E417" s="14">
        <v>3</v>
      </c>
      <c r="F417" s="14">
        <v>1.9</v>
      </c>
      <c r="G417" s="26">
        <v>0.39772727272727249</v>
      </c>
      <c r="H417" s="26">
        <v>0.80000000000000027</v>
      </c>
      <c r="I417" s="6">
        <v>6</v>
      </c>
      <c r="J417" s="10">
        <v>2</v>
      </c>
      <c r="K417" s="10">
        <v>0</v>
      </c>
      <c r="L417" s="10">
        <v>1</v>
      </c>
      <c r="M417" s="9">
        <v>3</v>
      </c>
      <c r="N417" s="9">
        <v>3</v>
      </c>
      <c r="O417" s="15">
        <v>1.6</v>
      </c>
      <c r="P417" s="15">
        <v>1.2</v>
      </c>
      <c r="Q417" s="15">
        <f t="shared" si="12"/>
        <v>0.40000000000000013</v>
      </c>
      <c r="R417" s="1" t="s">
        <v>6</v>
      </c>
      <c r="S417" s="14">
        <v>3</v>
      </c>
      <c r="T417" s="15">
        <f>26/9</f>
        <v>2.8888888888888888</v>
      </c>
      <c r="U417" s="14">
        <v>4.5</v>
      </c>
      <c r="V417" s="26">
        <v>0.28661616161616132</v>
      </c>
      <c r="W417" s="25">
        <v>-1.7999999999999998</v>
      </c>
      <c r="X417" s="9">
        <v>2</v>
      </c>
      <c r="Y417" s="10">
        <v>0</v>
      </c>
      <c r="Z417" s="10">
        <v>2</v>
      </c>
      <c r="AA417" s="10">
        <v>1</v>
      </c>
      <c r="AB417" s="9">
        <v>1</v>
      </c>
      <c r="AC417" s="15">
        <v>1.4</v>
      </c>
      <c r="AD417" s="15">
        <v>1.6</v>
      </c>
      <c r="AE417" s="5">
        <f t="shared" si="13"/>
        <v>-0.20000000000000018</v>
      </c>
      <c r="AF417" s="3">
        <v>1</v>
      </c>
    </row>
    <row r="418" spans="1:32" x14ac:dyDescent="0.25">
      <c r="A418" s="1" t="s">
        <v>29</v>
      </c>
      <c r="B418" s="1">
        <v>11</v>
      </c>
      <c r="C418" s="1" t="s">
        <v>15</v>
      </c>
      <c r="D418" s="14">
        <v>4</v>
      </c>
      <c r="E418" s="15">
        <v>2</v>
      </c>
      <c r="F418" s="15">
        <f>26/11</f>
        <v>2.3636363636363638</v>
      </c>
      <c r="G418" s="25">
        <v>-0.60227272727272751</v>
      </c>
      <c r="H418" s="26">
        <v>0.33636363636363642</v>
      </c>
      <c r="I418" s="6">
        <v>3</v>
      </c>
      <c r="J418" s="10">
        <v>1</v>
      </c>
      <c r="K418" s="10">
        <v>0</v>
      </c>
      <c r="L418" s="10">
        <v>2</v>
      </c>
      <c r="M418" s="9">
        <v>0</v>
      </c>
      <c r="N418" s="9">
        <v>3</v>
      </c>
      <c r="O418" s="15">
        <v>0.6</v>
      </c>
      <c r="P418" s="15">
        <v>1.2</v>
      </c>
      <c r="Q418" s="15">
        <f t="shared" si="12"/>
        <v>-0.6</v>
      </c>
      <c r="R418" s="1" t="s">
        <v>5</v>
      </c>
      <c r="S418" s="14">
        <v>2</v>
      </c>
      <c r="T418" s="15">
        <f>28/6</f>
        <v>4.666666666666667</v>
      </c>
      <c r="U418" s="15">
        <f>21/12</f>
        <v>1.75</v>
      </c>
      <c r="V418" s="26">
        <v>2.0643939393939394</v>
      </c>
      <c r="W418" s="26">
        <v>0.95000000000000018</v>
      </c>
      <c r="X418" s="9">
        <v>5</v>
      </c>
      <c r="Y418" s="10">
        <v>1</v>
      </c>
      <c r="Z418" s="10">
        <v>2</v>
      </c>
      <c r="AA418" s="10">
        <v>0</v>
      </c>
      <c r="AB418" s="9">
        <v>1</v>
      </c>
      <c r="AC418" s="15">
        <v>2</v>
      </c>
      <c r="AD418" s="15">
        <v>1.8</v>
      </c>
      <c r="AE418" s="5">
        <f t="shared" si="13"/>
        <v>0.19999999999999996</v>
      </c>
      <c r="AF418" s="3">
        <v>2</v>
      </c>
    </row>
    <row r="419" spans="1:32" x14ac:dyDescent="0.25">
      <c r="A419" s="1" t="s">
        <v>29</v>
      </c>
      <c r="B419" s="1">
        <v>11</v>
      </c>
      <c r="C419" s="1" t="s">
        <v>30</v>
      </c>
      <c r="D419" s="14">
        <v>4</v>
      </c>
      <c r="E419" s="15">
        <f>19/9</f>
        <v>2.1111111111111112</v>
      </c>
      <c r="F419" s="15">
        <v>4</v>
      </c>
      <c r="G419" s="25">
        <v>-0.49116161616161635</v>
      </c>
      <c r="H419" s="25">
        <v>-1.2999999999999998</v>
      </c>
      <c r="I419" s="6">
        <v>4</v>
      </c>
      <c r="J419" s="10">
        <v>1</v>
      </c>
      <c r="K419" s="10">
        <v>1</v>
      </c>
      <c r="L419" s="10">
        <v>1</v>
      </c>
      <c r="M419" s="9">
        <v>3</v>
      </c>
      <c r="N419" s="9">
        <v>1</v>
      </c>
      <c r="O419" s="15">
        <v>1</v>
      </c>
      <c r="P419" s="15">
        <v>0.8</v>
      </c>
      <c r="Q419" s="15">
        <f t="shared" si="12"/>
        <v>0.19999999999999996</v>
      </c>
      <c r="R419" s="1" t="s">
        <v>13</v>
      </c>
      <c r="S419" s="14">
        <v>1</v>
      </c>
      <c r="T419" s="14">
        <v>6.8</v>
      </c>
      <c r="U419" s="15">
        <v>2</v>
      </c>
      <c r="V419" s="26">
        <v>4.1977272727272723</v>
      </c>
      <c r="W419" s="26">
        <v>0.70000000000000018</v>
      </c>
      <c r="X419" s="9">
        <v>6</v>
      </c>
      <c r="Y419" s="10">
        <v>2</v>
      </c>
      <c r="Z419" s="10">
        <v>0</v>
      </c>
      <c r="AA419" s="10">
        <v>1</v>
      </c>
      <c r="AB419" s="9">
        <v>3</v>
      </c>
      <c r="AC419" s="15">
        <v>0.6</v>
      </c>
      <c r="AD419" s="15">
        <v>0.4</v>
      </c>
      <c r="AE419" s="5">
        <f t="shared" si="13"/>
        <v>0.19999999999999996</v>
      </c>
      <c r="AF419" s="3">
        <v>0</v>
      </c>
    </row>
    <row r="420" spans="1:32" x14ac:dyDescent="0.25">
      <c r="A420" s="1" t="s">
        <v>29</v>
      </c>
      <c r="B420" s="1">
        <v>11</v>
      </c>
      <c r="C420" s="1" t="s">
        <v>31</v>
      </c>
      <c r="D420" s="14">
        <v>4</v>
      </c>
      <c r="E420" s="15">
        <f>20/9</f>
        <v>2.2222222222222223</v>
      </c>
      <c r="F420" s="15">
        <v>3</v>
      </c>
      <c r="G420" s="25">
        <v>-0.38005050505050519</v>
      </c>
      <c r="H420" s="25">
        <v>-0.29999999999999982</v>
      </c>
      <c r="I420" s="6">
        <v>3</v>
      </c>
      <c r="J420" s="10">
        <v>1</v>
      </c>
      <c r="K420" s="10">
        <v>0</v>
      </c>
      <c r="L420" s="10">
        <v>2</v>
      </c>
      <c r="M420" s="9">
        <v>3</v>
      </c>
      <c r="N420" s="9">
        <v>0</v>
      </c>
      <c r="O420" s="15">
        <v>3</v>
      </c>
      <c r="P420" s="15">
        <v>0.5</v>
      </c>
      <c r="Q420" s="15">
        <f t="shared" si="12"/>
        <v>2.5</v>
      </c>
      <c r="R420" s="1" t="s">
        <v>18</v>
      </c>
      <c r="S420" s="14">
        <v>1</v>
      </c>
      <c r="T420" s="15">
        <f>31/6</f>
        <v>5.166666666666667</v>
      </c>
      <c r="U420" s="15">
        <f>17/11</f>
        <v>1.5454545454545454</v>
      </c>
      <c r="V420" s="26">
        <v>2.5643939393939394</v>
      </c>
      <c r="W420" s="26">
        <v>1.1545454545454548</v>
      </c>
      <c r="X420" s="9">
        <v>3</v>
      </c>
      <c r="Y420" s="10">
        <v>1</v>
      </c>
      <c r="Z420" s="10">
        <v>0</v>
      </c>
      <c r="AA420" s="10">
        <v>2</v>
      </c>
      <c r="AB420" s="9">
        <v>0</v>
      </c>
      <c r="AC420" s="15">
        <v>0.33333333333333331</v>
      </c>
      <c r="AD420" s="15">
        <v>1</v>
      </c>
      <c r="AE420" s="5">
        <f t="shared" si="13"/>
        <v>-0.66666666666666674</v>
      </c>
      <c r="AF420" s="3">
        <v>1</v>
      </c>
    </row>
    <row r="421" spans="1:32" x14ac:dyDescent="0.25">
      <c r="A421" s="1" t="s">
        <v>29</v>
      </c>
      <c r="B421" s="1">
        <v>11</v>
      </c>
      <c r="C421" s="1" t="s">
        <v>9</v>
      </c>
      <c r="D421" s="14">
        <v>2</v>
      </c>
      <c r="E421" s="15">
        <v>3</v>
      </c>
      <c r="F421" s="14">
        <v>2.2000000000000002</v>
      </c>
      <c r="G421" s="26">
        <v>0.39772727272727249</v>
      </c>
      <c r="H421" s="26">
        <v>0.5</v>
      </c>
      <c r="I421" s="6">
        <v>3</v>
      </c>
      <c r="J421" s="10">
        <v>1</v>
      </c>
      <c r="K421" s="10">
        <v>0</v>
      </c>
      <c r="L421" s="10">
        <v>2</v>
      </c>
      <c r="M421" s="9">
        <v>0</v>
      </c>
      <c r="N421" s="9">
        <v>0</v>
      </c>
      <c r="O421" s="15">
        <v>1.8</v>
      </c>
      <c r="P421" s="15">
        <v>0.8</v>
      </c>
      <c r="Q421" s="15">
        <f t="shared" si="12"/>
        <v>1</v>
      </c>
      <c r="R421" s="1" t="s">
        <v>19</v>
      </c>
      <c r="S421" s="14">
        <v>3</v>
      </c>
      <c r="T421" s="15">
        <f>23/11</f>
        <v>2.0909090909090908</v>
      </c>
      <c r="U421" s="15">
        <f>30/8</f>
        <v>3.75</v>
      </c>
      <c r="V421" s="25">
        <v>-0.51136363636363669</v>
      </c>
      <c r="W421" s="25">
        <v>-1.0499999999999998</v>
      </c>
      <c r="X421" s="9">
        <v>1</v>
      </c>
      <c r="Y421" s="10">
        <v>0</v>
      </c>
      <c r="Z421" s="10">
        <v>1</v>
      </c>
      <c r="AA421" s="10">
        <v>2</v>
      </c>
      <c r="AB421" s="9">
        <v>0</v>
      </c>
      <c r="AC421" s="15">
        <v>1</v>
      </c>
      <c r="AD421" s="15">
        <v>1.75</v>
      </c>
      <c r="AE421" s="5">
        <f t="shared" si="13"/>
        <v>-0.75</v>
      </c>
      <c r="AF421" s="3">
        <v>0</v>
      </c>
    </row>
    <row r="422" spans="1:32" x14ac:dyDescent="0.25">
      <c r="A422" s="1" t="s">
        <v>29</v>
      </c>
      <c r="B422" s="2">
        <v>11</v>
      </c>
      <c r="C422" s="2" t="s">
        <v>12</v>
      </c>
      <c r="D422" s="14">
        <v>1</v>
      </c>
      <c r="E422" s="14">
        <f>34/5</f>
        <v>6.8</v>
      </c>
      <c r="F422" s="14">
        <v>1.2</v>
      </c>
      <c r="G422" s="26">
        <v>4.1977272727272723</v>
      </c>
      <c r="H422" s="26">
        <v>1.5000000000000002</v>
      </c>
      <c r="I422" s="6">
        <v>4</v>
      </c>
      <c r="J422" s="10">
        <v>1</v>
      </c>
      <c r="K422" s="10">
        <v>1</v>
      </c>
      <c r="L422" s="10">
        <v>1</v>
      </c>
      <c r="M422" s="9">
        <v>1</v>
      </c>
      <c r="N422" s="9">
        <v>3</v>
      </c>
      <c r="O422" s="15">
        <v>3.7</v>
      </c>
      <c r="P422" s="15">
        <v>1</v>
      </c>
      <c r="Q422" s="15">
        <f t="shared" si="12"/>
        <v>2.7</v>
      </c>
      <c r="R422" s="2" t="s">
        <v>17</v>
      </c>
      <c r="S422" s="14">
        <v>3</v>
      </c>
      <c r="T422" s="14">
        <v>2.2999999999999998</v>
      </c>
      <c r="U422" s="14">
        <v>2.6</v>
      </c>
      <c r="V422" s="25">
        <v>-0.30227272727272769</v>
      </c>
      <c r="W422" s="26">
        <v>0.10000000000000009</v>
      </c>
      <c r="X422" s="9">
        <v>7</v>
      </c>
      <c r="Y422" s="10">
        <v>2</v>
      </c>
      <c r="Z422" s="10">
        <v>1</v>
      </c>
      <c r="AA422" s="10">
        <v>0</v>
      </c>
      <c r="AB422" s="9">
        <v>1</v>
      </c>
      <c r="AC422" s="15">
        <v>2.5</v>
      </c>
      <c r="AD422" s="15">
        <v>1.25</v>
      </c>
      <c r="AE422" s="5">
        <f t="shared" si="13"/>
        <v>1.25</v>
      </c>
      <c r="AF422" s="3">
        <v>0</v>
      </c>
    </row>
    <row r="423" spans="1:32" x14ac:dyDescent="0.25">
      <c r="A423" s="1" t="s">
        <v>29</v>
      </c>
      <c r="B423" s="1">
        <v>11</v>
      </c>
      <c r="C423" s="18" t="s">
        <v>22</v>
      </c>
      <c r="D423" s="14">
        <v>4</v>
      </c>
      <c r="E423" s="23">
        <f>15/9</f>
        <v>1.6666666666666667</v>
      </c>
      <c r="F423" s="23">
        <f>30/8</f>
        <v>3.75</v>
      </c>
      <c r="G423" s="27">
        <v>-0.93560606060606077</v>
      </c>
      <c r="H423" s="27">
        <v>-1.0499999999999998</v>
      </c>
      <c r="I423" s="6">
        <v>3</v>
      </c>
      <c r="J423" s="10">
        <v>1</v>
      </c>
      <c r="K423" s="10">
        <v>0</v>
      </c>
      <c r="L423" s="10">
        <v>2</v>
      </c>
      <c r="M423" s="9">
        <v>0</v>
      </c>
      <c r="N423" s="9">
        <v>3</v>
      </c>
      <c r="O423" s="15">
        <v>0.4</v>
      </c>
      <c r="P423" s="15">
        <v>1.6</v>
      </c>
      <c r="Q423" s="15">
        <f t="shared" si="12"/>
        <v>-1.2000000000000002</v>
      </c>
      <c r="R423" s="1" t="s">
        <v>10</v>
      </c>
      <c r="S423" s="14">
        <v>4</v>
      </c>
      <c r="T423" s="15">
        <f>20/11</f>
        <v>1.8181818181818181</v>
      </c>
      <c r="U423" s="15">
        <v>3</v>
      </c>
      <c r="V423" s="25">
        <v>-0.78409090909090939</v>
      </c>
      <c r="W423" s="25">
        <v>-0.29999999999999982</v>
      </c>
      <c r="X423" s="9">
        <v>4</v>
      </c>
      <c r="Y423" s="10">
        <v>1</v>
      </c>
      <c r="Z423" s="10">
        <v>1</v>
      </c>
      <c r="AA423" s="10">
        <v>1</v>
      </c>
      <c r="AB423" s="9">
        <v>1</v>
      </c>
      <c r="AC423" s="15">
        <v>0.6</v>
      </c>
      <c r="AD423" s="15">
        <v>1.6</v>
      </c>
      <c r="AE423" s="5">
        <f t="shared" si="13"/>
        <v>-1</v>
      </c>
      <c r="AF423" s="3">
        <v>1</v>
      </c>
    </row>
    <row r="424" spans="1:32" x14ac:dyDescent="0.25">
      <c r="A424" s="1" t="s">
        <v>29</v>
      </c>
      <c r="B424" s="1">
        <v>11</v>
      </c>
      <c r="C424" s="18" t="s">
        <v>16</v>
      </c>
      <c r="D424" s="14">
        <v>2</v>
      </c>
      <c r="E424" s="23">
        <f>22/8</f>
        <v>2.75</v>
      </c>
      <c r="F424" s="23">
        <f>30/7</f>
        <v>4.2857142857142856</v>
      </c>
      <c r="G424" s="29">
        <v>0.14772727272727249</v>
      </c>
      <c r="H424" s="27">
        <v>-1.5857142857142854</v>
      </c>
      <c r="I424" s="6">
        <v>4</v>
      </c>
      <c r="J424" s="10">
        <v>1</v>
      </c>
      <c r="K424" s="10">
        <v>1</v>
      </c>
      <c r="L424" s="10">
        <v>1</v>
      </c>
      <c r="M424" s="9">
        <v>3</v>
      </c>
      <c r="N424" s="9">
        <v>1</v>
      </c>
      <c r="O424" s="15">
        <v>1.3</v>
      </c>
      <c r="P424" s="15">
        <v>1.5</v>
      </c>
      <c r="Q424" s="15">
        <f t="shared" si="12"/>
        <v>-0.19999999999999996</v>
      </c>
      <c r="R424" s="1" t="s">
        <v>7</v>
      </c>
      <c r="S424" s="14">
        <v>3</v>
      </c>
      <c r="T424" s="15">
        <f>23/7</f>
        <v>3.2857142857142856</v>
      </c>
      <c r="U424" s="15">
        <f>30/8</f>
        <v>3.75</v>
      </c>
      <c r="V424" s="26">
        <v>0.68344155844155807</v>
      </c>
      <c r="W424" s="25">
        <v>-1.0499999999999998</v>
      </c>
      <c r="X424" s="9">
        <v>2</v>
      </c>
      <c r="Y424" s="10">
        <v>0</v>
      </c>
      <c r="Z424" s="10">
        <v>2</v>
      </c>
      <c r="AA424" s="10">
        <v>1</v>
      </c>
      <c r="AB424" s="9">
        <v>0</v>
      </c>
      <c r="AC424" s="15">
        <v>0.2</v>
      </c>
      <c r="AD424" s="15">
        <v>1.6</v>
      </c>
      <c r="AE424" s="5">
        <f t="shared" si="13"/>
        <v>-1.4000000000000001</v>
      </c>
      <c r="AF424" s="3">
        <v>0</v>
      </c>
    </row>
    <row r="425" spans="1:32" x14ac:dyDescent="0.25">
      <c r="A425" s="1" t="s">
        <v>29</v>
      </c>
      <c r="B425" s="1">
        <v>11</v>
      </c>
      <c r="C425" s="1" t="s">
        <v>32</v>
      </c>
      <c r="D425" s="14">
        <v>4</v>
      </c>
      <c r="E425" s="15">
        <f>22/13</f>
        <v>1.6923076923076923</v>
      </c>
      <c r="F425" s="14">
        <v>2.8</v>
      </c>
      <c r="G425" s="25">
        <v>-0.90996503496503522</v>
      </c>
      <c r="H425" s="25">
        <v>-9.9999999999999645E-2</v>
      </c>
      <c r="I425" s="6">
        <v>7</v>
      </c>
      <c r="J425" s="10">
        <v>2</v>
      </c>
      <c r="K425" s="10">
        <v>1</v>
      </c>
      <c r="L425" s="10">
        <v>0</v>
      </c>
      <c r="M425" s="9">
        <v>3</v>
      </c>
      <c r="N425" s="9">
        <v>1</v>
      </c>
      <c r="O425" s="15">
        <v>1.2</v>
      </c>
      <c r="P425" s="15">
        <v>0.6</v>
      </c>
      <c r="Q425" s="15">
        <f t="shared" si="12"/>
        <v>0.6</v>
      </c>
      <c r="R425" s="1" t="s">
        <v>14</v>
      </c>
      <c r="S425" s="14">
        <v>3</v>
      </c>
      <c r="T425" s="15">
        <f>27/11</f>
        <v>2.4545454545454546</v>
      </c>
      <c r="U425" s="15">
        <f>24/11</f>
        <v>2.1818181818181817</v>
      </c>
      <c r="V425" s="25">
        <v>-0.14772727272727293</v>
      </c>
      <c r="W425" s="26">
        <v>0.51818181818181852</v>
      </c>
      <c r="X425" s="9">
        <v>7</v>
      </c>
      <c r="Y425" s="10">
        <v>2</v>
      </c>
      <c r="Z425" s="10">
        <v>1</v>
      </c>
      <c r="AA425" s="10">
        <v>0</v>
      </c>
      <c r="AB425" s="9">
        <v>3</v>
      </c>
      <c r="AC425" s="15">
        <v>0.5</v>
      </c>
      <c r="AD425" s="15">
        <v>0.25</v>
      </c>
      <c r="AE425" s="5">
        <f t="shared" si="13"/>
        <v>0.25</v>
      </c>
      <c r="AF425" s="3">
        <v>0</v>
      </c>
    </row>
    <row r="426" spans="1:32" x14ac:dyDescent="0.25">
      <c r="A426" s="1" t="s">
        <v>29</v>
      </c>
      <c r="B426" s="1">
        <v>12</v>
      </c>
      <c r="C426" s="1" t="s">
        <v>6</v>
      </c>
      <c r="D426" s="14">
        <v>3</v>
      </c>
      <c r="E426" s="15">
        <f>26/9</f>
        <v>2.8888888888888888</v>
      </c>
      <c r="F426" s="14">
        <f>27/6</f>
        <v>4.5</v>
      </c>
      <c r="G426" s="26">
        <v>0.28661616161616132</v>
      </c>
      <c r="H426" s="25">
        <v>-1.7999999999999998</v>
      </c>
      <c r="I426" s="6">
        <v>1</v>
      </c>
      <c r="J426" s="10">
        <v>0</v>
      </c>
      <c r="K426" s="10">
        <v>1</v>
      </c>
      <c r="L426" s="10">
        <v>2</v>
      </c>
      <c r="M426" s="9">
        <v>1</v>
      </c>
      <c r="N426" s="9">
        <v>0</v>
      </c>
      <c r="O426" s="15">
        <v>1.6</v>
      </c>
      <c r="P426" s="15">
        <v>1</v>
      </c>
      <c r="Q426" s="15">
        <f t="shared" si="12"/>
        <v>0.60000000000000009</v>
      </c>
      <c r="R426" s="1" t="s">
        <v>9</v>
      </c>
      <c r="S426" s="14">
        <v>2</v>
      </c>
      <c r="T426" s="15">
        <v>3</v>
      </c>
      <c r="U426" s="15">
        <v>2.2000000000000002</v>
      </c>
      <c r="V426" s="26">
        <v>0.39772727272727249</v>
      </c>
      <c r="W426" s="26">
        <v>0.5</v>
      </c>
      <c r="X426" s="9">
        <v>1</v>
      </c>
      <c r="Y426" s="10">
        <v>0</v>
      </c>
      <c r="Z426" s="10">
        <v>1</v>
      </c>
      <c r="AA426" s="10">
        <v>2</v>
      </c>
      <c r="AB426" s="9">
        <v>1</v>
      </c>
      <c r="AC426" s="15">
        <v>0.6</v>
      </c>
      <c r="AD426" s="15">
        <v>0.8</v>
      </c>
      <c r="AE426" s="5">
        <f t="shared" si="13"/>
        <v>-0.20000000000000007</v>
      </c>
      <c r="AF426" s="3">
        <v>1</v>
      </c>
    </row>
    <row r="427" spans="1:32" x14ac:dyDescent="0.25">
      <c r="A427" s="1" t="s">
        <v>29</v>
      </c>
      <c r="B427" s="1">
        <v>12</v>
      </c>
      <c r="C427" s="1" t="s">
        <v>23</v>
      </c>
      <c r="D427" s="14">
        <v>1</v>
      </c>
      <c r="E427" s="15">
        <f>29/7</f>
        <v>4.1428571428571432</v>
      </c>
      <c r="F427" s="15">
        <f>17/12</f>
        <v>1.4166666666666667</v>
      </c>
      <c r="G427" s="26">
        <v>1.5405844155844157</v>
      </c>
      <c r="H427" s="26">
        <v>1.2833333333333334</v>
      </c>
      <c r="I427" s="6">
        <v>5</v>
      </c>
      <c r="J427" s="10">
        <v>1</v>
      </c>
      <c r="K427" s="10">
        <v>2</v>
      </c>
      <c r="L427" s="10">
        <v>0</v>
      </c>
      <c r="M427" s="9">
        <v>1</v>
      </c>
      <c r="N427" s="9">
        <v>1</v>
      </c>
      <c r="O427" s="15">
        <v>1.4</v>
      </c>
      <c r="P427" s="15">
        <v>0.8</v>
      </c>
      <c r="Q427" s="15">
        <f t="shared" si="12"/>
        <v>0.59999999999999987</v>
      </c>
      <c r="R427" s="1" t="s">
        <v>24</v>
      </c>
      <c r="S427" s="14">
        <v>3</v>
      </c>
      <c r="T427" s="14">
        <v>3</v>
      </c>
      <c r="U427" s="14">
        <v>1.9</v>
      </c>
      <c r="V427" s="26">
        <v>0.39772727272727249</v>
      </c>
      <c r="W427" s="26">
        <v>0.80000000000000027</v>
      </c>
      <c r="X427" s="9">
        <v>9</v>
      </c>
      <c r="Y427" s="10">
        <v>3</v>
      </c>
      <c r="Z427" s="10">
        <v>0</v>
      </c>
      <c r="AA427" s="10">
        <v>0</v>
      </c>
      <c r="AB427" s="9">
        <v>3</v>
      </c>
      <c r="AC427" s="15">
        <v>1.4</v>
      </c>
      <c r="AD427" s="15">
        <v>1</v>
      </c>
      <c r="AE427" s="5">
        <f t="shared" si="13"/>
        <v>0.39999999999999991</v>
      </c>
      <c r="AF427" s="3">
        <v>1</v>
      </c>
    </row>
    <row r="428" spans="1:32" x14ac:dyDescent="0.25">
      <c r="A428" s="1" t="s">
        <v>29</v>
      </c>
      <c r="B428" s="2">
        <v>12</v>
      </c>
      <c r="C428" s="2" t="s">
        <v>10</v>
      </c>
      <c r="D428" s="14">
        <v>4</v>
      </c>
      <c r="E428" s="15">
        <f>20/11</f>
        <v>1.8181818181818181</v>
      </c>
      <c r="F428" s="15">
        <v>3</v>
      </c>
      <c r="G428" s="25">
        <v>-0.78409090909090939</v>
      </c>
      <c r="H428" s="25">
        <v>-0.29999999999999982</v>
      </c>
      <c r="I428" s="6">
        <v>1</v>
      </c>
      <c r="J428" s="10">
        <v>0</v>
      </c>
      <c r="K428" s="10">
        <v>1</v>
      </c>
      <c r="L428" s="10">
        <v>2</v>
      </c>
      <c r="M428" s="9">
        <v>1</v>
      </c>
      <c r="N428" s="9">
        <v>0</v>
      </c>
      <c r="O428" s="15">
        <v>1</v>
      </c>
      <c r="P428" s="15">
        <v>0.8</v>
      </c>
      <c r="Q428" s="15">
        <f t="shared" si="12"/>
        <v>0.19999999999999996</v>
      </c>
      <c r="R428" s="2" t="s">
        <v>12</v>
      </c>
      <c r="S428" s="14">
        <v>1</v>
      </c>
      <c r="T428" s="14">
        <v>6.8</v>
      </c>
      <c r="U428" s="14">
        <v>1.2</v>
      </c>
      <c r="V428" s="26">
        <v>4.1977272727272723</v>
      </c>
      <c r="W428" s="26">
        <v>1.5000000000000002</v>
      </c>
      <c r="X428" s="9">
        <v>4</v>
      </c>
      <c r="Y428" s="10">
        <v>1</v>
      </c>
      <c r="Z428" s="10">
        <v>1</v>
      </c>
      <c r="AA428" s="10">
        <v>1</v>
      </c>
      <c r="AB428" s="9">
        <v>1</v>
      </c>
      <c r="AC428" s="15">
        <v>2.1666666666666665</v>
      </c>
      <c r="AD428" s="15">
        <v>1.3333333333333333</v>
      </c>
      <c r="AE428" s="5">
        <f t="shared" si="13"/>
        <v>0.83333333333333326</v>
      </c>
      <c r="AF428" s="3">
        <v>2</v>
      </c>
    </row>
    <row r="429" spans="1:32" x14ac:dyDescent="0.25">
      <c r="A429" s="1" t="s">
        <v>29</v>
      </c>
      <c r="B429" s="1">
        <v>12</v>
      </c>
      <c r="C429" s="1" t="s">
        <v>18</v>
      </c>
      <c r="D429" s="14">
        <v>1</v>
      </c>
      <c r="E429" s="15">
        <f>31/6</f>
        <v>5.166666666666667</v>
      </c>
      <c r="F429" s="15">
        <f>17/11</f>
        <v>1.5454545454545454</v>
      </c>
      <c r="G429" s="26">
        <v>2.5643939393939394</v>
      </c>
      <c r="H429" s="26">
        <v>1.1545454545454548</v>
      </c>
      <c r="I429" s="6">
        <v>3</v>
      </c>
      <c r="J429" s="10">
        <v>1</v>
      </c>
      <c r="K429" s="10">
        <v>0</v>
      </c>
      <c r="L429" s="10">
        <v>2</v>
      </c>
      <c r="M429" s="9">
        <v>0</v>
      </c>
      <c r="N429" s="9">
        <v>0</v>
      </c>
      <c r="O429" s="15">
        <v>2.3333333333333335</v>
      </c>
      <c r="P429" s="15">
        <v>1.1666666666666667</v>
      </c>
      <c r="Q429" s="15">
        <f t="shared" si="12"/>
        <v>1.1666666666666667</v>
      </c>
      <c r="R429" s="18" t="s">
        <v>22</v>
      </c>
      <c r="S429" s="14">
        <v>4</v>
      </c>
      <c r="T429" s="23">
        <f>15/9</f>
        <v>1.6666666666666667</v>
      </c>
      <c r="U429" s="23">
        <f>30/8</f>
        <v>3.75</v>
      </c>
      <c r="V429" s="27">
        <v>-0.93560606060606077</v>
      </c>
      <c r="W429" s="27">
        <v>-1.0499999999999998</v>
      </c>
      <c r="X429" s="9">
        <v>6</v>
      </c>
      <c r="Y429" s="10">
        <v>2</v>
      </c>
      <c r="Z429" s="10">
        <v>0</v>
      </c>
      <c r="AA429" s="10">
        <v>1</v>
      </c>
      <c r="AB429" s="9">
        <v>3</v>
      </c>
      <c r="AC429" s="15">
        <v>0.5</v>
      </c>
      <c r="AD429" s="15">
        <v>1.3</v>
      </c>
      <c r="AE429" s="5">
        <f t="shared" si="13"/>
        <v>-0.8</v>
      </c>
      <c r="AF429" s="3">
        <v>0</v>
      </c>
    </row>
    <row r="430" spans="1:32" x14ac:dyDescent="0.25">
      <c r="A430" s="1" t="s">
        <v>29</v>
      </c>
      <c r="B430" s="1">
        <v>12</v>
      </c>
      <c r="C430" s="1" t="s">
        <v>13</v>
      </c>
      <c r="D430" s="14">
        <v>1</v>
      </c>
      <c r="E430" s="14">
        <f>34/5</f>
        <v>6.8</v>
      </c>
      <c r="F430" s="15">
        <v>2</v>
      </c>
      <c r="G430" s="26">
        <v>4.1977272727272723</v>
      </c>
      <c r="H430" s="26">
        <v>0.70000000000000018</v>
      </c>
      <c r="I430" s="6">
        <v>7</v>
      </c>
      <c r="J430" s="10">
        <v>2</v>
      </c>
      <c r="K430" s="10">
        <v>1</v>
      </c>
      <c r="L430" s="10">
        <v>0</v>
      </c>
      <c r="M430" s="9">
        <v>3</v>
      </c>
      <c r="N430" s="9">
        <v>1</v>
      </c>
      <c r="O430" s="15">
        <v>3.25</v>
      </c>
      <c r="P430" s="15">
        <v>1</v>
      </c>
      <c r="Q430" s="15">
        <f t="shared" si="12"/>
        <v>2.25</v>
      </c>
      <c r="R430" s="1" t="s">
        <v>17</v>
      </c>
      <c r="S430" s="14">
        <v>3</v>
      </c>
      <c r="T430" s="14">
        <v>2.2999999999999998</v>
      </c>
      <c r="U430" s="14">
        <v>2.6</v>
      </c>
      <c r="V430" s="25">
        <v>-0.30227272727272769</v>
      </c>
      <c r="W430" s="26">
        <v>0.10000000000000009</v>
      </c>
      <c r="X430" s="9">
        <v>5</v>
      </c>
      <c r="Y430" s="10">
        <v>1</v>
      </c>
      <c r="Z430" s="10">
        <v>2</v>
      </c>
      <c r="AA430" s="10">
        <v>0</v>
      </c>
      <c r="AB430" s="9">
        <v>1</v>
      </c>
      <c r="AC430" s="15">
        <v>2</v>
      </c>
      <c r="AD430" s="15">
        <v>1</v>
      </c>
      <c r="AE430" s="5">
        <f t="shared" si="13"/>
        <v>1</v>
      </c>
      <c r="AF430" s="3">
        <v>1</v>
      </c>
    </row>
    <row r="431" spans="1:32" x14ac:dyDescent="0.25">
      <c r="A431" s="1" t="s">
        <v>29</v>
      </c>
      <c r="B431" s="1">
        <v>12</v>
      </c>
      <c r="C431" s="1" t="s">
        <v>5</v>
      </c>
      <c r="D431" s="14">
        <v>2</v>
      </c>
      <c r="E431" s="15">
        <f>28/6</f>
        <v>4.666666666666667</v>
      </c>
      <c r="F431" s="15">
        <f>21/12</f>
        <v>1.75</v>
      </c>
      <c r="G431" s="26">
        <v>2.0643939393939394</v>
      </c>
      <c r="H431" s="26">
        <v>0.95000000000000018</v>
      </c>
      <c r="I431" s="6">
        <v>7</v>
      </c>
      <c r="J431" s="10">
        <v>2</v>
      </c>
      <c r="K431" s="10">
        <v>1</v>
      </c>
      <c r="L431" s="10">
        <v>0</v>
      </c>
      <c r="M431" s="9">
        <v>3</v>
      </c>
      <c r="N431" s="9">
        <v>3</v>
      </c>
      <c r="O431" s="15">
        <v>0.8</v>
      </c>
      <c r="P431" s="15">
        <v>0</v>
      </c>
      <c r="Q431" s="15">
        <f t="shared" si="12"/>
        <v>0.8</v>
      </c>
      <c r="R431" s="1" t="s">
        <v>14</v>
      </c>
      <c r="S431" s="14">
        <v>3</v>
      </c>
      <c r="T431" s="15">
        <f>27/11</f>
        <v>2.4545454545454546</v>
      </c>
      <c r="U431" s="15">
        <f>24/11</f>
        <v>2.1818181818181817</v>
      </c>
      <c r="V431" s="25">
        <v>-0.14772727272727293</v>
      </c>
      <c r="W431" s="26">
        <v>0.51818181818181852</v>
      </c>
      <c r="X431" s="9">
        <v>7</v>
      </c>
      <c r="Y431" s="10">
        <v>2</v>
      </c>
      <c r="Z431" s="10">
        <v>1</v>
      </c>
      <c r="AA431" s="10">
        <v>0</v>
      </c>
      <c r="AB431" s="9">
        <v>1</v>
      </c>
      <c r="AC431" s="15">
        <v>0.6</v>
      </c>
      <c r="AD431" s="15">
        <v>0.4</v>
      </c>
      <c r="AE431" s="5">
        <f t="shared" si="13"/>
        <v>0.19999999999999996</v>
      </c>
      <c r="AF431" s="3">
        <v>0</v>
      </c>
    </row>
    <row r="432" spans="1:32" x14ac:dyDescent="0.25">
      <c r="A432" s="1" t="s">
        <v>29</v>
      </c>
      <c r="B432" s="1">
        <v>12</v>
      </c>
      <c r="C432" s="1" t="s">
        <v>7</v>
      </c>
      <c r="D432" s="14">
        <v>3</v>
      </c>
      <c r="E432" s="15">
        <f>23/7</f>
        <v>3.2857142857142856</v>
      </c>
      <c r="F432" s="15">
        <f>30/8</f>
        <v>3.75</v>
      </c>
      <c r="G432" s="26">
        <v>0.68344155844155807</v>
      </c>
      <c r="H432" s="25">
        <v>-1.0499999999999998</v>
      </c>
      <c r="I432" s="6">
        <v>2</v>
      </c>
      <c r="J432" s="10">
        <v>0</v>
      </c>
      <c r="K432" s="10">
        <v>2</v>
      </c>
      <c r="L432" s="10">
        <v>1</v>
      </c>
      <c r="M432" s="9">
        <v>0</v>
      </c>
      <c r="N432" s="9">
        <v>1</v>
      </c>
      <c r="O432" s="15">
        <v>0.4</v>
      </c>
      <c r="P432" s="15">
        <v>1.6</v>
      </c>
      <c r="Q432" s="15">
        <f t="shared" si="12"/>
        <v>-1.2000000000000002</v>
      </c>
      <c r="R432" s="1" t="s">
        <v>32</v>
      </c>
      <c r="S432" s="14">
        <v>4</v>
      </c>
      <c r="T432" s="15">
        <f>22/13</f>
        <v>1.6923076923076923</v>
      </c>
      <c r="U432" s="14">
        <v>2.8</v>
      </c>
      <c r="V432" s="25">
        <v>-0.90996503496503522</v>
      </c>
      <c r="W432" s="25">
        <v>-9.9999999999999645E-2</v>
      </c>
      <c r="X432" s="9">
        <v>5</v>
      </c>
      <c r="Y432" s="10">
        <v>1</v>
      </c>
      <c r="Z432" s="10">
        <v>2</v>
      </c>
      <c r="AA432" s="10">
        <v>0</v>
      </c>
      <c r="AB432" s="9">
        <v>1</v>
      </c>
      <c r="AC432" s="15">
        <v>0.8</v>
      </c>
      <c r="AD432" s="15">
        <v>1.4</v>
      </c>
      <c r="AE432" s="5">
        <f t="shared" si="13"/>
        <v>-0.59999999999999987</v>
      </c>
      <c r="AF432" s="3">
        <v>1</v>
      </c>
    </row>
    <row r="433" spans="1:32" x14ac:dyDescent="0.25">
      <c r="A433" s="1" t="s">
        <v>29</v>
      </c>
      <c r="B433" s="1">
        <v>12</v>
      </c>
      <c r="C433" s="18" t="s">
        <v>20</v>
      </c>
      <c r="D433" s="14">
        <v>3</v>
      </c>
      <c r="E433" s="23">
        <f>19/13</f>
        <v>1.4615384615384615</v>
      </c>
      <c r="F433" s="23">
        <f>30/7</f>
        <v>4.2857142857142856</v>
      </c>
      <c r="G433" s="27">
        <v>-1.1407342657342661</v>
      </c>
      <c r="H433" s="27">
        <v>-1.5857142857142854</v>
      </c>
      <c r="I433" s="6">
        <v>2</v>
      </c>
      <c r="J433" s="10">
        <v>0</v>
      </c>
      <c r="K433" s="10">
        <v>2</v>
      </c>
      <c r="L433" s="10">
        <v>1</v>
      </c>
      <c r="M433" s="9">
        <v>1</v>
      </c>
      <c r="N433" s="9">
        <v>1</v>
      </c>
      <c r="O433" s="15">
        <v>1.2</v>
      </c>
      <c r="P433" s="15">
        <v>1.6</v>
      </c>
      <c r="Q433" s="15">
        <f t="shared" si="12"/>
        <v>-0.40000000000000013</v>
      </c>
      <c r="R433" s="18" t="s">
        <v>16</v>
      </c>
      <c r="S433" s="14">
        <v>2</v>
      </c>
      <c r="T433" s="23">
        <f>22/8</f>
        <v>2.75</v>
      </c>
      <c r="U433" s="23">
        <f>30/7</f>
        <v>4.2857142857142856</v>
      </c>
      <c r="V433" s="29">
        <v>0.14772727272727249</v>
      </c>
      <c r="W433" s="27">
        <v>-1.5857142857142854</v>
      </c>
      <c r="X433" s="9">
        <v>5</v>
      </c>
      <c r="Y433" s="10">
        <v>1</v>
      </c>
      <c r="Z433" s="10">
        <v>2</v>
      </c>
      <c r="AA433" s="10">
        <v>0</v>
      </c>
      <c r="AB433" s="9">
        <v>1</v>
      </c>
      <c r="AC433" s="15">
        <v>0.4</v>
      </c>
      <c r="AD433" s="15">
        <v>1.4</v>
      </c>
      <c r="AE433" s="5">
        <f t="shared" si="13"/>
        <v>-0.99999999999999989</v>
      </c>
      <c r="AF433" s="3">
        <v>2</v>
      </c>
    </row>
    <row r="434" spans="1:32" x14ac:dyDescent="0.25">
      <c r="A434" s="1" t="s">
        <v>29</v>
      </c>
      <c r="B434" s="1">
        <v>12</v>
      </c>
      <c r="C434" s="1" t="s">
        <v>31</v>
      </c>
      <c r="D434" s="14">
        <v>4</v>
      </c>
      <c r="E434" s="15">
        <f>20/9</f>
        <v>2.2222222222222223</v>
      </c>
      <c r="F434" s="15">
        <v>3</v>
      </c>
      <c r="G434" s="25">
        <v>-0.38005050505050519</v>
      </c>
      <c r="H434" s="25">
        <v>-0.29999999999999982</v>
      </c>
      <c r="I434" s="6">
        <v>6</v>
      </c>
      <c r="J434" s="10">
        <v>2</v>
      </c>
      <c r="K434" s="10">
        <v>0</v>
      </c>
      <c r="L434" s="10">
        <v>1</v>
      </c>
      <c r="M434" s="9">
        <v>3</v>
      </c>
      <c r="N434" s="9">
        <v>3</v>
      </c>
      <c r="O434" s="15">
        <v>2.6</v>
      </c>
      <c r="P434" s="15">
        <v>0.4</v>
      </c>
      <c r="Q434" s="15">
        <f t="shared" si="12"/>
        <v>2.2000000000000002</v>
      </c>
      <c r="R434" s="1" t="s">
        <v>15</v>
      </c>
      <c r="S434" s="14">
        <v>4</v>
      </c>
      <c r="T434" s="15">
        <v>2</v>
      </c>
      <c r="U434" s="15">
        <f>26/11</f>
        <v>2.3636363636363638</v>
      </c>
      <c r="V434" s="25">
        <v>-0.60227272727272751</v>
      </c>
      <c r="W434" s="26">
        <v>0.33636363636363642</v>
      </c>
      <c r="X434" s="9">
        <v>3</v>
      </c>
      <c r="Y434" s="10">
        <v>1</v>
      </c>
      <c r="Z434" s="10">
        <v>0</v>
      </c>
      <c r="AA434" s="10">
        <v>2</v>
      </c>
      <c r="AB434" s="9">
        <v>0</v>
      </c>
      <c r="AC434" s="15">
        <v>1.4</v>
      </c>
      <c r="AD434" s="15">
        <v>1.2</v>
      </c>
      <c r="AE434" s="5">
        <f t="shared" si="13"/>
        <v>0.19999999999999996</v>
      </c>
      <c r="AF434" s="3">
        <v>0</v>
      </c>
    </row>
    <row r="435" spans="1:32" x14ac:dyDescent="0.25">
      <c r="A435" s="1" t="s">
        <v>29</v>
      </c>
      <c r="B435" s="1">
        <v>12</v>
      </c>
      <c r="C435" s="1" t="s">
        <v>19</v>
      </c>
      <c r="D435" s="14">
        <v>3</v>
      </c>
      <c r="E435" s="15">
        <f>23/11</f>
        <v>2.0909090909090908</v>
      </c>
      <c r="F435" s="15">
        <f>30/8</f>
        <v>3.75</v>
      </c>
      <c r="G435" s="25">
        <v>-0.51136363636363669</v>
      </c>
      <c r="H435" s="25">
        <v>-1.0499999999999998</v>
      </c>
      <c r="I435" s="6">
        <v>1</v>
      </c>
      <c r="J435" s="10">
        <v>0</v>
      </c>
      <c r="K435" s="10">
        <v>1</v>
      </c>
      <c r="L435" s="10">
        <v>2</v>
      </c>
      <c r="M435" s="9">
        <v>0</v>
      </c>
      <c r="N435" s="9">
        <v>1</v>
      </c>
      <c r="O435" s="15">
        <v>0.5</v>
      </c>
      <c r="P435" s="15">
        <v>1.3</v>
      </c>
      <c r="Q435" s="15">
        <f t="shared" si="12"/>
        <v>-0.8</v>
      </c>
      <c r="R435" s="1" t="s">
        <v>30</v>
      </c>
      <c r="S435" s="14">
        <v>4</v>
      </c>
      <c r="T435" s="15">
        <f>19/9</f>
        <v>2.1111111111111112</v>
      </c>
      <c r="U435" s="15">
        <v>4</v>
      </c>
      <c r="V435" s="25">
        <v>-0.49116161616161635</v>
      </c>
      <c r="W435" s="25">
        <v>-1.2999999999999998</v>
      </c>
      <c r="X435" s="9">
        <v>2</v>
      </c>
      <c r="Y435" s="10">
        <v>0</v>
      </c>
      <c r="Z435" s="10">
        <v>2</v>
      </c>
      <c r="AA435" s="10">
        <v>1</v>
      </c>
      <c r="AB435" s="9">
        <v>1</v>
      </c>
      <c r="AC435" s="15">
        <v>0.8</v>
      </c>
      <c r="AD435" s="15">
        <v>2.2000000000000002</v>
      </c>
      <c r="AE435" s="5">
        <f t="shared" si="13"/>
        <v>-1.4000000000000001</v>
      </c>
      <c r="AF435" s="3">
        <v>0</v>
      </c>
    </row>
    <row r="436" spans="1:32" x14ac:dyDescent="0.25">
      <c r="A436" s="1" t="s">
        <v>29</v>
      </c>
      <c r="B436" s="1">
        <v>13</v>
      </c>
      <c r="C436" s="1" t="s">
        <v>24</v>
      </c>
      <c r="D436" s="14">
        <v>3</v>
      </c>
      <c r="E436" s="14">
        <v>3</v>
      </c>
      <c r="F436" s="14">
        <v>1.9</v>
      </c>
      <c r="G436" s="26">
        <v>0.39772727272727249</v>
      </c>
      <c r="H436" s="26">
        <v>0.80000000000000027</v>
      </c>
      <c r="I436" s="6">
        <v>6</v>
      </c>
      <c r="J436" s="10">
        <v>2</v>
      </c>
      <c r="K436" s="10">
        <v>0</v>
      </c>
      <c r="L436" s="10">
        <v>1</v>
      </c>
      <c r="M436" s="9">
        <v>3</v>
      </c>
      <c r="N436" s="9">
        <v>0</v>
      </c>
      <c r="O436" s="15">
        <v>2</v>
      </c>
      <c r="P436" s="15">
        <v>1.2</v>
      </c>
      <c r="Q436" s="15">
        <f t="shared" si="12"/>
        <v>0.8</v>
      </c>
      <c r="R436" s="1" t="s">
        <v>13</v>
      </c>
      <c r="S436" s="14">
        <v>1</v>
      </c>
      <c r="T436" s="14">
        <v>6.8</v>
      </c>
      <c r="U436" s="15">
        <v>2</v>
      </c>
      <c r="V436" s="26">
        <v>4.1977272727272723</v>
      </c>
      <c r="W436" s="26">
        <v>0.70000000000000018</v>
      </c>
      <c r="X436" s="9">
        <v>7</v>
      </c>
      <c r="Y436" s="10">
        <v>2</v>
      </c>
      <c r="Z436" s="10">
        <v>1</v>
      </c>
      <c r="AA436" s="10">
        <v>0</v>
      </c>
      <c r="AB436" s="9">
        <v>3</v>
      </c>
      <c r="AC436" s="15">
        <v>0.66666666666666663</v>
      </c>
      <c r="AD436" s="15">
        <v>0.5</v>
      </c>
      <c r="AE436" s="5">
        <f t="shared" si="13"/>
        <v>0.16666666666666663</v>
      </c>
      <c r="AF436" s="3">
        <v>2</v>
      </c>
    </row>
    <row r="437" spans="1:32" x14ac:dyDescent="0.25">
      <c r="A437" s="1" t="s">
        <v>29</v>
      </c>
      <c r="B437" s="1">
        <v>13</v>
      </c>
      <c r="C437" s="1" t="s">
        <v>15</v>
      </c>
      <c r="D437" s="14">
        <v>4</v>
      </c>
      <c r="E437" s="15">
        <v>2</v>
      </c>
      <c r="F437" s="15">
        <f>26/11</f>
        <v>2.3636363636363638</v>
      </c>
      <c r="G437" s="25">
        <v>-0.60227272727272751</v>
      </c>
      <c r="H437" s="26">
        <v>0.33636363636363642</v>
      </c>
      <c r="I437" s="6">
        <v>4</v>
      </c>
      <c r="J437" s="10">
        <v>1</v>
      </c>
      <c r="K437" s="10">
        <v>1</v>
      </c>
      <c r="L437" s="10">
        <v>1</v>
      </c>
      <c r="M437" s="9">
        <v>0</v>
      </c>
      <c r="N437" s="9">
        <v>1</v>
      </c>
      <c r="O437" s="15">
        <v>0.5</v>
      </c>
      <c r="P437" s="15">
        <v>1.3</v>
      </c>
      <c r="Q437" s="15">
        <f t="shared" si="12"/>
        <v>-0.8</v>
      </c>
      <c r="R437" s="1" t="s">
        <v>18</v>
      </c>
      <c r="S437" s="14">
        <v>1</v>
      </c>
      <c r="T437" s="15">
        <f>31/6</f>
        <v>5.166666666666667</v>
      </c>
      <c r="U437" s="15">
        <f>17/11</f>
        <v>1.5454545454545454</v>
      </c>
      <c r="V437" s="26">
        <v>2.5643939393939394</v>
      </c>
      <c r="W437" s="26">
        <v>1.1545454545454548</v>
      </c>
      <c r="X437" s="9">
        <v>1</v>
      </c>
      <c r="Y437" s="10">
        <v>0</v>
      </c>
      <c r="Z437" s="10">
        <v>1</v>
      </c>
      <c r="AA437" s="10">
        <v>2</v>
      </c>
      <c r="AB437" s="9">
        <v>1</v>
      </c>
      <c r="AC437" s="15">
        <v>0.25</v>
      </c>
      <c r="AD437" s="15">
        <v>1</v>
      </c>
      <c r="AE437" s="5">
        <f t="shared" si="13"/>
        <v>-0.75</v>
      </c>
      <c r="AF437" s="3">
        <v>0</v>
      </c>
    </row>
    <row r="438" spans="1:32" x14ac:dyDescent="0.25">
      <c r="A438" s="1" t="s">
        <v>29</v>
      </c>
      <c r="B438" s="1">
        <v>13</v>
      </c>
      <c r="C438" s="1" t="s">
        <v>6</v>
      </c>
      <c r="D438" s="14">
        <v>3</v>
      </c>
      <c r="E438" s="15">
        <f>26/9</f>
        <v>2.8888888888888888</v>
      </c>
      <c r="F438" s="14">
        <f>27/6</f>
        <v>4.5</v>
      </c>
      <c r="G438" s="26">
        <v>0.28661616161616132</v>
      </c>
      <c r="H438" s="25">
        <v>-1.7999999999999998</v>
      </c>
      <c r="I438" s="6">
        <v>4</v>
      </c>
      <c r="J438" s="10">
        <v>1</v>
      </c>
      <c r="K438" s="10">
        <v>1</v>
      </c>
      <c r="L438" s="10">
        <v>1</v>
      </c>
      <c r="M438" s="9">
        <v>3</v>
      </c>
      <c r="N438" s="9">
        <v>3</v>
      </c>
      <c r="O438" s="15">
        <v>1.7</v>
      </c>
      <c r="P438" s="15">
        <v>0.8</v>
      </c>
      <c r="Q438" s="15">
        <f t="shared" si="12"/>
        <v>0.89999999999999991</v>
      </c>
      <c r="R438" s="1" t="s">
        <v>23</v>
      </c>
      <c r="S438" s="14">
        <v>1</v>
      </c>
      <c r="T438" s="15">
        <f>29/7</f>
        <v>4.1428571428571432</v>
      </c>
      <c r="U438" s="15">
        <f>17/12</f>
        <v>1.4166666666666667</v>
      </c>
      <c r="V438" s="26">
        <v>1.5405844155844157</v>
      </c>
      <c r="W438" s="26">
        <v>1.2833333333333334</v>
      </c>
      <c r="X438" s="9">
        <v>5</v>
      </c>
      <c r="Y438" s="10">
        <v>1</v>
      </c>
      <c r="Z438" s="10">
        <v>2</v>
      </c>
      <c r="AA438" s="10">
        <v>0</v>
      </c>
      <c r="AB438" s="9">
        <v>3</v>
      </c>
      <c r="AC438" s="15">
        <v>1.6</v>
      </c>
      <c r="AD438" s="15">
        <v>1.2</v>
      </c>
      <c r="AE438" s="5">
        <f t="shared" si="13"/>
        <v>0.40000000000000013</v>
      </c>
      <c r="AF438" s="3">
        <v>0</v>
      </c>
    </row>
    <row r="439" spans="1:32" x14ac:dyDescent="0.25">
      <c r="A439" s="1" t="s">
        <v>29</v>
      </c>
      <c r="B439" s="1">
        <v>13</v>
      </c>
      <c r="C439" s="1" t="s">
        <v>17</v>
      </c>
      <c r="D439" s="14">
        <v>3</v>
      </c>
      <c r="E439" s="14">
        <v>2.2999999999999998</v>
      </c>
      <c r="F439" s="14">
        <v>2.6</v>
      </c>
      <c r="G439" s="25">
        <v>-0.30227272727272769</v>
      </c>
      <c r="H439" s="26">
        <v>0.10000000000000009</v>
      </c>
      <c r="I439" s="6">
        <v>2</v>
      </c>
      <c r="J439" s="10">
        <v>0</v>
      </c>
      <c r="K439" s="10">
        <v>2</v>
      </c>
      <c r="L439" s="10">
        <v>1</v>
      </c>
      <c r="M439" s="9">
        <v>1</v>
      </c>
      <c r="N439" s="9">
        <v>0</v>
      </c>
      <c r="O439" s="15">
        <v>0.7</v>
      </c>
      <c r="P439" s="15">
        <v>1.3</v>
      </c>
      <c r="Q439" s="15">
        <f t="shared" si="12"/>
        <v>-0.60000000000000009</v>
      </c>
      <c r="R439" s="1" t="s">
        <v>5</v>
      </c>
      <c r="S439" s="14">
        <v>2</v>
      </c>
      <c r="T439" s="15">
        <f>28/6</f>
        <v>4.666666666666667</v>
      </c>
      <c r="U439" s="15">
        <f>21/12</f>
        <v>1.75</v>
      </c>
      <c r="V439" s="26">
        <v>2.0643939393939394</v>
      </c>
      <c r="W439" s="26">
        <v>0.95000000000000018</v>
      </c>
      <c r="X439" s="9">
        <v>5</v>
      </c>
      <c r="Y439" s="10">
        <v>1</v>
      </c>
      <c r="Z439" s="10">
        <v>2</v>
      </c>
      <c r="AA439" s="10">
        <v>0</v>
      </c>
      <c r="AB439" s="9">
        <v>1</v>
      </c>
      <c r="AC439" s="15">
        <v>2</v>
      </c>
      <c r="AD439" s="15">
        <v>1.5</v>
      </c>
      <c r="AE439" s="5">
        <f t="shared" si="13"/>
        <v>0.5</v>
      </c>
      <c r="AF439" s="3">
        <v>2</v>
      </c>
    </row>
    <row r="440" spans="1:32" x14ac:dyDescent="0.25">
      <c r="A440" s="1" t="s">
        <v>29</v>
      </c>
      <c r="B440" s="1">
        <v>13</v>
      </c>
      <c r="C440" s="1" t="s">
        <v>9</v>
      </c>
      <c r="D440" s="14">
        <v>2</v>
      </c>
      <c r="E440" s="15">
        <v>3</v>
      </c>
      <c r="F440" s="14">
        <v>2.2000000000000002</v>
      </c>
      <c r="G440" s="26">
        <v>0.39772727272727249</v>
      </c>
      <c r="H440" s="26">
        <v>0.5</v>
      </c>
      <c r="I440" s="6">
        <v>1</v>
      </c>
      <c r="J440" s="10">
        <v>0</v>
      </c>
      <c r="K440" s="10">
        <v>1</v>
      </c>
      <c r="L440" s="10">
        <v>2</v>
      </c>
      <c r="M440" s="9">
        <v>1</v>
      </c>
      <c r="N440" s="9">
        <v>0</v>
      </c>
      <c r="O440" s="15">
        <v>2</v>
      </c>
      <c r="P440" s="15">
        <v>1.2</v>
      </c>
      <c r="Q440" s="15">
        <f t="shared" si="12"/>
        <v>0.8</v>
      </c>
      <c r="R440" s="1" t="s">
        <v>7</v>
      </c>
      <c r="S440" s="14">
        <v>3</v>
      </c>
      <c r="T440" s="15">
        <f>23/7</f>
        <v>3.2857142857142856</v>
      </c>
      <c r="U440" s="15">
        <f>30/8</f>
        <v>3.75</v>
      </c>
      <c r="V440" s="26">
        <v>0.68344155844155807</v>
      </c>
      <c r="W440" s="25">
        <v>-1.0499999999999998</v>
      </c>
      <c r="X440" s="9">
        <v>4</v>
      </c>
      <c r="Y440" s="10">
        <v>1</v>
      </c>
      <c r="Z440" s="10">
        <v>1</v>
      </c>
      <c r="AA440" s="10">
        <v>1</v>
      </c>
      <c r="AB440" s="9">
        <v>3</v>
      </c>
      <c r="AC440" s="15">
        <v>0.33333333333333331</v>
      </c>
      <c r="AD440" s="15">
        <v>1.5</v>
      </c>
      <c r="AE440" s="5">
        <f t="shared" si="13"/>
        <v>-1.1666666666666667</v>
      </c>
      <c r="AF440" s="3">
        <v>1</v>
      </c>
    </row>
    <row r="441" spans="1:32" x14ac:dyDescent="0.25">
      <c r="A441" s="1" t="s">
        <v>29</v>
      </c>
      <c r="B441" s="2">
        <v>13</v>
      </c>
      <c r="C441" s="2" t="s">
        <v>12</v>
      </c>
      <c r="D441" s="14">
        <v>1</v>
      </c>
      <c r="E441" s="14">
        <f>34/5</f>
        <v>6.8</v>
      </c>
      <c r="F441" s="14">
        <v>1.2</v>
      </c>
      <c r="G441" s="26">
        <v>4.1977272727272723</v>
      </c>
      <c r="H441" s="26">
        <v>1.5000000000000002</v>
      </c>
      <c r="I441" s="6">
        <v>7</v>
      </c>
      <c r="J441" s="10">
        <v>2</v>
      </c>
      <c r="K441" s="10">
        <v>1</v>
      </c>
      <c r="L441" s="10">
        <v>0</v>
      </c>
      <c r="M441" s="9">
        <v>1</v>
      </c>
      <c r="N441" s="9">
        <v>3</v>
      </c>
      <c r="O441" s="15">
        <v>2.8</v>
      </c>
      <c r="P441" s="15">
        <v>0.8</v>
      </c>
      <c r="Q441" s="15">
        <f t="shared" si="12"/>
        <v>1.9999999999999998</v>
      </c>
      <c r="R441" s="2" t="s">
        <v>31</v>
      </c>
      <c r="S441" s="14">
        <v>4</v>
      </c>
      <c r="T441" s="15">
        <f>20/9</f>
        <v>2.2222222222222223</v>
      </c>
      <c r="U441" s="15">
        <v>3</v>
      </c>
      <c r="V441" s="25">
        <v>-0.38005050505050519</v>
      </c>
      <c r="W441" s="25">
        <v>-0.29999999999999982</v>
      </c>
      <c r="X441" s="9">
        <v>4</v>
      </c>
      <c r="Y441" s="10">
        <v>1</v>
      </c>
      <c r="Z441" s="10">
        <v>1</v>
      </c>
      <c r="AA441" s="10">
        <v>1</v>
      </c>
      <c r="AB441" s="9">
        <v>1</v>
      </c>
      <c r="AC441" s="15">
        <v>0.83333333333333337</v>
      </c>
      <c r="AD441" s="15">
        <v>1.6666666666666667</v>
      </c>
      <c r="AE441" s="5">
        <f t="shared" si="13"/>
        <v>-0.83333333333333337</v>
      </c>
      <c r="AF441" s="3">
        <v>1</v>
      </c>
    </row>
    <row r="442" spans="1:32" x14ac:dyDescent="0.25">
      <c r="A442" s="1" t="s">
        <v>29</v>
      </c>
      <c r="B442" s="1">
        <v>13</v>
      </c>
      <c r="C442" s="18" t="s">
        <v>22</v>
      </c>
      <c r="D442" s="14">
        <v>4</v>
      </c>
      <c r="E442" s="23">
        <f>15/9</f>
        <v>1.6666666666666667</v>
      </c>
      <c r="F442" s="23">
        <f>30/8</f>
        <v>3.75</v>
      </c>
      <c r="G442" s="27">
        <v>-0.93560606060606077</v>
      </c>
      <c r="H442" s="27">
        <v>-1.0499999999999998</v>
      </c>
      <c r="I442" s="6">
        <v>7</v>
      </c>
      <c r="J442" s="10">
        <v>2</v>
      </c>
      <c r="K442" s="10">
        <v>1</v>
      </c>
      <c r="L442" s="10">
        <v>0</v>
      </c>
      <c r="M442" s="9">
        <v>3</v>
      </c>
      <c r="N442" s="9">
        <v>1</v>
      </c>
      <c r="O442" s="15">
        <v>0.5</v>
      </c>
      <c r="P442" s="15">
        <v>1.3</v>
      </c>
      <c r="Q442" s="15">
        <f t="shared" si="12"/>
        <v>-0.8</v>
      </c>
      <c r="R442" s="18" t="s">
        <v>20</v>
      </c>
      <c r="S442" s="14">
        <v>3</v>
      </c>
      <c r="T442" s="23">
        <f>19/13</f>
        <v>1.4615384615384615</v>
      </c>
      <c r="U442" s="23">
        <f>30/7</f>
        <v>4.2857142857142856</v>
      </c>
      <c r="V442" s="27">
        <v>-1.1407342657342661</v>
      </c>
      <c r="W442" s="27">
        <v>-1.5857142857142854</v>
      </c>
      <c r="X442" s="9">
        <v>1</v>
      </c>
      <c r="Y442" s="10">
        <v>0</v>
      </c>
      <c r="Z442" s="10">
        <v>1</v>
      </c>
      <c r="AA442" s="10">
        <v>2</v>
      </c>
      <c r="AB442" s="9">
        <v>0</v>
      </c>
      <c r="AC442" s="15">
        <v>0.8</v>
      </c>
      <c r="AD442" s="15">
        <v>2</v>
      </c>
      <c r="AE442" s="5">
        <f t="shared" si="13"/>
        <v>-1.2</v>
      </c>
      <c r="AF442" s="3">
        <v>1</v>
      </c>
    </row>
    <row r="443" spans="1:32" x14ac:dyDescent="0.25">
      <c r="A443" s="1" t="s">
        <v>29</v>
      </c>
      <c r="B443" s="1">
        <v>13</v>
      </c>
      <c r="C443" s="1" t="s">
        <v>32</v>
      </c>
      <c r="D443" s="14">
        <v>4</v>
      </c>
      <c r="E443" s="15">
        <f>22/13</f>
        <v>1.6923076923076923</v>
      </c>
      <c r="F443" s="14">
        <v>2.8</v>
      </c>
      <c r="G443" s="25">
        <v>-0.90996503496503522</v>
      </c>
      <c r="H443" s="25">
        <v>-9.9999999999999645E-2</v>
      </c>
      <c r="I443" s="6">
        <v>2</v>
      </c>
      <c r="J443" s="10">
        <v>0</v>
      </c>
      <c r="K443" s="10">
        <v>2</v>
      </c>
      <c r="L443" s="10">
        <v>1</v>
      </c>
      <c r="M443" s="9">
        <v>1</v>
      </c>
      <c r="N443" s="9">
        <v>0</v>
      </c>
      <c r="O443" s="15">
        <v>1.2</v>
      </c>
      <c r="P443" s="15">
        <v>0.7</v>
      </c>
      <c r="Q443" s="15">
        <f t="shared" si="12"/>
        <v>0.5</v>
      </c>
      <c r="R443" s="18" t="s">
        <v>16</v>
      </c>
      <c r="S443" s="14">
        <v>2</v>
      </c>
      <c r="T443" s="23">
        <f>22/8</f>
        <v>2.75</v>
      </c>
      <c r="U443" s="23">
        <f>30/7</f>
        <v>4.2857142857142856</v>
      </c>
      <c r="V443" s="29">
        <v>0.14772727272727249</v>
      </c>
      <c r="W443" s="27">
        <v>-1.5857142857142854</v>
      </c>
      <c r="X443" s="9">
        <v>5</v>
      </c>
      <c r="Y443" s="10">
        <v>1</v>
      </c>
      <c r="Z443" s="10">
        <v>2</v>
      </c>
      <c r="AA443" s="10">
        <v>0</v>
      </c>
      <c r="AB443" s="9">
        <v>3</v>
      </c>
      <c r="AC443" s="15">
        <v>0.8</v>
      </c>
      <c r="AD443" s="15">
        <v>1.2</v>
      </c>
      <c r="AE443" s="5">
        <f t="shared" si="13"/>
        <v>-0.39999999999999991</v>
      </c>
      <c r="AF443" s="3">
        <v>1</v>
      </c>
    </row>
    <row r="444" spans="1:32" x14ac:dyDescent="0.25">
      <c r="A444" s="1" t="s">
        <v>29</v>
      </c>
      <c r="B444" s="1">
        <v>13</v>
      </c>
      <c r="C444" s="1" t="s">
        <v>30</v>
      </c>
      <c r="D444" s="14">
        <v>4</v>
      </c>
      <c r="E444" s="15">
        <f>19/9</f>
        <v>2.1111111111111112</v>
      </c>
      <c r="F444" s="15">
        <v>4</v>
      </c>
      <c r="G444" s="25">
        <v>-0.49116161616161635</v>
      </c>
      <c r="H444" s="25">
        <v>-1.2999999999999998</v>
      </c>
      <c r="I444" s="6">
        <v>3</v>
      </c>
      <c r="J444" s="10">
        <v>0</v>
      </c>
      <c r="K444" s="10">
        <v>3</v>
      </c>
      <c r="L444" s="10">
        <v>0</v>
      </c>
      <c r="M444" s="9">
        <v>1</v>
      </c>
      <c r="N444" s="9">
        <v>1</v>
      </c>
      <c r="O444" s="15">
        <v>1</v>
      </c>
      <c r="P444" s="15">
        <v>0.8</v>
      </c>
      <c r="Q444" s="15">
        <f t="shared" si="12"/>
        <v>0.19999999999999996</v>
      </c>
      <c r="R444" s="1" t="s">
        <v>10</v>
      </c>
      <c r="S444" s="14">
        <v>4</v>
      </c>
      <c r="T444" s="15">
        <f>20/11</f>
        <v>1.8181818181818181</v>
      </c>
      <c r="U444" s="15">
        <v>3</v>
      </c>
      <c r="V444" s="25">
        <v>-0.78409090909090939</v>
      </c>
      <c r="W444" s="25">
        <v>-0.29999999999999982</v>
      </c>
      <c r="X444" s="9">
        <v>1</v>
      </c>
      <c r="Y444" s="10">
        <v>0</v>
      </c>
      <c r="Z444" s="10">
        <v>1</v>
      </c>
      <c r="AA444" s="10">
        <v>2</v>
      </c>
      <c r="AB444" s="9">
        <v>0</v>
      </c>
      <c r="AC444" s="15">
        <v>0.5</v>
      </c>
      <c r="AD444" s="15">
        <v>1.5</v>
      </c>
      <c r="AE444" s="5">
        <f t="shared" si="13"/>
        <v>-1</v>
      </c>
      <c r="AF444" s="3">
        <v>0</v>
      </c>
    </row>
    <row r="445" spans="1:32" x14ac:dyDescent="0.25">
      <c r="A445" s="1" t="s">
        <v>29</v>
      </c>
      <c r="B445" s="1">
        <v>13</v>
      </c>
      <c r="C445" s="1" t="s">
        <v>14</v>
      </c>
      <c r="D445" s="14">
        <v>3</v>
      </c>
      <c r="E445" s="15">
        <f>27/11</f>
        <v>2.4545454545454546</v>
      </c>
      <c r="F445" s="15">
        <f>24/11</f>
        <v>2.1818181818181817</v>
      </c>
      <c r="G445" s="25">
        <v>-0.14772727272727293</v>
      </c>
      <c r="H445" s="26">
        <v>0.51818181818181852</v>
      </c>
      <c r="I445" s="6">
        <v>5</v>
      </c>
      <c r="J445" s="10">
        <v>1</v>
      </c>
      <c r="K445" s="10">
        <v>2</v>
      </c>
      <c r="L445" s="10">
        <v>0</v>
      </c>
      <c r="M445" s="9">
        <v>3</v>
      </c>
      <c r="N445" s="9">
        <v>1</v>
      </c>
      <c r="O445" s="15">
        <v>1.4</v>
      </c>
      <c r="P445" s="15">
        <v>0.8</v>
      </c>
      <c r="Q445" s="15">
        <f t="shared" si="12"/>
        <v>0.59999999999999987</v>
      </c>
      <c r="R445" s="1" t="s">
        <v>19</v>
      </c>
      <c r="S445" s="14">
        <v>3</v>
      </c>
      <c r="T445" s="15">
        <f>23/11</f>
        <v>2.0909090909090908</v>
      </c>
      <c r="U445" s="15">
        <f>30/8</f>
        <v>3.75</v>
      </c>
      <c r="V445" s="25">
        <v>-0.51136363636363669</v>
      </c>
      <c r="W445" s="25">
        <v>-1.0499999999999998</v>
      </c>
      <c r="X445" s="9">
        <v>2</v>
      </c>
      <c r="Y445" s="10">
        <v>0</v>
      </c>
      <c r="Z445" s="10">
        <v>2</v>
      </c>
      <c r="AA445" s="10">
        <v>1</v>
      </c>
      <c r="AB445" s="9">
        <v>1</v>
      </c>
      <c r="AC445" s="15">
        <v>1.4</v>
      </c>
      <c r="AD445" s="15">
        <v>2</v>
      </c>
      <c r="AE445" s="5">
        <f t="shared" si="13"/>
        <v>-0.60000000000000009</v>
      </c>
      <c r="AF445" s="3">
        <v>2</v>
      </c>
    </row>
    <row r="446" spans="1:32" x14ac:dyDescent="0.25">
      <c r="A446" s="1" t="s">
        <v>29</v>
      </c>
      <c r="B446" s="1">
        <v>14</v>
      </c>
      <c r="C446" s="1" t="s">
        <v>5</v>
      </c>
      <c r="D446" s="14">
        <v>2</v>
      </c>
      <c r="E446" s="15">
        <f>28/6</f>
        <v>4.666666666666667</v>
      </c>
      <c r="F446" s="15">
        <f>21/12</f>
        <v>1.75</v>
      </c>
      <c r="G446" s="26">
        <v>2.0643939393939394</v>
      </c>
      <c r="H446" s="26">
        <v>0.95000000000000018</v>
      </c>
      <c r="I446" s="6">
        <v>7</v>
      </c>
      <c r="J446" s="10">
        <v>2</v>
      </c>
      <c r="K446" s="10">
        <v>1</v>
      </c>
      <c r="L446" s="10">
        <v>0</v>
      </c>
      <c r="M446" s="9">
        <v>1</v>
      </c>
      <c r="N446" s="9">
        <v>3</v>
      </c>
      <c r="O446" s="15">
        <v>0.8</v>
      </c>
      <c r="P446" s="15">
        <v>0.2</v>
      </c>
      <c r="Q446" s="15">
        <f t="shared" si="12"/>
        <v>0.60000000000000009</v>
      </c>
      <c r="R446" s="1" t="s">
        <v>6</v>
      </c>
      <c r="S446" s="14">
        <v>3</v>
      </c>
      <c r="T446" s="15">
        <f>26/9</f>
        <v>2.8888888888888888</v>
      </c>
      <c r="U446" s="14">
        <v>4.5</v>
      </c>
      <c r="V446" s="26">
        <v>0.28661616161616132</v>
      </c>
      <c r="W446" s="25">
        <v>-1.7999999999999998</v>
      </c>
      <c r="X446" s="9">
        <v>4</v>
      </c>
      <c r="Y446" s="10">
        <v>1</v>
      </c>
      <c r="Z446" s="10">
        <v>1</v>
      </c>
      <c r="AA446" s="10">
        <v>1</v>
      </c>
      <c r="AB446" s="9">
        <v>1</v>
      </c>
      <c r="AC446" s="15">
        <v>1.3333333333333333</v>
      </c>
      <c r="AD446" s="15">
        <v>2</v>
      </c>
      <c r="AE446" s="5">
        <f t="shared" si="13"/>
        <v>-0.66666666666666674</v>
      </c>
      <c r="AF446" s="3">
        <v>0</v>
      </c>
    </row>
    <row r="447" spans="1:32" x14ac:dyDescent="0.25">
      <c r="A447" s="1" t="s">
        <v>29</v>
      </c>
      <c r="B447" s="1">
        <v>14</v>
      </c>
      <c r="C447" s="1" t="s">
        <v>15</v>
      </c>
      <c r="D447" s="14">
        <v>4</v>
      </c>
      <c r="E447" s="15">
        <v>2</v>
      </c>
      <c r="F447" s="15">
        <f>26/11</f>
        <v>2.3636363636363638</v>
      </c>
      <c r="G447" s="25">
        <v>-0.60227272727272751</v>
      </c>
      <c r="H447" s="26">
        <v>0.33636363636363642</v>
      </c>
      <c r="I447" s="6">
        <v>2</v>
      </c>
      <c r="J447" s="10">
        <v>0</v>
      </c>
      <c r="K447" s="10">
        <v>2</v>
      </c>
      <c r="L447" s="10">
        <v>1</v>
      </c>
      <c r="M447" s="9">
        <v>1</v>
      </c>
      <c r="N447" s="9">
        <v>1</v>
      </c>
      <c r="O447" s="15">
        <v>0.9</v>
      </c>
      <c r="P447" s="15">
        <v>1.6</v>
      </c>
      <c r="Q447" s="15">
        <f t="shared" si="12"/>
        <v>-0.70000000000000007</v>
      </c>
      <c r="R447" s="1" t="s">
        <v>9</v>
      </c>
      <c r="S447" s="14">
        <v>2</v>
      </c>
      <c r="T447" s="15">
        <v>3</v>
      </c>
      <c r="U447" s="15">
        <v>2.2000000000000002</v>
      </c>
      <c r="V447" s="26">
        <v>0.39772727272727249</v>
      </c>
      <c r="W447" s="26">
        <v>0.5</v>
      </c>
      <c r="X447" s="9">
        <v>4</v>
      </c>
      <c r="Y447" s="10">
        <v>1</v>
      </c>
      <c r="Z447" s="10">
        <v>1</v>
      </c>
      <c r="AA447" s="10">
        <v>1</v>
      </c>
      <c r="AB447" s="9">
        <v>3</v>
      </c>
      <c r="AC447" s="15">
        <v>0.5</v>
      </c>
      <c r="AD447" s="15">
        <v>1</v>
      </c>
      <c r="AE447" s="5">
        <f t="shared" si="13"/>
        <v>-0.5</v>
      </c>
      <c r="AF447" s="3">
        <v>0</v>
      </c>
    </row>
    <row r="448" spans="1:32" x14ac:dyDescent="0.25">
      <c r="A448" s="1" t="s">
        <v>29</v>
      </c>
      <c r="B448" s="2">
        <v>14</v>
      </c>
      <c r="C448" s="19" t="s">
        <v>16</v>
      </c>
      <c r="D448" s="14">
        <v>2</v>
      </c>
      <c r="E448" s="23">
        <f>22/8</f>
        <v>2.75</v>
      </c>
      <c r="F448" s="23">
        <f>30/7</f>
        <v>4.2857142857142856</v>
      </c>
      <c r="G448" s="29">
        <v>0.14772727272727249</v>
      </c>
      <c r="H448" s="27">
        <v>-1.5857142857142854</v>
      </c>
      <c r="I448" s="6">
        <v>4</v>
      </c>
      <c r="J448" s="10">
        <v>1</v>
      </c>
      <c r="K448" s="10">
        <v>1</v>
      </c>
      <c r="L448" s="10">
        <v>1</v>
      </c>
      <c r="M448" s="9">
        <v>1</v>
      </c>
      <c r="N448" s="9">
        <v>0</v>
      </c>
      <c r="O448" s="15">
        <v>1.2</v>
      </c>
      <c r="P448" s="15">
        <v>1.4</v>
      </c>
      <c r="Q448" s="15">
        <f t="shared" si="12"/>
        <v>-0.19999999999999996</v>
      </c>
      <c r="R448" s="2" t="s">
        <v>12</v>
      </c>
      <c r="S448" s="14">
        <v>1</v>
      </c>
      <c r="T448" s="14">
        <v>6.8</v>
      </c>
      <c r="U448" s="14">
        <v>1.2</v>
      </c>
      <c r="V448" s="26">
        <v>4.1977272727272723</v>
      </c>
      <c r="W448" s="26">
        <v>1.5000000000000002</v>
      </c>
      <c r="X448" s="9">
        <v>7</v>
      </c>
      <c r="Y448" s="10">
        <v>2</v>
      </c>
      <c r="Z448" s="10">
        <v>1</v>
      </c>
      <c r="AA448" s="10">
        <v>0</v>
      </c>
      <c r="AB448" s="9">
        <v>3</v>
      </c>
      <c r="AC448" s="15">
        <v>2.1428571428571428</v>
      </c>
      <c r="AD448" s="15">
        <v>1.2857142857142858</v>
      </c>
      <c r="AE448" s="5">
        <f t="shared" si="13"/>
        <v>0.85714285714285698</v>
      </c>
      <c r="AF448" s="3">
        <v>2</v>
      </c>
    </row>
    <row r="449" spans="1:32" x14ac:dyDescent="0.25">
      <c r="A449" s="1" t="s">
        <v>29</v>
      </c>
      <c r="B449" s="1">
        <v>14</v>
      </c>
      <c r="C449" s="1" t="s">
        <v>10</v>
      </c>
      <c r="D449" s="14">
        <v>4</v>
      </c>
      <c r="E449" s="15">
        <f>20/11</f>
        <v>1.8181818181818181</v>
      </c>
      <c r="F449" s="15">
        <v>3</v>
      </c>
      <c r="G449" s="25">
        <v>-0.78409090909090939</v>
      </c>
      <c r="H449" s="25">
        <v>-0.29999999999999982</v>
      </c>
      <c r="I449" s="6">
        <v>1</v>
      </c>
      <c r="J449" s="10">
        <v>0</v>
      </c>
      <c r="K449" s="10">
        <v>1</v>
      </c>
      <c r="L449" s="10">
        <v>2</v>
      </c>
      <c r="M449" s="9">
        <v>0</v>
      </c>
      <c r="N449" s="9">
        <v>1</v>
      </c>
      <c r="O449" s="15">
        <v>1</v>
      </c>
      <c r="P449" s="15">
        <v>1</v>
      </c>
      <c r="Q449" s="15">
        <f t="shared" si="12"/>
        <v>0</v>
      </c>
      <c r="R449" s="1" t="s">
        <v>24</v>
      </c>
      <c r="S449" s="14">
        <v>3</v>
      </c>
      <c r="T449" s="14">
        <v>3</v>
      </c>
      <c r="U449" s="14">
        <v>1.9</v>
      </c>
      <c r="V449" s="26">
        <v>0.39772727272727249</v>
      </c>
      <c r="W449" s="26">
        <v>0.80000000000000027</v>
      </c>
      <c r="X449" s="9">
        <v>3</v>
      </c>
      <c r="Y449" s="10">
        <v>1</v>
      </c>
      <c r="Z449" s="10">
        <v>0</v>
      </c>
      <c r="AA449" s="10">
        <v>2</v>
      </c>
      <c r="AB449" s="9">
        <v>0</v>
      </c>
      <c r="AC449" s="15">
        <v>1.1666666666666667</v>
      </c>
      <c r="AD449" s="15">
        <v>1.3333333333333333</v>
      </c>
      <c r="AE449" s="5">
        <f t="shared" si="13"/>
        <v>-0.16666666666666652</v>
      </c>
      <c r="AF449" s="3">
        <v>2</v>
      </c>
    </row>
    <row r="450" spans="1:32" x14ac:dyDescent="0.25">
      <c r="A450" s="1" t="s">
        <v>29</v>
      </c>
      <c r="B450" s="1">
        <v>14</v>
      </c>
      <c r="C450" s="1" t="s">
        <v>7</v>
      </c>
      <c r="D450" s="14">
        <v>3</v>
      </c>
      <c r="E450" s="15">
        <f>23/7</f>
        <v>3.2857142857142856</v>
      </c>
      <c r="F450" s="15">
        <f>30/8</f>
        <v>3.75</v>
      </c>
      <c r="G450" s="26">
        <v>0.68344155844155807</v>
      </c>
      <c r="H450" s="25">
        <v>-1.0499999999999998</v>
      </c>
      <c r="I450" s="6">
        <v>4</v>
      </c>
      <c r="J450" s="10">
        <v>1</v>
      </c>
      <c r="K450" s="10">
        <v>1</v>
      </c>
      <c r="L450" s="10">
        <v>1</v>
      </c>
      <c r="M450" s="9">
        <v>3</v>
      </c>
      <c r="N450" s="9">
        <v>0</v>
      </c>
      <c r="O450" s="15">
        <v>0.7</v>
      </c>
      <c r="P450" s="15">
        <v>1.5</v>
      </c>
      <c r="Q450" s="15">
        <f t="shared" si="12"/>
        <v>-0.8</v>
      </c>
      <c r="R450" s="1" t="s">
        <v>19</v>
      </c>
      <c r="S450" s="14">
        <v>3</v>
      </c>
      <c r="T450" s="15">
        <f>23/11</f>
        <v>2.0909090909090908</v>
      </c>
      <c r="U450" s="15">
        <f>30/8</f>
        <v>3.75</v>
      </c>
      <c r="V450" s="25">
        <v>-0.51136363636363669</v>
      </c>
      <c r="W450" s="25">
        <v>-1.0499999999999998</v>
      </c>
      <c r="X450" s="9">
        <v>5</v>
      </c>
      <c r="Y450" s="10">
        <v>1</v>
      </c>
      <c r="Z450" s="10">
        <v>2</v>
      </c>
      <c r="AA450" s="10">
        <v>0</v>
      </c>
      <c r="AB450" s="9">
        <v>3</v>
      </c>
      <c r="AC450" s="15">
        <v>1.3333333333333333</v>
      </c>
      <c r="AD450" s="15">
        <v>1.6666666666666667</v>
      </c>
      <c r="AE450" s="5">
        <f t="shared" si="13"/>
        <v>-0.33333333333333348</v>
      </c>
      <c r="AF450" s="3">
        <v>1</v>
      </c>
    </row>
    <row r="451" spans="1:32" x14ac:dyDescent="0.25">
      <c r="A451" s="1" t="s">
        <v>29</v>
      </c>
      <c r="B451" s="1">
        <v>14</v>
      </c>
      <c r="C451" s="18" t="s">
        <v>20</v>
      </c>
      <c r="D451" s="14">
        <v>3</v>
      </c>
      <c r="E451" s="23">
        <f>19/13</f>
        <v>1.4615384615384615</v>
      </c>
      <c r="F451" s="23">
        <f>30/7</f>
        <v>4.2857142857142856</v>
      </c>
      <c r="G451" s="27">
        <v>-1.1407342657342661</v>
      </c>
      <c r="H451" s="27">
        <v>-1.5857142857142854</v>
      </c>
      <c r="I451" s="6">
        <v>1</v>
      </c>
      <c r="J451" s="10">
        <v>0</v>
      </c>
      <c r="K451" s="10">
        <v>1</v>
      </c>
      <c r="L451" s="10">
        <v>2</v>
      </c>
      <c r="M451" s="9">
        <v>0</v>
      </c>
      <c r="N451" s="9">
        <v>0</v>
      </c>
      <c r="O451" s="15">
        <v>1</v>
      </c>
      <c r="P451" s="15">
        <v>1.8</v>
      </c>
      <c r="Q451" s="15">
        <f t="shared" ref="Q451:Q514" si="14">O451-P451</f>
        <v>-0.8</v>
      </c>
      <c r="R451" s="1" t="s">
        <v>14</v>
      </c>
      <c r="S451" s="14">
        <v>3</v>
      </c>
      <c r="T451" s="15">
        <f>27/11</f>
        <v>2.4545454545454546</v>
      </c>
      <c r="U451" s="15">
        <f>24/11</f>
        <v>2.1818181818181817</v>
      </c>
      <c r="V451" s="25">
        <v>-0.14772727272727293</v>
      </c>
      <c r="W451" s="26">
        <v>0.51818181818181852</v>
      </c>
      <c r="X451" s="9">
        <v>2</v>
      </c>
      <c r="Y451" s="10">
        <v>0</v>
      </c>
      <c r="Z451" s="10">
        <v>2</v>
      </c>
      <c r="AA451" s="10">
        <v>1</v>
      </c>
      <c r="AB451" s="9">
        <v>0</v>
      </c>
      <c r="AC451" s="15">
        <v>0.66666666666666663</v>
      </c>
      <c r="AD451" s="15">
        <v>0.5</v>
      </c>
      <c r="AE451" s="5">
        <f t="shared" ref="AE451:AE514" si="15">AC451-AD451</f>
        <v>0.16666666666666663</v>
      </c>
      <c r="AF451" s="3">
        <v>0</v>
      </c>
    </row>
    <row r="452" spans="1:32" x14ac:dyDescent="0.25">
      <c r="A452" s="1" t="s">
        <v>29</v>
      </c>
      <c r="B452" s="1">
        <v>14</v>
      </c>
      <c r="C452" s="1" t="s">
        <v>18</v>
      </c>
      <c r="D452" s="14">
        <v>1</v>
      </c>
      <c r="E452" s="15">
        <f>31/6</f>
        <v>5.166666666666667</v>
      </c>
      <c r="F452" s="15">
        <f>17/11</f>
        <v>1.5454545454545454</v>
      </c>
      <c r="G452" s="26">
        <v>2.5643939393939394</v>
      </c>
      <c r="H452" s="26">
        <v>1.1545454545454548</v>
      </c>
      <c r="I452" s="6">
        <v>2</v>
      </c>
      <c r="J452" s="10">
        <v>0</v>
      </c>
      <c r="K452" s="10">
        <v>2</v>
      </c>
      <c r="L452" s="10">
        <v>1</v>
      </c>
      <c r="M452" s="9">
        <v>1</v>
      </c>
      <c r="N452" s="9">
        <v>1</v>
      </c>
      <c r="O452" s="15">
        <v>2.1428571428571428</v>
      </c>
      <c r="P452" s="15">
        <v>1.1428571428571428</v>
      </c>
      <c r="Q452" s="15">
        <f t="shared" si="14"/>
        <v>1</v>
      </c>
      <c r="R452" s="1" t="s">
        <v>32</v>
      </c>
      <c r="S452" s="14">
        <v>4</v>
      </c>
      <c r="T452" s="15">
        <f>22/13</f>
        <v>1.6923076923076923</v>
      </c>
      <c r="U452" s="14">
        <v>2.8</v>
      </c>
      <c r="V452" s="25">
        <v>-0.90996503496503522</v>
      </c>
      <c r="W452" s="25">
        <v>-9.9999999999999645E-2</v>
      </c>
      <c r="X452" s="9">
        <v>4</v>
      </c>
      <c r="Y452" s="10">
        <v>1</v>
      </c>
      <c r="Z452" s="10">
        <v>1</v>
      </c>
      <c r="AA452" s="10">
        <v>1</v>
      </c>
      <c r="AB452" s="9">
        <v>3</v>
      </c>
      <c r="AC452" s="15">
        <v>0.83333333333333337</v>
      </c>
      <c r="AD452" s="15">
        <v>1.5</v>
      </c>
      <c r="AE452" s="5">
        <f t="shared" si="15"/>
        <v>-0.66666666666666663</v>
      </c>
      <c r="AF452" s="3">
        <v>1</v>
      </c>
    </row>
    <row r="453" spans="1:32" x14ac:dyDescent="0.25">
      <c r="A453" s="1" t="s">
        <v>29</v>
      </c>
      <c r="B453" s="1">
        <v>14</v>
      </c>
      <c r="C453" s="1" t="s">
        <v>23</v>
      </c>
      <c r="D453" s="14">
        <v>1</v>
      </c>
      <c r="E453" s="15">
        <f>29/7</f>
        <v>4.1428571428571432</v>
      </c>
      <c r="F453" s="15">
        <f>17/12</f>
        <v>1.4166666666666667</v>
      </c>
      <c r="G453" s="26">
        <v>1.5405844155844157</v>
      </c>
      <c r="H453" s="26">
        <v>1.2833333333333334</v>
      </c>
      <c r="I453" s="6">
        <v>5</v>
      </c>
      <c r="J453" s="10">
        <v>1</v>
      </c>
      <c r="K453" s="10">
        <v>2</v>
      </c>
      <c r="L453" s="10">
        <v>0</v>
      </c>
      <c r="M453" s="9">
        <v>3</v>
      </c>
      <c r="N453" s="9">
        <v>1</v>
      </c>
      <c r="O453" s="15">
        <v>1.7</v>
      </c>
      <c r="P453" s="15">
        <v>0.7</v>
      </c>
      <c r="Q453" s="15">
        <f t="shared" si="14"/>
        <v>1</v>
      </c>
      <c r="R453" s="1" t="s">
        <v>17</v>
      </c>
      <c r="S453" s="14">
        <v>3</v>
      </c>
      <c r="T453" s="14">
        <v>2.2999999999999998</v>
      </c>
      <c r="U453" s="14">
        <v>2.6</v>
      </c>
      <c r="V453" s="25">
        <v>-0.30227272727272769</v>
      </c>
      <c r="W453" s="26">
        <v>0.10000000000000009</v>
      </c>
      <c r="X453" s="9">
        <v>1</v>
      </c>
      <c r="Y453" s="10">
        <v>0</v>
      </c>
      <c r="Z453" s="10">
        <v>1</v>
      </c>
      <c r="AA453" s="10">
        <v>2</v>
      </c>
      <c r="AB453" s="9">
        <v>0</v>
      </c>
      <c r="AC453" s="15">
        <v>1.6666666666666667</v>
      </c>
      <c r="AD453" s="15">
        <v>1.1666666666666667</v>
      </c>
      <c r="AE453" s="5">
        <f t="shared" si="15"/>
        <v>0.5</v>
      </c>
      <c r="AF453" s="3">
        <v>1</v>
      </c>
    </row>
    <row r="454" spans="1:32" x14ac:dyDescent="0.25">
      <c r="A454" s="1" t="s">
        <v>29</v>
      </c>
      <c r="B454" s="1">
        <v>14</v>
      </c>
      <c r="C454" s="1" t="s">
        <v>13</v>
      </c>
      <c r="D454" s="14">
        <v>1</v>
      </c>
      <c r="E454" s="14">
        <f>34/5</f>
        <v>6.8</v>
      </c>
      <c r="F454" s="15">
        <v>2</v>
      </c>
      <c r="G454" s="26">
        <v>4.1977272727272723</v>
      </c>
      <c r="H454" s="26">
        <v>0.70000000000000018</v>
      </c>
      <c r="I454" s="6">
        <v>7</v>
      </c>
      <c r="J454" s="10">
        <v>2</v>
      </c>
      <c r="K454" s="10">
        <v>1</v>
      </c>
      <c r="L454" s="10">
        <v>0</v>
      </c>
      <c r="M454" s="9">
        <v>3</v>
      </c>
      <c r="N454" s="9">
        <v>3</v>
      </c>
      <c r="O454" s="15">
        <v>3</v>
      </c>
      <c r="P454" s="15">
        <v>0.8</v>
      </c>
      <c r="Q454" s="15">
        <f t="shared" si="14"/>
        <v>2.2000000000000002</v>
      </c>
      <c r="R454" s="18" t="s">
        <v>22</v>
      </c>
      <c r="S454" s="14">
        <v>4</v>
      </c>
      <c r="T454" s="23">
        <f>15/9</f>
        <v>1.6666666666666667</v>
      </c>
      <c r="U454" s="23">
        <f>30/8</f>
        <v>3.75</v>
      </c>
      <c r="V454" s="27">
        <v>-0.93560606060606077</v>
      </c>
      <c r="W454" s="27">
        <v>-1.0499999999999998</v>
      </c>
      <c r="X454" s="9">
        <v>7</v>
      </c>
      <c r="Y454" s="10">
        <v>2</v>
      </c>
      <c r="Z454" s="10">
        <v>1</v>
      </c>
      <c r="AA454" s="10">
        <v>0</v>
      </c>
      <c r="AB454" s="9">
        <v>3</v>
      </c>
      <c r="AC454" s="15">
        <v>0.6</v>
      </c>
      <c r="AD454" s="15">
        <v>1.2</v>
      </c>
      <c r="AE454" s="5">
        <f t="shared" si="15"/>
        <v>-0.6</v>
      </c>
      <c r="AF454" s="3">
        <v>0</v>
      </c>
    </row>
    <row r="455" spans="1:32" x14ac:dyDescent="0.25">
      <c r="A455" s="1" t="s">
        <v>29</v>
      </c>
      <c r="B455" s="1">
        <v>14</v>
      </c>
      <c r="C455" s="1" t="s">
        <v>31</v>
      </c>
      <c r="D455" s="14">
        <v>4</v>
      </c>
      <c r="E455" s="15">
        <f>20/9</f>
        <v>2.2222222222222223</v>
      </c>
      <c r="F455" s="15">
        <v>3</v>
      </c>
      <c r="G455" s="25">
        <v>-0.38005050505050519</v>
      </c>
      <c r="H455" s="25">
        <v>-0.29999999999999982</v>
      </c>
      <c r="I455" s="6">
        <v>4</v>
      </c>
      <c r="J455" s="10">
        <v>1</v>
      </c>
      <c r="K455" s="10">
        <v>1</v>
      </c>
      <c r="L455" s="10">
        <v>1</v>
      </c>
      <c r="M455" s="9">
        <v>1</v>
      </c>
      <c r="N455" s="9">
        <v>0</v>
      </c>
      <c r="O455" s="15">
        <v>2.2000000000000002</v>
      </c>
      <c r="P455" s="15">
        <v>0.3</v>
      </c>
      <c r="Q455" s="15">
        <f t="shared" si="14"/>
        <v>1.9000000000000001</v>
      </c>
      <c r="R455" s="1" t="s">
        <v>30</v>
      </c>
      <c r="S455" s="14">
        <v>4</v>
      </c>
      <c r="T455" s="15">
        <f>19/9</f>
        <v>2.1111111111111112</v>
      </c>
      <c r="U455" s="15">
        <v>4</v>
      </c>
      <c r="V455" s="25">
        <v>-0.49116161616161635</v>
      </c>
      <c r="W455" s="25">
        <v>-1.2999999999999998</v>
      </c>
      <c r="X455" s="9">
        <v>3</v>
      </c>
      <c r="Y455" s="10">
        <v>0</v>
      </c>
      <c r="Z455" s="10">
        <v>3</v>
      </c>
      <c r="AA455" s="10">
        <v>0</v>
      </c>
      <c r="AB455" s="9">
        <v>1</v>
      </c>
      <c r="AC455" s="15">
        <v>0.83333333333333337</v>
      </c>
      <c r="AD455" s="15">
        <v>2</v>
      </c>
      <c r="AE455" s="5">
        <f t="shared" si="15"/>
        <v>-1.1666666666666665</v>
      </c>
      <c r="AF455" s="3">
        <v>1</v>
      </c>
    </row>
    <row r="456" spans="1:32" x14ac:dyDescent="0.25">
      <c r="A456" s="1" t="s">
        <v>29</v>
      </c>
      <c r="B456" s="1">
        <v>15</v>
      </c>
      <c r="C456" s="1" t="s">
        <v>6</v>
      </c>
      <c r="D456" s="14">
        <v>3</v>
      </c>
      <c r="E456" s="15">
        <f>26/9</f>
        <v>2.8888888888888888</v>
      </c>
      <c r="F456" s="14">
        <f>27/6</f>
        <v>4.5</v>
      </c>
      <c r="G456" s="26">
        <v>0.28661616161616132</v>
      </c>
      <c r="H456" s="25">
        <v>-1.7999999999999998</v>
      </c>
      <c r="I456" s="6">
        <v>5</v>
      </c>
      <c r="J456" s="10">
        <v>1</v>
      </c>
      <c r="K456" s="10">
        <v>2</v>
      </c>
      <c r="L456" s="10">
        <v>0</v>
      </c>
      <c r="M456" s="9">
        <v>1</v>
      </c>
      <c r="N456" s="9">
        <v>1</v>
      </c>
      <c r="O456" s="15">
        <v>1.9</v>
      </c>
      <c r="P456" s="15">
        <v>1.1000000000000001</v>
      </c>
      <c r="Q456" s="15">
        <f t="shared" si="14"/>
        <v>0.79999999999999982</v>
      </c>
      <c r="R456" s="1" t="s">
        <v>31</v>
      </c>
      <c r="S456" s="14">
        <v>4</v>
      </c>
      <c r="T456" s="15">
        <f>20/9</f>
        <v>2.2222222222222223</v>
      </c>
      <c r="U456" s="15">
        <v>3</v>
      </c>
      <c r="V456" s="25">
        <v>-0.38005050505050519</v>
      </c>
      <c r="W456" s="25">
        <v>-0.29999999999999982</v>
      </c>
      <c r="X456" s="9">
        <v>4</v>
      </c>
      <c r="Y456" s="10">
        <v>1</v>
      </c>
      <c r="Z456" s="10">
        <v>1</v>
      </c>
      <c r="AA456" s="10">
        <v>1</v>
      </c>
      <c r="AB456" s="9">
        <v>3</v>
      </c>
      <c r="AC456" s="15">
        <v>0.8571428571428571</v>
      </c>
      <c r="AD456" s="15">
        <v>1.7142857142857142</v>
      </c>
      <c r="AE456" s="5">
        <f t="shared" si="15"/>
        <v>-0.8571428571428571</v>
      </c>
      <c r="AF456" s="3">
        <v>0</v>
      </c>
    </row>
    <row r="457" spans="1:32" x14ac:dyDescent="0.25">
      <c r="A457" s="1" t="s">
        <v>29</v>
      </c>
      <c r="B457" s="1">
        <v>15</v>
      </c>
      <c r="C457" s="1" t="s">
        <v>9</v>
      </c>
      <c r="D457" s="14">
        <v>2</v>
      </c>
      <c r="E457" s="15">
        <v>3</v>
      </c>
      <c r="F457" s="14">
        <v>2.2000000000000002</v>
      </c>
      <c r="G457" s="26">
        <v>0.39772727272727249</v>
      </c>
      <c r="H457" s="26">
        <v>0.5</v>
      </c>
      <c r="I457" s="6">
        <v>4</v>
      </c>
      <c r="J457" s="10">
        <v>1</v>
      </c>
      <c r="K457" s="10">
        <v>1</v>
      </c>
      <c r="L457" s="10">
        <v>1</v>
      </c>
      <c r="M457" s="9">
        <v>3</v>
      </c>
      <c r="N457" s="9">
        <v>1</v>
      </c>
      <c r="O457" s="15">
        <v>1.8</v>
      </c>
      <c r="P457" s="15">
        <v>1</v>
      </c>
      <c r="Q457" s="15">
        <f t="shared" si="14"/>
        <v>0.8</v>
      </c>
      <c r="R457" s="1" t="s">
        <v>18</v>
      </c>
      <c r="S457" s="14">
        <v>1</v>
      </c>
      <c r="T457" s="15">
        <f>31/6</f>
        <v>5.166666666666667</v>
      </c>
      <c r="U457" s="15">
        <f>17/11</f>
        <v>1.5454545454545454</v>
      </c>
      <c r="V457" s="26">
        <v>2.5643939393939394</v>
      </c>
      <c r="W457" s="26">
        <v>1.1545454545454548</v>
      </c>
      <c r="X457" s="9">
        <v>5</v>
      </c>
      <c r="Y457" s="10">
        <v>1</v>
      </c>
      <c r="Z457" s="10">
        <v>2</v>
      </c>
      <c r="AA457" s="10">
        <v>0</v>
      </c>
      <c r="AB457" s="9">
        <v>3</v>
      </c>
      <c r="AC457" s="15">
        <v>0.8</v>
      </c>
      <c r="AD457" s="15">
        <v>1.4</v>
      </c>
      <c r="AE457" s="5">
        <f t="shared" si="15"/>
        <v>-0.59999999999999987</v>
      </c>
      <c r="AF457" s="3">
        <v>2</v>
      </c>
    </row>
    <row r="458" spans="1:32" x14ac:dyDescent="0.25">
      <c r="A458" s="1" t="s">
        <v>29</v>
      </c>
      <c r="B458" s="1">
        <v>15</v>
      </c>
      <c r="C458" s="1" t="s">
        <v>32</v>
      </c>
      <c r="D458" s="14">
        <v>4</v>
      </c>
      <c r="E458" s="15">
        <f>22/13</f>
        <v>1.6923076923076923</v>
      </c>
      <c r="F458" s="14">
        <v>2.8</v>
      </c>
      <c r="G458" s="25">
        <v>-0.90996503496503522</v>
      </c>
      <c r="H458" s="25">
        <v>-9.9999999999999645E-2</v>
      </c>
      <c r="I458" s="6">
        <v>3</v>
      </c>
      <c r="J458" s="10">
        <v>1</v>
      </c>
      <c r="K458" s="10">
        <v>0</v>
      </c>
      <c r="L458" s="10">
        <v>2</v>
      </c>
      <c r="M458" s="9">
        <v>3</v>
      </c>
      <c r="N458" s="9">
        <v>0</v>
      </c>
      <c r="O458" s="15">
        <v>1.3</v>
      </c>
      <c r="P458" s="15">
        <v>0.6</v>
      </c>
      <c r="Q458" s="15">
        <f t="shared" si="14"/>
        <v>0.70000000000000007</v>
      </c>
      <c r="R458" s="1" t="s">
        <v>5</v>
      </c>
      <c r="S458" s="14">
        <v>2</v>
      </c>
      <c r="T458" s="15">
        <f>28/6</f>
        <v>4.666666666666667</v>
      </c>
      <c r="U458" s="15">
        <f>21/12</f>
        <v>1.75</v>
      </c>
      <c r="V458" s="26">
        <v>2.0643939393939394</v>
      </c>
      <c r="W458" s="26">
        <v>0.95000000000000018</v>
      </c>
      <c r="X458" s="9">
        <v>5</v>
      </c>
      <c r="Y458" s="10">
        <v>1</v>
      </c>
      <c r="Z458" s="10">
        <v>2</v>
      </c>
      <c r="AA458" s="10">
        <v>0</v>
      </c>
      <c r="AB458" s="9">
        <v>1</v>
      </c>
      <c r="AC458" s="15">
        <v>2</v>
      </c>
      <c r="AD458" s="15">
        <v>1.2857142857142858</v>
      </c>
      <c r="AE458" s="5">
        <f t="shared" si="15"/>
        <v>0.71428571428571419</v>
      </c>
      <c r="AF458" s="3">
        <v>1</v>
      </c>
    </row>
    <row r="459" spans="1:32" x14ac:dyDescent="0.25">
      <c r="A459" s="1" t="s">
        <v>29</v>
      </c>
      <c r="B459" s="1">
        <v>15</v>
      </c>
      <c r="C459" s="1" t="s">
        <v>19</v>
      </c>
      <c r="D459" s="14">
        <v>3</v>
      </c>
      <c r="E459" s="15">
        <f>23/11</f>
        <v>2.0909090909090908</v>
      </c>
      <c r="F459" s="15">
        <f>30/8</f>
        <v>3.75</v>
      </c>
      <c r="G459" s="25">
        <v>-0.51136363636363669</v>
      </c>
      <c r="H459" s="25">
        <v>-1.0499999999999998</v>
      </c>
      <c r="I459" s="6">
        <v>4</v>
      </c>
      <c r="J459" s="10">
        <v>1</v>
      </c>
      <c r="K459" s="10">
        <v>1</v>
      </c>
      <c r="L459" s="10">
        <v>1</v>
      </c>
      <c r="M459" s="9">
        <v>1</v>
      </c>
      <c r="N459" s="9">
        <v>0</v>
      </c>
      <c r="O459" s="15">
        <v>0.6</v>
      </c>
      <c r="P459" s="15">
        <v>1.3</v>
      </c>
      <c r="Q459" s="15">
        <f t="shared" si="14"/>
        <v>-0.70000000000000007</v>
      </c>
      <c r="R459" s="1" t="s">
        <v>23</v>
      </c>
      <c r="S459" s="14">
        <v>1</v>
      </c>
      <c r="T459" s="15">
        <f>29/7</f>
        <v>4.1428571428571432</v>
      </c>
      <c r="U459" s="15">
        <f>17/12</f>
        <v>1.4166666666666667</v>
      </c>
      <c r="V459" s="26">
        <v>1.5405844155844157</v>
      </c>
      <c r="W459" s="26">
        <v>1.2833333333333334</v>
      </c>
      <c r="X459" s="9">
        <v>7</v>
      </c>
      <c r="Y459" s="10">
        <v>2</v>
      </c>
      <c r="Z459" s="10">
        <v>1</v>
      </c>
      <c r="AA459" s="10">
        <v>0</v>
      </c>
      <c r="AB459" s="9">
        <v>3</v>
      </c>
      <c r="AC459" s="15">
        <v>1.8333333333333333</v>
      </c>
      <c r="AD459" s="15">
        <v>1.5</v>
      </c>
      <c r="AE459" s="5">
        <f t="shared" si="15"/>
        <v>0.33333333333333326</v>
      </c>
      <c r="AF459" s="3">
        <v>2</v>
      </c>
    </row>
    <row r="460" spans="1:32" x14ac:dyDescent="0.25">
      <c r="A460" s="1" t="s">
        <v>29</v>
      </c>
      <c r="B460" s="2">
        <v>15</v>
      </c>
      <c r="C460" s="2" t="s">
        <v>12</v>
      </c>
      <c r="D460" s="14">
        <v>1</v>
      </c>
      <c r="E460" s="14">
        <f>34/5</f>
        <v>6.8</v>
      </c>
      <c r="F460" s="14">
        <v>1.2</v>
      </c>
      <c r="G460" s="26">
        <v>4.1977272727272723</v>
      </c>
      <c r="H460" s="26">
        <v>1.5000000000000002</v>
      </c>
      <c r="I460" s="6">
        <v>9</v>
      </c>
      <c r="J460" s="10">
        <v>3</v>
      </c>
      <c r="K460" s="10">
        <v>0</v>
      </c>
      <c r="L460" s="10">
        <v>0</v>
      </c>
      <c r="M460" s="9">
        <v>3</v>
      </c>
      <c r="N460" s="9">
        <v>3</v>
      </c>
      <c r="O460" s="15">
        <v>2.6</v>
      </c>
      <c r="P460" s="15">
        <v>0.8</v>
      </c>
      <c r="Q460" s="15">
        <f t="shared" si="14"/>
        <v>1.8</v>
      </c>
      <c r="R460" s="2" t="s">
        <v>13</v>
      </c>
      <c r="S460" s="14">
        <v>1</v>
      </c>
      <c r="T460" s="14">
        <v>6.8</v>
      </c>
      <c r="U460" s="15">
        <v>2</v>
      </c>
      <c r="V460" s="26">
        <v>4.1977272727272723</v>
      </c>
      <c r="W460" s="26">
        <v>0.70000000000000018</v>
      </c>
      <c r="X460" s="9">
        <v>7</v>
      </c>
      <c r="Y460" s="10">
        <v>2</v>
      </c>
      <c r="Z460" s="10">
        <v>1</v>
      </c>
      <c r="AA460" s="10">
        <v>0</v>
      </c>
      <c r="AB460" s="9">
        <v>1</v>
      </c>
      <c r="AC460" s="15">
        <v>0.8571428571428571</v>
      </c>
      <c r="AD460" s="15">
        <v>0.42857142857142855</v>
      </c>
      <c r="AE460" s="5">
        <f t="shared" si="15"/>
        <v>0.42857142857142855</v>
      </c>
      <c r="AF460" s="3">
        <v>1</v>
      </c>
    </row>
    <row r="461" spans="1:32" x14ac:dyDescent="0.25">
      <c r="A461" s="1" t="s">
        <v>29</v>
      </c>
      <c r="B461" s="1">
        <v>15</v>
      </c>
      <c r="C461" s="1" t="s">
        <v>24</v>
      </c>
      <c r="D461" s="14">
        <v>3</v>
      </c>
      <c r="E461" s="14">
        <v>3</v>
      </c>
      <c r="F461" s="14">
        <v>1.9</v>
      </c>
      <c r="G461" s="26">
        <v>0.39772727272727249</v>
      </c>
      <c r="H461" s="26">
        <v>0.80000000000000027</v>
      </c>
      <c r="I461" s="6">
        <v>3</v>
      </c>
      <c r="J461" s="10">
        <v>1</v>
      </c>
      <c r="K461" s="10">
        <v>0</v>
      </c>
      <c r="L461" s="10">
        <v>2</v>
      </c>
      <c r="M461" s="9">
        <v>0</v>
      </c>
      <c r="N461" s="9">
        <v>3</v>
      </c>
      <c r="O461" s="15">
        <v>1.7</v>
      </c>
      <c r="P461" s="15">
        <v>1.3</v>
      </c>
      <c r="Q461" s="15">
        <f t="shared" si="14"/>
        <v>0.39999999999999991</v>
      </c>
      <c r="R461" s="18" t="s">
        <v>20</v>
      </c>
      <c r="S461" s="14">
        <v>3</v>
      </c>
      <c r="T461" s="23">
        <f>19/13</f>
        <v>1.4615384615384615</v>
      </c>
      <c r="U461" s="23">
        <f>30/7</f>
        <v>4.2857142857142856</v>
      </c>
      <c r="V461" s="27">
        <v>-1.1407342657342661</v>
      </c>
      <c r="W461" s="27">
        <v>-1.5857142857142854</v>
      </c>
      <c r="X461" s="9">
        <v>1</v>
      </c>
      <c r="Y461" s="10">
        <v>0</v>
      </c>
      <c r="Z461" s="10">
        <v>1</v>
      </c>
      <c r="AA461" s="10">
        <v>2</v>
      </c>
      <c r="AB461" s="9">
        <v>1</v>
      </c>
      <c r="AC461" s="15">
        <v>0.9</v>
      </c>
      <c r="AD461" s="15">
        <v>2</v>
      </c>
      <c r="AE461" s="5">
        <f t="shared" si="15"/>
        <v>-1.1000000000000001</v>
      </c>
      <c r="AF461" s="3">
        <v>1</v>
      </c>
    </row>
    <row r="462" spans="1:32" x14ac:dyDescent="0.25">
      <c r="A462" s="1" t="s">
        <v>29</v>
      </c>
      <c r="B462" s="1">
        <v>15</v>
      </c>
      <c r="C462" s="1" t="s">
        <v>14</v>
      </c>
      <c r="D462" s="14">
        <v>3</v>
      </c>
      <c r="E462" s="15">
        <f>27/11</f>
        <v>2.4545454545454546</v>
      </c>
      <c r="F462" s="15">
        <f>24/11</f>
        <v>2.1818181818181817</v>
      </c>
      <c r="G462" s="25">
        <v>-0.14772727272727293</v>
      </c>
      <c r="H462" s="26">
        <v>0.51818181818181852</v>
      </c>
      <c r="I462" s="6">
        <v>2</v>
      </c>
      <c r="J462" s="10">
        <v>0</v>
      </c>
      <c r="K462" s="10">
        <v>2</v>
      </c>
      <c r="L462" s="10">
        <v>1</v>
      </c>
      <c r="M462" s="9">
        <v>0</v>
      </c>
      <c r="N462" s="9">
        <v>1</v>
      </c>
      <c r="O462" s="15">
        <v>1.2</v>
      </c>
      <c r="P462" s="15">
        <v>0.8</v>
      </c>
      <c r="Q462" s="15">
        <f t="shared" si="14"/>
        <v>0.39999999999999991</v>
      </c>
      <c r="R462" s="18" t="s">
        <v>16</v>
      </c>
      <c r="S462" s="14">
        <v>2</v>
      </c>
      <c r="T462" s="23">
        <f>22/8</f>
        <v>2.75</v>
      </c>
      <c r="U462" s="23">
        <f>30/7</f>
        <v>4.2857142857142856</v>
      </c>
      <c r="V462" s="29">
        <v>0.14772727272727249</v>
      </c>
      <c r="W462" s="27">
        <v>-1.5857142857142854</v>
      </c>
      <c r="X462" s="9">
        <v>3</v>
      </c>
      <c r="Y462" s="10">
        <v>1</v>
      </c>
      <c r="Z462" s="10">
        <v>0</v>
      </c>
      <c r="AA462" s="10">
        <v>2</v>
      </c>
      <c r="AB462" s="9">
        <v>0</v>
      </c>
      <c r="AC462" s="15">
        <v>0.7</v>
      </c>
      <c r="AD462" s="15">
        <v>1.3</v>
      </c>
      <c r="AE462" s="5">
        <f t="shared" si="15"/>
        <v>-0.60000000000000009</v>
      </c>
      <c r="AF462" s="3">
        <v>0</v>
      </c>
    </row>
    <row r="463" spans="1:32" x14ac:dyDescent="0.25">
      <c r="A463" s="1" t="s">
        <v>29</v>
      </c>
      <c r="B463" s="1">
        <v>15</v>
      </c>
      <c r="C463" s="1" t="s">
        <v>17</v>
      </c>
      <c r="D463" s="14">
        <v>3</v>
      </c>
      <c r="E463" s="14">
        <v>2.2999999999999998</v>
      </c>
      <c r="F463" s="14">
        <v>2.6</v>
      </c>
      <c r="G463" s="25">
        <v>-0.30227272727272769</v>
      </c>
      <c r="H463" s="26">
        <v>0.10000000000000009</v>
      </c>
      <c r="I463" s="6">
        <v>0</v>
      </c>
      <c r="J463" s="10">
        <v>0</v>
      </c>
      <c r="K463" s="10">
        <v>0</v>
      </c>
      <c r="L463" s="10">
        <v>3</v>
      </c>
      <c r="M463" s="9">
        <v>0</v>
      </c>
      <c r="N463" s="9">
        <v>0</v>
      </c>
      <c r="O463" s="15">
        <v>0.6</v>
      </c>
      <c r="P463" s="15">
        <v>1.4</v>
      </c>
      <c r="Q463" s="15">
        <f t="shared" si="14"/>
        <v>-0.79999999999999993</v>
      </c>
      <c r="R463" s="1" t="s">
        <v>10</v>
      </c>
      <c r="S463" s="14">
        <v>4</v>
      </c>
      <c r="T463" s="15">
        <f>20/11</f>
        <v>1.8181818181818181</v>
      </c>
      <c r="U463" s="15">
        <v>3</v>
      </c>
      <c r="V463" s="25">
        <v>-0.78409090909090939</v>
      </c>
      <c r="W463" s="25">
        <v>-0.29999999999999982</v>
      </c>
      <c r="X463" s="9">
        <v>1</v>
      </c>
      <c r="Y463" s="10">
        <v>0</v>
      </c>
      <c r="Z463" s="10">
        <v>1</v>
      </c>
      <c r="AA463" s="10">
        <v>2</v>
      </c>
      <c r="AB463" s="9">
        <v>0</v>
      </c>
      <c r="AC463" s="15">
        <v>0.7142857142857143</v>
      </c>
      <c r="AD463" s="15">
        <v>1.5714285714285714</v>
      </c>
      <c r="AE463" s="5">
        <f t="shared" si="15"/>
        <v>-0.8571428571428571</v>
      </c>
      <c r="AF463" s="3">
        <v>0</v>
      </c>
    </row>
    <row r="464" spans="1:32" x14ac:dyDescent="0.25">
      <c r="A464" s="1" t="s">
        <v>29</v>
      </c>
      <c r="B464" s="1">
        <v>15</v>
      </c>
      <c r="C464" s="1" t="s">
        <v>30</v>
      </c>
      <c r="D464" s="14">
        <v>4</v>
      </c>
      <c r="E464" s="15">
        <f>19/9</f>
        <v>2.1111111111111112</v>
      </c>
      <c r="F464" s="15">
        <v>4</v>
      </c>
      <c r="G464" s="25">
        <v>-0.49116161616161635</v>
      </c>
      <c r="H464" s="25">
        <v>-1.2999999999999998</v>
      </c>
      <c r="I464" s="6">
        <v>2</v>
      </c>
      <c r="J464" s="10">
        <v>0</v>
      </c>
      <c r="K464" s="10">
        <v>2</v>
      </c>
      <c r="L464" s="10">
        <v>1</v>
      </c>
      <c r="M464" s="9">
        <v>1</v>
      </c>
      <c r="N464" s="9">
        <v>0</v>
      </c>
      <c r="O464" s="15">
        <v>1.1000000000000001</v>
      </c>
      <c r="P464" s="15">
        <v>1</v>
      </c>
      <c r="Q464" s="15">
        <f t="shared" si="14"/>
        <v>0.10000000000000009</v>
      </c>
      <c r="R464" s="1" t="s">
        <v>7</v>
      </c>
      <c r="S464" s="14">
        <v>3</v>
      </c>
      <c r="T464" s="15">
        <f>23/7</f>
        <v>3.2857142857142856</v>
      </c>
      <c r="U464" s="15">
        <f>30/8</f>
        <v>3.75</v>
      </c>
      <c r="V464" s="26">
        <v>0.68344155844155807</v>
      </c>
      <c r="W464" s="25">
        <v>-1.0499999999999998</v>
      </c>
      <c r="X464" s="9">
        <v>6</v>
      </c>
      <c r="Y464" s="10">
        <v>2</v>
      </c>
      <c r="Z464" s="10">
        <v>0</v>
      </c>
      <c r="AA464" s="10">
        <v>1</v>
      </c>
      <c r="AB464" s="9">
        <v>3</v>
      </c>
      <c r="AC464" s="15">
        <v>0.2857142857142857</v>
      </c>
      <c r="AD464" s="15">
        <v>1.4285714285714286</v>
      </c>
      <c r="AE464" s="5">
        <f t="shared" si="15"/>
        <v>-1.1428571428571428</v>
      </c>
      <c r="AF464" s="3">
        <v>0</v>
      </c>
    </row>
    <row r="465" spans="1:32" x14ac:dyDescent="0.25">
      <c r="A465" s="1" t="s">
        <v>29</v>
      </c>
      <c r="B465" s="1">
        <v>15</v>
      </c>
      <c r="C465" s="18" t="s">
        <v>22</v>
      </c>
      <c r="D465" s="14">
        <v>4</v>
      </c>
      <c r="E465" s="23">
        <f>15/9</f>
        <v>1.6666666666666667</v>
      </c>
      <c r="F465" s="23">
        <f>30/8</f>
        <v>3.75</v>
      </c>
      <c r="G465" s="27">
        <v>-0.93560606060606077</v>
      </c>
      <c r="H465" s="27">
        <v>-1.0499999999999998</v>
      </c>
      <c r="I465" s="6">
        <v>5</v>
      </c>
      <c r="J465" s="10">
        <v>1</v>
      </c>
      <c r="K465" s="10">
        <v>2</v>
      </c>
      <c r="L465" s="10">
        <v>0</v>
      </c>
      <c r="M465" s="9">
        <v>3</v>
      </c>
      <c r="N465" s="9">
        <v>1</v>
      </c>
      <c r="O465" s="15">
        <v>0.7</v>
      </c>
      <c r="P465" s="15">
        <v>1.3</v>
      </c>
      <c r="Q465" s="15">
        <f t="shared" si="14"/>
        <v>-0.60000000000000009</v>
      </c>
      <c r="R465" s="1" t="s">
        <v>15</v>
      </c>
      <c r="S465" s="14">
        <v>4</v>
      </c>
      <c r="T465" s="15">
        <v>2</v>
      </c>
      <c r="U465" s="15">
        <f>26/11</f>
        <v>2.3636363636363638</v>
      </c>
      <c r="V465" s="25">
        <v>-0.60227272727272751</v>
      </c>
      <c r="W465" s="26">
        <v>0.33636363636363642</v>
      </c>
      <c r="X465" s="9">
        <v>3</v>
      </c>
      <c r="Y465" s="10">
        <v>0</v>
      </c>
      <c r="Z465" s="10">
        <v>3</v>
      </c>
      <c r="AA465" s="10">
        <v>0</v>
      </c>
      <c r="AB465" s="9">
        <v>1</v>
      </c>
      <c r="AC465" s="15">
        <v>1.1666666666666667</v>
      </c>
      <c r="AD465" s="15">
        <v>1</v>
      </c>
      <c r="AE465" s="5">
        <f t="shared" si="15"/>
        <v>0.16666666666666674</v>
      </c>
      <c r="AF465" s="3">
        <v>2</v>
      </c>
    </row>
    <row r="466" spans="1:32" x14ac:dyDescent="0.25">
      <c r="A466" s="1" t="s">
        <v>29</v>
      </c>
      <c r="B466" s="2">
        <v>16</v>
      </c>
      <c r="C466" s="2" t="s">
        <v>5</v>
      </c>
      <c r="D466" s="14">
        <v>2</v>
      </c>
      <c r="E466" s="15">
        <f>28/6</f>
        <v>4.666666666666667</v>
      </c>
      <c r="F466" s="15">
        <f>21/12</f>
        <v>1.75</v>
      </c>
      <c r="G466" s="26">
        <v>2.0643939393939394</v>
      </c>
      <c r="H466" s="26">
        <v>0.95000000000000018</v>
      </c>
      <c r="I466" s="6">
        <v>4</v>
      </c>
      <c r="J466" s="10">
        <v>1</v>
      </c>
      <c r="K466" s="10">
        <v>1</v>
      </c>
      <c r="L466" s="10">
        <v>1</v>
      </c>
      <c r="M466" s="9">
        <v>1</v>
      </c>
      <c r="N466" s="9">
        <v>0</v>
      </c>
      <c r="O466" s="15">
        <v>0.7</v>
      </c>
      <c r="P466" s="15">
        <v>0.1</v>
      </c>
      <c r="Q466" s="15">
        <f t="shared" si="14"/>
        <v>0.6</v>
      </c>
      <c r="R466" s="2" t="s">
        <v>12</v>
      </c>
      <c r="S466" s="14">
        <v>1</v>
      </c>
      <c r="T466" s="14">
        <v>6.8</v>
      </c>
      <c r="U466" s="14">
        <v>1.2</v>
      </c>
      <c r="V466" s="26">
        <v>4.1977272727272723</v>
      </c>
      <c r="W466" s="26">
        <v>1.5000000000000002</v>
      </c>
      <c r="X466" s="9">
        <v>9</v>
      </c>
      <c r="Y466" s="10">
        <v>3</v>
      </c>
      <c r="Z466" s="10">
        <v>0</v>
      </c>
      <c r="AA466" s="10">
        <v>0</v>
      </c>
      <c r="AB466" s="9">
        <v>3</v>
      </c>
      <c r="AC466" s="15">
        <v>2.375</v>
      </c>
      <c r="AD466" s="15">
        <v>1.25</v>
      </c>
      <c r="AE466" s="5">
        <f t="shared" si="15"/>
        <v>1.125</v>
      </c>
      <c r="AF466" s="3">
        <v>2</v>
      </c>
    </row>
    <row r="467" spans="1:32" x14ac:dyDescent="0.25">
      <c r="A467" s="1" t="s">
        <v>29</v>
      </c>
      <c r="B467" s="1">
        <v>16</v>
      </c>
      <c r="C467" s="1" t="s">
        <v>13</v>
      </c>
      <c r="D467" s="14">
        <v>1</v>
      </c>
      <c r="E467" s="14">
        <f>34/5</f>
        <v>6.8</v>
      </c>
      <c r="F467" s="15">
        <v>2</v>
      </c>
      <c r="G467" s="26">
        <v>4.1977272727272723</v>
      </c>
      <c r="H467" s="26">
        <v>0.70000000000000018</v>
      </c>
      <c r="I467" s="6">
        <v>4</v>
      </c>
      <c r="J467" s="10">
        <v>1</v>
      </c>
      <c r="K467" s="10">
        <v>1</v>
      </c>
      <c r="L467" s="10">
        <v>1</v>
      </c>
      <c r="M467" s="9">
        <v>1</v>
      </c>
      <c r="N467" s="9">
        <v>0</v>
      </c>
      <c r="O467" s="15">
        <v>2.8</v>
      </c>
      <c r="P467" s="15">
        <v>1</v>
      </c>
      <c r="Q467" s="15">
        <f t="shared" si="14"/>
        <v>1.7999999999999998</v>
      </c>
      <c r="R467" s="1" t="s">
        <v>9</v>
      </c>
      <c r="S467" s="14">
        <v>2</v>
      </c>
      <c r="T467" s="15">
        <v>3</v>
      </c>
      <c r="U467" s="15">
        <v>2.2000000000000002</v>
      </c>
      <c r="V467" s="26">
        <v>0.39772727272727249</v>
      </c>
      <c r="W467" s="26">
        <v>0.5</v>
      </c>
      <c r="X467" s="9">
        <v>4</v>
      </c>
      <c r="Y467" s="10">
        <v>1</v>
      </c>
      <c r="Z467" s="10">
        <v>1</v>
      </c>
      <c r="AA467" s="10">
        <v>1</v>
      </c>
      <c r="AB467" s="9">
        <v>0</v>
      </c>
      <c r="AC467" s="15">
        <v>0.5714285714285714</v>
      </c>
      <c r="AD467" s="15">
        <v>1</v>
      </c>
      <c r="AE467" s="5">
        <f t="shared" si="15"/>
        <v>-0.4285714285714286</v>
      </c>
      <c r="AF467" s="3">
        <v>1</v>
      </c>
    </row>
    <row r="468" spans="1:32" x14ac:dyDescent="0.25">
      <c r="A468" s="1" t="s">
        <v>29</v>
      </c>
      <c r="B468" s="1">
        <v>16</v>
      </c>
      <c r="C468" s="1" t="s">
        <v>15</v>
      </c>
      <c r="D468" s="14">
        <v>4</v>
      </c>
      <c r="E468" s="15">
        <v>2</v>
      </c>
      <c r="F468" s="15">
        <f>26/11</f>
        <v>2.3636363636363638</v>
      </c>
      <c r="G468" s="25">
        <v>-0.60227272727272751</v>
      </c>
      <c r="H468" s="26">
        <v>0.33636363636363642</v>
      </c>
      <c r="I468" s="6">
        <v>5</v>
      </c>
      <c r="J468" s="10">
        <v>1</v>
      </c>
      <c r="K468" s="10">
        <v>2</v>
      </c>
      <c r="L468" s="10">
        <v>0</v>
      </c>
      <c r="M468" s="9">
        <v>1</v>
      </c>
      <c r="N468" s="9">
        <v>3</v>
      </c>
      <c r="O468" s="15">
        <v>0.9</v>
      </c>
      <c r="P468" s="15">
        <v>1.5</v>
      </c>
      <c r="Q468" s="15">
        <f t="shared" si="14"/>
        <v>-0.6</v>
      </c>
      <c r="R468" s="1" t="s">
        <v>6</v>
      </c>
      <c r="S468" s="14">
        <v>3</v>
      </c>
      <c r="T468" s="15">
        <f>26/9</f>
        <v>2.8888888888888888</v>
      </c>
      <c r="U468" s="14">
        <v>4.5</v>
      </c>
      <c r="V468" s="26">
        <v>0.28661616161616132</v>
      </c>
      <c r="W468" s="25">
        <v>-1.7999999999999998</v>
      </c>
      <c r="X468" s="9">
        <v>3</v>
      </c>
      <c r="Y468" s="10">
        <v>0</v>
      </c>
      <c r="Z468" s="10">
        <v>3</v>
      </c>
      <c r="AA468" s="10">
        <v>0</v>
      </c>
      <c r="AB468" s="9">
        <v>1</v>
      </c>
      <c r="AC468" s="15">
        <v>1.1428571428571428</v>
      </c>
      <c r="AD468" s="15">
        <v>1.7142857142857142</v>
      </c>
      <c r="AE468" s="5">
        <f t="shared" si="15"/>
        <v>-0.5714285714285714</v>
      </c>
      <c r="AF468" s="3">
        <v>2</v>
      </c>
    </row>
    <row r="469" spans="1:32" x14ac:dyDescent="0.25">
      <c r="A469" s="1" t="s">
        <v>29</v>
      </c>
      <c r="B469" s="1">
        <v>16</v>
      </c>
      <c r="C469" s="1" t="s">
        <v>10</v>
      </c>
      <c r="D469" s="14">
        <v>4</v>
      </c>
      <c r="E469" s="15">
        <f>20/11</f>
        <v>1.8181818181818181</v>
      </c>
      <c r="F469" s="15">
        <v>3</v>
      </c>
      <c r="G469" s="25">
        <v>-0.78409090909090939</v>
      </c>
      <c r="H469" s="25">
        <v>-0.29999999999999982</v>
      </c>
      <c r="I469" s="6">
        <v>2</v>
      </c>
      <c r="J469" s="10">
        <v>0</v>
      </c>
      <c r="K469" s="10">
        <v>2</v>
      </c>
      <c r="L469" s="10">
        <v>1</v>
      </c>
      <c r="M469" s="9">
        <v>0</v>
      </c>
      <c r="N469" s="9">
        <v>1</v>
      </c>
      <c r="O469" s="15">
        <v>0.9</v>
      </c>
      <c r="P469" s="15">
        <v>1.3</v>
      </c>
      <c r="Q469" s="15">
        <f t="shared" si="14"/>
        <v>-0.4</v>
      </c>
      <c r="R469" s="1" t="s">
        <v>19</v>
      </c>
      <c r="S469" s="14">
        <v>3</v>
      </c>
      <c r="T469" s="15">
        <f>23/11</f>
        <v>2.0909090909090908</v>
      </c>
      <c r="U469" s="15">
        <f>30/8</f>
        <v>3.75</v>
      </c>
      <c r="V469" s="25">
        <v>-0.51136363636363669</v>
      </c>
      <c r="W469" s="25">
        <v>-1.0499999999999998</v>
      </c>
      <c r="X469" s="9">
        <v>3</v>
      </c>
      <c r="Y469" s="10">
        <v>1</v>
      </c>
      <c r="Z469" s="10">
        <v>0</v>
      </c>
      <c r="AA469" s="10">
        <v>2</v>
      </c>
      <c r="AB469" s="9">
        <v>0</v>
      </c>
      <c r="AC469" s="15">
        <v>1.1428571428571428</v>
      </c>
      <c r="AD469" s="15">
        <v>2</v>
      </c>
      <c r="AE469" s="5">
        <f t="shared" si="15"/>
        <v>-0.85714285714285721</v>
      </c>
      <c r="AF469" s="3">
        <v>1</v>
      </c>
    </row>
    <row r="470" spans="1:32" x14ac:dyDescent="0.25">
      <c r="A470" s="1" t="s">
        <v>29</v>
      </c>
      <c r="B470" s="1">
        <v>16</v>
      </c>
      <c r="C470" s="18" t="s">
        <v>20</v>
      </c>
      <c r="D470" s="14">
        <v>3</v>
      </c>
      <c r="E470" s="23">
        <f>19/13</f>
        <v>1.4615384615384615</v>
      </c>
      <c r="F470" s="23">
        <f>30/7</f>
        <v>4.2857142857142856</v>
      </c>
      <c r="G470" s="27">
        <v>-1.1407342657342661</v>
      </c>
      <c r="H470" s="27">
        <v>-1.5857142857142854</v>
      </c>
      <c r="I470" s="6">
        <v>1</v>
      </c>
      <c r="J470" s="10">
        <v>0</v>
      </c>
      <c r="K470" s="10">
        <v>1</v>
      </c>
      <c r="L470" s="10">
        <v>2</v>
      </c>
      <c r="M470" s="9">
        <v>1</v>
      </c>
      <c r="N470" s="9">
        <v>0</v>
      </c>
      <c r="O470" s="15">
        <v>0.9</v>
      </c>
      <c r="P470" s="15">
        <v>1.6</v>
      </c>
      <c r="Q470" s="15">
        <f t="shared" si="14"/>
        <v>-0.70000000000000007</v>
      </c>
      <c r="R470" s="1" t="s">
        <v>17</v>
      </c>
      <c r="S470" s="14">
        <v>3</v>
      </c>
      <c r="T470" s="14">
        <v>2.2999999999999998</v>
      </c>
      <c r="U470" s="14">
        <v>2.6</v>
      </c>
      <c r="V470" s="25">
        <v>-0.30227272727272769</v>
      </c>
      <c r="W470" s="26">
        <v>0.10000000000000009</v>
      </c>
      <c r="X470" s="9">
        <v>1</v>
      </c>
      <c r="Y470" s="10">
        <v>0</v>
      </c>
      <c r="Z470" s="10">
        <v>1</v>
      </c>
      <c r="AA470" s="10">
        <v>2</v>
      </c>
      <c r="AB470" s="9">
        <v>1</v>
      </c>
      <c r="AC470" s="15">
        <v>1.4285714285714286</v>
      </c>
      <c r="AD470" s="15">
        <v>1.1428571428571428</v>
      </c>
      <c r="AE470" s="5">
        <f t="shared" si="15"/>
        <v>0.28571428571428581</v>
      </c>
      <c r="AF470" s="3">
        <v>0</v>
      </c>
    </row>
    <row r="471" spans="1:32" x14ac:dyDescent="0.25">
      <c r="A471" s="1" t="s">
        <v>29</v>
      </c>
      <c r="B471" s="1">
        <v>16</v>
      </c>
      <c r="C471" s="1" t="s">
        <v>18</v>
      </c>
      <c r="D471" s="14">
        <v>1</v>
      </c>
      <c r="E471" s="15">
        <f>31/6</f>
        <v>5.166666666666667</v>
      </c>
      <c r="F471" s="15">
        <f>17/11</f>
        <v>1.5454545454545454</v>
      </c>
      <c r="G471" s="26">
        <v>2.5643939393939394</v>
      </c>
      <c r="H471" s="26">
        <v>1.1545454545454548</v>
      </c>
      <c r="I471" s="6">
        <v>7</v>
      </c>
      <c r="J471" s="10">
        <v>2</v>
      </c>
      <c r="K471" s="10">
        <v>1</v>
      </c>
      <c r="L471" s="10">
        <v>0</v>
      </c>
      <c r="M471" s="9">
        <v>3</v>
      </c>
      <c r="N471" s="9">
        <v>3</v>
      </c>
      <c r="O471" s="15">
        <v>2</v>
      </c>
      <c r="P471" s="15">
        <v>1</v>
      </c>
      <c r="Q471" s="15">
        <f t="shared" si="14"/>
        <v>1</v>
      </c>
      <c r="R471" s="1" t="s">
        <v>24</v>
      </c>
      <c r="S471" s="14">
        <v>3</v>
      </c>
      <c r="T471" s="14">
        <v>3</v>
      </c>
      <c r="U471" s="14">
        <v>1.9</v>
      </c>
      <c r="V471" s="26">
        <v>0.39772727272727249</v>
      </c>
      <c r="W471" s="26">
        <v>0.80000000000000027</v>
      </c>
      <c r="X471" s="9">
        <v>6</v>
      </c>
      <c r="Y471" s="10">
        <v>2</v>
      </c>
      <c r="Z471" s="10">
        <v>0</v>
      </c>
      <c r="AA471" s="10">
        <v>1</v>
      </c>
      <c r="AB471" s="9">
        <v>3</v>
      </c>
      <c r="AC471" s="15">
        <v>1.4285714285714286</v>
      </c>
      <c r="AD471" s="15">
        <v>1.1428571428571428</v>
      </c>
      <c r="AE471" s="5">
        <f t="shared" si="15"/>
        <v>0.28571428571428581</v>
      </c>
      <c r="AF471" s="3">
        <v>2</v>
      </c>
    </row>
    <row r="472" spans="1:32" x14ac:dyDescent="0.25">
      <c r="A472" s="1" t="s">
        <v>29</v>
      </c>
      <c r="B472" s="1">
        <v>16</v>
      </c>
      <c r="C472" s="1" t="s">
        <v>23</v>
      </c>
      <c r="D472" s="14">
        <v>1</v>
      </c>
      <c r="E472" s="15">
        <f>29/7</f>
        <v>4.1428571428571432</v>
      </c>
      <c r="F472" s="15">
        <f>17/12</f>
        <v>1.4166666666666667</v>
      </c>
      <c r="G472" s="26">
        <v>1.5405844155844157</v>
      </c>
      <c r="H472" s="26">
        <v>1.2833333333333334</v>
      </c>
      <c r="I472" s="6">
        <v>7</v>
      </c>
      <c r="J472" s="10">
        <v>2</v>
      </c>
      <c r="K472" s="10">
        <v>1</v>
      </c>
      <c r="L472" s="10">
        <v>0</v>
      </c>
      <c r="M472" s="9">
        <v>3</v>
      </c>
      <c r="N472" s="9">
        <v>3</v>
      </c>
      <c r="O472" s="15">
        <v>1.5714285714285714</v>
      </c>
      <c r="P472" s="15">
        <v>0.5714285714285714</v>
      </c>
      <c r="Q472" s="15">
        <f t="shared" si="14"/>
        <v>1</v>
      </c>
      <c r="R472" s="1" t="s">
        <v>30</v>
      </c>
      <c r="S472" s="14">
        <v>4</v>
      </c>
      <c r="T472" s="15">
        <f>19/9</f>
        <v>2.1111111111111112</v>
      </c>
      <c r="U472" s="15">
        <v>4</v>
      </c>
      <c r="V472" s="25">
        <v>-0.49116161616161635</v>
      </c>
      <c r="W472" s="25">
        <v>-1.2999999999999998</v>
      </c>
      <c r="X472" s="9">
        <v>2</v>
      </c>
      <c r="Y472" s="10">
        <v>0</v>
      </c>
      <c r="Z472" s="10">
        <v>2</v>
      </c>
      <c r="AA472" s="10">
        <v>1</v>
      </c>
      <c r="AB472" s="9">
        <v>1</v>
      </c>
      <c r="AC472" s="15">
        <v>0.8571428571428571</v>
      </c>
      <c r="AD472" s="15">
        <v>2.1428571428571428</v>
      </c>
      <c r="AE472" s="5">
        <f t="shared" si="15"/>
        <v>-1.2857142857142856</v>
      </c>
      <c r="AF472" s="3">
        <v>2</v>
      </c>
    </row>
    <row r="473" spans="1:32" x14ac:dyDescent="0.25">
      <c r="A473" s="1" t="s">
        <v>29</v>
      </c>
      <c r="B473" s="1">
        <v>16</v>
      </c>
      <c r="C473" s="1" t="s">
        <v>7</v>
      </c>
      <c r="D473" s="14">
        <v>3</v>
      </c>
      <c r="E473" s="15">
        <f>23/7</f>
        <v>3.2857142857142856</v>
      </c>
      <c r="F473" s="15">
        <f>30/8</f>
        <v>3.75</v>
      </c>
      <c r="G473" s="26">
        <v>0.68344155844155807</v>
      </c>
      <c r="H473" s="25">
        <v>-1.0499999999999998</v>
      </c>
      <c r="I473" s="6">
        <v>4</v>
      </c>
      <c r="J473" s="10">
        <v>1</v>
      </c>
      <c r="K473" s="10">
        <v>1</v>
      </c>
      <c r="L473" s="10">
        <v>1</v>
      </c>
      <c r="M473" s="9">
        <v>3</v>
      </c>
      <c r="N473" s="9">
        <v>1</v>
      </c>
      <c r="O473" s="15">
        <v>1.1000000000000001</v>
      </c>
      <c r="P473" s="15">
        <v>1.3</v>
      </c>
      <c r="Q473" s="15">
        <f t="shared" si="14"/>
        <v>-0.19999999999999996</v>
      </c>
      <c r="R473" s="1" t="s">
        <v>14</v>
      </c>
      <c r="S473" s="14">
        <v>3</v>
      </c>
      <c r="T473" s="15">
        <f>27/11</f>
        <v>2.4545454545454546</v>
      </c>
      <c r="U473" s="15">
        <f>24/11</f>
        <v>2.1818181818181817</v>
      </c>
      <c r="V473" s="25">
        <v>-0.14772727272727293</v>
      </c>
      <c r="W473" s="26">
        <v>0.51818181818181852</v>
      </c>
      <c r="X473" s="9">
        <v>2</v>
      </c>
      <c r="Y473" s="10">
        <v>0</v>
      </c>
      <c r="Z473" s="10">
        <v>2</v>
      </c>
      <c r="AA473" s="10">
        <v>1</v>
      </c>
      <c r="AB473" s="9">
        <v>0</v>
      </c>
      <c r="AC473" s="15">
        <v>0.5</v>
      </c>
      <c r="AD473" s="15">
        <v>0.5</v>
      </c>
      <c r="AE473" s="5">
        <f t="shared" si="15"/>
        <v>0</v>
      </c>
      <c r="AF473" s="3">
        <v>0</v>
      </c>
    </row>
    <row r="474" spans="1:32" x14ac:dyDescent="0.25">
      <c r="A474" s="1" t="s">
        <v>29</v>
      </c>
      <c r="B474" s="1">
        <v>16</v>
      </c>
      <c r="C474" s="18" t="s">
        <v>16</v>
      </c>
      <c r="D474" s="14">
        <v>2</v>
      </c>
      <c r="E474" s="23">
        <f>22/8</f>
        <v>2.75</v>
      </c>
      <c r="F474" s="23">
        <f>30/7</f>
        <v>4.2857142857142856</v>
      </c>
      <c r="G474" s="29">
        <v>0.14772727272727249</v>
      </c>
      <c r="H474" s="27">
        <v>-1.5857142857142854</v>
      </c>
      <c r="I474" s="6">
        <v>1</v>
      </c>
      <c r="J474" s="10">
        <v>0</v>
      </c>
      <c r="K474" s="10">
        <v>1</v>
      </c>
      <c r="L474" s="10">
        <v>2</v>
      </c>
      <c r="M474" s="9">
        <v>0</v>
      </c>
      <c r="N474" s="9">
        <v>1</v>
      </c>
      <c r="O474" s="15">
        <v>1.2</v>
      </c>
      <c r="P474" s="15">
        <v>1.8</v>
      </c>
      <c r="Q474" s="15">
        <f t="shared" si="14"/>
        <v>-0.60000000000000009</v>
      </c>
      <c r="R474" s="18" t="s">
        <v>22</v>
      </c>
      <c r="S474" s="14">
        <v>4</v>
      </c>
      <c r="T474" s="23">
        <f>15/9</f>
        <v>1.6666666666666667</v>
      </c>
      <c r="U474" s="23">
        <f>30/8</f>
        <v>3.75</v>
      </c>
      <c r="V474" s="27">
        <v>-0.93560606060606077</v>
      </c>
      <c r="W474" s="27">
        <v>-1.0499999999999998</v>
      </c>
      <c r="X474" s="9">
        <v>4</v>
      </c>
      <c r="Y474" s="10">
        <v>1</v>
      </c>
      <c r="Z474" s="10">
        <v>1</v>
      </c>
      <c r="AA474" s="10">
        <v>1</v>
      </c>
      <c r="AB474" s="9">
        <v>0</v>
      </c>
      <c r="AC474" s="15">
        <v>0.8</v>
      </c>
      <c r="AD474" s="15">
        <v>1.3</v>
      </c>
      <c r="AE474" s="5">
        <f t="shared" si="15"/>
        <v>-0.5</v>
      </c>
      <c r="AF474" s="3">
        <v>1</v>
      </c>
    </row>
    <row r="475" spans="1:32" x14ac:dyDescent="0.25">
      <c r="A475" s="1" t="s">
        <v>29</v>
      </c>
      <c r="B475" s="1">
        <v>16</v>
      </c>
      <c r="C475" s="1" t="s">
        <v>31</v>
      </c>
      <c r="D475" s="14">
        <v>4</v>
      </c>
      <c r="E475" s="15">
        <f>20/9</f>
        <v>2.2222222222222223</v>
      </c>
      <c r="F475" s="15">
        <v>3</v>
      </c>
      <c r="G475" s="25">
        <v>-0.38005050505050519</v>
      </c>
      <c r="H475" s="25">
        <v>-0.29999999999999982</v>
      </c>
      <c r="I475" s="6">
        <v>4</v>
      </c>
      <c r="J475" s="10">
        <v>1</v>
      </c>
      <c r="K475" s="10">
        <v>1</v>
      </c>
      <c r="L475" s="10">
        <v>1</v>
      </c>
      <c r="M475" s="9">
        <v>3</v>
      </c>
      <c r="N475" s="9">
        <v>1</v>
      </c>
      <c r="O475" s="15">
        <v>2.2999999999999998</v>
      </c>
      <c r="P475" s="15">
        <v>0.4</v>
      </c>
      <c r="Q475" s="15">
        <f t="shared" si="14"/>
        <v>1.9</v>
      </c>
      <c r="R475" s="1" t="s">
        <v>32</v>
      </c>
      <c r="S475" s="14">
        <v>4</v>
      </c>
      <c r="T475" s="15">
        <f>22/13</f>
        <v>1.6923076923076923</v>
      </c>
      <c r="U475" s="14">
        <v>2.8</v>
      </c>
      <c r="V475" s="25">
        <v>-0.90996503496503522</v>
      </c>
      <c r="W475" s="25">
        <v>-9.9999999999999645E-2</v>
      </c>
      <c r="X475" s="9">
        <v>6</v>
      </c>
      <c r="Y475" s="10">
        <v>2</v>
      </c>
      <c r="Z475" s="10">
        <v>0</v>
      </c>
      <c r="AA475" s="10">
        <v>1</v>
      </c>
      <c r="AB475" s="9">
        <v>3</v>
      </c>
      <c r="AC475" s="15">
        <v>0.7142857142857143</v>
      </c>
      <c r="AD475" s="15">
        <v>1.4285714285714286</v>
      </c>
      <c r="AE475" s="5">
        <f t="shared" si="15"/>
        <v>-0.7142857142857143</v>
      </c>
      <c r="AF475" s="3">
        <v>1</v>
      </c>
    </row>
    <row r="476" spans="1:32" x14ac:dyDescent="0.25">
      <c r="A476" s="1" t="s">
        <v>29</v>
      </c>
      <c r="B476" s="2">
        <v>17</v>
      </c>
      <c r="C476" s="2" t="s">
        <v>12</v>
      </c>
      <c r="D476" s="14">
        <v>1</v>
      </c>
      <c r="E476" s="14">
        <f>34/5</f>
        <v>6.8</v>
      </c>
      <c r="F476" s="14">
        <v>1.2</v>
      </c>
      <c r="G476" s="26">
        <v>4.1977272727272723</v>
      </c>
      <c r="H476" s="26">
        <v>1.5000000000000002</v>
      </c>
      <c r="I476" s="6">
        <v>9</v>
      </c>
      <c r="J476" s="10">
        <v>3</v>
      </c>
      <c r="K476" s="10">
        <v>0</v>
      </c>
      <c r="L476" s="10">
        <v>0</v>
      </c>
      <c r="M476" s="9">
        <v>3</v>
      </c>
      <c r="N476" s="9">
        <v>3</v>
      </c>
      <c r="O476" s="15">
        <v>2.2999999999999998</v>
      </c>
      <c r="P476" s="15">
        <v>0.7</v>
      </c>
      <c r="Q476" s="15">
        <f t="shared" si="14"/>
        <v>1.5999999999999999</v>
      </c>
      <c r="R476" s="2" t="s">
        <v>23</v>
      </c>
      <c r="S476" s="14">
        <v>1</v>
      </c>
      <c r="T476" s="15">
        <f>29/7</f>
        <v>4.1428571428571432</v>
      </c>
      <c r="U476" s="15">
        <f>17/12</f>
        <v>1.4166666666666667</v>
      </c>
      <c r="V476" s="26">
        <v>1.5405844155844157</v>
      </c>
      <c r="W476" s="26">
        <v>1.2833333333333334</v>
      </c>
      <c r="X476" s="9">
        <v>6</v>
      </c>
      <c r="Y476" s="10">
        <v>2</v>
      </c>
      <c r="Z476" s="10">
        <v>0</v>
      </c>
      <c r="AA476" s="10">
        <v>1</v>
      </c>
      <c r="AB476" s="9">
        <v>0</v>
      </c>
      <c r="AC476" s="15">
        <v>2.1428571428571428</v>
      </c>
      <c r="AD476" s="15">
        <v>1.4285714285714286</v>
      </c>
      <c r="AE476" s="5">
        <f t="shared" si="15"/>
        <v>0.71428571428571419</v>
      </c>
      <c r="AF476" s="3">
        <v>1</v>
      </c>
    </row>
    <row r="477" spans="1:32" x14ac:dyDescent="0.25">
      <c r="A477" s="1" t="s">
        <v>29</v>
      </c>
      <c r="B477" s="1">
        <v>17</v>
      </c>
      <c r="C477" s="1" t="s">
        <v>34</v>
      </c>
      <c r="D477" s="14">
        <v>3</v>
      </c>
      <c r="E477" s="15">
        <f>27/11</f>
        <v>2.4545454545454546</v>
      </c>
      <c r="F477" s="15">
        <f>24/11</f>
        <v>2.1818181818181817</v>
      </c>
      <c r="G477" s="25">
        <v>-0.14772727272727293</v>
      </c>
      <c r="H477" s="26">
        <v>0.51818181818181852</v>
      </c>
      <c r="I477" s="6">
        <v>2</v>
      </c>
      <c r="J477" s="10">
        <v>0</v>
      </c>
      <c r="K477" s="10">
        <v>2</v>
      </c>
      <c r="L477" s="10">
        <v>1</v>
      </c>
      <c r="M477" s="9">
        <v>1</v>
      </c>
      <c r="N477" s="9">
        <v>1</v>
      </c>
      <c r="O477" s="15">
        <v>1.3</v>
      </c>
      <c r="P477" s="15">
        <v>1</v>
      </c>
      <c r="Q477" s="15">
        <f t="shared" si="14"/>
        <v>0.30000000000000004</v>
      </c>
      <c r="R477" s="1" t="s">
        <v>13</v>
      </c>
      <c r="S477" s="14">
        <v>1</v>
      </c>
      <c r="T477" s="14">
        <v>6.8</v>
      </c>
      <c r="U477" s="15">
        <v>2</v>
      </c>
      <c r="V477" s="26">
        <v>4.1977272727272723</v>
      </c>
      <c r="W477" s="26">
        <v>0.70000000000000018</v>
      </c>
      <c r="X477" s="9">
        <v>4</v>
      </c>
      <c r="Y477" s="10">
        <v>1</v>
      </c>
      <c r="Z477" s="10">
        <v>1</v>
      </c>
      <c r="AA477" s="10">
        <v>1</v>
      </c>
      <c r="AB477" s="9">
        <v>3</v>
      </c>
      <c r="AC477" s="15">
        <v>0.875</v>
      </c>
      <c r="AD477" s="15">
        <v>0.625</v>
      </c>
      <c r="AE477" s="5">
        <f t="shared" si="15"/>
        <v>0.25</v>
      </c>
      <c r="AF477" s="3">
        <v>2</v>
      </c>
    </row>
    <row r="478" spans="1:32" x14ac:dyDescent="0.25">
      <c r="A478" s="1" t="s">
        <v>29</v>
      </c>
      <c r="B478" s="1">
        <v>17</v>
      </c>
      <c r="C478" s="1" t="s">
        <v>24</v>
      </c>
      <c r="D478" s="14">
        <v>3</v>
      </c>
      <c r="E478" s="14">
        <v>3</v>
      </c>
      <c r="F478" s="14">
        <v>1.9</v>
      </c>
      <c r="G478" s="26">
        <v>0.39772727272727249</v>
      </c>
      <c r="H478" s="26">
        <v>0.80000000000000027</v>
      </c>
      <c r="I478" s="6">
        <v>9</v>
      </c>
      <c r="J478" s="10">
        <v>3</v>
      </c>
      <c r="K478" s="10">
        <v>0</v>
      </c>
      <c r="L478" s="10">
        <v>0</v>
      </c>
      <c r="M478" s="9">
        <v>3</v>
      </c>
      <c r="N478" s="9">
        <v>3</v>
      </c>
      <c r="O478" s="15">
        <v>1.9</v>
      </c>
      <c r="P478" s="15">
        <v>1.3</v>
      </c>
      <c r="Q478" s="15">
        <f t="shared" si="14"/>
        <v>0.59999999999999987</v>
      </c>
      <c r="R478" s="1" t="s">
        <v>5</v>
      </c>
      <c r="S478" s="14">
        <v>2</v>
      </c>
      <c r="T478" s="15">
        <f>28/6</f>
        <v>4.666666666666667</v>
      </c>
      <c r="U478" s="15">
        <f>21/12</f>
        <v>1.75</v>
      </c>
      <c r="V478" s="26">
        <v>2.0643939393939394</v>
      </c>
      <c r="W478" s="26">
        <v>0.95000000000000018</v>
      </c>
      <c r="X478" s="9">
        <v>1</v>
      </c>
      <c r="Y478" s="10">
        <v>0</v>
      </c>
      <c r="Z478" s="10">
        <v>1</v>
      </c>
      <c r="AA478" s="10">
        <v>2</v>
      </c>
      <c r="AB478" s="9">
        <v>0</v>
      </c>
      <c r="AC478" s="15">
        <v>1.75</v>
      </c>
      <c r="AD478" s="15">
        <v>1.25</v>
      </c>
      <c r="AE478" s="5">
        <f t="shared" si="15"/>
        <v>0.5</v>
      </c>
      <c r="AF478" s="3">
        <v>1</v>
      </c>
    </row>
    <row r="479" spans="1:32" x14ac:dyDescent="0.25">
      <c r="A479" s="1" t="s">
        <v>29</v>
      </c>
      <c r="B479" s="1">
        <v>17</v>
      </c>
      <c r="C479" s="1" t="s">
        <v>17</v>
      </c>
      <c r="D479" s="14">
        <v>3</v>
      </c>
      <c r="E479" s="14">
        <v>2.2999999999999998</v>
      </c>
      <c r="F479" s="14">
        <v>2.6</v>
      </c>
      <c r="G479" s="25">
        <v>-0.30227272727272769</v>
      </c>
      <c r="H479" s="26">
        <v>0.10000000000000009</v>
      </c>
      <c r="I479" s="6">
        <v>2</v>
      </c>
      <c r="J479" s="10">
        <v>0</v>
      </c>
      <c r="K479" s="10">
        <v>2</v>
      </c>
      <c r="L479" s="10">
        <v>1</v>
      </c>
      <c r="M479" s="9">
        <v>1</v>
      </c>
      <c r="N479" s="9">
        <v>1</v>
      </c>
      <c r="O479" s="15">
        <v>0.6</v>
      </c>
      <c r="P479" s="15">
        <v>1.4</v>
      </c>
      <c r="Q479" s="15">
        <f t="shared" si="14"/>
        <v>-0.79999999999999993</v>
      </c>
      <c r="R479" s="1" t="s">
        <v>18</v>
      </c>
      <c r="S479" s="14">
        <v>1</v>
      </c>
      <c r="T479" s="15">
        <f>31/6</f>
        <v>5.166666666666667</v>
      </c>
      <c r="U479" s="15">
        <f>17/11</f>
        <v>1.5454545454545454</v>
      </c>
      <c r="V479" s="26">
        <v>2.5643939393939394</v>
      </c>
      <c r="W479" s="26">
        <v>1.1545454545454548</v>
      </c>
      <c r="X479" s="9">
        <v>6</v>
      </c>
      <c r="Y479" s="10">
        <v>2</v>
      </c>
      <c r="Z479" s="10">
        <v>0</v>
      </c>
      <c r="AA479" s="10">
        <v>1</v>
      </c>
      <c r="AB479" s="9">
        <v>0</v>
      </c>
      <c r="AC479" s="15">
        <v>1.1666666666666667</v>
      </c>
      <c r="AD479" s="15">
        <v>1.3333333333333333</v>
      </c>
      <c r="AE479" s="5">
        <f t="shared" si="15"/>
        <v>-0.16666666666666652</v>
      </c>
      <c r="AF479" s="3">
        <v>0</v>
      </c>
    </row>
    <row r="480" spans="1:32" x14ac:dyDescent="0.25">
      <c r="A480" s="1" t="s">
        <v>29</v>
      </c>
      <c r="B480" s="1">
        <v>17</v>
      </c>
      <c r="C480" s="1" t="s">
        <v>9</v>
      </c>
      <c r="D480" s="14">
        <v>2</v>
      </c>
      <c r="E480" s="15">
        <v>3</v>
      </c>
      <c r="F480" s="14">
        <v>2.2000000000000002</v>
      </c>
      <c r="G480" s="26">
        <v>0.39772727272727249</v>
      </c>
      <c r="H480" s="26">
        <v>0.5</v>
      </c>
      <c r="I480" s="6">
        <v>1</v>
      </c>
      <c r="J480" s="10">
        <v>0</v>
      </c>
      <c r="K480" s="10">
        <v>1</v>
      </c>
      <c r="L480" s="10">
        <v>2</v>
      </c>
      <c r="M480" s="9">
        <v>0</v>
      </c>
      <c r="N480" s="9">
        <v>0</v>
      </c>
      <c r="O480" s="15">
        <v>1.7</v>
      </c>
      <c r="P480" s="15">
        <v>1.3</v>
      </c>
      <c r="Q480" s="15">
        <f t="shared" si="14"/>
        <v>0.39999999999999991</v>
      </c>
      <c r="R480" s="1" t="s">
        <v>31</v>
      </c>
      <c r="S480" s="14">
        <v>4</v>
      </c>
      <c r="T480" s="15">
        <f>20/9</f>
        <v>2.2222222222222223</v>
      </c>
      <c r="U480" s="15">
        <v>3</v>
      </c>
      <c r="V480" s="25">
        <v>-0.38005050505050519</v>
      </c>
      <c r="W480" s="25">
        <v>-0.29999999999999982</v>
      </c>
      <c r="X480" s="9">
        <v>7</v>
      </c>
      <c r="Y480" s="10">
        <v>2</v>
      </c>
      <c r="Z480" s="10">
        <v>1</v>
      </c>
      <c r="AA480" s="10">
        <v>0</v>
      </c>
      <c r="AB480" s="9">
        <v>3</v>
      </c>
      <c r="AC480" s="15">
        <v>0.875</v>
      </c>
      <c r="AD480" s="15">
        <v>1.625</v>
      </c>
      <c r="AE480" s="5">
        <f t="shared" si="15"/>
        <v>-0.75</v>
      </c>
      <c r="AF480" s="3">
        <v>1</v>
      </c>
    </row>
    <row r="481" spans="1:32" x14ac:dyDescent="0.25">
      <c r="A481" s="1" t="s">
        <v>29</v>
      </c>
      <c r="B481" s="1">
        <v>17</v>
      </c>
      <c r="C481" s="18" t="s">
        <v>22</v>
      </c>
      <c r="D481" s="14">
        <v>4</v>
      </c>
      <c r="E481" s="23">
        <f>15/9</f>
        <v>1.6666666666666667</v>
      </c>
      <c r="F481" s="23">
        <f>30/8</f>
        <v>3.75</v>
      </c>
      <c r="G481" s="27">
        <v>-0.93560606060606077</v>
      </c>
      <c r="H481" s="27">
        <v>-1.0499999999999998</v>
      </c>
      <c r="I481" s="6">
        <v>1</v>
      </c>
      <c r="J481" s="10">
        <v>0</v>
      </c>
      <c r="K481" s="10">
        <v>1</v>
      </c>
      <c r="L481" s="10">
        <v>2</v>
      </c>
      <c r="M481" s="9">
        <v>0</v>
      </c>
      <c r="N481" s="9">
        <v>0</v>
      </c>
      <c r="O481" s="15">
        <v>0.8</v>
      </c>
      <c r="P481" s="15">
        <v>1.4</v>
      </c>
      <c r="Q481" s="15">
        <f t="shared" si="14"/>
        <v>-0.59999999999999987</v>
      </c>
      <c r="R481" s="1" t="s">
        <v>7</v>
      </c>
      <c r="S481" s="14">
        <v>3</v>
      </c>
      <c r="T481" s="15">
        <f>23/7</f>
        <v>3.2857142857142856</v>
      </c>
      <c r="U481" s="15">
        <f>30/8</f>
        <v>3.75</v>
      </c>
      <c r="V481" s="26">
        <v>0.68344155844155807</v>
      </c>
      <c r="W481" s="25">
        <v>-1.0499999999999998</v>
      </c>
      <c r="X481" s="9">
        <v>5</v>
      </c>
      <c r="Y481" s="10">
        <v>1</v>
      </c>
      <c r="Z481" s="10">
        <v>2</v>
      </c>
      <c r="AA481" s="10">
        <v>0</v>
      </c>
      <c r="AB481" s="9">
        <v>1</v>
      </c>
      <c r="AC481" s="15">
        <v>0.25</v>
      </c>
      <c r="AD481" s="15">
        <v>1.25</v>
      </c>
      <c r="AE481" s="5">
        <f t="shared" si="15"/>
        <v>-1</v>
      </c>
      <c r="AF481" s="3">
        <v>0</v>
      </c>
    </row>
    <row r="482" spans="1:32" x14ac:dyDescent="0.25">
      <c r="A482" s="1" t="s">
        <v>29</v>
      </c>
      <c r="B482" s="1">
        <v>17</v>
      </c>
      <c r="C482" s="1" t="s">
        <v>6</v>
      </c>
      <c r="D482" s="14">
        <v>3</v>
      </c>
      <c r="E482" s="15">
        <f>26/9</f>
        <v>2.8888888888888888</v>
      </c>
      <c r="F482" s="14">
        <f>27/6</f>
        <v>4.5</v>
      </c>
      <c r="G482" s="26">
        <v>0.28661616161616132</v>
      </c>
      <c r="H482" s="25">
        <v>-1.7999999999999998</v>
      </c>
      <c r="I482" s="6">
        <v>5</v>
      </c>
      <c r="J482" s="10">
        <v>1</v>
      </c>
      <c r="K482" s="10">
        <v>2</v>
      </c>
      <c r="L482" s="10">
        <v>0</v>
      </c>
      <c r="M482" s="9">
        <v>1</v>
      </c>
      <c r="N482" s="9">
        <v>3</v>
      </c>
      <c r="O482" s="15">
        <v>1.8</v>
      </c>
      <c r="P482" s="15">
        <v>1.1100000000000001</v>
      </c>
      <c r="Q482" s="15">
        <f t="shared" si="14"/>
        <v>0.69</v>
      </c>
      <c r="R482" s="1" t="s">
        <v>10</v>
      </c>
      <c r="S482" s="14">
        <v>4</v>
      </c>
      <c r="T482" s="15">
        <f>20/11</f>
        <v>1.8181818181818181</v>
      </c>
      <c r="U482" s="15">
        <v>3</v>
      </c>
      <c r="V482" s="25">
        <v>-0.78409090909090939</v>
      </c>
      <c r="W482" s="25">
        <v>-0.29999999999999982</v>
      </c>
      <c r="X482" s="9">
        <v>4</v>
      </c>
      <c r="Y482" s="10">
        <v>1</v>
      </c>
      <c r="Z482" s="10">
        <v>1</v>
      </c>
      <c r="AA482" s="10">
        <v>1</v>
      </c>
      <c r="AB482" s="9">
        <v>3</v>
      </c>
      <c r="AC482" s="15">
        <v>0.75</v>
      </c>
      <c r="AD482" s="15">
        <v>1.5</v>
      </c>
      <c r="AE482" s="5">
        <f t="shared" si="15"/>
        <v>-0.75</v>
      </c>
      <c r="AF482" s="3">
        <v>1</v>
      </c>
    </row>
    <row r="483" spans="1:32" x14ac:dyDescent="0.25">
      <c r="A483" s="1" t="s">
        <v>29</v>
      </c>
      <c r="B483" s="1">
        <v>17</v>
      </c>
      <c r="C483" s="1" t="s">
        <v>32</v>
      </c>
      <c r="D483" s="14">
        <v>4</v>
      </c>
      <c r="E483" s="15">
        <f>22/13</f>
        <v>1.6923076923076923</v>
      </c>
      <c r="F483" s="14">
        <v>2.8</v>
      </c>
      <c r="G483" s="25">
        <v>-0.90996503496503522</v>
      </c>
      <c r="H483" s="25">
        <v>-9.9999999999999645E-2</v>
      </c>
      <c r="I483" s="6">
        <v>3</v>
      </c>
      <c r="J483" s="10">
        <v>1</v>
      </c>
      <c r="K483" s="10">
        <v>0</v>
      </c>
      <c r="L483" s="10">
        <v>2</v>
      </c>
      <c r="M483" s="9">
        <v>3</v>
      </c>
      <c r="N483" s="9">
        <v>0</v>
      </c>
      <c r="O483" s="15">
        <v>1.3</v>
      </c>
      <c r="P483" s="15">
        <v>0.5</v>
      </c>
      <c r="Q483" s="15">
        <f t="shared" si="14"/>
        <v>0.8</v>
      </c>
      <c r="R483" s="18" t="s">
        <v>20</v>
      </c>
      <c r="S483" s="14">
        <v>3</v>
      </c>
      <c r="T483" s="23">
        <f>19/13</f>
        <v>1.4615384615384615</v>
      </c>
      <c r="U483" s="23">
        <f>30/7</f>
        <v>4.2857142857142856</v>
      </c>
      <c r="V483" s="27">
        <v>-1.1407342657342661</v>
      </c>
      <c r="W483" s="27">
        <v>-1.5857142857142854</v>
      </c>
      <c r="X483" s="9">
        <v>2</v>
      </c>
      <c r="Y483" s="10">
        <v>0</v>
      </c>
      <c r="Z483" s="10">
        <v>2</v>
      </c>
      <c r="AA483" s="10">
        <v>1</v>
      </c>
      <c r="AB483" s="9">
        <v>1</v>
      </c>
      <c r="AC483" s="15">
        <v>0.9</v>
      </c>
      <c r="AD483" s="15">
        <v>2.1</v>
      </c>
      <c r="AE483" s="5">
        <f t="shared" si="15"/>
        <v>-1.2000000000000002</v>
      </c>
      <c r="AF483" s="3">
        <v>1</v>
      </c>
    </row>
    <row r="484" spans="1:32" x14ac:dyDescent="0.25">
      <c r="A484" s="1" t="s">
        <v>29</v>
      </c>
      <c r="B484" s="1">
        <v>17</v>
      </c>
      <c r="C484" s="1" t="s">
        <v>30</v>
      </c>
      <c r="D484" s="14">
        <v>4</v>
      </c>
      <c r="E484" s="15">
        <f>19/9</f>
        <v>2.1111111111111112</v>
      </c>
      <c r="F484" s="15">
        <v>4</v>
      </c>
      <c r="G484" s="25">
        <v>-0.49116161616161635</v>
      </c>
      <c r="H484" s="25">
        <v>-1.2999999999999998</v>
      </c>
      <c r="I484" s="6">
        <v>4</v>
      </c>
      <c r="J484" s="10">
        <v>1</v>
      </c>
      <c r="K484" s="10">
        <v>1</v>
      </c>
      <c r="L484" s="10">
        <v>1</v>
      </c>
      <c r="M484" s="9">
        <v>1</v>
      </c>
      <c r="N484" s="9">
        <v>3</v>
      </c>
      <c r="O484" s="15">
        <v>1</v>
      </c>
      <c r="P484" s="15">
        <v>0.9</v>
      </c>
      <c r="Q484" s="15">
        <f t="shared" si="14"/>
        <v>9.9999999999999978E-2</v>
      </c>
      <c r="R484" s="1" t="s">
        <v>15</v>
      </c>
      <c r="S484" s="14">
        <v>4</v>
      </c>
      <c r="T484" s="15">
        <v>2</v>
      </c>
      <c r="U484" s="15">
        <f>26/11</f>
        <v>2.3636363636363638</v>
      </c>
      <c r="V484" s="25">
        <v>-0.60227272727272751</v>
      </c>
      <c r="W484" s="26">
        <v>0.33636363636363642</v>
      </c>
      <c r="X484" s="9">
        <v>4</v>
      </c>
      <c r="Y484" s="10">
        <v>1</v>
      </c>
      <c r="Z484" s="10">
        <v>1</v>
      </c>
      <c r="AA484" s="10">
        <v>1</v>
      </c>
      <c r="AB484" s="9">
        <v>0</v>
      </c>
      <c r="AC484" s="15">
        <v>1.2857142857142858</v>
      </c>
      <c r="AD484" s="15">
        <v>1</v>
      </c>
      <c r="AE484" s="5">
        <f t="shared" si="15"/>
        <v>0.28571428571428581</v>
      </c>
      <c r="AF484" s="3">
        <v>0</v>
      </c>
    </row>
    <row r="485" spans="1:32" x14ac:dyDescent="0.25">
      <c r="A485" s="1" t="s">
        <v>29</v>
      </c>
      <c r="B485" s="1">
        <v>17</v>
      </c>
      <c r="C485" s="1" t="s">
        <v>19</v>
      </c>
      <c r="D485" s="14">
        <v>3</v>
      </c>
      <c r="E485" s="15">
        <f>23/11</f>
        <v>2.0909090909090908</v>
      </c>
      <c r="F485" s="15">
        <f>30/8</f>
        <v>3.75</v>
      </c>
      <c r="G485" s="25">
        <v>-0.51136363636363669</v>
      </c>
      <c r="H485" s="25">
        <v>-1.0499999999999998</v>
      </c>
      <c r="I485" s="6">
        <v>0</v>
      </c>
      <c r="J485" s="10">
        <v>0</v>
      </c>
      <c r="K485" s="10">
        <v>0</v>
      </c>
      <c r="L485" s="10">
        <v>3</v>
      </c>
      <c r="M485" s="9">
        <v>0</v>
      </c>
      <c r="N485" s="9">
        <v>0</v>
      </c>
      <c r="O485" s="15">
        <v>0.6</v>
      </c>
      <c r="P485" s="15">
        <v>1.6</v>
      </c>
      <c r="Q485" s="15">
        <f t="shared" si="14"/>
        <v>-1</v>
      </c>
      <c r="R485" s="18" t="s">
        <v>16</v>
      </c>
      <c r="S485" s="14">
        <v>2</v>
      </c>
      <c r="T485" s="23">
        <f>22/8</f>
        <v>2.75</v>
      </c>
      <c r="U485" s="23">
        <f>30/7</f>
        <v>4.2857142857142856</v>
      </c>
      <c r="V485" s="29">
        <v>0.14772727272727249</v>
      </c>
      <c r="W485" s="27">
        <v>-1.5857142857142854</v>
      </c>
      <c r="X485" s="9">
        <v>4</v>
      </c>
      <c r="Y485" s="10">
        <v>1</v>
      </c>
      <c r="Z485" s="10">
        <v>1</v>
      </c>
      <c r="AA485" s="10">
        <v>1</v>
      </c>
      <c r="AB485" s="9">
        <v>3</v>
      </c>
      <c r="AC485" s="15">
        <v>0.9</v>
      </c>
      <c r="AD485" s="15">
        <v>1.4</v>
      </c>
      <c r="AE485" s="5">
        <f t="shared" si="15"/>
        <v>-0.49999999999999989</v>
      </c>
      <c r="AF485" s="3">
        <v>0</v>
      </c>
    </row>
    <row r="486" spans="1:32" x14ac:dyDescent="0.25">
      <c r="A486" s="1" t="s">
        <v>29</v>
      </c>
      <c r="B486" s="1">
        <v>18</v>
      </c>
      <c r="C486" s="1" t="s">
        <v>14</v>
      </c>
      <c r="D486" s="14">
        <v>3</v>
      </c>
      <c r="E486" s="15">
        <f>27/11</f>
        <v>2.4545454545454546</v>
      </c>
      <c r="F486" s="15">
        <f>24/11</f>
        <v>2.1818181818181817</v>
      </c>
      <c r="G486" s="25">
        <v>-0.14772727272727293</v>
      </c>
      <c r="H486" s="26">
        <v>0.51818181818181852</v>
      </c>
      <c r="I486" s="6">
        <v>1</v>
      </c>
      <c r="J486" s="10">
        <v>0</v>
      </c>
      <c r="K486" s="10">
        <v>1</v>
      </c>
      <c r="L486" s="10">
        <v>2</v>
      </c>
      <c r="M486" s="9">
        <v>0</v>
      </c>
      <c r="N486" s="9">
        <v>0</v>
      </c>
      <c r="O486" s="15">
        <v>1.125</v>
      </c>
      <c r="P486" s="15">
        <v>1</v>
      </c>
      <c r="Q486" s="15">
        <f t="shared" si="14"/>
        <v>0.125</v>
      </c>
      <c r="R486" s="1" t="s">
        <v>24</v>
      </c>
      <c r="S486" s="14">
        <v>3</v>
      </c>
      <c r="T486" s="14">
        <v>3</v>
      </c>
      <c r="U486" s="14">
        <v>1.9</v>
      </c>
      <c r="V486" s="26">
        <v>0.39772727272727249</v>
      </c>
      <c r="W486" s="26">
        <v>0.80000000000000027</v>
      </c>
      <c r="X486" s="9">
        <v>9</v>
      </c>
      <c r="Y486" s="10">
        <v>3</v>
      </c>
      <c r="Z486" s="10">
        <v>0</v>
      </c>
      <c r="AA486" s="10">
        <v>0</v>
      </c>
      <c r="AB486" s="9">
        <v>3</v>
      </c>
      <c r="AC486" s="15">
        <v>1.375</v>
      </c>
      <c r="AD486" s="15">
        <v>1</v>
      </c>
      <c r="AE486" s="5">
        <f t="shared" si="15"/>
        <v>0.375</v>
      </c>
      <c r="AF486" s="3">
        <v>1</v>
      </c>
    </row>
    <row r="487" spans="1:32" x14ac:dyDescent="0.25">
      <c r="A487" s="1" t="s">
        <v>29</v>
      </c>
      <c r="B487" s="1">
        <v>18</v>
      </c>
      <c r="C487" s="1" t="s">
        <v>5</v>
      </c>
      <c r="D487" s="14">
        <v>2</v>
      </c>
      <c r="E487" s="15">
        <f>28/6</f>
        <v>4.666666666666667</v>
      </c>
      <c r="F487" s="15">
        <f>21/12</f>
        <v>1.75</v>
      </c>
      <c r="G487" s="26">
        <v>2.0643939393939394</v>
      </c>
      <c r="H487" s="26">
        <v>0.95000000000000018</v>
      </c>
      <c r="I487" s="6">
        <v>0</v>
      </c>
      <c r="J487" s="10">
        <v>0</v>
      </c>
      <c r="K487" s="10">
        <v>0</v>
      </c>
      <c r="L487" s="10">
        <v>3</v>
      </c>
      <c r="M487" s="9">
        <v>0</v>
      </c>
      <c r="N487" s="9">
        <v>0</v>
      </c>
      <c r="O487" s="15">
        <v>0.625</v>
      </c>
      <c r="P487" s="15">
        <v>0.375</v>
      </c>
      <c r="Q487" s="15">
        <f t="shared" si="14"/>
        <v>0.25</v>
      </c>
      <c r="R487" s="1" t="s">
        <v>9</v>
      </c>
      <c r="S487" s="14">
        <v>2</v>
      </c>
      <c r="T487" s="15">
        <v>3</v>
      </c>
      <c r="U487" s="15">
        <v>2.2000000000000002</v>
      </c>
      <c r="V487" s="26">
        <v>0.39772727272727249</v>
      </c>
      <c r="W487" s="26">
        <v>0.5</v>
      </c>
      <c r="X487" s="9">
        <v>3</v>
      </c>
      <c r="Y487" s="10">
        <v>1</v>
      </c>
      <c r="Z487" s="10">
        <v>0</v>
      </c>
      <c r="AA487" s="10">
        <v>2</v>
      </c>
      <c r="AB487" s="9">
        <v>3</v>
      </c>
      <c r="AC487" s="15">
        <v>0.5</v>
      </c>
      <c r="AD487" s="15">
        <v>1</v>
      </c>
      <c r="AE487" s="5">
        <f t="shared" si="15"/>
        <v>-0.5</v>
      </c>
      <c r="AF487" s="3">
        <v>2</v>
      </c>
    </row>
    <row r="488" spans="1:32" x14ac:dyDescent="0.25">
      <c r="A488" s="1" t="s">
        <v>29</v>
      </c>
      <c r="B488" s="1">
        <v>18</v>
      </c>
      <c r="C488" s="18" t="s">
        <v>20</v>
      </c>
      <c r="D488" s="14">
        <v>3</v>
      </c>
      <c r="E488" s="23">
        <f>19/13</f>
        <v>1.4615384615384615</v>
      </c>
      <c r="F488" s="23">
        <f>30/7</f>
        <v>4.2857142857142856</v>
      </c>
      <c r="G488" s="27">
        <v>-1.1407342657342661</v>
      </c>
      <c r="H488" s="27">
        <v>-1.5857142857142854</v>
      </c>
      <c r="I488" s="6">
        <v>1</v>
      </c>
      <c r="J488" s="10">
        <v>0</v>
      </c>
      <c r="K488" s="10">
        <v>1</v>
      </c>
      <c r="L488" s="10">
        <v>2</v>
      </c>
      <c r="M488" s="9">
        <v>1</v>
      </c>
      <c r="N488" s="9">
        <v>0</v>
      </c>
      <c r="O488" s="15">
        <v>0.8</v>
      </c>
      <c r="P488" s="15">
        <v>1.4</v>
      </c>
      <c r="Q488" s="15">
        <f t="shared" si="14"/>
        <v>-0.59999999999999987</v>
      </c>
      <c r="R488" s="1" t="s">
        <v>6</v>
      </c>
      <c r="S488" s="14">
        <v>3</v>
      </c>
      <c r="T488" s="15">
        <f>26/9</f>
        <v>2.8888888888888888</v>
      </c>
      <c r="U488" s="14">
        <v>4.5</v>
      </c>
      <c r="V488" s="26">
        <v>0.28661616161616132</v>
      </c>
      <c r="W488" s="25">
        <v>-1.7999999999999998</v>
      </c>
      <c r="X488" s="9">
        <v>7</v>
      </c>
      <c r="Y488" s="10">
        <v>2</v>
      </c>
      <c r="Z488" s="10">
        <v>1</v>
      </c>
      <c r="AA488" s="10">
        <v>0</v>
      </c>
      <c r="AB488" s="9">
        <v>3</v>
      </c>
      <c r="AC488" s="15">
        <v>1.25</v>
      </c>
      <c r="AD488" s="15">
        <v>1.625</v>
      </c>
      <c r="AE488" s="5">
        <f t="shared" si="15"/>
        <v>-0.375</v>
      </c>
      <c r="AF488" s="3">
        <v>2</v>
      </c>
    </row>
    <row r="489" spans="1:32" x14ac:dyDescent="0.25">
      <c r="A489" s="1" t="s">
        <v>29</v>
      </c>
      <c r="B489" s="1">
        <v>18</v>
      </c>
      <c r="C489" s="1" t="s">
        <v>13</v>
      </c>
      <c r="D489" s="14">
        <v>1</v>
      </c>
      <c r="E489" s="14">
        <f>34/5</f>
        <v>6.8</v>
      </c>
      <c r="F489" s="15">
        <v>2</v>
      </c>
      <c r="G489" s="26">
        <v>4.1977272727272723</v>
      </c>
      <c r="H489" s="26">
        <v>0.70000000000000018</v>
      </c>
      <c r="I489" s="6">
        <v>6</v>
      </c>
      <c r="J489" s="10">
        <v>2</v>
      </c>
      <c r="K489" s="10">
        <v>0</v>
      </c>
      <c r="L489" s="10">
        <v>1</v>
      </c>
      <c r="M489" s="9">
        <v>3</v>
      </c>
      <c r="N489" s="9">
        <v>3</v>
      </c>
      <c r="O489" s="15">
        <v>2.5714285714285716</v>
      </c>
      <c r="P489" s="15">
        <v>0.8571428571428571</v>
      </c>
      <c r="Q489" s="15">
        <f t="shared" si="14"/>
        <v>1.7142857142857144</v>
      </c>
      <c r="R489" s="1" t="s">
        <v>23</v>
      </c>
      <c r="S489" s="14">
        <v>1</v>
      </c>
      <c r="T489" s="15">
        <f>29/7</f>
        <v>4.1428571428571432</v>
      </c>
      <c r="U489" s="15">
        <f>17/12</f>
        <v>1.4166666666666667</v>
      </c>
      <c r="V489" s="26">
        <v>1.5405844155844157</v>
      </c>
      <c r="W489" s="26">
        <v>1.2833333333333334</v>
      </c>
      <c r="X489" s="9">
        <v>3</v>
      </c>
      <c r="Y489" s="10">
        <v>1</v>
      </c>
      <c r="Z489" s="10">
        <v>0</v>
      </c>
      <c r="AA489" s="10">
        <v>2</v>
      </c>
      <c r="AB489" s="9">
        <v>0</v>
      </c>
      <c r="AC489" s="15">
        <v>1.875</v>
      </c>
      <c r="AD489" s="15">
        <v>1.5</v>
      </c>
      <c r="AE489" s="5">
        <f t="shared" si="15"/>
        <v>0.375</v>
      </c>
      <c r="AF489" s="3">
        <v>1</v>
      </c>
    </row>
    <row r="490" spans="1:32" x14ac:dyDescent="0.25">
      <c r="A490" s="1" t="s">
        <v>29</v>
      </c>
      <c r="B490" s="2">
        <v>18</v>
      </c>
      <c r="C490" s="2" t="s">
        <v>12</v>
      </c>
      <c r="D490" s="14">
        <v>1</v>
      </c>
      <c r="E490" s="14">
        <f>34/5</f>
        <v>6.8</v>
      </c>
      <c r="F490" s="14">
        <v>1.2</v>
      </c>
      <c r="G490" s="26">
        <v>4.1977272727272723</v>
      </c>
      <c r="H490" s="26">
        <v>1.5000000000000002</v>
      </c>
      <c r="I490" s="6">
        <v>9</v>
      </c>
      <c r="J490" s="10">
        <v>3</v>
      </c>
      <c r="K490" s="10">
        <v>0</v>
      </c>
      <c r="L490" s="10">
        <v>0</v>
      </c>
      <c r="M490" s="9">
        <v>3</v>
      </c>
      <c r="N490" s="9">
        <v>3</v>
      </c>
      <c r="O490" s="15">
        <v>2.2999999999999998</v>
      </c>
      <c r="P490" s="15">
        <v>0.6</v>
      </c>
      <c r="Q490" s="15">
        <f t="shared" si="14"/>
        <v>1.6999999999999997</v>
      </c>
      <c r="R490" s="2" t="s">
        <v>19</v>
      </c>
      <c r="S490" s="14">
        <v>3</v>
      </c>
      <c r="T490" s="15">
        <f>23/11</f>
        <v>2.0909090909090908</v>
      </c>
      <c r="U490" s="15">
        <f>30/8</f>
        <v>3.75</v>
      </c>
      <c r="V490" s="25">
        <v>-0.51136363636363669</v>
      </c>
      <c r="W490" s="25">
        <v>-1.0499999999999998</v>
      </c>
      <c r="X490" s="9">
        <v>1</v>
      </c>
      <c r="Y490" s="10">
        <v>0</v>
      </c>
      <c r="Z490" s="10">
        <v>1</v>
      </c>
      <c r="AA490" s="10">
        <v>2</v>
      </c>
      <c r="AB490" s="9">
        <v>1</v>
      </c>
      <c r="AC490" s="15">
        <v>1.125</v>
      </c>
      <c r="AD490" s="15">
        <v>2.125</v>
      </c>
      <c r="AE490" s="5">
        <f t="shared" si="15"/>
        <v>-1</v>
      </c>
      <c r="AF490" s="3">
        <v>0</v>
      </c>
    </row>
    <row r="491" spans="1:32" x14ac:dyDescent="0.25">
      <c r="A491" s="1" t="s">
        <v>29</v>
      </c>
      <c r="B491" s="1">
        <v>18</v>
      </c>
      <c r="C491" s="1" t="s">
        <v>18</v>
      </c>
      <c r="D491" s="14">
        <v>1</v>
      </c>
      <c r="E491" s="15">
        <f>31/6</f>
        <v>5.166666666666667</v>
      </c>
      <c r="F491" s="15">
        <f>17/11</f>
        <v>1.5454545454545454</v>
      </c>
      <c r="G491" s="26">
        <v>2.5643939393939394</v>
      </c>
      <c r="H491" s="26">
        <v>1.1545454545454548</v>
      </c>
      <c r="I491" s="6">
        <v>4</v>
      </c>
      <c r="J491" s="10">
        <v>1</v>
      </c>
      <c r="K491" s="10">
        <v>1</v>
      </c>
      <c r="L491" s="10">
        <v>1</v>
      </c>
      <c r="M491" s="9">
        <v>0</v>
      </c>
      <c r="N491" s="9">
        <v>1</v>
      </c>
      <c r="O491" s="15">
        <v>1.7777777777777777</v>
      </c>
      <c r="P491" s="15">
        <v>1</v>
      </c>
      <c r="Q491" s="15">
        <f t="shared" si="14"/>
        <v>0.77777777777777768</v>
      </c>
      <c r="R491" s="1" t="s">
        <v>10</v>
      </c>
      <c r="S491" s="14">
        <v>4</v>
      </c>
      <c r="T491" s="15">
        <f>20/11</f>
        <v>1.8181818181818181</v>
      </c>
      <c r="U491" s="15">
        <v>3</v>
      </c>
      <c r="V491" s="25">
        <v>-0.78409090909090939</v>
      </c>
      <c r="W491" s="25">
        <v>-0.29999999999999982</v>
      </c>
      <c r="X491" s="9">
        <v>4</v>
      </c>
      <c r="Y491" s="10">
        <v>1</v>
      </c>
      <c r="Z491" s="10">
        <v>1</v>
      </c>
      <c r="AA491" s="10">
        <v>1</v>
      </c>
      <c r="AB491" s="9">
        <v>0</v>
      </c>
      <c r="AC491" s="15">
        <v>0.77777777777777779</v>
      </c>
      <c r="AD491" s="15">
        <v>1.5555555555555556</v>
      </c>
      <c r="AE491" s="5">
        <f t="shared" si="15"/>
        <v>-0.77777777777777779</v>
      </c>
      <c r="AF491" s="3">
        <v>1</v>
      </c>
    </row>
    <row r="492" spans="1:32" x14ac:dyDescent="0.25">
      <c r="A492" s="1" t="s">
        <v>29</v>
      </c>
      <c r="B492" s="1">
        <v>18</v>
      </c>
      <c r="C492" s="1" t="s">
        <v>7</v>
      </c>
      <c r="D492" s="14">
        <v>3</v>
      </c>
      <c r="E492" s="15">
        <f>23/7</f>
        <v>3.2857142857142856</v>
      </c>
      <c r="F492" s="15">
        <f>30/8</f>
        <v>3.75</v>
      </c>
      <c r="G492" s="26">
        <v>0.68344155844155807</v>
      </c>
      <c r="H492" s="25">
        <v>-1.0499999999999998</v>
      </c>
      <c r="I492" s="6">
        <v>3</v>
      </c>
      <c r="J492" s="10">
        <v>0</v>
      </c>
      <c r="K492" s="10">
        <v>3</v>
      </c>
      <c r="L492" s="10">
        <v>0</v>
      </c>
      <c r="M492" s="9">
        <v>1</v>
      </c>
      <c r="N492" s="9">
        <v>1</v>
      </c>
      <c r="O492" s="15">
        <v>1</v>
      </c>
      <c r="P492" s="15">
        <v>1.125</v>
      </c>
      <c r="Q492" s="15">
        <f t="shared" si="14"/>
        <v>-0.125</v>
      </c>
      <c r="R492" s="1" t="s">
        <v>17</v>
      </c>
      <c r="S492" s="14">
        <v>3</v>
      </c>
      <c r="T492" s="14">
        <v>2.2999999999999998</v>
      </c>
      <c r="U492" s="14">
        <v>2.6</v>
      </c>
      <c r="V492" s="25">
        <v>-0.30227272727272769</v>
      </c>
      <c r="W492" s="26">
        <v>0.10000000000000009</v>
      </c>
      <c r="X492" s="9">
        <v>3</v>
      </c>
      <c r="Y492" s="10">
        <v>0</v>
      </c>
      <c r="Z492" s="10">
        <v>3</v>
      </c>
      <c r="AA492" s="10">
        <v>0</v>
      </c>
      <c r="AB492" s="9">
        <v>1</v>
      </c>
      <c r="AC492" s="15">
        <v>1.25</v>
      </c>
      <c r="AD492" s="15">
        <v>1</v>
      </c>
      <c r="AE492" s="5">
        <f t="shared" si="15"/>
        <v>0.25</v>
      </c>
      <c r="AF492" s="3">
        <v>1</v>
      </c>
    </row>
    <row r="493" spans="1:32" x14ac:dyDescent="0.25">
      <c r="A493" s="1" t="s">
        <v>29</v>
      </c>
      <c r="B493" s="1">
        <v>18</v>
      </c>
      <c r="C493" s="1" t="s">
        <v>15</v>
      </c>
      <c r="D493" s="14">
        <v>4</v>
      </c>
      <c r="E493" s="15">
        <v>2</v>
      </c>
      <c r="F493" s="15">
        <f>26/11</f>
        <v>2.3636363636363638</v>
      </c>
      <c r="G493" s="25">
        <v>-0.60227272727272751</v>
      </c>
      <c r="H493" s="26">
        <v>0.33636363636363642</v>
      </c>
      <c r="I493" s="6">
        <v>4</v>
      </c>
      <c r="J493" s="10">
        <v>1</v>
      </c>
      <c r="K493" s="10">
        <v>1</v>
      </c>
      <c r="L493" s="10">
        <v>1</v>
      </c>
      <c r="M493" s="9">
        <v>0</v>
      </c>
      <c r="N493" s="9">
        <v>1</v>
      </c>
      <c r="O493" s="15">
        <v>0.88888888888888884</v>
      </c>
      <c r="P493" s="15">
        <v>1.5555555555555556</v>
      </c>
      <c r="Q493" s="15">
        <f t="shared" si="14"/>
        <v>-0.66666666666666674</v>
      </c>
      <c r="R493" s="1" t="s">
        <v>32</v>
      </c>
      <c r="S493" s="14">
        <v>4</v>
      </c>
      <c r="T493" s="15">
        <f>22/13</f>
        <v>1.6923076923076923</v>
      </c>
      <c r="U493" s="14">
        <v>2.8</v>
      </c>
      <c r="V493" s="25">
        <v>-0.90996503496503522</v>
      </c>
      <c r="W493" s="25">
        <v>-9.9999999999999645E-2</v>
      </c>
      <c r="X493" s="9">
        <v>6</v>
      </c>
      <c r="Y493" s="10">
        <v>2</v>
      </c>
      <c r="Z493" s="10">
        <v>0</v>
      </c>
      <c r="AA493" s="10">
        <v>1</v>
      </c>
      <c r="AB493" s="9">
        <v>3</v>
      </c>
      <c r="AC493" s="15">
        <v>0.625</v>
      </c>
      <c r="AD493" s="15">
        <v>1.375</v>
      </c>
      <c r="AE493" s="5">
        <f t="shared" si="15"/>
        <v>-0.75</v>
      </c>
      <c r="AF493" s="3">
        <v>1</v>
      </c>
    </row>
    <row r="494" spans="1:32" x14ac:dyDescent="0.25">
      <c r="A494" s="1" t="s">
        <v>29</v>
      </c>
      <c r="B494" s="1">
        <v>18</v>
      </c>
      <c r="C494" s="18" t="s">
        <v>16</v>
      </c>
      <c r="D494" s="14">
        <v>2</v>
      </c>
      <c r="E494" s="23">
        <f>22/8</f>
        <v>2.75</v>
      </c>
      <c r="F494" s="23">
        <f>30/7</f>
        <v>4.2857142857142856</v>
      </c>
      <c r="G494" s="29">
        <v>0.14772727272727249</v>
      </c>
      <c r="H494" s="27">
        <v>-1.5857142857142854</v>
      </c>
      <c r="I494" s="6">
        <v>5</v>
      </c>
      <c r="J494" s="10">
        <v>1</v>
      </c>
      <c r="K494" s="10">
        <v>2</v>
      </c>
      <c r="L494" s="10">
        <v>0</v>
      </c>
      <c r="M494" s="9">
        <v>3</v>
      </c>
      <c r="N494" s="9">
        <v>1</v>
      </c>
      <c r="O494" s="15">
        <v>1.3</v>
      </c>
      <c r="P494" s="15">
        <v>1.7</v>
      </c>
      <c r="Q494" s="15">
        <f t="shared" si="14"/>
        <v>-0.39999999999999991</v>
      </c>
      <c r="R494" s="1" t="s">
        <v>30</v>
      </c>
      <c r="S494" s="14">
        <v>4</v>
      </c>
      <c r="T494" s="15">
        <f>19/9</f>
        <v>2.1111111111111112</v>
      </c>
      <c r="U494" s="15">
        <v>4</v>
      </c>
      <c r="V494" s="25">
        <v>-0.49116161616161635</v>
      </c>
      <c r="W494" s="25">
        <v>-1.2999999999999998</v>
      </c>
      <c r="X494" s="9">
        <v>5</v>
      </c>
      <c r="Y494" s="10">
        <v>1</v>
      </c>
      <c r="Z494" s="10">
        <v>2</v>
      </c>
      <c r="AA494" s="10">
        <v>0</v>
      </c>
      <c r="AB494" s="9">
        <v>1</v>
      </c>
      <c r="AC494" s="15">
        <v>1</v>
      </c>
      <c r="AD494" s="15">
        <v>2</v>
      </c>
      <c r="AE494" s="5">
        <f t="shared" si="15"/>
        <v>-1</v>
      </c>
      <c r="AF494" s="3">
        <v>1</v>
      </c>
    </row>
    <row r="495" spans="1:32" x14ac:dyDescent="0.25">
      <c r="A495" s="1" t="s">
        <v>29</v>
      </c>
      <c r="B495" s="1">
        <v>18</v>
      </c>
      <c r="C495" s="1" t="s">
        <v>31</v>
      </c>
      <c r="D495" s="14">
        <v>4</v>
      </c>
      <c r="E495" s="15">
        <f>20/9</f>
        <v>2.2222222222222223</v>
      </c>
      <c r="F495" s="15">
        <v>3</v>
      </c>
      <c r="G495" s="25">
        <v>-0.38005050505050519</v>
      </c>
      <c r="H495" s="25">
        <v>-0.29999999999999982</v>
      </c>
      <c r="I495" s="6">
        <v>4</v>
      </c>
      <c r="J495" s="10">
        <v>1</v>
      </c>
      <c r="K495" s="10">
        <v>1</v>
      </c>
      <c r="L495" s="10">
        <v>1</v>
      </c>
      <c r="M495" s="9">
        <v>3</v>
      </c>
      <c r="N495" s="9">
        <v>0</v>
      </c>
      <c r="O495" s="15">
        <v>2.125</v>
      </c>
      <c r="P495" s="15">
        <v>0.375</v>
      </c>
      <c r="Q495" s="15">
        <f t="shared" si="14"/>
        <v>1.75</v>
      </c>
      <c r="R495" s="18" t="s">
        <v>22</v>
      </c>
      <c r="S495" s="14">
        <v>4</v>
      </c>
      <c r="T495" s="23">
        <f>15/9</f>
        <v>1.6666666666666667</v>
      </c>
      <c r="U495" s="23">
        <f>30/8</f>
        <v>3.75</v>
      </c>
      <c r="V495" s="27">
        <v>-0.93560606060606077</v>
      </c>
      <c r="W495" s="27">
        <v>-1.0499999999999998</v>
      </c>
      <c r="X495" s="9">
        <v>1</v>
      </c>
      <c r="Y495" s="10">
        <v>0</v>
      </c>
      <c r="Z495" s="10">
        <v>1</v>
      </c>
      <c r="AA495" s="10">
        <v>2</v>
      </c>
      <c r="AB495" s="9">
        <v>1</v>
      </c>
      <c r="AC495" s="15">
        <v>0.9</v>
      </c>
      <c r="AD495" s="15">
        <v>1.4</v>
      </c>
      <c r="AE495" s="5">
        <f t="shared" si="15"/>
        <v>-0.49999999999999989</v>
      </c>
      <c r="AF495" s="3">
        <v>1</v>
      </c>
    </row>
    <row r="496" spans="1:32" x14ac:dyDescent="0.25">
      <c r="A496" s="1" t="s">
        <v>29</v>
      </c>
      <c r="B496" s="1">
        <v>19</v>
      </c>
      <c r="C496" s="1" t="s">
        <v>24</v>
      </c>
      <c r="D496" s="14">
        <v>3</v>
      </c>
      <c r="E496" s="14">
        <v>3</v>
      </c>
      <c r="F496" s="14">
        <v>1.9</v>
      </c>
      <c r="G496" s="26">
        <v>0.39772727272727249</v>
      </c>
      <c r="H496" s="26">
        <v>0.80000000000000027</v>
      </c>
      <c r="I496" s="6">
        <v>6</v>
      </c>
      <c r="J496" s="10">
        <v>2</v>
      </c>
      <c r="K496" s="10">
        <v>0</v>
      </c>
      <c r="L496" s="10">
        <v>1</v>
      </c>
      <c r="M496" s="9">
        <v>3</v>
      </c>
      <c r="N496" s="9">
        <v>0</v>
      </c>
      <c r="O496" s="15">
        <v>2.1111111111111112</v>
      </c>
      <c r="P496" s="15">
        <v>1.1111111111111112</v>
      </c>
      <c r="Q496" s="15">
        <f t="shared" si="14"/>
        <v>1</v>
      </c>
      <c r="R496" s="1" t="s">
        <v>15</v>
      </c>
      <c r="S496" s="14">
        <v>4</v>
      </c>
      <c r="T496" s="15">
        <v>2</v>
      </c>
      <c r="U496" s="15">
        <f>26/11</f>
        <v>2.3636363636363638</v>
      </c>
      <c r="V496" s="25">
        <v>-0.60227272727272751</v>
      </c>
      <c r="W496" s="26">
        <v>0.33636363636363642</v>
      </c>
      <c r="X496" s="9">
        <v>4</v>
      </c>
      <c r="Y496" s="10">
        <v>1</v>
      </c>
      <c r="Z496" s="10">
        <v>1</v>
      </c>
      <c r="AA496" s="10">
        <v>1</v>
      </c>
      <c r="AB496" s="9">
        <v>3</v>
      </c>
      <c r="AC496" s="15">
        <v>1.125</v>
      </c>
      <c r="AD496" s="15">
        <v>0.875</v>
      </c>
      <c r="AE496" s="5">
        <f t="shared" si="15"/>
        <v>0.25</v>
      </c>
      <c r="AF496" s="3">
        <v>2</v>
      </c>
    </row>
    <row r="497" spans="1:32" x14ac:dyDescent="0.25">
      <c r="A497" s="1" t="s">
        <v>29</v>
      </c>
      <c r="B497" s="1">
        <v>19</v>
      </c>
      <c r="C497" s="18" t="s">
        <v>22</v>
      </c>
      <c r="D497" s="14">
        <v>4</v>
      </c>
      <c r="E497" s="23">
        <f>15/9</f>
        <v>1.6666666666666667</v>
      </c>
      <c r="F497" s="23">
        <f>30/8</f>
        <v>3.75</v>
      </c>
      <c r="G497" s="27">
        <v>-0.93560606060606077</v>
      </c>
      <c r="H497" s="27">
        <v>-1.0499999999999998</v>
      </c>
      <c r="I497" s="6">
        <v>1</v>
      </c>
      <c r="J497" s="10">
        <v>0</v>
      </c>
      <c r="K497" s="10">
        <v>1</v>
      </c>
      <c r="L497" s="10">
        <v>2</v>
      </c>
      <c r="M497" s="9">
        <v>1</v>
      </c>
      <c r="N497" s="9">
        <v>0</v>
      </c>
      <c r="O497" s="15">
        <v>0.8</v>
      </c>
      <c r="P497" s="15">
        <v>1.3</v>
      </c>
      <c r="Q497" s="15">
        <f t="shared" si="14"/>
        <v>-0.5</v>
      </c>
      <c r="R497" s="1" t="s">
        <v>5</v>
      </c>
      <c r="S497" s="14">
        <v>2</v>
      </c>
      <c r="T497" s="15">
        <f>28/6</f>
        <v>4.666666666666667</v>
      </c>
      <c r="U497" s="15">
        <f>21/12</f>
        <v>1.75</v>
      </c>
      <c r="V497" s="26">
        <v>2.0643939393939394</v>
      </c>
      <c r="W497" s="26">
        <v>0.95000000000000018</v>
      </c>
      <c r="X497" s="9">
        <v>0</v>
      </c>
      <c r="Y497" s="10">
        <v>0</v>
      </c>
      <c r="Z497" s="10">
        <v>0</v>
      </c>
      <c r="AA497" s="10">
        <v>3</v>
      </c>
      <c r="AB497" s="9">
        <v>0</v>
      </c>
      <c r="AC497" s="15">
        <v>1.5555555555555556</v>
      </c>
      <c r="AD497" s="15">
        <v>1.5555555555555556</v>
      </c>
      <c r="AE497" s="5">
        <f t="shared" si="15"/>
        <v>0</v>
      </c>
      <c r="AF497" s="3">
        <v>0</v>
      </c>
    </row>
    <row r="498" spans="1:32" x14ac:dyDescent="0.25">
      <c r="A498" s="1" t="s">
        <v>29</v>
      </c>
      <c r="B498" s="2">
        <v>19</v>
      </c>
      <c r="C498" s="2" t="s">
        <v>7</v>
      </c>
      <c r="D498" s="14">
        <v>3</v>
      </c>
      <c r="E498" s="15">
        <f>23/7</f>
        <v>3.2857142857142856</v>
      </c>
      <c r="F498" s="15">
        <f>30/8</f>
        <v>3.75</v>
      </c>
      <c r="G498" s="26">
        <v>0.68344155844155807</v>
      </c>
      <c r="H498" s="25">
        <v>-1.0499999999999998</v>
      </c>
      <c r="I498" s="6">
        <v>5</v>
      </c>
      <c r="J498" s="10">
        <v>1</v>
      </c>
      <c r="K498" s="10">
        <v>2</v>
      </c>
      <c r="L498" s="10">
        <v>0</v>
      </c>
      <c r="M498" s="9">
        <v>3</v>
      </c>
      <c r="N498" s="9">
        <v>3</v>
      </c>
      <c r="O498" s="15">
        <v>1</v>
      </c>
      <c r="P498" s="15">
        <v>1</v>
      </c>
      <c r="Q498" s="15">
        <f t="shared" si="14"/>
        <v>0</v>
      </c>
      <c r="R498" s="2" t="s">
        <v>12</v>
      </c>
      <c r="S498" s="14">
        <v>1</v>
      </c>
      <c r="T498" s="14">
        <v>6.8</v>
      </c>
      <c r="U498" s="14">
        <v>1.2</v>
      </c>
      <c r="V498" s="26">
        <v>4.1977272727272723</v>
      </c>
      <c r="W498" s="26">
        <v>1.5000000000000002</v>
      </c>
      <c r="X498" s="9">
        <v>7</v>
      </c>
      <c r="Y498" s="10">
        <v>2</v>
      </c>
      <c r="Z498" s="10">
        <v>1</v>
      </c>
      <c r="AA498" s="10">
        <v>0</v>
      </c>
      <c r="AB498" s="9">
        <v>3</v>
      </c>
      <c r="AC498" s="15">
        <v>2.2999999999999998</v>
      </c>
      <c r="AD498" s="15">
        <v>1.1000000000000001</v>
      </c>
      <c r="AE498" s="5">
        <f t="shared" si="15"/>
        <v>1.1999999999999997</v>
      </c>
      <c r="AF498" s="3">
        <v>1</v>
      </c>
    </row>
    <row r="499" spans="1:32" x14ac:dyDescent="0.25">
      <c r="A499" s="1" t="s">
        <v>29</v>
      </c>
      <c r="B499" s="1">
        <v>19</v>
      </c>
      <c r="C499" s="1" t="s">
        <v>19</v>
      </c>
      <c r="D499" s="14">
        <v>3</v>
      </c>
      <c r="E499" s="15">
        <f>23/11</f>
        <v>2.0909090909090908</v>
      </c>
      <c r="F499" s="15">
        <f>30/8</f>
        <v>3.75</v>
      </c>
      <c r="G499" s="25">
        <v>-0.51136363636363669</v>
      </c>
      <c r="H499" s="25">
        <v>-1.0499999999999998</v>
      </c>
      <c r="I499" s="6">
        <v>2</v>
      </c>
      <c r="J499" s="10">
        <v>0</v>
      </c>
      <c r="K499" s="10">
        <v>2</v>
      </c>
      <c r="L499" s="10">
        <v>1</v>
      </c>
      <c r="M499" s="9">
        <v>1</v>
      </c>
      <c r="N499" s="9">
        <v>1</v>
      </c>
      <c r="O499" s="15">
        <v>0.7</v>
      </c>
      <c r="P499" s="15">
        <v>1.5555555555555556</v>
      </c>
      <c r="Q499" s="15">
        <f t="shared" si="14"/>
        <v>-0.85555555555555562</v>
      </c>
      <c r="R499" s="1" t="s">
        <v>13</v>
      </c>
      <c r="S499" s="14">
        <v>1</v>
      </c>
      <c r="T499" s="14">
        <v>6.8</v>
      </c>
      <c r="U499" s="15">
        <v>2</v>
      </c>
      <c r="V499" s="26">
        <v>4.1977272727272723</v>
      </c>
      <c r="W499" s="26">
        <v>0.70000000000000018</v>
      </c>
      <c r="X499" s="9">
        <v>7</v>
      </c>
      <c r="Y499" s="10">
        <v>2</v>
      </c>
      <c r="Z499" s="10">
        <v>1</v>
      </c>
      <c r="AA499" s="10">
        <v>0</v>
      </c>
      <c r="AB499" s="9">
        <v>1</v>
      </c>
      <c r="AC499" s="15">
        <v>0.88888888888888884</v>
      </c>
      <c r="AD499" s="15">
        <v>0.55555555555555558</v>
      </c>
      <c r="AE499" s="5">
        <f t="shared" si="15"/>
        <v>0.33333333333333326</v>
      </c>
      <c r="AF499" s="3">
        <v>2</v>
      </c>
    </row>
    <row r="500" spans="1:32" x14ac:dyDescent="0.25">
      <c r="A500" s="1" t="s">
        <v>29</v>
      </c>
      <c r="B500" s="1">
        <v>19</v>
      </c>
      <c r="C500" s="1" t="s">
        <v>30</v>
      </c>
      <c r="D500" s="14">
        <v>4</v>
      </c>
      <c r="E500" s="15">
        <f>19/9</f>
        <v>2.1111111111111112</v>
      </c>
      <c r="F500" s="15">
        <v>4</v>
      </c>
      <c r="G500" s="25">
        <v>-0.49116161616161635</v>
      </c>
      <c r="H500" s="25">
        <v>-1.2999999999999998</v>
      </c>
      <c r="I500" s="6">
        <v>4</v>
      </c>
      <c r="J500" s="10">
        <v>1</v>
      </c>
      <c r="K500" s="10">
        <v>1</v>
      </c>
      <c r="L500" s="10">
        <v>1</v>
      </c>
      <c r="M500" s="9">
        <v>1</v>
      </c>
      <c r="N500" s="9">
        <v>0</v>
      </c>
      <c r="O500" s="15">
        <v>0.88888888888888884</v>
      </c>
      <c r="P500" s="15">
        <v>0.77777777777777779</v>
      </c>
      <c r="Q500" s="15">
        <f t="shared" si="14"/>
        <v>0.11111111111111105</v>
      </c>
      <c r="R500" s="1" t="s">
        <v>18</v>
      </c>
      <c r="S500" s="14">
        <v>1</v>
      </c>
      <c r="T500" s="15">
        <f>31/6</f>
        <v>5.166666666666667</v>
      </c>
      <c r="U500" s="15">
        <f>17/11</f>
        <v>1.5454545454545454</v>
      </c>
      <c r="V500" s="26">
        <v>2.5643939393939394</v>
      </c>
      <c r="W500" s="26">
        <v>1.1545454545454548</v>
      </c>
      <c r="X500" s="9">
        <v>5</v>
      </c>
      <c r="Y500" s="10">
        <v>1</v>
      </c>
      <c r="Z500" s="10">
        <v>2</v>
      </c>
      <c r="AA500" s="10">
        <v>0</v>
      </c>
      <c r="AB500" s="9">
        <v>1</v>
      </c>
      <c r="AC500" s="15">
        <v>1.25</v>
      </c>
      <c r="AD500" s="15">
        <v>1.375</v>
      </c>
      <c r="AE500" s="5">
        <f t="shared" si="15"/>
        <v>-0.125</v>
      </c>
      <c r="AF500" s="3">
        <v>2</v>
      </c>
    </row>
    <row r="501" spans="1:32" x14ac:dyDescent="0.25">
      <c r="A501" s="1" t="s">
        <v>29</v>
      </c>
      <c r="B501" s="1">
        <v>19</v>
      </c>
      <c r="C501" s="1" t="s">
        <v>23</v>
      </c>
      <c r="D501" s="14">
        <v>1</v>
      </c>
      <c r="E501" s="15">
        <f>29/7</f>
        <v>4.1428571428571432</v>
      </c>
      <c r="F501" s="15">
        <f>17/12</f>
        <v>1.4166666666666667</v>
      </c>
      <c r="G501" s="26">
        <v>1.5405844155844157</v>
      </c>
      <c r="H501" s="26">
        <v>1.2833333333333334</v>
      </c>
      <c r="I501" s="6">
        <v>0</v>
      </c>
      <c r="J501" s="10">
        <v>0</v>
      </c>
      <c r="K501" s="10">
        <v>0</v>
      </c>
      <c r="L501" s="10">
        <v>3</v>
      </c>
      <c r="M501" s="9">
        <v>0</v>
      </c>
      <c r="N501" s="9">
        <v>0</v>
      </c>
      <c r="O501" s="15">
        <v>1.5</v>
      </c>
      <c r="P501" s="15">
        <v>0.75</v>
      </c>
      <c r="Q501" s="15">
        <f t="shared" si="14"/>
        <v>0.75</v>
      </c>
      <c r="R501" s="1" t="s">
        <v>31</v>
      </c>
      <c r="S501" s="14">
        <v>4</v>
      </c>
      <c r="T501" s="15">
        <f>20/9</f>
        <v>2.2222222222222223</v>
      </c>
      <c r="U501" s="15">
        <v>3</v>
      </c>
      <c r="V501" s="25">
        <v>-0.38005050505050519</v>
      </c>
      <c r="W501" s="25">
        <v>-0.29999999999999982</v>
      </c>
      <c r="X501" s="9">
        <v>6</v>
      </c>
      <c r="Y501" s="10">
        <v>2</v>
      </c>
      <c r="Z501" s="10">
        <v>0</v>
      </c>
      <c r="AA501" s="10">
        <v>1</v>
      </c>
      <c r="AB501" s="9">
        <v>3</v>
      </c>
      <c r="AC501" s="15">
        <v>0.77777777777777779</v>
      </c>
      <c r="AD501" s="15">
        <v>1.6666666666666667</v>
      </c>
      <c r="AE501" s="5">
        <f t="shared" si="15"/>
        <v>-0.88888888888888895</v>
      </c>
      <c r="AF501" s="3">
        <v>1</v>
      </c>
    </row>
    <row r="502" spans="1:32" x14ac:dyDescent="0.25">
      <c r="A502" s="1" t="s">
        <v>29</v>
      </c>
      <c r="B502" s="1">
        <v>19</v>
      </c>
      <c r="C502" s="1" t="s">
        <v>9</v>
      </c>
      <c r="D502" s="14">
        <v>2</v>
      </c>
      <c r="E502" s="15">
        <v>3</v>
      </c>
      <c r="F502" s="14">
        <v>2.2000000000000002</v>
      </c>
      <c r="G502" s="26">
        <v>0.39772727272727249</v>
      </c>
      <c r="H502" s="26">
        <v>0.5</v>
      </c>
      <c r="I502" s="6">
        <v>9</v>
      </c>
      <c r="J502" s="10">
        <v>3</v>
      </c>
      <c r="K502" s="10">
        <v>0</v>
      </c>
      <c r="L502" s="10">
        <v>0</v>
      </c>
      <c r="M502" s="9">
        <v>3</v>
      </c>
      <c r="N502" s="9">
        <v>3</v>
      </c>
      <c r="O502" s="15">
        <v>2.1111111111111112</v>
      </c>
      <c r="P502" s="15">
        <v>1.2222222222222223</v>
      </c>
      <c r="Q502" s="15">
        <f t="shared" si="14"/>
        <v>0.88888888888888884</v>
      </c>
      <c r="R502" s="18" t="s">
        <v>20</v>
      </c>
      <c r="S502" s="14">
        <v>3</v>
      </c>
      <c r="T502" s="23">
        <f>19/13</f>
        <v>1.4615384615384615</v>
      </c>
      <c r="U502" s="23">
        <f>30/7</f>
        <v>4.2857142857142856</v>
      </c>
      <c r="V502" s="27">
        <v>-1.1407342657342661</v>
      </c>
      <c r="W502" s="27">
        <v>-1.5857142857142854</v>
      </c>
      <c r="X502" s="9">
        <v>1</v>
      </c>
      <c r="Y502" s="10">
        <v>0</v>
      </c>
      <c r="Z502" s="10">
        <v>1</v>
      </c>
      <c r="AA502" s="10">
        <v>2</v>
      </c>
      <c r="AB502" s="9">
        <v>0</v>
      </c>
      <c r="AC502" s="15">
        <v>1.1000000000000001</v>
      </c>
      <c r="AD502" s="15">
        <v>2.2999999999999998</v>
      </c>
      <c r="AE502" s="5">
        <f t="shared" si="15"/>
        <v>-1.1999999999999997</v>
      </c>
      <c r="AF502" s="3">
        <v>1</v>
      </c>
    </row>
    <row r="503" spans="1:32" x14ac:dyDescent="0.25">
      <c r="A503" s="1" t="s">
        <v>29</v>
      </c>
      <c r="B503" s="1">
        <v>19</v>
      </c>
      <c r="C503" s="1" t="s">
        <v>6</v>
      </c>
      <c r="D503" s="14">
        <v>3</v>
      </c>
      <c r="E503" s="15">
        <f>26/9</f>
        <v>2.8888888888888888</v>
      </c>
      <c r="F503" s="14">
        <f>27/6</f>
        <v>4.5</v>
      </c>
      <c r="G503" s="26">
        <v>0.28661616161616132</v>
      </c>
      <c r="H503" s="25">
        <v>-1.7999999999999998</v>
      </c>
      <c r="I503" s="6">
        <v>9</v>
      </c>
      <c r="J503" s="10">
        <v>3</v>
      </c>
      <c r="K503" s="10">
        <v>0</v>
      </c>
      <c r="L503" s="10">
        <v>0</v>
      </c>
      <c r="M503" s="9">
        <v>3</v>
      </c>
      <c r="N503" s="9">
        <v>3</v>
      </c>
      <c r="O503" s="15">
        <v>1.7777777777777777</v>
      </c>
      <c r="P503" s="15">
        <v>1.1111111111111112</v>
      </c>
      <c r="Q503" s="15">
        <f t="shared" si="14"/>
        <v>0.66666666666666652</v>
      </c>
      <c r="R503" s="1" t="s">
        <v>32</v>
      </c>
      <c r="S503" s="14">
        <v>4</v>
      </c>
      <c r="T503" s="15">
        <f>22/13</f>
        <v>1.6923076923076923</v>
      </c>
      <c r="U503" s="14">
        <v>2.8</v>
      </c>
      <c r="V503" s="25">
        <v>-0.90996503496503522</v>
      </c>
      <c r="W503" s="25">
        <v>-9.9999999999999645E-2</v>
      </c>
      <c r="X503" s="9">
        <v>3</v>
      </c>
      <c r="Y503" s="10">
        <v>1</v>
      </c>
      <c r="Z503" s="10">
        <v>0</v>
      </c>
      <c r="AA503" s="10">
        <v>2</v>
      </c>
      <c r="AB503" s="9">
        <v>0</v>
      </c>
      <c r="AC503" s="15">
        <v>0.66666666666666663</v>
      </c>
      <c r="AD503" s="15">
        <v>1.5555555555555556</v>
      </c>
      <c r="AE503" s="5">
        <f t="shared" si="15"/>
        <v>-0.88888888888888895</v>
      </c>
      <c r="AF503" s="3">
        <v>2</v>
      </c>
    </row>
    <row r="504" spans="1:32" x14ac:dyDescent="0.25">
      <c r="A504" s="1" t="s">
        <v>29</v>
      </c>
      <c r="B504" s="1">
        <v>19</v>
      </c>
      <c r="C504" s="1" t="s">
        <v>17</v>
      </c>
      <c r="D504" s="14">
        <v>3</v>
      </c>
      <c r="E504" s="14">
        <v>2.2999999999999998</v>
      </c>
      <c r="F504" s="14">
        <v>2.6</v>
      </c>
      <c r="G504" s="25">
        <v>-0.30227272727272769</v>
      </c>
      <c r="H504" s="26">
        <v>0.10000000000000009</v>
      </c>
      <c r="I504" s="6">
        <v>2</v>
      </c>
      <c r="J504" s="10">
        <v>0</v>
      </c>
      <c r="K504" s="10">
        <v>2</v>
      </c>
      <c r="L504" s="10">
        <v>1</v>
      </c>
      <c r="M504" s="9">
        <v>1</v>
      </c>
      <c r="N504" s="9">
        <v>0</v>
      </c>
      <c r="O504" s="15">
        <v>0.8</v>
      </c>
      <c r="P504" s="15">
        <v>1.4444444444444444</v>
      </c>
      <c r="Q504" s="15">
        <f t="shared" si="14"/>
        <v>-0.64444444444444438</v>
      </c>
      <c r="R504" s="1" t="s">
        <v>14</v>
      </c>
      <c r="S504" s="14">
        <v>3</v>
      </c>
      <c r="T504" s="15">
        <f>27/11</f>
        <v>2.4545454545454546</v>
      </c>
      <c r="U504" s="15">
        <f>24/11</f>
        <v>2.1818181818181817</v>
      </c>
      <c r="V504" s="25">
        <v>-0.14772727272727293</v>
      </c>
      <c r="W504" s="26">
        <v>0.51818181818181852</v>
      </c>
      <c r="X504" s="9">
        <v>3</v>
      </c>
      <c r="Y504" s="10">
        <v>1</v>
      </c>
      <c r="Z504" s="10">
        <v>0</v>
      </c>
      <c r="AA504" s="10">
        <v>2</v>
      </c>
      <c r="AB504" s="9">
        <v>0</v>
      </c>
      <c r="AC504" s="15">
        <v>0.44444444444444442</v>
      </c>
      <c r="AD504" s="15">
        <v>0.44444444444444442</v>
      </c>
      <c r="AE504" s="5">
        <f t="shared" si="15"/>
        <v>0</v>
      </c>
      <c r="AF504" s="3">
        <v>2</v>
      </c>
    </row>
    <row r="505" spans="1:32" x14ac:dyDescent="0.25">
      <c r="A505" s="1" t="s">
        <v>29</v>
      </c>
      <c r="B505" s="1">
        <v>19</v>
      </c>
      <c r="C505" s="1" t="s">
        <v>10</v>
      </c>
      <c r="D505" s="14">
        <v>4</v>
      </c>
      <c r="E505" s="15">
        <f>20/11</f>
        <v>1.8181818181818181</v>
      </c>
      <c r="F505" s="15">
        <v>3</v>
      </c>
      <c r="G505" s="25">
        <v>-0.78409090909090939</v>
      </c>
      <c r="H505" s="25">
        <v>-0.29999999999999982</v>
      </c>
      <c r="I505" s="6">
        <v>3</v>
      </c>
      <c r="J505" s="10">
        <v>1</v>
      </c>
      <c r="K505" s="10">
        <v>0</v>
      </c>
      <c r="L505" s="10">
        <v>2</v>
      </c>
      <c r="M505" s="9">
        <v>3</v>
      </c>
      <c r="N505" s="9">
        <v>0</v>
      </c>
      <c r="O505" s="15">
        <v>1.1000000000000001</v>
      </c>
      <c r="P505" s="15">
        <v>1.25</v>
      </c>
      <c r="Q505" s="15">
        <f t="shared" si="14"/>
        <v>-0.14999999999999991</v>
      </c>
      <c r="R505" s="18" t="s">
        <v>16</v>
      </c>
      <c r="S505" s="14">
        <v>2</v>
      </c>
      <c r="T505" s="23">
        <f>22/8</f>
        <v>2.75</v>
      </c>
      <c r="U505" s="23">
        <f>30/7</f>
        <v>4.2857142857142856</v>
      </c>
      <c r="V505" s="29">
        <v>0.14772727272727249</v>
      </c>
      <c r="W505" s="27">
        <v>-1.5857142857142854</v>
      </c>
      <c r="X505" s="9">
        <v>7</v>
      </c>
      <c r="Y505" s="10">
        <v>2</v>
      </c>
      <c r="Z505" s="10">
        <v>1</v>
      </c>
      <c r="AA505" s="10">
        <v>0</v>
      </c>
      <c r="AB505" s="9">
        <v>3</v>
      </c>
      <c r="AC505" s="15">
        <v>0.9</v>
      </c>
      <c r="AD505" s="15">
        <v>1.3</v>
      </c>
      <c r="AE505" s="5">
        <f t="shared" si="15"/>
        <v>-0.4</v>
      </c>
      <c r="AF505" s="3">
        <v>0</v>
      </c>
    </row>
    <row r="506" spans="1:32" x14ac:dyDescent="0.25">
      <c r="A506" s="1" t="s">
        <v>29</v>
      </c>
      <c r="B506" s="2">
        <v>20</v>
      </c>
      <c r="C506" s="2" t="s">
        <v>12</v>
      </c>
      <c r="D506" s="14">
        <v>1</v>
      </c>
      <c r="E506" s="14">
        <f>34/5</f>
        <v>6.8</v>
      </c>
      <c r="F506" s="14">
        <v>1.2</v>
      </c>
      <c r="G506" s="26">
        <v>4.1977272727272723</v>
      </c>
      <c r="H506" s="26">
        <v>1.5000000000000002</v>
      </c>
      <c r="I506" s="6">
        <v>4</v>
      </c>
      <c r="J506" s="10">
        <v>1</v>
      </c>
      <c r="K506" s="10">
        <v>1</v>
      </c>
      <c r="L506" s="10">
        <v>1</v>
      </c>
      <c r="M506" s="9">
        <v>1</v>
      </c>
      <c r="N506" s="9">
        <v>0</v>
      </c>
      <c r="O506" s="15">
        <v>2</v>
      </c>
      <c r="P506" s="15">
        <v>0.55555555555555558</v>
      </c>
      <c r="Q506" s="15">
        <f t="shared" si="14"/>
        <v>1.4444444444444444</v>
      </c>
      <c r="R506" s="2" t="s">
        <v>6</v>
      </c>
      <c r="S506" s="14">
        <v>3</v>
      </c>
      <c r="T506" s="15">
        <f>26/9</f>
        <v>2.8888888888888888</v>
      </c>
      <c r="U506" s="14">
        <v>4.5</v>
      </c>
      <c r="V506" s="26">
        <v>0.28661616161616132</v>
      </c>
      <c r="W506" s="25">
        <v>-1.7999999999999998</v>
      </c>
      <c r="X506" s="9">
        <v>6</v>
      </c>
      <c r="Y506" s="10">
        <v>2</v>
      </c>
      <c r="Z506" s="10">
        <v>0</v>
      </c>
      <c r="AA506" s="10">
        <v>1</v>
      </c>
      <c r="AB506" s="9">
        <v>0</v>
      </c>
      <c r="AC506" s="15">
        <v>1.5555555555555556</v>
      </c>
      <c r="AD506" s="15">
        <v>1.7777777777777777</v>
      </c>
      <c r="AE506" s="5">
        <f t="shared" si="15"/>
        <v>-0.2222222222222221</v>
      </c>
      <c r="AF506" s="3">
        <v>1</v>
      </c>
    </row>
    <row r="507" spans="1:32" x14ac:dyDescent="0.25">
      <c r="A507" s="1" t="s">
        <v>29</v>
      </c>
      <c r="B507" s="1">
        <v>20</v>
      </c>
      <c r="C507" s="1" t="s">
        <v>9</v>
      </c>
      <c r="D507" s="14">
        <v>2</v>
      </c>
      <c r="E507" s="15">
        <v>3</v>
      </c>
      <c r="F507" s="14">
        <v>2.2000000000000002</v>
      </c>
      <c r="G507" s="26">
        <v>0.39772727272727249</v>
      </c>
      <c r="H507" s="26">
        <v>0.5</v>
      </c>
      <c r="I507" s="6">
        <v>9</v>
      </c>
      <c r="J507" s="10">
        <v>3</v>
      </c>
      <c r="K507" s="10">
        <v>0</v>
      </c>
      <c r="L507" s="10">
        <v>0</v>
      </c>
      <c r="M507" s="9">
        <v>3</v>
      </c>
      <c r="N507" s="9">
        <v>3</v>
      </c>
      <c r="O507" s="15">
        <v>2.4</v>
      </c>
      <c r="P507" s="15">
        <v>1.1000000000000001</v>
      </c>
      <c r="Q507" s="15">
        <f t="shared" si="14"/>
        <v>1.2999999999999998</v>
      </c>
      <c r="R507" s="1" t="s">
        <v>23</v>
      </c>
      <c r="S507" s="14">
        <v>1</v>
      </c>
      <c r="T507" s="15">
        <f>29/7</f>
        <v>4.1428571428571432</v>
      </c>
      <c r="U507" s="15">
        <f>17/12</f>
        <v>1.4166666666666667</v>
      </c>
      <c r="V507" s="26">
        <v>1.5405844155844157</v>
      </c>
      <c r="W507" s="26">
        <v>1.2833333333333334</v>
      </c>
      <c r="X507" s="9">
        <v>3</v>
      </c>
      <c r="Y507" s="10">
        <v>1</v>
      </c>
      <c r="Z507" s="10">
        <v>0</v>
      </c>
      <c r="AA507" s="10">
        <v>2</v>
      </c>
      <c r="AB507" s="9">
        <v>3</v>
      </c>
      <c r="AC507" s="15">
        <v>1.7</v>
      </c>
      <c r="AD507" s="15">
        <v>1.6</v>
      </c>
      <c r="AE507" s="5">
        <f t="shared" si="15"/>
        <v>9.9999999999999867E-2</v>
      </c>
      <c r="AF507" s="3">
        <v>0</v>
      </c>
    </row>
    <row r="508" spans="1:32" x14ac:dyDescent="0.25">
      <c r="A508" s="1" t="s">
        <v>29</v>
      </c>
      <c r="B508" s="1">
        <v>20</v>
      </c>
      <c r="C508" s="18" t="s">
        <v>16</v>
      </c>
      <c r="D508" s="14">
        <v>2</v>
      </c>
      <c r="E508" s="23">
        <f>22/8</f>
        <v>2.75</v>
      </c>
      <c r="F508" s="23">
        <f>30/7</f>
        <v>4.2857142857142856</v>
      </c>
      <c r="G508" s="29">
        <v>0.14772727272727249</v>
      </c>
      <c r="H508" s="27">
        <v>-1.5857142857142854</v>
      </c>
      <c r="I508" s="6">
        <v>7</v>
      </c>
      <c r="J508" s="10">
        <v>2</v>
      </c>
      <c r="K508" s="10">
        <v>1</v>
      </c>
      <c r="L508" s="10">
        <v>0</v>
      </c>
      <c r="M508" s="9">
        <v>3</v>
      </c>
      <c r="N508" s="9">
        <v>1</v>
      </c>
      <c r="O508" s="15">
        <v>1.7</v>
      </c>
      <c r="P508" s="15">
        <v>1.6</v>
      </c>
      <c r="Q508" s="15">
        <f t="shared" si="14"/>
        <v>9.9999999999999867E-2</v>
      </c>
      <c r="R508" s="1" t="s">
        <v>18</v>
      </c>
      <c r="S508" s="14">
        <v>1</v>
      </c>
      <c r="T508" s="15">
        <f>31/6</f>
        <v>5.166666666666667</v>
      </c>
      <c r="U508" s="15">
        <f>17/11</f>
        <v>1.5454545454545454</v>
      </c>
      <c r="V508" s="26">
        <v>2.5643939393939394</v>
      </c>
      <c r="W508" s="26">
        <v>1.1545454545454548</v>
      </c>
      <c r="X508" s="9">
        <v>7</v>
      </c>
      <c r="Y508" s="10">
        <v>2</v>
      </c>
      <c r="Z508" s="10">
        <v>1</v>
      </c>
      <c r="AA508" s="10">
        <v>0</v>
      </c>
      <c r="AB508" s="9">
        <v>3</v>
      </c>
      <c r="AC508" s="15">
        <v>1.2222222222222223</v>
      </c>
      <c r="AD508" s="15">
        <v>1.2222222222222223</v>
      </c>
      <c r="AE508" s="5">
        <f t="shared" si="15"/>
        <v>0</v>
      </c>
      <c r="AF508" s="3">
        <v>0</v>
      </c>
    </row>
    <row r="509" spans="1:32" x14ac:dyDescent="0.25">
      <c r="A509" s="1" t="s">
        <v>29</v>
      </c>
      <c r="B509" s="1">
        <v>20</v>
      </c>
      <c r="C509" s="1" t="s">
        <v>31</v>
      </c>
      <c r="D509" s="14">
        <v>4</v>
      </c>
      <c r="E509" s="15">
        <f>20/9</f>
        <v>2.2222222222222223</v>
      </c>
      <c r="F509" s="15">
        <v>3</v>
      </c>
      <c r="G509" s="25">
        <v>-0.38005050505050519</v>
      </c>
      <c r="H509" s="25">
        <v>-0.29999999999999982</v>
      </c>
      <c r="I509" s="6">
        <v>3</v>
      </c>
      <c r="J509" s="10">
        <v>1</v>
      </c>
      <c r="K509" s="10">
        <v>0</v>
      </c>
      <c r="L509" s="10">
        <v>2</v>
      </c>
      <c r="M509" s="9">
        <v>3</v>
      </c>
      <c r="N509" s="9">
        <v>0</v>
      </c>
      <c r="O509" s="15">
        <v>2.1</v>
      </c>
      <c r="P509" s="15">
        <v>0.3</v>
      </c>
      <c r="Q509" s="15">
        <f t="shared" si="14"/>
        <v>1.8</v>
      </c>
      <c r="R509" s="1" t="s">
        <v>24</v>
      </c>
      <c r="S509" s="14">
        <v>3</v>
      </c>
      <c r="T509" s="15">
        <v>3</v>
      </c>
      <c r="U509" s="14">
        <v>1.9</v>
      </c>
      <c r="V509" s="26">
        <v>0.39772727272727249</v>
      </c>
      <c r="W509" s="26">
        <v>0.80000000000000027</v>
      </c>
      <c r="X509" s="9">
        <v>3</v>
      </c>
      <c r="Y509" s="10">
        <v>1</v>
      </c>
      <c r="Z509" s="10">
        <v>0</v>
      </c>
      <c r="AA509" s="10">
        <v>2</v>
      </c>
      <c r="AB509" s="9">
        <v>0</v>
      </c>
      <c r="AC509" s="15">
        <v>1.4444444444444444</v>
      </c>
      <c r="AD509" s="15">
        <v>1.2222222222222223</v>
      </c>
      <c r="AE509" s="5">
        <f t="shared" si="15"/>
        <v>0.2222222222222221</v>
      </c>
      <c r="AF509" s="3">
        <v>0</v>
      </c>
    </row>
    <row r="510" spans="1:32" x14ac:dyDescent="0.25">
      <c r="A510" s="1" t="s">
        <v>29</v>
      </c>
      <c r="B510" s="1">
        <v>20</v>
      </c>
      <c r="C510" s="1" t="s">
        <v>17</v>
      </c>
      <c r="D510" s="14">
        <v>3</v>
      </c>
      <c r="E510" s="14">
        <v>2.2999999999999998</v>
      </c>
      <c r="F510" s="14">
        <v>2.6</v>
      </c>
      <c r="G510" s="25">
        <v>-0.30227272727272769</v>
      </c>
      <c r="H510" s="26">
        <v>0.10000000000000009</v>
      </c>
      <c r="I510" s="6">
        <v>1</v>
      </c>
      <c r="J510" s="10">
        <v>0</v>
      </c>
      <c r="K510" s="10">
        <v>1</v>
      </c>
      <c r="L510" s="10">
        <v>2</v>
      </c>
      <c r="M510" s="9">
        <v>0</v>
      </c>
      <c r="N510" s="9">
        <v>0</v>
      </c>
      <c r="O510" s="15">
        <v>0.8</v>
      </c>
      <c r="P510" s="15">
        <v>1.6</v>
      </c>
      <c r="Q510" s="15">
        <f t="shared" si="14"/>
        <v>-0.8</v>
      </c>
      <c r="R510" s="1" t="s">
        <v>19</v>
      </c>
      <c r="S510" s="14">
        <v>3</v>
      </c>
      <c r="T510" s="15">
        <f>23/11</f>
        <v>2.0909090909090908</v>
      </c>
      <c r="U510" s="15">
        <f>30/8</f>
        <v>3.75</v>
      </c>
      <c r="V510" s="25">
        <v>-0.51136363636363669</v>
      </c>
      <c r="W510" s="25">
        <v>-1.0499999999999998</v>
      </c>
      <c r="X510" s="9">
        <v>2</v>
      </c>
      <c r="Y510" s="10">
        <v>0</v>
      </c>
      <c r="Z510" s="10">
        <v>2</v>
      </c>
      <c r="AA510" s="10">
        <v>1</v>
      </c>
      <c r="AB510" s="9">
        <v>0</v>
      </c>
      <c r="AC510" s="15">
        <v>1</v>
      </c>
      <c r="AD510" s="15">
        <v>1.8888888888888888</v>
      </c>
      <c r="AE510" s="5">
        <f t="shared" si="15"/>
        <v>-0.88888888888888884</v>
      </c>
      <c r="AF510" s="3">
        <v>1</v>
      </c>
    </row>
    <row r="511" spans="1:32" x14ac:dyDescent="0.25">
      <c r="A511" s="1" t="s">
        <v>29</v>
      </c>
      <c r="B511" s="1">
        <v>20</v>
      </c>
      <c r="C511" s="18" t="s">
        <v>20</v>
      </c>
      <c r="D511" s="14">
        <v>3</v>
      </c>
      <c r="E511" s="23">
        <f>19/13</f>
        <v>1.4615384615384615</v>
      </c>
      <c r="F511" s="23">
        <f>30/7</f>
        <v>4.2857142857142856</v>
      </c>
      <c r="G511" s="27">
        <v>-1.1407342657342661</v>
      </c>
      <c r="H511" s="27">
        <v>-1.5857142857142854</v>
      </c>
      <c r="I511" s="6">
        <v>0</v>
      </c>
      <c r="J511" s="10">
        <v>0</v>
      </c>
      <c r="K511" s="10">
        <v>0</v>
      </c>
      <c r="L511" s="10">
        <v>3</v>
      </c>
      <c r="M511" s="9">
        <v>0</v>
      </c>
      <c r="N511" s="9">
        <v>0</v>
      </c>
      <c r="O511" s="15">
        <v>1</v>
      </c>
      <c r="P511" s="15">
        <v>1.7</v>
      </c>
      <c r="Q511" s="15">
        <f t="shared" si="14"/>
        <v>-0.7</v>
      </c>
      <c r="R511" s="1" t="s">
        <v>30</v>
      </c>
      <c r="S511" s="14">
        <v>4</v>
      </c>
      <c r="T511" s="15">
        <f>19/9</f>
        <v>2.1111111111111112</v>
      </c>
      <c r="U511" s="15">
        <v>4</v>
      </c>
      <c r="V511" s="25">
        <v>-0.49116161616161635</v>
      </c>
      <c r="W511" s="25">
        <v>-1.2999999999999998</v>
      </c>
      <c r="X511" s="9">
        <v>1</v>
      </c>
      <c r="Y511" s="10">
        <v>0</v>
      </c>
      <c r="Z511" s="10">
        <v>1</v>
      </c>
      <c r="AA511" s="10">
        <v>2</v>
      </c>
      <c r="AB511" s="9">
        <v>0</v>
      </c>
      <c r="AC511" s="15">
        <v>1</v>
      </c>
      <c r="AD511" s="15">
        <v>2.2222222222222223</v>
      </c>
      <c r="AE511" s="5">
        <f t="shared" si="15"/>
        <v>-1.2222222222222223</v>
      </c>
      <c r="AF511" s="3">
        <v>1</v>
      </c>
    </row>
    <row r="512" spans="1:32" x14ac:dyDescent="0.25">
      <c r="A512" s="1" t="s">
        <v>29</v>
      </c>
      <c r="B512" s="1">
        <v>20</v>
      </c>
      <c r="C512" s="1" t="s">
        <v>13</v>
      </c>
      <c r="D512" s="14">
        <v>1</v>
      </c>
      <c r="E512" s="14">
        <f>34/5</f>
        <v>6.8</v>
      </c>
      <c r="F512" s="15">
        <v>2</v>
      </c>
      <c r="G512" s="26">
        <v>4.1977272727272723</v>
      </c>
      <c r="H512" s="26">
        <v>0.70000000000000018</v>
      </c>
      <c r="I512" s="6">
        <v>7</v>
      </c>
      <c r="J512" s="10">
        <v>2</v>
      </c>
      <c r="K512" s="10">
        <v>1</v>
      </c>
      <c r="L512" s="10">
        <v>0</v>
      </c>
      <c r="M512" s="9">
        <v>1</v>
      </c>
      <c r="N512" s="9">
        <v>3</v>
      </c>
      <c r="O512" s="15">
        <v>2.3333333333333335</v>
      </c>
      <c r="P512" s="15">
        <v>0.88888888888888884</v>
      </c>
      <c r="Q512" s="15">
        <f t="shared" si="14"/>
        <v>1.4444444444444446</v>
      </c>
      <c r="R512" s="1" t="s">
        <v>7</v>
      </c>
      <c r="S512" s="14">
        <v>3</v>
      </c>
      <c r="T512" s="15">
        <f>23/7</f>
        <v>3.2857142857142856</v>
      </c>
      <c r="U512" s="15">
        <f>30/8</f>
        <v>3.75</v>
      </c>
      <c r="V512" s="26">
        <v>0.68344155844155807</v>
      </c>
      <c r="W512" s="25">
        <v>-1.0499999999999998</v>
      </c>
      <c r="X512" s="9">
        <v>7</v>
      </c>
      <c r="Y512" s="10">
        <v>2</v>
      </c>
      <c r="Z512" s="10">
        <v>1</v>
      </c>
      <c r="AA512" s="10">
        <v>0</v>
      </c>
      <c r="AB512" s="9">
        <v>3</v>
      </c>
      <c r="AC512" s="15">
        <v>0.33333333333333331</v>
      </c>
      <c r="AD512" s="15">
        <v>1.2222222222222223</v>
      </c>
      <c r="AE512" s="5">
        <f t="shared" si="15"/>
        <v>-0.88888888888888906</v>
      </c>
      <c r="AF512" s="3">
        <v>1</v>
      </c>
    </row>
    <row r="513" spans="1:32" x14ac:dyDescent="0.25">
      <c r="A513" s="1" t="s">
        <v>29</v>
      </c>
      <c r="B513" s="1">
        <v>20</v>
      </c>
      <c r="C513" s="1" t="s">
        <v>5</v>
      </c>
      <c r="D513" s="14">
        <v>2</v>
      </c>
      <c r="E513" s="15">
        <f>28/6</f>
        <v>4.666666666666667</v>
      </c>
      <c r="F513" s="15">
        <f>21/12</f>
        <v>1.75</v>
      </c>
      <c r="G513" s="26">
        <v>2.0643939393939394</v>
      </c>
      <c r="H513" s="26">
        <v>0.95000000000000018</v>
      </c>
      <c r="I513" s="6">
        <v>1</v>
      </c>
      <c r="J513" s="10">
        <v>0</v>
      </c>
      <c r="K513" s="10">
        <v>1</v>
      </c>
      <c r="L513" s="10">
        <v>2</v>
      </c>
      <c r="M513" s="9">
        <v>0</v>
      </c>
      <c r="N513" s="9">
        <v>1</v>
      </c>
      <c r="O513" s="15">
        <v>0.7</v>
      </c>
      <c r="P513" s="15">
        <v>0.7</v>
      </c>
      <c r="Q513" s="15">
        <f t="shared" si="14"/>
        <v>0</v>
      </c>
      <c r="R513" s="1" t="s">
        <v>15</v>
      </c>
      <c r="S513" s="14">
        <v>4</v>
      </c>
      <c r="T513" s="15">
        <v>2</v>
      </c>
      <c r="U513" s="15">
        <f>26/11</f>
        <v>2.3636363636363638</v>
      </c>
      <c r="V513" s="25">
        <v>-0.60227272727272751</v>
      </c>
      <c r="W513" s="26">
        <v>0.33636363636363642</v>
      </c>
      <c r="X513" s="9">
        <v>7</v>
      </c>
      <c r="Y513" s="10">
        <v>2</v>
      </c>
      <c r="Z513" s="10">
        <v>1</v>
      </c>
      <c r="AA513" s="10">
        <v>0</v>
      </c>
      <c r="AB513" s="9">
        <v>3</v>
      </c>
      <c r="AC513" s="15">
        <v>1.2222222222222223</v>
      </c>
      <c r="AD513" s="15">
        <v>0.77777777777777779</v>
      </c>
      <c r="AE513" s="5">
        <f t="shared" si="15"/>
        <v>0.44444444444444453</v>
      </c>
      <c r="AF513" s="3">
        <v>1</v>
      </c>
    </row>
    <row r="514" spans="1:32" x14ac:dyDescent="0.25">
      <c r="A514" s="1" t="s">
        <v>29</v>
      </c>
      <c r="B514" s="1">
        <v>20</v>
      </c>
      <c r="C514" s="18" t="s">
        <v>22</v>
      </c>
      <c r="D514" s="14">
        <v>4</v>
      </c>
      <c r="E514" s="23">
        <f>15/9</f>
        <v>1.6666666666666667</v>
      </c>
      <c r="F514" s="23">
        <f>30/8</f>
        <v>3.75</v>
      </c>
      <c r="G514" s="27">
        <v>-0.93560606060606077</v>
      </c>
      <c r="H514" s="27">
        <v>-1.0499999999999998</v>
      </c>
      <c r="I514" s="6">
        <v>1</v>
      </c>
      <c r="J514" s="10">
        <v>0</v>
      </c>
      <c r="K514" s="10">
        <v>1</v>
      </c>
      <c r="L514" s="10">
        <v>2</v>
      </c>
      <c r="M514" s="9">
        <v>1</v>
      </c>
      <c r="N514" s="9">
        <v>1</v>
      </c>
      <c r="O514" s="15">
        <v>0.8</v>
      </c>
      <c r="P514" s="15">
        <v>1.3</v>
      </c>
      <c r="Q514" s="15">
        <f t="shared" si="14"/>
        <v>-0.5</v>
      </c>
      <c r="R514" s="1" t="s">
        <v>14</v>
      </c>
      <c r="S514" s="14">
        <v>3</v>
      </c>
      <c r="T514" s="15">
        <f>27/11</f>
        <v>2.4545454545454546</v>
      </c>
      <c r="U514" s="15">
        <f>24/11</f>
        <v>2.1818181818181817</v>
      </c>
      <c r="V514" s="25">
        <v>-0.14772727272727293</v>
      </c>
      <c r="W514" s="26">
        <v>0.51818181818181852</v>
      </c>
      <c r="X514" s="9">
        <v>6</v>
      </c>
      <c r="Y514" s="10">
        <v>2</v>
      </c>
      <c r="Z514" s="10">
        <v>0</v>
      </c>
      <c r="AA514" s="10">
        <v>1</v>
      </c>
      <c r="AB514" s="9">
        <v>3</v>
      </c>
      <c r="AC514" s="15">
        <v>0.7</v>
      </c>
      <c r="AD514" s="15">
        <v>0.5</v>
      </c>
      <c r="AE514" s="5">
        <f t="shared" si="15"/>
        <v>0.19999999999999996</v>
      </c>
      <c r="AF514" s="3">
        <v>0</v>
      </c>
    </row>
    <row r="515" spans="1:32" x14ac:dyDescent="0.25">
      <c r="A515" s="1" t="s">
        <v>29</v>
      </c>
      <c r="B515" s="1">
        <v>20</v>
      </c>
      <c r="C515" s="1" t="s">
        <v>32</v>
      </c>
      <c r="D515" s="14">
        <v>4</v>
      </c>
      <c r="E515" s="15">
        <f>22/13</f>
        <v>1.6923076923076923</v>
      </c>
      <c r="F515" s="14">
        <v>2.8</v>
      </c>
      <c r="G515" s="25">
        <v>-0.90996503496503522</v>
      </c>
      <c r="H515" s="25">
        <v>-9.9999999999999645E-2</v>
      </c>
      <c r="I515" s="6">
        <v>6</v>
      </c>
      <c r="J515" s="10">
        <v>2</v>
      </c>
      <c r="K515" s="10">
        <v>0</v>
      </c>
      <c r="L515" s="10">
        <v>1</v>
      </c>
      <c r="M515" s="9">
        <v>3</v>
      </c>
      <c r="N515" s="9">
        <v>3</v>
      </c>
      <c r="O515" s="15">
        <v>1.6</v>
      </c>
      <c r="P515" s="15">
        <v>0.8</v>
      </c>
      <c r="Q515" s="15">
        <f t="shared" ref="Q515:Q578" si="16">O515-P515</f>
        <v>0.8</v>
      </c>
      <c r="R515" s="1" t="s">
        <v>10</v>
      </c>
      <c r="S515" s="14">
        <v>4</v>
      </c>
      <c r="T515" s="15">
        <f>20/11</f>
        <v>1.8181818181818181</v>
      </c>
      <c r="U515" s="15">
        <v>3</v>
      </c>
      <c r="V515" s="25">
        <v>-0.78409090909090939</v>
      </c>
      <c r="W515" s="25">
        <v>-0.29999999999999982</v>
      </c>
      <c r="X515" s="9">
        <v>1</v>
      </c>
      <c r="Y515" s="10">
        <v>0</v>
      </c>
      <c r="Z515" s="10">
        <v>1</v>
      </c>
      <c r="AA515" s="10">
        <v>2</v>
      </c>
      <c r="AB515" s="9">
        <v>1</v>
      </c>
      <c r="AC515" s="15">
        <v>0.9</v>
      </c>
      <c r="AD515" s="15">
        <v>1.7</v>
      </c>
      <c r="AE515" s="5">
        <f t="shared" ref="AE515:AE578" si="17">AC515-AD515</f>
        <v>-0.79999999999999993</v>
      </c>
      <c r="AF515" s="3">
        <v>2</v>
      </c>
    </row>
    <row r="516" spans="1:32" x14ac:dyDescent="0.25">
      <c r="A516" s="1" t="s">
        <v>29</v>
      </c>
      <c r="B516" s="1">
        <v>21</v>
      </c>
      <c r="C516" s="1" t="s">
        <v>6</v>
      </c>
      <c r="D516" s="14">
        <v>3</v>
      </c>
      <c r="E516" s="15">
        <f>26/9</f>
        <v>2.8888888888888888</v>
      </c>
      <c r="F516" s="14">
        <f>27/6</f>
        <v>4.5</v>
      </c>
      <c r="G516" s="26">
        <v>0.28661616161616132</v>
      </c>
      <c r="H516" s="25">
        <v>-1.7999999999999998</v>
      </c>
      <c r="I516" s="6">
        <v>3</v>
      </c>
      <c r="J516" s="10">
        <v>1</v>
      </c>
      <c r="K516" s="10">
        <v>0</v>
      </c>
      <c r="L516" s="10">
        <v>2</v>
      </c>
      <c r="M516" s="9">
        <v>0</v>
      </c>
      <c r="N516" s="9">
        <v>0</v>
      </c>
      <c r="O516" s="15">
        <v>1.7</v>
      </c>
      <c r="P516" s="15">
        <v>1.2</v>
      </c>
      <c r="Q516" s="15">
        <f t="shared" si="16"/>
        <v>0.5</v>
      </c>
      <c r="R516" s="1" t="s">
        <v>13</v>
      </c>
      <c r="S516" s="14">
        <v>1</v>
      </c>
      <c r="T516" s="14">
        <v>6.8</v>
      </c>
      <c r="U516" s="15">
        <v>2</v>
      </c>
      <c r="V516" s="26">
        <v>4.1977272727272723</v>
      </c>
      <c r="W516" s="26">
        <v>0.70000000000000018</v>
      </c>
      <c r="X516" s="9">
        <v>7</v>
      </c>
      <c r="Y516" s="10">
        <v>2</v>
      </c>
      <c r="Z516" s="10">
        <v>1</v>
      </c>
      <c r="AA516" s="10">
        <v>0</v>
      </c>
      <c r="AB516" s="9">
        <v>3</v>
      </c>
      <c r="AC516" s="15">
        <v>0.9</v>
      </c>
      <c r="AD516" s="15">
        <v>0.5</v>
      </c>
      <c r="AE516" s="5">
        <f t="shared" si="17"/>
        <v>0.4</v>
      </c>
      <c r="AF516" s="3">
        <v>0</v>
      </c>
    </row>
    <row r="517" spans="1:32" x14ac:dyDescent="0.25">
      <c r="A517" s="1" t="s">
        <v>29</v>
      </c>
      <c r="B517" s="2">
        <v>21</v>
      </c>
      <c r="C517" s="2" t="s">
        <v>14</v>
      </c>
      <c r="D517" s="14">
        <v>3</v>
      </c>
      <c r="E517" s="15">
        <f>27/11</f>
        <v>2.4545454545454546</v>
      </c>
      <c r="F517" s="15">
        <f>24/11</f>
        <v>2.1818181818181817</v>
      </c>
      <c r="G517" s="25">
        <v>-0.14772727272727293</v>
      </c>
      <c r="H517" s="26">
        <v>0.51818181818181852</v>
      </c>
      <c r="I517" s="6">
        <v>4</v>
      </c>
      <c r="J517" s="10">
        <v>1</v>
      </c>
      <c r="K517" s="10">
        <v>1</v>
      </c>
      <c r="L517" s="10">
        <v>1</v>
      </c>
      <c r="M517" s="9">
        <v>3</v>
      </c>
      <c r="N517" s="9">
        <v>3</v>
      </c>
      <c r="O517" s="15">
        <v>1.3</v>
      </c>
      <c r="P517" s="15">
        <v>1.1000000000000001</v>
      </c>
      <c r="Q517" s="15">
        <f t="shared" si="16"/>
        <v>0.19999999999999996</v>
      </c>
      <c r="R517" s="2" t="s">
        <v>12</v>
      </c>
      <c r="S517" s="14">
        <v>1</v>
      </c>
      <c r="T517" s="14">
        <v>6.8</v>
      </c>
      <c r="U517" s="14">
        <v>1.2</v>
      </c>
      <c r="V517" s="26">
        <v>4.1977272727272723</v>
      </c>
      <c r="W517" s="26">
        <v>1.5000000000000002</v>
      </c>
      <c r="X517" s="9">
        <v>7</v>
      </c>
      <c r="Y517" s="10">
        <v>2</v>
      </c>
      <c r="Z517" s="10">
        <v>1</v>
      </c>
      <c r="AA517" s="10">
        <v>0</v>
      </c>
      <c r="AB517" s="9">
        <v>1</v>
      </c>
      <c r="AC517" s="15">
        <v>2.3333333333333335</v>
      </c>
      <c r="AD517" s="15">
        <v>1.1111111111111112</v>
      </c>
      <c r="AE517" s="5">
        <f t="shared" si="17"/>
        <v>1.2222222222222223</v>
      </c>
      <c r="AF517" s="3">
        <v>2</v>
      </c>
    </row>
    <row r="518" spans="1:32" x14ac:dyDescent="0.25">
      <c r="A518" s="1" t="s">
        <v>29</v>
      </c>
      <c r="B518" s="1">
        <v>21</v>
      </c>
      <c r="C518" s="1" t="s">
        <v>10</v>
      </c>
      <c r="D518" s="14">
        <v>4</v>
      </c>
      <c r="E518" s="15">
        <f>20/11</f>
        <v>1.8181818181818181</v>
      </c>
      <c r="F518" s="15">
        <v>3</v>
      </c>
      <c r="G518" s="25">
        <v>-0.78409090909090939</v>
      </c>
      <c r="H518" s="25">
        <v>-0.29999999999999982</v>
      </c>
      <c r="I518" s="6">
        <v>4</v>
      </c>
      <c r="J518" s="10">
        <v>1</v>
      </c>
      <c r="K518" s="10">
        <v>1</v>
      </c>
      <c r="L518" s="10">
        <v>1</v>
      </c>
      <c r="M518" s="9">
        <v>1</v>
      </c>
      <c r="N518" s="9">
        <v>3</v>
      </c>
      <c r="O518" s="15">
        <v>1</v>
      </c>
      <c r="P518" s="15">
        <v>1.1111111111111112</v>
      </c>
      <c r="Q518" s="15">
        <f t="shared" si="16"/>
        <v>-0.11111111111111116</v>
      </c>
      <c r="R518" s="1" t="s">
        <v>9</v>
      </c>
      <c r="S518" s="14">
        <v>2</v>
      </c>
      <c r="T518" s="15">
        <v>3</v>
      </c>
      <c r="U518" s="15">
        <v>2.2000000000000002</v>
      </c>
      <c r="V518" s="26">
        <v>0.39772727272727249</v>
      </c>
      <c r="W518" s="26">
        <v>0.5</v>
      </c>
      <c r="X518" s="9">
        <v>7</v>
      </c>
      <c r="Y518" s="10">
        <v>2</v>
      </c>
      <c r="Z518" s="10">
        <v>1</v>
      </c>
      <c r="AA518" s="10">
        <v>0</v>
      </c>
      <c r="AB518" s="9">
        <v>1</v>
      </c>
      <c r="AC518" s="15">
        <v>0.77777777777777779</v>
      </c>
      <c r="AD518" s="15">
        <v>1</v>
      </c>
      <c r="AE518" s="5">
        <f t="shared" si="17"/>
        <v>-0.22222222222222221</v>
      </c>
      <c r="AF518" s="3">
        <v>1</v>
      </c>
    </row>
    <row r="519" spans="1:32" x14ac:dyDescent="0.25">
      <c r="A519" s="1" t="s">
        <v>29</v>
      </c>
      <c r="B519" s="1">
        <v>21</v>
      </c>
      <c r="C519" s="1" t="s">
        <v>30</v>
      </c>
      <c r="D519" s="14">
        <v>4</v>
      </c>
      <c r="E519" s="15">
        <f>19/9</f>
        <v>2.1111111111111112</v>
      </c>
      <c r="F519" s="15">
        <v>4</v>
      </c>
      <c r="G519" s="25">
        <v>-0.49116161616161635</v>
      </c>
      <c r="H519" s="25">
        <v>-1.2999999999999998</v>
      </c>
      <c r="I519" s="6">
        <v>3</v>
      </c>
      <c r="J519" s="10">
        <v>1</v>
      </c>
      <c r="K519" s="10">
        <v>0</v>
      </c>
      <c r="L519" s="10">
        <v>2</v>
      </c>
      <c r="M519" s="9">
        <v>0</v>
      </c>
      <c r="N519" s="9">
        <v>0</v>
      </c>
      <c r="O519" s="15">
        <v>1</v>
      </c>
      <c r="P519" s="15">
        <v>0.92307692307692313</v>
      </c>
      <c r="Q519" s="15">
        <f t="shared" si="16"/>
        <v>7.6923076923076872E-2</v>
      </c>
      <c r="R519" s="1" t="s">
        <v>5</v>
      </c>
      <c r="S519" s="14">
        <v>2</v>
      </c>
      <c r="T519" s="15">
        <f>28/6</f>
        <v>4.666666666666667</v>
      </c>
      <c r="U519" s="15">
        <f>21/12</f>
        <v>1.75</v>
      </c>
      <c r="V519" s="26">
        <v>2.0643939393939394</v>
      </c>
      <c r="W519" s="26">
        <v>0.95000000000000018</v>
      </c>
      <c r="X519" s="9">
        <v>6</v>
      </c>
      <c r="Y519" s="10">
        <v>2</v>
      </c>
      <c r="Z519" s="10">
        <v>0</v>
      </c>
      <c r="AA519" s="10">
        <v>1</v>
      </c>
      <c r="AB519" s="9">
        <v>3</v>
      </c>
      <c r="AC519" s="15">
        <v>1.25</v>
      </c>
      <c r="AD519" s="15">
        <v>1.5833333333333333</v>
      </c>
      <c r="AE519" s="5">
        <f t="shared" si="17"/>
        <v>-0.33333333333333326</v>
      </c>
      <c r="AF519" s="3">
        <v>2</v>
      </c>
    </row>
    <row r="520" spans="1:32" x14ac:dyDescent="0.25">
      <c r="A520" s="1" t="s">
        <v>29</v>
      </c>
      <c r="B520" s="1">
        <v>21</v>
      </c>
      <c r="C520" s="1" t="s">
        <v>15</v>
      </c>
      <c r="D520" s="14">
        <v>4</v>
      </c>
      <c r="E520" s="15">
        <v>2</v>
      </c>
      <c r="F520" s="15">
        <f>26/11</f>
        <v>2.3636363636363638</v>
      </c>
      <c r="G520" s="25">
        <v>-0.60227272727272751</v>
      </c>
      <c r="H520" s="26">
        <v>0.33636363636363642</v>
      </c>
      <c r="I520" s="6">
        <v>6</v>
      </c>
      <c r="J520" s="10">
        <v>2</v>
      </c>
      <c r="K520" s="10">
        <v>0</v>
      </c>
      <c r="L520" s="10">
        <v>1</v>
      </c>
      <c r="M520" s="9">
        <v>3</v>
      </c>
      <c r="N520" s="9">
        <v>0</v>
      </c>
      <c r="O520" s="15">
        <v>1.1000000000000001</v>
      </c>
      <c r="P520" s="15">
        <v>1.5</v>
      </c>
      <c r="Q520" s="15">
        <f t="shared" si="16"/>
        <v>-0.39999999999999991</v>
      </c>
      <c r="R520" s="1" t="s">
        <v>17</v>
      </c>
      <c r="S520" s="14">
        <v>3</v>
      </c>
      <c r="T520" s="14">
        <v>2.2999999999999998</v>
      </c>
      <c r="U520" s="14">
        <v>2.6</v>
      </c>
      <c r="V520" s="25">
        <v>-0.30227272727272769</v>
      </c>
      <c r="W520" s="26">
        <v>0.10000000000000009</v>
      </c>
      <c r="X520" s="9">
        <v>3</v>
      </c>
      <c r="Y520" s="10">
        <v>1</v>
      </c>
      <c r="Z520" s="10">
        <v>0</v>
      </c>
      <c r="AA520" s="10">
        <v>2</v>
      </c>
      <c r="AB520" s="9">
        <v>3</v>
      </c>
      <c r="AC520" s="15">
        <v>1.1111111111111112</v>
      </c>
      <c r="AD520" s="15">
        <v>1</v>
      </c>
      <c r="AE520" s="5">
        <f t="shared" si="17"/>
        <v>0.11111111111111116</v>
      </c>
      <c r="AF520" s="3">
        <v>1</v>
      </c>
    </row>
    <row r="521" spans="1:32" x14ac:dyDescent="0.25">
      <c r="A521" s="1" t="s">
        <v>29</v>
      </c>
      <c r="B521" s="1">
        <v>21</v>
      </c>
      <c r="C521" s="1" t="s">
        <v>7</v>
      </c>
      <c r="D521" s="14">
        <v>3</v>
      </c>
      <c r="E521" s="15">
        <f>23/7</f>
        <v>3.2857142857142856</v>
      </c>
      <c r="F521" s="15">
        <f>30/8</f>
        <v>3.75</v>
      </c>
      <c r="G521" s="26">
        <v>0.68344155844155807</v>
      </c>
      <c r="H521" s="25">
        <v>-1.0499999999999998</v>
      </c>
      <c r="I521" s="6">
        <v>6</v>
      </c>
      <c r="J521" s="10">
        <v>2</v>
      </c>
      <c r="K521" s="10">
        <v>0</v>
      </c>
      <c r="L521" s="10">
        <v>1</v>
      </c>
      <c r="M521" s="9">
        <v>3</v>
      </c>
      <c r="N521" s="9">
        <v>0</v>
      </c>
      <c r="O521" s="15">
        <v>1</v>
      </c>
      <c r="P521" s="15">
        <v>0.9</v>
      </c>
      <c r="Q521" s="15">
        <f t="shared" si="16"/>
        <v>9.9999999999999978E-2</v>
      </c>
      <c r="R521" s="18" t="s">
        <v>16</v>
      </c>
      <c r="S521" s="14">
        <v>2</v>
      </c>
      <c r="T521" s="23">
        <f>22/8</f>
        <v>2.75</v>
      </c>
      <c r="U521" s="23">
        <f>30/7</f>
        <v>4.2857142857142856</v>
      </c>
      <c r="V521" s="29">
        <v>0.14772727272727249</v>
      </c>
      <c r="W521" s="27">
        <v>-1.5857142857142854</v>
      </c>
      <c r="X521" s="9">
        <v>5</v>
      </c>
      <c r="Y521" s="10">
        <v>1</v>
      </c>
      <c r="Z521" s="10">
        <v>2</v>
      </c>
      <c r="AA521" s="10">
        <v>0</v>
      </c>
      <c r="AB521" s="9">
        <v>1</v>
      </c>
      <c r="AC521" s="15">
        <v>0.8</v>
      </c>
      <c r="AD521" s="15">
        <v>1.2</v>
      </c>
      <c r="AE521" s="5">
        <f t="shared" si="17"/>
        <v>-0.39999999999999991</v>
      </c>
      <c r="AF521" s="3">
        <v>1</v>
      </c>
    </row>
    <row r="522" spans="1:32" x14ac:dyDescent="0.25">
      <c r="A522" s="1" t="s">
        <v>29</v>
      </c>
      <c r="B522" s="1">
        <v>21</v>
      </c>
      <c r="C522" s="1" t="s">
        <v>18</v>
      </c>
      <c r="D522" s="14">
        <v>1</v>
      </c>
      <c r="E522" s="15">
        <f>31/6</f>
        <v>5.166666666666667</v>
      </c>
      <c r="F522" s="15">
        <f>17/11</f>
        <v>1.5454545454545454</v>
      </c>
      <c r="G522" s="26">
        <v>2.5643939393939394</v>
      </c>
      <c r="H522" s="26">
        <v>1.1545454545454548</v>
      </c>
      <c r="I522" s="6">
        <v>6</v>
      </c>
      <c r="J522" s="10">
        <v>2</v>
      </c>
      <c r="K522" s="10">
        <v>0</v>
      </c>
      <c r="L522" s="10">
        <v>1</v>
      </c>
      <c r="M522" s="9">
        <v>0</v>
      </c>
      <c r="N522" s="9">
        <v>3</v>
      </c>
      <c r="O522" s="15">
        <v>2.1333333333333333</v>
      </c>
      <c r="P522" s="15">
        <v>0.93333333333333335</v>
      </c>
      <c r="Q522" s="15">
        <f t="shared" si="16"/>
        <v>1.2</v>
      </c>
      <c r="R522" s="1" t="s">
        <v>31</v>
      </c>
      <c r="S522" s="14">
        <v>4</v>
      </c>
      <c r="T522" s="15">
        <f>20/9</f>
        <v>2.2222222222222223</v>
      </c>
      <c r="U522" s="15">
        <v>3</v>
      </c>
      <c r="V522" s="25">
        <v>-0.38005050505050519</v>
      </c>
      <c r="W522" s="25">
        <v>-0.29999999999999982</v>
      </c>
      <c r="X522" s="9">
        <v>4</v>
      </c>
      <c r="Y522" s="10">
        <v>1</v>
      </c>
      <c r="Z522" s="10">
        <v>1</v>
      </c>
      <c r="AA522" s="10">
        <v>1</v>
      </c>
      <c r="AB522" s="9">
        <v>3</v>
      </c>
      <c r="AC522" s="15">
        <v>0.6875</v>
      </c>
      <c r="AD522" s="15">
        <v>1.625</v>
      </c>
      <c r="AE522" s="5">
        <f t="shared" si="17"/>
        <v>-0.9375</v>
      </c>
      <c r="AF522" s="3">
        <v>2</v>
      </c>
    </row>
    <row r="523" spans="1:32" x14ac:dyDescent="0.25">
      <c r="A523" s="1" t="s">
        <v>29</v>
      </c>
      <c r="B523" s="1">
        <v>21</v>
      </c>
      <c r="C523" s="1" t="s">
        <v>23</v>
      </c>
      <c r="D523" s="14">
        <v>1</v>
      </c>
      <c r="E523" s="15">
        <f>29/7</f>
        <v>4.1428571428571432</v>
      </c>
      <c r="F523" s="15">
        <f>17/12</f>
        <v>1.4166666666666667</v>
      </c>
      <c r="G523" s="26">
        <v>1.5405844155844157</v>
      </c>
      <c r="H523" s="26">
        <v>1.2833333333333334</v>
      </c>
      <c r="I523" s="6">
        <v>6</v>
      </c>
      <c r="J523" s="10">
        <v>2</v>
      </c>
      <c r="K523" s="10">
        <v>0</v>
      </c>
      <c r="L523" s="10">
        <v>1</v>
      </c>
      <c r="M523" s="9">
        <v>3</v>
      </c>
      <c r="N523" s="9">
        <v>3</v>
      </c>
      <c r="O523" s="15">
        <v>1.9090909090909092</v>
      </c>
      <c r="P523" s="15">
        <v>1</v>
      </c>
      <c r="Q523" s="15">
        <f t="shared" si="16"/>
        <v>0.90909090909090917</v>
      </c>
      <c r="R523" s="18" t="s">
        <v>20</v>
      </c>
      <c r="S523" s="14">
        <v>3</v>
      </c>
      <c r="T523" s="23">
        <f>19/13</f>
        <v>1.4615384615384615</v>
      </c>
      <c r="U523" s="23">
        <f>30/7</f>
        <v>4.2857142857142856</v>
      </c>
      <c r="V523" s="27">
        <v>-1.1407342657342661</v>
      </c>
      <c r="W523" s="27">
        <v>-1.5857142857142854</v>
      </c>
      <c r="X523" s="9">
        <v>0</v>
      </c>
      <c r="Y523" s="10">
        <v>0</v>
      </c>
      <c r="Z523" s="10">
        <v>0</v>
      </c>
      <c r="AA523" s="10">
        <v>3</v>
      </c>
      <c r="AB523" s="9">
        <v>0</v>
      </c>
      <c r="AC523" s="15">
        <v>0.9</v>
      </c>
      <c r="AD523" s="15">
        <v>2.6</v>
      </c>
      <c r="AE523" s="5">
        <f t="shared" si="17"/>
        <v>-1.7000000000000002</v>
      </c>
      <c r="AF523" s="3">
        <v>2</v>
      </c>
    </row>
    <row r="524" spans="1:32" x14ac:dyDescent="0.25">
      <c r="A524" s="1" t="s">
        <v>29</v>
      </c>
      <c r="B524" s="1">
        <v>21</v>
      </c>
      <c r="C524" s="1" t="s">
        <v>24</v>
      </c>
      <c r="D524" s="14">
        <v>3</v>
      </c>
      <c r="E524" s="14">
        <v>3</v>
      </c>
      <c r="F524" s="14">
        <v>1.9</v>
      </c>
      <c r="G524" s="26">
        <v>0.39772727272727249</v>
      </c>
      <c r="H524" s="26">
        <v>0.80000000000000027</v>
      </c>
      <c r="I524" s="6">
        <v>1</v>
      </c>
      <c r="J524" s="10">
        <v>0</v>
      </c>
      <c r="K524" s="10">
        <v>1</v>
      </c>
      <c r="L524" s="10">
        <v>2</v>
      </c>
      <c r="M524" s="9">
        <v>0</v>
      </c>
      <c r="N524" s="9">
        <v>1</v>
      </c>
      <c r="O524" s="15">
        <v>1.9</v>
      </c>
      <c r="P524" s="15">
        <v>1.2</v>
      </c>
      <c r="Q524" s="15">
        <f t="shared" si="16"/>
        <v>0.7</v>
      </c>
      <c r="R524" s="18" t="s">
        <v>22</v>
      </c>
      <c r="S524" s="14">
        <v>4</v>
      </c>
      <c r="T524" s="23">
        <f>15/9</f>
        <v>1.6666666666666667</v>
      </c>
      <c r="U524" s="23">
        <f>30/8</f>
        <v>3.75</v>
      </c>
      <c r="V524" s="27">
        <v>-0.93560606060606077</v>
      </c>
      <c r="W524" s="27">
        <v>-1.0499999999999998</v>
      </c>
      <c r="X524" s="9">
        <v>2</v>
      </c>
      <c r="Y524" s="10">
        <v>0</v>
      </c>
      <c r="Z524" s="10">
        <v>2</v>
      </c>
      <c r="AA524" s="10">
        <v>1</v>
      </c>
      <c r="AB524" s="9">
        <v>1</v>
      </c>
      <c r="AC524" s="15">
        <v>0.9</v>
      </c>
      <c r="AD524" s="15">
        <v>1.9</v>
      </c>
      <c r="AE524" s="5">
        <f t="shared" si="17"/>
        <v>-0.99999999999999989</v>
      </c>
      <c r="AF524" s="3">
        <v>1</v>
      </c>
    </row>
    <row r="525" spans="1:32" x14ac:dyDescent="0.25">
      <c r="A525" s="1" t="s">
        <v>29</v>
      </c>
      <c r="B525" s="1">
        <v>21</v>
      </c>
      <c r="C525" s="1" t="s">
        <v>19</v>
      </c>
      <c r="D525" s="14">
        <v>3</v>
      </c>
      <c r="E525" s="15">
        <f>23/11</f>
        <v>2.0909090909090908</v>
      </c>
      <c r="F525" s="15">
        <f>30/8</f>
        <v>3.75</v>
      </c>
      <c r="G525" s="25">
        <v>-0.51136363636363669</v>
      </c>
      <c r="H525" s="25">
        <v>-1.0499999999999998</v>
      </c>
      <c r="I525" s="6">
        <v>1</v>
      </c>
      <c r="J525" s="10">
        <v>0</v>
      </c>
      <c r="K525" s="10">
        <v>1</v>
      </c>
      <c r="L525" s="10">
        <v>2</v>
      </c>
      <c r="M525" s="9">
        <v>0</v>
      </c>
      <c r="N525" s="9">
        <v>0</v>
      </c>
      <c r="O525" s="15">
        <v>0.6</v>
      </c>
      <c r="P525" s="15">
        <v>1.5</v>
      </c>
      <c r="Q525" s="15">
        <f t="shared" si="16"/>
        <v>-0.9</v>
      </c>
      <c r="R525" s="1" t="s">
        <v>32</v>
      </c>
      <c r="S525" s="14">
        <v>4</v>
      </c>
      <c r="T525" s="15">
        <f>22/13</f>
        <v>1.6923076923076923</v>
      </c>
      <c r="U525" s="14">
        <v>2.8</v>
      </c>
      <c r="V525" s="25">
        <v>-0.90996503496503522</v>
      </c>
      <c r="W525" s="25">
        <v>-9.9999999999999645E-2</v>
      </c>
      <c r="X525" s="9">
        <v>3</v>
      </c>
      <c r="Y525" s="10">
        <v>1</v>
      </c>
      <c r="Z525" s="10">
        <v>0</v>
      </c>
      <c r="AA525" s="10">
        <v>2</v>
      </c>
      <c r="AB525" s="9">
        <v>0</v>
      </c>
      <c r="AC525" s="15">
        <v>0.8</v>
      </c>
      <c r="AD525" s="15">
        <v>1.5</v>
      </c>
      <c r="AE525" s="5">
        <f t="shared" si="17"/>
        <v>-0.7</v>
      </c>
      <c r="AF525" s="3">
        <v>0</v>
      </c>
    </row>
    <row r="526" spans="1:32" x14ac:dyDescent="0.25">
      <c r="A526" s="1" t="s">
        <v>29</v>
      </c>
      <c r="B526" s="1">
        <v>22</v>
      </c>
      <c r="C526" s="18" t="s">
        <v>22</v>
      </c>
      <c r="D526" s="14">
        <v>4</v>
      </c>
      <c r="E526" s="23">
        <f>15/9</f>
        <v>1.6666666666666667</v>
      </c>
      <c r="F526" s="23">
        <f>30/8</f>
        <v>3.75</v>
      </c>
      <c r="G526" s="27">
        <v>-0.93560606060606077</v>
      </c>
      <c r="H526" s="27">
        <v>-1.0499999999999998</v>
      </c>
      <c r="I526" s="6">
        <v>2</v>
      </c>
      <c r="J526" s="10">
        <v>0</v>
      </c>
      <c r="K526" s="10">
        <v>2</v>
      </c>
      <c r="L526" s="10">
        <v>1</v>
      </c>
      <c r="M526" s="9">
        <v>1</v>
      </c>
      <c r="N526" s="9">
        <v>0</v>
      </c>
      <c r="O526" s="15">
        <v>0.7</v>
      </c>
      <c r="P526" s="15">
        <v>1.2</v>
      </c>
      <c r="Q526" s="15">
        <f t="shared" si="16"/>
        <v>-0.5</v>
      </c>
      <c r="R526" s="1" t="s">
        <v>18</v>
      </c>
      <c r="S526" s="14">
        <v>1</v>
      </c>
      <c r="T526" s="15">
        <f>31/6</f>
        <v>5.166666666666667</v>
      </c>
      <c r="U526" s="15">
        <f>17/11</f>
        <v>1.5454545454545454</v>
      </c>
      <c r="V526" s="26">
        <v>2.5643939393939394</v>
      </c>
      <c r="W526" s="26">
        <v>1.1545454545454548</v>
      </c>
      <c r="X526" s="9">
        <v>5</v>
      </c>
      <c r="Y526" s="10">
        <v>1</v>
      </c>
      <c r="Z526" s="10">
        <v>2</v>
      </c>
      <c r="AA526" s="10">
        <v>0</v>
      </c>
      <c r="AB526" s="9">
        <v>1</v>
      </c>
      <c r="AC526" s="15">
        <v>1.2</v>
      </c>
      <c r="AD526" s="15">
        <v>1.2</v>
      </c>
      <c r="AE526" s="5">
        <f t="shared" si="17"/>
        <v>0</v>
      </c>
      <c r="AF526" s="3">
        <v>2</v>
      </c>
    </row>
    <row r="527" spans="1:32" x14ac:dyDescent="0.25">
      <c r="A527" s="1" t="s">
        <v>29</v>
      </c>
      <c r="B527" s="1">
        <v>22</v>
      </c>
      <c r="C527" s="1" t="s">
        <v>23</v>
      </c>
      <c r="D527" s="14">
        <v>1</v>
      </c>
      <c r="E527" s="15">
        <f>29/7</f>
        <v>4.1428571428571432</v>
      </c>
      <c r="F527" s="15">
        <f>17/12</f>
        <v>1.4166666666666667</v>
      </c>
      <c r="G527" s="26">
        <v>1.5405844155844157</v>
      </c>
      <c r="H527" s="26">
        <v>1.2833333333333334</v>
      </c>
      <c r="I527" s="6">
        <v>4</v>
      </c>
      <c r="J527" s="10">
        <v>1</v>
      </c>
      <c r="K527" s="10">
        <v>1</v>
      </c>
      <c r="L527" s="10">
        <v>1</v>
      </c>
      <c r="M527" s="9">
        <v>3</v>
      </c>
      <c r="N527" s="9">
        <v>1</v>
      </c>
      <c r="O527" s="15">
        <v>1.5555555555555556</v>
      </c>
      <c r="P527" s="15">
        <v>0.66666666666666663</v>
      </c>
      <c r="Q527" s="15">
        <f t="shared" si="16"/>
        <v>0.88888888888888895</v>
      </c>
      <c r="R527" s="1" t="s">
        <v>6</v>
      </c>
      <c r="S527" s="14">
        <v>3</v>
      </c>
      <c r="T527" s="15">
        <f>26/9</f>
        <v>2.8888888888888888</v>
      </c>
      <c r="U527" s="14">
        <v>4.5</v>
      </c>
      <c r="V527" s="26">
        <v>0.28661616161616132</v>
      </c>
      <c r="W527" s="25">
        <v>-1.7999999999999998</v>
      </c>
      <c r="X527" s="9">
        <v>1</v>
      </c>
      <c r="Y527" s="10">
        <v>0</v>
      </c>
      <c r="Z527" s="10">
        <v>1</v>
      </c>
      <c r="AA527" s="10">
        <v>2</v>
      </c>
      <c r="AB527" s="9">
        <v>1</v>
      </c>
      <c r="AC527" s="15">
        <v>1.5</v>
      </c>
      <c r="AD527" s="15">
        <v>2</v>
      </c>
      <c r="AE527" s="5">
        <f t="shared" si="17"/>
        <v>-0.5</v>
      </c>
      <c r="AF527" s="3">
        <v>1</v>
      </c>
    </row>
    <row r="528" spans="1:32" x14ac:dyDescent="0.25">
      <c r="A528" s="1" t="s">
        <v>29</v>
      </c>
      <c r="B528" s="1">
        <v>22</v>
      </c>
      <c r="C528" s="1" t="s">
        <v>32</v>
      </c>
      <c r="D528" s="14">
        <v>4</v>
      </c>
      <c r="E528" s="15">
        <f>22/13</f>
        <v>1.6923076923076923</v>
      </c>
      <c r="F528" s="14">
        <v>2.8</v>
      </c>
      <c r="G528" s="25">
        <v>-0.90996503496503522</v>
      </c>
      <c r="H528" s="25">
        <v>-9.9999999999999645E-2</v>
      </c>
      <c r="I528" s="6">
        <v>4</v>
      </c>
      <c r="J528" s="10">
        <v>1</v>
      </c>
      <c r="K528" s="10">
        <v>1</v>
      </c>
      <c r="L528" s="10">
        <v>1</v>
      </c>
      <c r="M528" s="9">
        <v>0</v>
      </c>
      <c r="N528" s="9">
        <v>1</v>
      </c>
      <c r="O528" s="15">
        <v>1.5</v>
      </c>
      <c r="P528" s="15">
        <v>0.9</v>
      </c>
      <c r="Q528" s="15">
        <f t="shared" si="16"/>
        <v>0.6</v>
      </c>
      <c r="R528" s="1" t="s">
        <v>24</v>
      </c>
      <c r="S528" s="14">
        <v>3</v>
      </c>
      <c r="T528" s="15">
        <v>3</v>
      </c>
      <c r="U528" s="14">
        <v>1.9</v>
      </c>
      <c r="V528" s="26">
        <v>0.39772727272727249</v>
      </c>
      <c r="W528" s="26">
        <v>0.80000000000000027</v>
      </c>
      <c r="X528" s="9">
        <v>4</v>
      </c>
      <c r="Y528" s="10">
        <v>1</v>
      </c>
      <c r="Z528" s="10">
        <v>1</v>
      </c>
      <c r="AA528" s="10">
        <v>1</v>
      </c>
      <c r="AB528" s="9">
        <v>3</v>
      </c>
      <c r="AC528" s="15">
        <v>1.4</v>
      </c>
      <c r="AD528" s="15">
        <v>1.2</v>
      </c>
      <c r="AE528" s="5">
        <f t="shared" si="17"/>
        <v>0.19999999999999996</v>
      </c>
      <c r="AF528" s="3">
        <v>2</v>
      </c>
    </row>
    <row r="529" spans="1:32" x14ac:dyDescent="0.25">
      <c r="A529" s="1" t="s">
        <v>29</v>
      </c>
      <c r="B529" s="1">
        <v>22</v>
      </c>
      <c r="C529" s="18" t="s">
        <v>20</v>
      </c>
      <c r="D529" s="14">
        <v>3</v>
      </c>
      <c r="E529" s="23">
        <f>19/13</f>
        <v>1.4615384615384615</v>
      </c>
      <c r="F529" s="23">
        <f>30/7</f>
        <v>4.2857142857142856</v>
      </c>
      <c r="G529" s="27">
        <v>-1.1407342657342661</v>
      </c>
      <c r="H529" s="27">
        <v>-1.5857142857142854</v>
      </c>
      <c r="I529" s="6">
        <v>3</v>
      </c>
      <c r="J529" s="10">
        <v>1</v>
      </c>
      <c r="K529" s="10">
        <v>0</v>
      </c>
      <c r="L529" s="10">
        <v>2</v>
      </c>
      <c r="M529" s="9">
        <v>3</v>
      </c>
      <c r="N529" s="9">
        <v>3</v>
      </c>
      <c r="O529" s="15">
        <v>1.1000000000000001</v>
      </c>
      <c r="P529" s="15">
        <v>1.5</v>
      </c>
      <c r="Q529" s="15">
        <f t="shared" si="16"/>
        <v>-0.39999999999999991</v>
      </c>
      <c r="R529" s="1" t="s">
        <v>19</v>
      </c>
      <c r="S529" s="14">
        <v>3</v>
      </c>
      <c r="T529" s="15">
        <f>23/11</f>
        <v>2.0909090909090908</v>
      </c>
      <c r="U529" s="15">
        <f>30/8</f>
        <v>3.75</v>
      </c>
      <c r="V529" s="25">
        <v>-0.51136363636363669</v>
      </c>
      <c r="W529" s="25">
        <v>-1.0499999999999998</v>
      </c>
      <c r="X529" s="9">
        <v>1</v>
      </c>
      <c r="Y529" s="10">
        <v>0</v>
      </c>
      <c r="Z529" s="10">
        <v>1</v>
      </c>
      <c r="AA529" s="10">
        <v>2</v>
      </c>
      <c r="AB529" s="9">
        <v>1</v>
      </c>
      <c r="AC529" s="15">
        <v>0.9</v>
      </c>
      <c r="AD529" s="15">
        <v>1.9</v>
      </c>
      <c r="AE529" s="5">
        <f t="shared" si="17"/>
        <v>-0.99999999999999989</v>
      </c>
      <c r="AF529" s="3">
        <v>2</v>
      </c>
    </row>
    <row r="530" spans="1:32" x14ac:dyDescent="0.25">
      <c r="A530" s="1" t="s">
        <v>29</v>
      </c>
      <c r="B530" s="1">
        <v>22</v>
      </c>
      <c r="C530" s="1" t="s">
        <v>9</v>
      </c>
      <c r="D530" s="14">
        <v>2</v>
      </c>
      <c r="E530" s="15">
        <v>3</v>
      </c>
      <c r="F530" s="14">
        <v>2.2000000000000002</v>
      </c>
      <c r="G530" s="26">
        <v>0.39772727272727249</v>
      </c>
      <c r="H530" s="26">
        <v>0.5</v>
      </c>
      <c r="I530" s="6">
        <v>4</v>
      </c>
      <c r="J530" s="10">
        <v>1</v>
      </c>
      <c r="K530" s="10">
        <v>1</v>
      </c>
      <c r="L530" s="10">
        <v>1</v>
      </c>
      <c r="M530" s="9">
        <v>1</v>
      </c>
      <c r="N530" s="9">
        <v>0</v>
      </c>
      <c r="O530" s="15">
        <v>2.3636363636363638</v>
      </c>
      <c r="P530" s="15">
        <v>1.1818181818181819</v>
      </c>
      <c r="Q530" s="15">
        <f t="shared" si="16"/>
        <v>1.1818181818181819</v>
      </c>
      <c r="R530" s="1" t="s">
        <v>30</v>
      </c>
      <c r="S530" s="14">
        <v>4</v>
      </c>
      <c r="T530" s="15">
        <f>19/9</f>
        <v>2.1111111111111112</v>
      </c>
      <c r="U530" s="15">
        <v>4</v>
      </c>
      <c r="V530" s="25">
        <v>-0.49116161616161635</v>
      </c>
      <c r="W530" s="25">
        <v>-1.2999999999999998</v>
      </c>
      <c r="X530" s="9">
        <v>0</v>
      </c>
      <c r="Y530" s="10">
        <v>0</v>
      </c>
      <c r="Z530" s="10">
        <v>0</v>
      </c>
      <c r="AA530" s="10">
        <v>3</v>
      </c>
      <c r="AB530" s="9">
        <v>0</v>
      </c>
      <c r="AC530" s="15">
        <v>0.9</v>
      </c>
      <c r="AD530" s="15">
        <v>2.2000000000000002</v>
      </c>
      <c r="AE530" s="5">
        <f t="shared" si="17"/>
        <v>-1.3000000000000003</v>
      </c>
      <c r="AF530" s="3">
        <v>1</v>
      </c>
    </row>
    <row r="531" spans="1:32" x14ac:dyDescent="0.25">
      <c r="A531" s="1" t="s">
        <v>29</v>
      </c>
      <c r="B531" s="2">
        <v>22</v>
      </c>
      <c r="C531" s="2" t="s">
        <v>12</v>
      </c>
      <c r="D531" s="14">
        <v>1</v>
      </c>
      <c r="E531" s="14">
        <f>34/5</f>
        <v>6.8</v>
      </c>
      <c r="F531" s="14">
        <v>1.2</v>
      </c>
      <c r="G531" s="26">
        <v>4.1977272727272723</v>
      </c>
      <c r="H531" s="26">
        <v>1.5000000000000002</v>
      </c>
      <c r="I531" s="6">
        <v>6</v>
      </c>
      <c r="J531" s="10">
        <v>2</v>
      </c>
      <c r="K531" s="10">
        <v>0</v>
      </c>
      <c r="L531" s="10">
        <v>1</v>
      </c>
      <c r="M531" s="9">
        <v>3</v>
      </c>
      <c r="N531" s="9">
        <v>3</v>
      </c>
      <c r="O531" s="15">
        <v>2.2000000000000002</v>
      </c>
      <c r="P531" s="15">
        <v>0.6</v>
      </c>
      <c r="Q531" s="15">
        <f t="shared" si="16"/>
        <v>1.6</v>
      </c>
      <c r="R531" s="2" t="s">
        <v>10</v>
      </c>
      <c r="S531" s="14">
        <v>4</v>
      </c>
      <c r="T531" s="15">
        <f>20/11</f>
        <v>1.8181818181818181</v>
      </c>
      <c r="U531" s="15">
        <v>3</v>
      </c>
      <c r="V531" s="25">
        <v>-0.78409090909090939</v>
      </c>
      <c r="W531" s="25">
        <v>-0.29999999999999982</v>
      </c>
      <c r="X531" s="9">
        <v>7</v>
      </c>
      <c r="Y531" s="10">
        <v>2</v>
      </c>
      <c r="Z531" s="10">
        <v>1</v>
      </c>
      <c r="AA531" s="10">
        <v>0</v>
      </c>
      <c r="AB531" s="9">
        <v>3</v>
      </c>
      <c r="AC531" s="15">
        <v>1</v>
      </c>
      <c r="AD531" s="15">
        <v>1.6363636363636365</v>
      </c>
      <c r="AE531" s="5">
        <f t="shared" si="17"/>
        <v>-0.63636363636363646</v>
      </c>
      <c r="AF531" s="3">
        <v>0</v>
      </c>
    </row>
    <row r="532" spans="1:32" x14ac:dyDescent="0.25">
      <c r="A532" s="1" t="s">
        <v>29</v>
      </c>
      <c r="B532" s="1">
        <v>22</v>
      </c>
      <c r="C532" s="1" t="s">
        <v>13</v>
      </c>
      <c r="D532" s="14">
        <v>1</v>
      </c>
      <c r="E532" s="14">
        <f>34/5</f>
        <v>6.8</v>
      </c>
      <c r="F532" s="15">
        <v>2</v>
      </c>
      <c r="G532" s="26">
        <v>4.1977272727272723</v>
      </c>
      <c r="H532" s="26">
        <v>0.70000000000000018</v>
      </c>
      <c r="I532" s="6">
        <v>7</v>
      </c>
      <c r="J532" s="10">
        <v>2</v>
      </c>
      <c r="K532" s="10">
        <v>1</v>
      </c>
      <c r="L532" s="10">
        <v>0</v>
      </c>
      <c r="M532" s="9">
        <v>3</v>
      </c>
      <c r="N532" s="9">
        <v>1</v>
      </c>
      <c r="O532" s="15">
        <v>2.2000000000000002</v>
      </c>
      <c r="P532" s="15">
        <v>0.8</v>
      </c>
      <c r="Q532" s="15">
        <f t="shared" si="16"/>
        <v>1.4000000000000001</v>
      </c>
      <c r="R532" s="1" t="s">
        <v>33</v>
      </c>
      <c r="S532" s="14">
        <v>4</v>
      </c>
      <c r="T532" s="15">
        <v>2</v>
      </c>
      <c r="U532" s="15">
        <f>26/11</f>
        <v>2.3636363636363638</v>
      </c>
      <c r="V532" s="25">
        <v>-0.60227272727272751</v>
      </c>
      <c r="W532" s="26">
        <v>0.33636363636363642</v>
      </c>
      <c r="X532" s="9">
        <v>6</v>
      </c>
      <c r="Y532" s="10">
        <v>2</v>
      </c>
      <c r="Z532" s="10">
        <v>0</v>
      </c>
      <c r="AA532" s="10">
        <v>1</v>
      </c>
      <c r="AB532" s="9">
        <v>0</v>
      </c>
      <c r="AC532" s="15">
        <v>1.1000000000000001</v>
      </c>
      <c r="AD532" s="15">
        <v>0.8</v>
      </c>
      <c r="AE532" s="5">
        <f t="shared" si="17"/>
        <v>0.30000000000000004</v>
      </c>
      <c r="AF532" s="3">
        <v>0</v>
      </c>
    </row>
    <row r="533" spans="1:32" x14ac:dyDescent="0.25">
      <c r="A533" s="1" t="s">
        <v>29</v>
      </c>
      <c r="B533" s="1">
        <v>22</v>
      </c>
      <c r="C533" s="1" t="s">
        <v>5</v>
      </c>
      <c r="D533" s="14">
        <v>2</v>
      </c>
      <c r="E533" s="15">
        <f>28/6</f>
        <v>4.666666666666667</v>
      </c>
      <c r="F533" s="15">
        <f>21/12</f>
        <v>1.75</v>
      </c>
      <c r="G533" s="26">
        <v>2.0643939393939394</v>
      </c>
      <c r="H533" s="26">
        <v>0.95000000000000018</v>
      </c>
      <c r="I533" s="6">
        <v>4</v>
      </c>
      <c r="J533" s="10">
        <v>1</v>
      </c>
      <c r="K533" s="10">
        <v>1</v>
      </c>
      <c r="L533" s="10">
        <v>1</v>
      </c>
      <c r="M533" s="9">
        <v>3</v>
      </c>
      <c r="N533" s="9">
        <v>3</v>
      </c>
      <c r="O533" s="15">
        <v>0.7</v>
      </c>
      <c r="P533" s="15">
        <v>0.6</v>
      </c>
      <c r="Q533" s="15">
        <f t="shared" si="16"/>
        <v>9.9999999999999978E-2</v>
      </c>
      <c r="R533" s="1" t="s">
        <v>7</v>
      </c>
      <c r="S533" s="14">
        <v>3</v>
      </c>
      <c r="T533" s="15">
        <f>23/7</f>
        <v>3.2857142857142856</v>
      </c>
      <c r="U533" s="15">
        <f>30/8</f>
        <v>3.75</v>
      </c>
      <c r="V533" s="26">
        <v>0.68344155844155807</v>
      </c>
      <c r="W533" s="25">
        <v>-1.0499999999999998</v>
      </c>
      <c r="X533" s="9">
        <v>6</v>
      </c>
      <c r="Y533" s="10">
        <v>2</v>
      </c>
      <c r="Z533" s="10">
        <v>0</v>
      </c>
      <c r="AA533" s="10">
        <v>1</v>
      </c>
      <c r="AB533" s="9">
        <v>3</v>
      </c>
      <c r="AC533" s="15">
        <v>0.3</v>
      </c>
      <c r="AD533" s="15">
        <v>1.2</v>
      </c>
      <c r="AE533" s="5">
        <f t="shared" si="17"/>
        <v>-0.89999999999999991</v>
      </c>
      <c r="AF533" s="3">
        <v>0</v>
      </c>
    </row>
    <row r="534" spans="1:32" x14ac:dyDescent="0.25">
      <c r="A534" s="1" t="s">
        <v>29</v>
      </c>
      <c r="B534" s="1">
        <v>22</v>
      </c>
      <c r="C534" s="18" t="s">
        <v>16</v>
      </c>
      <c r="D534" s="14">
        <v>2</v>
      </c>
      <c r="E534" s="23">
        <f>22/8</f>
        <v>2.75</v>
      </c>
      <c r="F534" s="23">
        <f>30/7</f>
        <v>4.2857142857142856</v>
      </c>
      <c r="G534" s="29">
        <v>0.14772727272727249</v>
      </c>
      <c r="H534" s="27">
        <v>-1.5857142857142854</v>
      </c>
      <c r="I534" s="6">
        <v>2</v>
      </c>
      <c r="J534" s="10">
        <v>0</v>
      </c>
      <c r="K534" s="10">
        <v>2</v>
      </c>
      <c r="L534" s="10">
        <v>1</v>
      </c>
      <c r="M534" s="9">
        <v>1</v>
      </c>
      <c r="N534" s="9">
        <v>0</v>
      </c>
      <c r="O534" s="15">
        <v>1.6</v>
      </c>
      <c r="P534" s="15">
        <v>1.5</v>
      </c>
      <c r="Q534" s="15">
        <f t="shared" si="16"/>
        <v>0.10000000000000009</v>
      </c>
      <c r="R534" s="1" t="s">
        <v>17</v>
      </c>
      <c r="S534" s="14">
        <v>3</v>
      </c>
      <c r="T534" s="14">
        <v>2.2999999999999998</v>
      </c>
      <c r="U534" s="14">
        <v>2.6</v>
      </c>
      <c r="V534" s="25">
        <v>-0.30227272727272769</v>
      </c>
      <c r="W534" s="26">
        <v>0.10000000000000009</v>
      </c>
      <c r="X534" s="9">
        <v>3</v>
      </c>
      <c r="Y534" s="10">
        <v>1</v>
      </c>
      <c r="Z534" s="10">
        <v>0</v>
      </c>
      <c r="AA534" s="10">
        <v>2</v>
      </c>
      <c r="AB534" s="9">
        <v>0</v>
      </c>
      <c r="AC534" s="15">
        <v>1</v>
      </c>
      <c r="AD534" s="15">
        <v>1.1000000000000001</v>
      </c>
      <c r="AE534" s="5">
        <f t="shared" si="17"/>
        <v>-0.10000000000000009</v>
      </c>
      <c r="AF534" s="3">
        <v>2</v>
      </c>
    </row>
    <row r="535" spans="1:32" x14ac:dyDescent="0.25">
      <c r="A535" s="1" t="s">
        <v>29</v>
      </c>
      <c r="B535" s="1">
        <v>22</v>
      </c>
      <c r="C535" s="1" t="s">
        <v>31</v>
      </c>
      <c r="D535" s="14">
        <v>4</v>
      </c>
      <c r="E535" s="15">
        <f>20/9</f>
        <v>2.2222222222222223</v>
      </c>
      <c r="F535" s="15">
        <v>3</v>
      </c>
      <c r="G535" s="25">
        <v>-0.38005050505050519</v>
      </c>
      <c r="H535" s="25">
        <v>-0.29999999999999982</v>
      </c>
      <c r="I535" s="6">
        <v>4</v>
      </c>
      <c r="J535" s="10">
        <v>1</v>
      </c>
      <c r="K535" s="10">
        <v>1</v>
      </c>
      <c r="L535" s="10">
        <v>1</v>
      </c>
      <c r="M535" s="9">
        <v>1</v>
      </c>
      <c r="N535" s="9">
        <v>1</v>
      </c>
      <c r="O535" s="15">
        <v>2</v>
      </c>
      <c r="P535" s="15">
        <v>0.4</v>
      </c>
      <c r="Q535" s="15">
        <f t="shared" si="16"/>
        <v>1.6</v>
      </c>
      <c r="R535" s="1" t="s">
        <v>14</v>
      </c>
      <c r="S535" s="14">
        <v>3</v>
      </c>
      <c r="T535" s="15">
        <f>27/11</f>
        <v>2.4545454545454546</v>
      </c>
      <c r="U535" s="15">
        <f>24/11</f>
        <v>2.1818181818181817</v>
      </c>
      <c r="V535" s="25">
        <v>-0.14772727272727293</v>
      </c>
      <c r="W535" s="26">
        <v>0.51818181818181852</v>
      </c>
      <c r="X535" s="9">
        <v>4</v>
      </c>
      <c r="Y535" s="10">
        <v>1</v>
      </c>
      <c r="Z535" s="10">
        <v>1</v>
      </c>
      <c r="AA535" s="10">
        <v>1</v>
      </c>
      <c r="AB535" s="9">
        <v>1</v>
      </c>
      <c r="AC535" s="15">
        <v>0.63636363636363635</v>
      </c>
      <c r="AD535" s="15">
        <v>0.45454545454545453</v>
      </c>
      <c r="AE535" s="5">
        <f t="shared" si="17"/>
        <v>0.18181818181818182</v>
      </c>
      <c r="AF535" s="3">
        <v>2</v>
      </c>
    </row>
    <row r="536" spans="1:32" x14ac:dyDescent="0.25">
      <c r="A536" s="1" t="s">
        <v>29</v>
      </c>
      <c r="B536" s="1">
        <v>23</v>
      </c>
      <c r="C536" s="1" t="s">
        <v>6</v>
      </c>
      <c r="D536" s="14">
        <v>3</v>
      </c>
      <c r="E536" s="15">
        <f>26/9</f>
        <v>2.8888888888888888</v>
      </c>
      <c r="F536" s="14">
        <f>27/6</f>
        <v>4.5</v>
      </c>
      <c r="G536" s="26">
        <v>0.28661616161616132</v>
      </c>
      <c r="H536" s="25">
        <v>-1.7999999999999998</v>
      </c>
      <c r="I536" s="6">
        <v>1</v>
      </c>
      <c r="J536" s="10">
        <v>0</v>
      </c>
      <c r="K536" s="10">
        <v>1</v>
      </c>
      <c r="L536" s="10">
        <v>2</v>
      </c>
      <c r="M536" s="9">
        <v>1</v>
      </c>
      <c r="N536" s="9">
        <v>0</v>
      </c>
      <c r="O536" s="15">
        <v>1.6363636363636365</v>
      </c>
      <c r="P536" s="15">
        <v>1.1818181818181819</v>
      </c>
      <c r="Q536" s="15">
        <f t="shared" si="16"/>
        <v>0.45454545454545459</v>
      </c>
      <c r="R536" s="1" t="s">
        <v>5</v>
      </c>
      <c r="S536" s="14">
        <v>2</v>
      </c>
      <c r="T536" s="15">
        <f>28/6</f>
        <v>4.666666666666667</v>
      </c>
      <c r="U536" s="15">
        <f>21/12</f>
        <v>1.75</v>
      </c>
      <c r="V536" s="26">
        <v>2.0643939393939394</v>
      </c>
      <c r="W536" s="26">
        <v>0.95000000000000018</v>
      </c>
      <c r="X536" s="9">
        <v>5</v>
      </c>
      <c r="Y536" s="10">
        <v>1</v>
      </c>
      <c r="Z536" s="10">
        <v>2</v>
      </c>
      <c r="AA536" s="10">
        <v>0</v>
      </c>
      <c r="AB536" s="9">
        <v>1</v>
      </c>
      <c r="AC536" s="15">
        <v>1.5</v>
      </c>
      <c r="AD536" s="15">
        <v>1.5</v>
      </c>
      <c r="AE536" s="5">
        <f t="shared" si="17"/>
        <v>0</v>
      </c>
      <c r="AF536" s="3">
        <v>0</v>
      </c>
    </row>
    <row r="537" spans="1:32" x14ac:dyDescent="0.25">
      <c r="A537" s="1" t="s">
        <v>29</v>
      </c>
      <c r="B537" s="1">
        <v>23</v>
      </c>
      <c r="C537" s="1" t="s">
        <v>18</v>
      </c>
      <c r="D537" s="14">
        <v>1</v>
      </c>
      <c r="E537" s="15">
        <f>31/6</f>
        <v>5.166666666666667</v>
      </c>
      <c r="F537" s="15">
        <f>17/11</f>
        <v>1.5454545454545454</v>
      </c>
      <c r="G537" s="26">
        <v>2.5643939393939394</v>
      </c>
      <c r="H537" s="26">
        <v>1.1545454545454548</v>
      </c>
      <c r="I537" s="6">
        <v>7</v>
      </c>
      <c r="J537" s="10">
        <v>2</v>
      </c>
      <c r="K537" s="10">
        <v>1</v>
      </c>
      <c r="L537" s="10">
        <v>0</v>
      </c>
      <c r="M537" s="9">
        <v>3</v>
      </c>
      <c r="N537" s="9">
        <v>3</v>
      </c>
      <c r="O537" s="15">
        <v>1.9</v>
      </c>
      <c r="P537" s="15">
        <v>1.1000000000000001</v>
      </c>
      <c r="Q537" s="15">
        <f t="shared" si="16"/>
        <v>0.79999999999999982</v>
      </c>
      <c r="R537" s="1" t="s">
        <v>23</v>
      </c>
      <c r="S537" s="14">
        <v>1</v>
      </c>
      <c r="T537" s="15">
        <f>29/7</f>
        <v>4.1428571428571432</v>
      </c>
      <c r="U537" s="15">
        <f>17/12</f>
        <v>1.4166666666666667</v>
      </c>
      <c r="V537" s="26">
        <v>1.5405844155844157</v>
      </c>
      <c r="W537" s="26">
        <v>1.2833333333333334</v>
      </c>
      <c r="X537" s="9">
        <v>7</v>
      </c>
      <c r="Y537" s="10">
        <v>2</v>
      </c>
      <c r="Z537" s="10">
        <v>1</v>
      </c>
      <c r="AA537" s="10">
        <v>0</v>
      </c>
      <c r="AB537" s="9">
        <v>3</v>
      </c>
      <c r="AC537" s="15">
        <v>1.7272727272727273</v>
      </c>
      <c r="AD537" s="15">
        <v>1.6363636363636365</v>
      </c>
      <c r="AE537" s="5">
        <f t="shared" si="17"/>
        <v>9.0909090909090828E-2</v>
      </c>
      <c r="AF537" s="3">
        <v>1</v>
      </c>
    </row>
    <row r="538" spans="1:32" x14ac:dyDescent="0.25">
      <c r="A538" s="1" t="s">
        <v>29</v>
      </c>
      <c r="B538" s="1">
        <v>23</v>
      </c>
      <c r="C538" s="1" t="s">
        <v>24</v>
      </c>
      <c r="D538" s="14">
        <v>3</v>
      </c>
      <c r="E538" s="14">
        <v>3</v>
      </c>
      <c r="F538" s="14">
        <v>1.9</v>
      </c>
      <c r="G538" s="26">
        <v>0.39772727272727249</v>
      </c>
      <c r="H538" s="26">
        <v>0.80000000000000027</v>
      </c>
      <c r="I538" s="6">
        <v>7</v>
      </c>
      <c r="J538" s="10">
        <v>2</v>
      </c>
      <c r="K538" s="10">
        <v>1</v>
      </c>
      <c r="L538" s="10">
        <v>0</v>
      </c>
      <c r="M538" s="9">
        <v>3</v>
      </c>
      <c r="N538" s="9">
        <v>3</v>
      </c>
      <c r="O538" s="15">
        <v>2.0909090909090908</v>
      </c>
      <c r="P538" s="15">
        <v>1.0909090909090908</v>
      </c>
      <c r="Q538" s="15">
        <f t="shared" si="16"/>
        <v>1</v>
      </c>
      <c r="R538" s="1" t="s">
        <v>9</v>
      </c>
      <c r="S538" s="14">
        <v>2</v>
      </c>
      <c r="T538" s="15">
        <v>3</v>
      </c>
      <c r="U538" s="15">
        <v>2.2000000000000002</v>
      </c>
      <c r="V538" s="26">
        <v>0.39772727272727249</v>
      </c>
      <c r="W538" s="26">
        <v>0.5</v>
      </c>
      <c r="X538" s="9">
        <v>4</v>
      </c>
      <c r="Y538" s="10">
        <v>1</v>
      </c>
      <c r="Z538" s="10">
        <v>1</v>
      </c>
      <c r="AA538" s="10">
        <v>1</v>
      </c>
      <c r="AB538" s="9">
        <v>3</v>
      </c>
      <c r="AC538" s="15">
        <v>0.7</v>
      </c>
      <c r="AD538" s="15">
        <v>1</v>
      </c>
      <c r="AE538" s="5">
        <f t="shared" si="17"/>
        <v>-0.30000000000000004</v>
      </c>
      <c r="AF538" s="3">
        <v>2</v>
      </c>
    </row>
    <row r="539" spans="1:32" x14ac:dyDescent="0.25">
      <c r="A539" s="1" t="s">
        <v>29</v>
      </c>
      <c r="B539" s="1">
        <v>23</v>
      </c>
      <c r="C539" s="1" t="s">
        <v>17</v>
      </c>
      <c r="D539" s="14">
        <v>3</v>
      </c>
      <c r="E539" s="14">
        <v>2.2999999999999998</v>
      </c>
      <c r="F539" s="14">
        <v>2.6</v>
      </c>
      <c r="G539" s="25">
        <v>-0.30227272727272769</v>
      </c>
      <c r="H539" s="26">
        <v>0.10000000000000009</v>
      </c>
      <c r="I539" s="6">
        <v>6</v>
      </c>
      <c r="J539" s="10">
        <v>2</v>
      </c>
      <c r="K539" s="10">
        <v>0</v>
      </c>
      <c r="L539" s="10">
        <v>1</v>
      </c>
      <c r="M539" s="9">
        <v>3</v>
      </c>
      <c r="N539" s="9">
        <v>3</v>
      </c>
      <c r="O539" s="15">
        <v>0.90909090909090906</v>
      </c>
      <c r="P539" s="15">
        <v>1.4545454545454546</v>
      </c>
      <c r="Q539" s="15">
        <f t="shared" si="16"/>
        <v>-0.54545454545454553</v>
      </c>
      <c r="R539" s="1" t="s">
        <v>13</v>
      </c>
      <c r="S539" s="14">
        <v>1</v>
      </c>
      <c r="T539" s="14">
        <v>6.8</v>
      </c>
      <c r="U539" s="15">
        <v>2</v>
      </c>
      <c r="V539" s="26">
        <v>4.1977272727272723</v>
      </c>
      <c r="W539" s="26">
        <v>0.70000000000000018</v>
      </c>
      <c r="X539" s="9">
        <v>5</v>
      </c>
      <c r="Y539" s="10">
        <v>1</v>
      </c>
      <c r="Z539" s="10">
        <v>2</v>
      </c>
      <c r="AA539" s="10">
        <v>0</v>
      </c>
      <c r="AB539" s="9">
        <v>1</v>
      </c>
      <c r="AC539" s="15">
        <v>0.90909090909090906</v>
      </c>
      <c r="AD539" s="15">
        <v>0.54545454545454541</v>
      </c>
      <c r="AE539" s="5">
        <f t="shared" si="17"/>
        <v>0.36363636363636365</v>
      </c>
      <c r="AF539" s="3">
        <v>0</v>
      </c>
    </row>
    <row r="540" spans="1:32" x14ac:dyDescent="0.25">
      <c r="A540" s="1" t="s">
        <v>29</v>
      </c>
      <c r="B540" s="1">
        <v>23</v>
      </c>
      <c r="C540" s="1" t="s">
        <v>30</v>
      </c>
      <c r="D540" s="14">
        <v>4</v>
      </c>
      <c r="E540" s="15">
        <f>19/9</f>
        <v>2.1111111111111112</v>
      </c>
      <c r="F540" s="15">
        <v>4</v>
      </c>
      <c r="G540" s="25">
        <v>-0.49116161616161635</v>
      </c>
      <c r="H540" s="25">
        <v>-1.2999999999999998</v>
      </c>
      <c r="I540" s="6">
        <v>0</v>
      </c>
      <c r="J540" s="10">
        <v>0</v>
      </c>
      <c r="K540" s="10">
        <v>0</v>
      </c>
      <c r="L540" s="10">
        <v>3</v>
      </c>
      <c r="M540" s="9">
        <v>0</v>
      </c>
      <c r="N540" s="9">
        <v>0</v>
      </c>
      <c r="O540" s="15">
        <v>0.8</v>
      </c>
      <c r="P540" s="15">
        <v>0.8</v>
      </c>
      <c r="Q540" s="15">
        <f t="shared" si="16"/>
        <v>0</v>
      </c>
      <c r="R540" s="1" t="s">
        <v>19</v>
      </c>
      <c r="S540" s="14">
        <v>3</v>
      </c>
      <c r="T540" s="15">
        <f>23/11</f>
        <v>2.0909090909090908</v>
      </c>
      <c r="U540" s="15">
        <f>30/8</f>
        <v>3.75</v>
      </c>
      <c r="V540" s="25">
        <v>-0.51136363636363669</v>
      </c>
      <c r="W540" s="25">
        <v>-1.0499999999999998</v>
      </c>
      <c r="X540" s="9">
        <v>4</v>
      </c>
      <c r="Y540" s="10">
        <v>1</v>
      </c>
      <c r="Z540" s="10">
        <v>1</v>
      </c>
      <c r="AA540" s="10">
        <v>1</v>
      </c>
      <c r="AB540" s="9">
        <v>3</v>
      </c>
      <c r="AC540" s="15">
        <v>1</v>
      </c>
      <c r="AD540" s="15">
        <v>1.7272727272727273</v>
      </c>
      <c r="AE540" s="5">
        <f t="shared" si="17"/>
        <v>-0.72727272727272729</v>
      </c>
      <c r="AF540" s="3">
        <v>1</v>
      </c>
    </row>
    <row r="541" spans="1:32" x14ac:dyDescent="0.25">
      <c r="A541" s="1" t="s">
        <v>29</v>
      </c>
      <c r="B541" s="2">
        <v>23</v>
      </c>
      <c r="C541" s="2" t="s">
        <v>12</v>
      </c>
      <c r="D541" s="14">
        <v>1</v>
      </c>
      <c r="E541" s="14">
        <f>34/5</f>
        <v>6.8</v>
      </c>
      <c r="F541" s="14">
        <v>1.2</v>
      </c>
      <c r="G541" s="26">
        <v>4.1977272727272723</v>
      </c>
      <c r="H541" s="26">
        <v>1.5000000000000002</v>
      </c>
      <c r="I541" s="6">
        <v>4</v>
      </c>
      <c r="J541" s="10">
        <v>1</v>
      </c>
      <c r="K541" s="10">
        <v>1</v>
      </c>
      <c r="L541" s="10">
        <v>1</v>
      </c>
      <c r="M541" s="9">
        <v>1</v>
      </c>
      <c r="N541" s="9">
        <v>1</v>
      </c>
      <c r="O541" s="15">
        <v>2.1818181818181817</v>
      </c>
      <c r="P541" s="15">
        <v>0.72727272727272729</v>
      </c>
      <c r="Q541" s="15">
        <f t="shared" si="16"/>
        <v>1.4545454545454544</v>
      </c>
      <c r="R541" s="19" t="s">
        <v>16</v>
      </c>
      <c r="S541" s="14">
        <v>2</v>
      </c>
      <c r="T541" s="23">
        <f>22/8</f>
        <v>2.75</v>
      </c>
      <c r="U541" s="23">
        <f>30/7</f>
        <v>4.2857142857142856</v>
      </c>
      <c r="V541" s="29">
        <v>0.14772727272727249</v>
      </c>
      <c r="W541" s="27">
        <v>-1.5857142857142854</v>
      </c>
      <c r="X541" s="9">
        <v>1</v>
      </c>
      <c r="Y541" s="10">
        <v>0</v>
      </c>
      <c r="Z541" s="10">
        <v>1</v>
      </c>
      <c r="AA541" s="10">
        <v>2</v>
      </c>
      <c r="AB541" s="9">
        <v>0</v>
      </c>
      <c r="AC541" s="15">
        <v>0.9</v>
      </c>
      <c r="AD541" s="15">
        <v>1.5</v>
      </c>
      <c r="AE541" s="5">
        <f t="shared" si="17"/>
        <v>-0.6</v>
      </c>
      <c r="AF541" s="3">
        <v>1</v>
      </c>
    </row>
    <row r="542" spans="1:32" x14ac:dyDescent="0.25">
      <c r="A542" s="1" t="s">
        <v>29</v>
      </c>
      <c r="B542" s="1">
        <v>23</v>
      </c>
      <c r="C542" s="1" t="s">
        <v>14</v>
      </c>
      <c r="D542" s="14">
        <v>3</v>
      </c>
      <c r="E542" s="15">
        <f>27/11</f>
        <v>2.4545454545454546</v>
      </c>
      <c r="F542" s="15">
        <f>24/11</f>
        <v>2.1818181818181817</v>
      </c>
      <c r="G542" s="25">
        <v>-0.14772727272727293</v>
      </c>
      <c r="H542" s="26">
        <v>0.51818181818181852</v>
      </c>
      <c r="I542" s="6">
        <v>7</v>
      </c>
      <c r="J542" s="10">
        <v>2</v>
      </c>
      <c r="K542" s="10">
        <v>1</v>
      </c>
      <c r="L542" s="10">
        <v>0</v>
      </c>
      <c r="M542" s="9">
        <v>0</v>
      </c>
      <c r="N542" s="9">
        <v>3</v>
      </c>
      <c r="O542" s="15">
        <v>1.3</v>
      </c>
      <c r="P542" s="15">
        <v>1.2</v>
      </c>
      <c r="Q542" s="15">
        <f t="shared" si="16"/>
        <v>0.10000000000000009</v>
      </c>
      <c r="R542" s="1" t="s">
        <v>32</v>
      </c>
      <c r="S542" s="14">
        <v>4</v>
      </c>
      <c r="T542" s="15">
        <f>22/13</f>
        <v>1.6923076923076923</v>
      </c>
      <c r="U542" s="14">
        <v>2.8</v>
      </c>
      <c r="V542" s="25">
        <v>-0.90996503496503522</v>
      </c>
      <c r="W542" s="25">
        <v>-9.9999999999999645E-2</v>
      </c>
      <c r="X542" s="9">
        <v>1</v>
      </c>
      <c r="Y542" s="10">
        <v>0</v>
      </c>
      <c r="Z542" s="10">
        <v>1</v>
      </c>
      <c r="AA542" s="10">
        <v>2</v>
      </c>
      <c r="AB542" s="9">
        <v>0</v>
      </c>
      <c r="AC542" s="15">
        <v>0.90909090909090906</v>
      </c>
      <c r="AD542" s="15">
        <v>1.5454545454545454</v>
      </c>
      <c r="AE542" s="5">
        <f t="shared" si="17"/>
        <v>-0.63636363636363635</v>
      </c>
      <c r="AF542" s="3">
        <v>1</v>
      </c>
    </row>
    <row r="543" spans="1:32" x14ac:dyDescent="0.25">
      <c r="A543" s="1" t="s">
        <v>29</v>
      </c>
      <c r="B543" s="1">
        <v>23</v>
      </c>
      <c r="C543" s="1" t="s">
        <v>15</v>
      </c>
      <c r="D543" s="14">
        <v>4</v>
      </c>
      <c r="E543" s="15">
        <v>2</v>
      </c>
      <c r="F543" s="15">
        <f>26/11</f>
        <v>2.3636363636363638</v>
      </c>
      <c r="G543" s="25">
        <v>-0.60227272727272751</v>
      </c>
      <c r="H543" s="26">
        <v>0.33636363636363642</v>
      </c>
      <c r="I543" s="6">
        <v>4</v>
      </c>
      <c r="J543" s="10">
        <v>1</v>
      </c>
      <c r="K543" s="10">
        <v>1</v>
      </c>
      <c r="L543" s="10">
        <v>1</v>
      </c>
      <c r="M543" s="9">
        <v>3</v>
      </c>
      <c r="N543" s="9">
        <v>1</v>
      </c>
      <c r="O543" s="15">
        <v>1.1818181818181819</v>
      </c>
      <c r="P543" s="15">
        <v>1.3636363636363635</v>
      </c>
      <c r="Q543" s="15">
        <f t="shared" si="16"/>
        <v>-0.18181818181818166</v>
      </c>
      <c r="R543" s="1" t="s">
        <v>31</v>
      </c>
      <c r="S543" s="14">
        <v>4</v>
      </c>
      <c r="T543" s="15">
        <f>20/9</f>
        <v>2.2222222222222223</v>
      </c>
      <c r="U543" s="15">
        <v>3</v>
      </c>
      <c r="V543" s="25">
        <v>-0.38005050505050519</v>
      </c>
      <c r="W543" s="25">
        <v>-0.29999999999999982</v>
      </c>
      <c r="X543" s="9">
        <v>1</v>
      </c>
      <c r="Y543" s="10">
        <v>0</v>
      </c>
      <c r="Z543" s="10">
        <v>1</v>
      </c>
      <c r="AA543" s="10">
        <v>2</v>
      </c>
      <c r="AB543" s="9">
        <v>0</v>
      </c>
      <c r="AC543" s="15">
        <v>0.7</v>
      </c>
      <c r="AD543" s="15">
        <v>1.7</v>
      </c>
      <c r="AE543" s="5">
        <f t="shared" si="17"/>
        <v>-1</v>
      </c>
      <c r="AF543" s="3">
        <v>1</v>
      </c>
    </row>
    <row r="544" spans="1:32" x14ac:dyDescent="0.25">
      <c r="A544" s="1" t="s">
        <v>29</v>
      </c>
      <c r="B544" s="1">
        <v>23</v>
      </c>
      <c r="C544" s="1" t="s">
        <v>7</v>
      </c>
      <c r="D544" s="14">
        <v>3</v>
      </c>
      <c r="E544" s="15">
        <f>23/7</f>
        <v>3.2857142857142856</v>
      </c>
      <c r="F544" s="15">
        <f>30/8</f>
        <v>3.75</v>
      </c>
      <c r="G544" s="26">
        <v>0.68344155844155807</v>
      </c>
      <c r="H544" s="25">
        <v>-1.0499999999999998</v>
      </c>
      <c r="I544" s="6">
        <v>4</v>
      </c>
      <c r="J544" s="10">
        <v>1</v>
      </c>
      <c r="K544" s="10">
        <v>1</v>
      </c>
      <c r="L544" s="10">
        <v>1</v>
      </c>
      <c r="M544" s="9">
        <v>3</v>
      </c>
      <c r="N544" s="9">
        <v>1</v>
      </c>
      <c r="O544" s="15">
        <v>1.2727272727272727</v>
      </c>
      <c r="P544" s="15">
        <v>1</v>
      </c>
      <c r="Q544" s="15">
        <f t="shared" si="16"/>
        <v>0.27272727272727271</v>
      </c>
      <c r="R544" s="18" t="s">
        <v>20</v>
      </c>
      <c r="S544" s="14">
        <v>3</v>
      </c>
      <c r="T544" s="23">
        <f>19/13</f>
        <v>1.4615384615384615</v>
      </c>
      <c r="U544" s="23">
        <f>30/7</f>
        <v>4.2857142857142856</v>
      </c>
      <c r="V544" s="27">
        <v>-1.1407342657342661</v>
      </c>
      <c r="W544" s="27">
        <v>-1.5857142857142854</v>
      </c>
      <c r="X544" s="9">
        <v>3</v>
      </c>
      <c r="Y544" s="10">
        <v>1</v>
      </c>
      <c r="Z544" s="10">
        <v>0</v>
      </c>
      <c r="AA544" s="10">
        <v>2</v>
      </c>
      <c r="AB544" s="9">
        <v>0</v>
      </c>
      <c r="AC544" s="15">
        <v>1</v>
      </c>
      <c r="AD544" s="15">
        <v>2.6</v>
      </c>
      <c r="AE544" s="5">
        <f t="shared" si="17"/>
        <v>-1.6</v>
      </c>
      <c r="AF544" s="3">
        <v>1</v>
      </c>
    </row>
    <row r="545" spans="1:32" x14ac:dyDescent="0.25">
      <c r="A545" s="1" t="s">
        <v>29</v>
      </c>
      <c r="B545" s="1">
        <v>23</v>
      </c>
      <c r="C545" s="1" t="s">
        <v>10</v>
      </c>
      <c r="D545" s="14">
        <v>4</v>
      </c>
      <c r="E545" s="15">
        <f>20/11</f>
        <v>1.8181818181818181</v>
      </c>
      <c r="F545" s="15">
        <v>3</v>
      </c>
      <c r="G545" s="25">
        <v>-0.78409090909090939</v>
      </c>
      <c r="H545" s="25">
        <v>-0.29999999999999982</v>
      </c>
      <c r="I545" s="6">
        <v>7</v>
      </c>
      <c r="J545" s="10">
        <v>2</v>
      </c>
      <c r="K545" s="10">
        <v>1</v>
      </c>
      <c r="L545" s="10">
        <v>0</v>
      </c>
      <c r="M545" s="9">
        <v>3</v>
      </c>
      <c r="N545" s="9">
        <v>1</v>
      </c>
      <c r="O545" s="15">
        <v>1</v>
      </c>
      <c r="P545" s="15">
        <v>1</v>
      </c>
      <c r="Q545" s="15">
        <f t="shared" si="16"/>
        <v>0</v>
      </c>
      <c r="R545" s="18" t="s">
        <v>22</v>
      </c>
      <c r="S545" s="14">
        <v>4</v>
      </c>
      <c r="T545" s="23">
        <f>15/9</f>
        <v>1.6666666666666667</v>
      </c>
      <c r="U545" s="23">
        <f>30/8</f>
        <v>3.75</v>
      </c>
      <c r="V545" s="27">
        <v>-0.93560606060606077</v>
      </c>
      <c r="W545" s="27">
        <v>-1.0499999999999998</v>
      </c>
      <c r="X545" s="9">
        <v>1</v>
      </c>
      <c r="Y545" s="10">
        <v>0</v>
      </c>
      <c r="Z545" s="10">
        <v>1</v>
      </c>
      <c r="AA545" s="10">
        <v>2</v>
      </c>
      <c r="AB545" s="9">
        <v>0</v>
      </c>
      <c r="AC545" s="15">
        <v>0.8</v>
      </c>
      <c r="AD545" s="15">
        <v>2.1</v>
      </c>
      <c r="AE545" s="5">
        <f t="shared" si="17"/>
        <v>-1.3</v>
      </c>
      <c r="AF545" s="3">
        <v>1</v>
      </c>
    </row>
    <row r="546" spans="1:32" x14ac:dyDescent="0.25">
      <c r="A546" s="1" t="s">
        <v>29</v>
      </c>
      <c r="B546" s="1">
        <v>24</v>
      </c>
      <c r="C546" s="18" t="s">
        <v>20</v>
      </c>
      <c r="D546" s="14">
        <v>3</v>
      </c>
      <c r="E546" s="23">
        <f>19/13</f>
        <v>1.4615384615384615</v>
      </c>
      <c r="F546" s="23">
        <f>30/7</f>
        <v>4.2857142857142856</v>
      </c>
      <c r="G546" s="27">
        <v>-1.1407342657342661</v>
      </c>
      <c r="H546" s="27">
        <v>-1.5857142857142854</v>
      </c>
      <c r="I546" s="6">
        <v>3</v>
      </c>
      <c r="J546" s="10">
        <v>1</v>
      </c>
      <c r="K546" s="10">
        <v>0</v>
      </c>
      <c r="L546" s="10">
        <v>2</v>
      </c>
      <c r="M546" s="9">
        <v>0</v>
      </c>
      <c r="N546" s="9">
        <v>0</v>
      </c>
      <c r="O546" s="15">
        <v>1</v>
      </c>
      <c r="P546" s="15">
        <v>1.5</v>
      </c>
      <c r="Q546" s="15">
        <f t="shared" si="16"/>
        <v>-0.5</v>
      </c>
      <c r="R546" s="1" t="s">
        <v>24</v>
      </c>
      <c r="S546" s="14">
        <v>3</v>
      </c>
      <c r="T546" s="14">
        <v>3</v>
      </c>
      <c r="U546" s="14">
        <v>1.9</v>
      </c>
      <c r="V546" s="26">
        <v>0.39772727272727249</v>
      </c>
      <c r="W546" s="26">
        <v>0.80000000000000027</v>
      </c>
      <c r="X546" s="9">
        <v>6</v>
      </c>
      <c r="Y546" s="10">
        <v>2</v>
      </c>
      <c r="Z546" s="10">
        <v>0</v>
      </c>
      <c r="AA546" s="10">
        <v>1</v>
      </c>
      <c r="AB546" s="9">
        <v>0</v>
      </c>
      <c r="AC546" s="15">
        <v>1.6363636363636365</v>
      </c>
      <c r="AD546" s="15">
        <v>1.1818181818181819</v>
      </c>
      <c r="AE546" s="5">
        <f t="shared" si="17"/>
        <v>0.45454545454545459</v>
      </c>
      <c r="AF546" s="3">
        <v>2</v>
      </c>
    </row>
    <row r="547" spans="1:32" x14ac:dyDescent="0.25">
      <c r="A547" s="1" t="s">
        <v>29</v>
      </c>
      <c r="B547" s="1">
        <v>24</v>
      </c>
      <c r="C547" s="18" t="s">
        <v>22</v>
      </c>
      <c r="D547" s="14">
        <v>4</v>
      </c>
      <c r="E547" s="23">
        <f>15/9</f>
        <v>1.6666666666666667</v>
      </c>
      <c r="F547" s="23">
        <f>30/8</f>
        <v>3.75</v>
      </c>
      <c r="G547" s="27">
        <v>-0.93560606060606077</v>
      </c>
      <c r="H547" s="27">
        <v>-1.0499999999999998</v>
      </c>
      <c r="I547" s="6">
        <v>0</v>
      </c>
      <c r="J547" s="10">
        <v>0</v>
      </c>
      <c r="K547" s="10">
        <v>0</v>
      </c>
      <c r="L547" s="10">
        <v>3</v>
      </c>
      <c r="M547" s="9">
        <v>0</v>
      </c>
      <c r="N547" s="9">
        <v>0</v>
      </c>
      <c r="O547" s="15">
        <v>0.7</v>
      </c>
      <c r="P547" s="15">
        <v>1.2</v>
      </c>
      <c r="Q547" s="15">
        <f t="shared" si="16"/>
        <v>-0.5</v>
      </c>
      <c r="R547" s="1" t="s">
        <v>6</v>
      </c>
      <c r="S547" s="14">
        <v>3</v>
      </c>
      <c r="T547" s="15">
        <f>26/9</f>
        <v>2.8888888888888888</v>
      </c>
      <c r="U547" s="14">
        <v>4.5</v>
      </c>
      <c r="V547" s="26">
        <v>0.28661616161616132</v>
      </c>
      <c r="W547" s="25">
        <v>-1.7999999999999998</v>
      </c>
      <c r="X547" s="9">
        <v>2</v>
      </c>
      <c r="Y547" s="10">
        <v>0</v>
      </c>
      <c r="Z547" s="10">
        <v>2</v>
      </c>
      <c r="AA547" s="10">
        <v>1</v>
      </c>
      <c r="AB547" s="9">
        <v>1</v>
      </c>
      <c r="AC547" s="15">
        <v>1.5454545454545454</v>
      </c>
      <c r="AD547" s="15">
        <v>2.0909090909090908</v>
      </c>
      <c r="AE547" s="5">
        <f t="shared" si="17"/>
        <v>-0.54545454545454541</v>
      </c>
      <c r="AF547" s="3">
        <v>1</v>
      </c>
    </row>
    <row r="548" spans="1:32" x14ac:dyDescent="0.25">
      <c r="A548" s="1" t="s">
        <v>29</v>
      </c>
      <c r="B548" s="2">
        <v>24</v>
      </c>
      <c r="C548" s="2" t="s">
        <v>9</v>
      </c>
      <c r="D548" s="14">
        <v>2</v>
      </c>
      <c r="E548" s="15">
        <v>3</v>
      </c>
      <c r="F548" s="14">
        <v>2.2000000000000002</v>
      </c>
      <c r="G548" s="26">
        <v>0.39772727272727249</v>
      </c>
      <c r="H548" s="26">
        <v>0.5</v>
      </c>
      <c r="I548" s="6">
        <v>6</v>
      </c>
      <c r="J548" s="10">
        <v>2</v>
      </c>
      <c r="K548" s="10">
        <v>0</v>
      </c>
      <c r="L548" s="10">
        <v>1</v>
      </c>
      <c r="M548" s="9">
        <v>3</v>
      </c>
      <c r="N548" s="9">
        <v>3</v>
      </c>
      <c r="O548" s="15">
        <v>2.4166666666666665</v>
      </c>
      <c r="P548" s="15">
        <v>1.0833333333333333</v>
      </c>
      <c r="Q548" s="15">
        <f t="shared" si="16"/>
        <v>1.3333333333333333</v>
      </c>
      <c r="R548" s="2" t="s">
        <v>12</v>
      </c>
      <c r="S548" s="14">
        <v>1</v>
      </c>
      <c r="T548" s="14">
        <v>6.8</v>
      </c>
      <c r="U548" s="14">
        <v>1.2</v>
      </c>
      <c r="V548" s="26">
        <v>4.1977272727272723</v>
      </c>
      <c r="W548" s="26">
        <v>1.5000000000000002</v>
      </c>
      <c r="X548" s="9">
        <v>7</v>
      </c>
      <c r="Y548" s="10">
        <v>2</v>
      </c>
      <c r="Z548" s="10">
        <v>1</v>
      </c>
      <c r="AA548" s="10">
        <v>0</v>
      </c>
      <c r="AB548" s="9">
        <v>3</v>
      </c>
      <c r="AC548" s="15">
        <v>2.0909090909090908</v>
      </c>
      <c r="AD548" s="15">
        <v>1.0909090909090908</v>
      </c>
      <c r="AE548" s="5">
        <f t="shared" si="17"/>
        <v>1</v>
      </c>
      <c r="AF548" s="3">
        <v>0</v>
      </c>
    </row>
    <row r="549" spans="1:32" x14ac:dyDescent="0.25">
      <c r="A549" s="1" t="s">
        <v>29</v>
      </c>
      <c r="B549" s="1">
        <v>24</v>
      </c>
      <c r="C549" s="1" t="s">
        <v>32</v>
      </c>
      <c r="D549" s="14">
        <v>4</v>
      </c>
      <c r="E549" s="15">
        <f>22/13</f>
        <v>1.6923076923076923</v>
      </c>
      <c r="F549" s="14">
        <v>2.8</v>
      </c>
      <c r="G549" s="25">
        <v>-0.90996503496503522</v>
      </c>
      <c r="H549" s="25">
        <v>-9.9999999999999645E-2</v>
      </c>
      <c r="I549" s="6">
        <v>1</v>
      </c>
      <c r="J549" s="10">
        <v>0</v>
      </c>
      <c r="K549" s="10">
        <v>1</v>
      </c>
      <c r="L549" s="10">
        <v>2</v>
      </c>
      <c r="M549" s="9">
        <v>0</v>
      </c>
      <c r="N549" s="9">
        <v>0</v>
      </c>
      <c r="O549" s="15">
        <v>1.5</v>
      </c>
      <c r="P549" s="15">
        <v>1.2</v>
      </c>
      <c r="Q549" s="15">
        <f t="shared" si="16"/>
        <v>0.30000000000000004</v>
      </c>
      <c r="R549" s="1" t="s">
        <v>18</v>
      </c>
      <c r="S549" s="14">
        <v>1</v>
      </c>
      <c r="T549" s="15">
        <f>31/6</f>
        <v>5.166666666666667</v>
      </c>
      <c r="U549" s="15">
        <f>17/11</f>
        <v>1.5454545454545454</v>
      </c>
      <c r="V549" s="26">
        <v>2.5643939393939394</v>
      </c>
      <c r="W549" s="26">
        <v>1.1545454545454548</v>
      </c>
      <c r="X549" s="9">
        <v>7</v>
      </c>
      <c r="Y549" s="10">
        <v>2</v>
      </c>
      <c r="Z549" s="10">
        <v>1</v>
      </c>
      <c r="AA549" s="10">
        <v>0</v>
      </c>
      <c r="AB549" s="9">
        <v>3</v>
      </c>
      <c r="AC549" s="15">
        <v>1.1818181818181819</v>
      </c>
      <c r="AD549" s="15">
        <v>1.0909090909090908</v>
      </c>
      <c r="AE549" s="5">
        <f t="shared" si="17"/>
        <v>9.090909090909105E-2</v>
      </c>
      <c r="AF549" s="3">
        <v>0</v>
      </c>
    </row>
    <row r="550" spans="1:32" x14ac:dyDescent="0.25">
      <c r="A550" s="1" t="s">
        <v>29</v>
      </c>
      <c r="B550" s="1">
        <v>24</v>
      </c>
      <c r="C550" s="1" t="s">
        <v>23</v>
      </c>
      <c r="D550" s="14">
        <v>1</v>
      </c>
      <c r="E550" s="15">
        <f>29/7</f>
        <v>4.1428571428571432</v>
      </c>
      <c r="F550" s="15">
        <f>17/12</f>
        <v>1.4166666666666667</v>
      </c>
      <c r="G550" s="26">
        <v>1.5405844155844157</v>
      </c>
      <c r="H550" s="26">
        <v>1.2833333333333334</v>
      </c>
      <c r="I550" s="6">
        <v>4</v>
      </c>
      <c r="J550" s="10">
        <v>1</v>
      </c>
      <c r="K550" s="10">
        <v>1</v>
      </c>
      <c r="L550" s="10">
        <v>1</v>
      </c>
      <c r="M550" s="9">
        <v>3</v>
      </c>
      <c r="N550" s="9">
        <v>0</v>
      </c>
      <c r="O550" s="15">
        <v>1.7</v>
      </c>
      <c r="P550" s="15">
        <v>0.8</v>
      </c>
      <c r="Q550" s="15">
        <f t="shared" si="16"/>
        <v>0.89999999999999991</v>
      </c>
      <c r="R550" s="1" t="s">
        <v>7</v>
      </c>
      <c r="S550" s="14">
        <v>3</v>
      </c>
      <c r="T550" s="15">
        <f>23/7</f>
        <v>3.2857142857142856</v>
      </c>
      <c r="U550" s="15">
        <f>30/8</f>
        <v>3.75</v>
      </c>
      <c r="V550" s="26">
        <v>0.68344155844155807</v>
      </c>
      <c r="W550" s="25">
        <v>-1.0499999999999998</v>
      </c>
      <c r="X550" s="9">
        <v>7</v>
      </c>
      <c r="Y550" s="10">
        <v>2</v>
      </c>
      <c r="Z550" s="10">
        <v>1</v>
      </c>
      <c r="AA550" s="10">
        <v>0</v>
      </c>
      <c r="AB550" s="9">
        <v>3</v>
      </c>
      <c r="AC550" s="15">
        <v>0.27272727272727271</v>
      </c>
      <c r="AD550" s="15">
        <v>1.0909090909090908</v>
      </c>
      <c r="AE550" s="5">
        <f t="shared" si="17"/>
        <v>-0.81818181818181812</v>
      </c>
      <c r="AF550" s="3">
        <v>1</v>
      </c>
    </row>
    <row r="551" spans="1:32" x14ac:dyDescent="0.25">
      <c r="A551" s="1" t="s">
        <v>29</v>
      </c>
      <c r="B551" s="1">
        <v>24</v>
      </c>
      <c r="C551" s="1" t="s">
        <v>13</v>
      </c>
      <c r="D551" s="14">
        <v>1</v>
      </c>
      <c r="E551" s="14">
        <f>34/5</f>
        <v>6.8</v>
      </c>
      <c r="F551" s="15">
        <v>2</v>
      </c>
      <c r="G551" s="26">
        <v>4.1977272727272723</v>
      </c>
      <c r="H551" s="26">
        <v>0.70000000000000018</v>
      </c>
      <c r="I551" s="6">
        <v>3</v>
      </c>
      <c r="J551" s="10">
        <v>0</v>
      </c>
      <c r="K551" s="10">
        <v>3</v>
      </c>
      <c r="L551" s="10">
        <v>0</v>
      </c>
      <c r="M551" s="9">
        <v>1</v>
      </c>
      <c r="N551" s="9">
        <v>1</v>
      </c>
      <c r="O551" s="15">
        <v>2.1818181818181817</v>
      </c>
      <c r="P551" s="15">
        <v>0.90909090909090906</v>
      </c>
      <c r="Q551" s="15">
        <f t="shared" si="16"/>
        <v>1.2727272727272725</v>
      </c>
      <c r="R551" s="1" t="s">
        <v>10</v>
      </c>
      <c r="S551" s="14">
        <v>4</v>
      </c>
      <c r="T551" s="15">
        <f>20/11</f>
        <v>1.8181818181818181</v>
      </c>
      <c r="U551" s="15">
        <v>3</v>
      </c>
      <c r="V551" s="25">
        <v>-0.78409090909090939</v>
      </c>
      <c r="W551" s="25">
        <v>-0.29999999999999982</v>
      </c>
      <c r="X551" s="9">
        <v>7</v>
      </c>
      <c r="Y551" s="10">
        <v>2</v>
      </c>
      <c r="Z551" s="10">
        <v>1</v>
      </c>
      <c r="AA551" s="10">
        <v>0</v>
      </c>
      <c r="AB551" s="9">
        <v>3</v>
      </c>
      <c r="AC551" s="15">
        <v>1.0833333333333333</v>
      </c>
      <c r="AD551" s="15">
        <v>1.6666666666666667</v>
      </c>
      <c r="AE551" s="5">
        <f t="shared" si="17"/>
        <v>-0.58333333333333348</v>
      </c>
      <c r="AF551" s="3">
        <v>1</v>
      </c>
    </row>
    <row r="552" spans="1:32" x14ac:dyDescent="0.25">
      <c r="A552" s="1" t="s">
        <v>29</v>
      </c>
      <c r="B552" s="1">
        <v>24</v>
      </c>
      <c r="C552" s="1" t="s">
        <v>5</v>
      </c>
      <c r="D552" s="14">
        <v>2</v>
      </c>
      <c r="E552" s="15">
        <f>28/6</f>
        <v>4.666666666666667</v>
      </c>
      <c r="F552" s="15">
        <f>21/12</f>
        <v>1.75</v>
      </c>
      <c r="G552" s="26">
        <v>2.0643939393939394</v>
      </c>
      <c r="H552" s="26">
        <v>0.95000000000000018</v>
      </c>
      <c r="I552" s="6">
        <v>5</v>
      </c>
      <c r="J552" s="10">
        <v>1</v>
      </c>
      <c r="K552" s="10">
        <v>2</v>
      </c>
      <c r="L552" s="10">
        <v>0</v>
      </c>
      <c r="M552" s="9">
        <v>1</v>
      </c>
      <c r="N552" s="9">
        <v>1</v>
      </c>
      <c r="O552" s="15">
        <v>0.63636363636363635</v>
      </c>
      <c r="P552" s="15">
        <v>0.54545454545454541</v>
      </c>
      <c r="Q552" s="15">
        <f t="shared" si="16"/>
        <v>9.0909090909090939E-2</v>
      </c>
      <c r="R552" s="18" t="s">
        <v>16</v>
      </c>
      <c r="S552" s="14">
        <v>2</v>
      </c>
      <c r="T552" s="23">
        <f>22/8</f>
        <v>2.75</v>
      </c>
      <c r="U552" s="23">
        <f>30/7</f>
        <v>4.2857142857142856</v>
      </c>
      <c r="V552" s="29">
        <v>0.14772727272727249</v>
      </c>
      <c r="W552" s="27">
        <v>-1.5857142857142854</v>
      </c>
      <c r="X552" s="9">
        <v>0</v>
      </c>
      <c r="Y552" s="10">
        <v>0</v>
      </c>
      <c r="Z552" s="10">
        <v>0</v>
      </c>
      <c r="AA552" s="10">
        <v>3</v>
      </c>
      <c r="AB552" s="9">
        <v>0</v>
      </c>
      <c r="AC552" s="15">
        <v>0.8</v>
      </c>
      <c r="AD552" s="15">
        <v>1.4</v>
      </c>
      <c r="AE552" s="5">
        <f t="shared" si="17"/>
        <v>-0.59999999999999987</v>
      </c>
      <c r="AF552" s="3">
        <v>1</v>
      </c>
    </row>
    <row r="553" spans="1:32" x14ac:dyDescent="0.25">
      <c r="A553" s="1" t="s">
        <v>29</v>
      </c>
      <c r="B553" s="1">
        <v>24</v>
      </c>
      <c r="C553" s="1" t="s">
        <v>30</v>
      </c>
      <c r="D553" s="14">
        <v>4</v>
      </c>
      <c r="E553" s="15">
        <f>19/9</f>
        <v>2.1111111111111112</v>
      </c>
      <c r="F553" s="15">
        <v>4</v>
      </c>
      <c r="G553" s="25">
        <v>-0.49116161616161635</v>
      </c>
      <c r="H553" s="25">
        <v>-1.2999999999999998</v>
      </c>
      <c r="I553" s="6">
        <v>3</v>
      </c>
      <c r="J553" s="10">
        <v>1</v>
      </c>
      <c r="K553" s="10">
        <v>0</v>
      </c>
      <c r="L553" s="10">
        <v>2</v>
      </c>
      <c r="M553" s="9">
        <v>3</v>
      </c>
      <c r="N553" s="9">
        <v>3</v>
      </c>
      <c r="O553" s="15">
        <v>0.90909090909090906</v>
      </c>
      <c r="P553" s="15">
        <v>0.81818181818181823</v>
      </c>
      <c r="Q553" s="15">
        <f t="shared" si="16"/>
        <v>9.0909090909090828E-2</v>
      </c>
      <c r="R553" s="1" t="s">
        <v>14</v>
      </c>
      <c r="S553" s="14">
        <v>3</v>
      </c>
      <c r="T553" s="15">
        <f>27/11</f>
        <v>2.4545454545454546</v>
      </c>
      <c r="U553" s="15">
        <f>24/11</f>
        <v>2.1818181818181817</v>
      </c>
      <c r="V553" s="25">
        <v>-0.14772727272727293</v>
      </c>
      <c r="W553" s="26">
        <v>0.51818181818181852</v>
      </c>
      <c r="X553" s="9">
        <v>7</v>
      </c>
      <c r="Y553" s="10">
        <v>2</v>
      </c>
      <c r="Z553" s="10">
        <v>1</v>
      </c>
      <c r="AA553" s="10">
        <v>0</v>
      </c>
      <c r="AB553" s="9">
        <v>3</v>
      </c>
      <c r="AC553" s="15">
        <v>0.66666666666666663</v>
      </c>
      <c r="AD553" s="15">
        <v>0.41666666666666669</v>
      </c>
      <c r="AE553" s="5">
        <f t="shared" si="17"/>
        <v>0.24999999999999994</v>
      </c>
      <c r="AF553" s="3">
        <v>1</v>
      </c>
    </row>
    <row r="554" spans="1:32" x14ac:dyDescent="0.25">
      <c r="A554" s="1" t="s">
        <v>29</v>
      </c>
      <c r="B554" s="1">
        <v>24</v>
      </c>
      <c r="C554" s="1" t="s">
        <v>31</v>
      </c>
      <c r="D554" s="14">
        <v>4</v>
      </c>
      <c r="E554" s="15">
        <f>20/9</f>
        <v>2.2222222222222223</v>
      </c>
      <c r="F554" s="15">
        <v>3</v>
      </c>
      <c r="G554" s="25">
        <v>-0.38005050505050519</v>
      </c>
      <c r="H554" s="25">
        <v>-0.29999999999999982</v>
      </c>
      <c r="I554" s="6">
        <v>1</v>
      </c>
      <c r="J554" s="10">
        <v>0</v>
      </c>
      <c r="K554" s="10">
        <v>1</v>
      </c>
      <c r="L554" s="10">
        <v>2</v>
      </c>
      <c r="M554" s="9">
        <v>0</v>
      </c>
      <c r="N554" s="9">
        <v>0</v>
      </c>
      <c r="O554" s="15">
        <v>1.8181818181818181</v>
      </c>
      <c r="P554" s="15">
        <v>0.45454545454545453</v>
      </c>
      <c r="Q554" s="15">
        <f t="shared" si="16"/>
        <v>1.3636363636363635</v>
      </c>
      <c r="R554" s="1" t="s">
        <v>17</v>
      </c>
      <c r="S554" s="14">
        <v>3</v>
      </c>
      <c r="T554" s="14">
        <v>2.2999999999999998</v>
      </c>
      <c r="U554" s="14">
        <v>2.6</v>
      </c>
      <c r="V554" s="25">
        <v>-0.30227272727272769</v>
      </c>
      <c r="W554" s="26">
        <v>0.10000000000000009</v>
      </c>
      <c r="X554" s="9">
        <v>4</v>
      </c>
      <c r="Y554" s="10">
        <v>1</v>
      </c>
      <c r="Z554" s="10">
        <v>1</v>
      </c>
      <c r="AA554" s="10">
        <v>1</v>
      </c>
      <c r="AB554" s="9">
        <v>1</v>
      </c>
      <c r="AC554" s="15">
        <v>1.0909090909090908</v>
      </c>
      <c r="AD554" s="15">
        <v>1</v>
      </c>
      <c r="AE554" s="5">
        <f t="shared" si="17"/>
        <v>9.0909090909090828E-2</v>
      </c>
      <c r="AF554" s="3">
        <v>2</v>
      </c>
    </row>
    <row r="555" spans="1:32" x14ac:dyDescent="0.25">
      <c r="A555" s="1" t="s">
        <v>29</v>
      </c>
      <c r="B555" s="1">
        <v>24</v>
      </c>
      <c r="C555" s="1" t="s">
        <v>19</v>
      </c>
      <c r="D555" s="14">
        <v>3</v>
      </c>
      <c r="E555" s="15">
        <f>23/11</f>
        <v>2.0909090909090908</v>
      </c>
      <c r="F555" s="15">
        <f>30/8</f>
        <v>3.75</v>
      </c>
      <c r="G555" s="25">
        <v>-0.51136363636363669</v>
      </c>
      <c r="H555" s="25">
        <v>-1.0499999999999998</v>
      </c>
      <c r="I555" s="6">
        <v>4</v>
      </c>
      <c r="J555" s="10">
        <v>1</v>
      </c>
      <c r="K555" s="10">
        <v>1</v>
      </c>
      <c r="L555" s="10">
        <v>1</v>
      </c>
      <c r="M555" s="9">
        <v>1</v>
      </c>
      <c r="N555" s="9">
        <v>0</v>
      </c>
      <c r="O555" s="15">
        <v>0.72727272727272729</v>
      </c>
      <c r="P555" s="15">
        <v>1.5454545454545454</v>
      </c>
      <c r="Q555" s="15">
        <f t="shared" si="16"/>
        <v>-0.81818181818181812</v>
      </c>
      <c r="R555" s="1" t="s">
        <v>15</v>
      </c>
      <c r="S555" s="14">
        <v>4</v>
      </c>
      <c r="T555" s="15">
        <v>2</v>
      </c>
      <c r="U555" s="15">
        <f>26/11</f>
        <v>2.3636363636363638</v>
      </c>
      <c r="V555" s="25">
        <v>-0.60227272727272751</v>
      </c>
      <c r="W555" s="26">
        <v>0.33636363636363642</v>
      </c>
      <c r="X555" s="9">
        <v>7</v>
      </c>
      <c r="Y555" s="10">
        <v>2</v>
      </c>
      <c r="Z555" s="10">
        <v>1</v>
      </c>
      <c r="AA555" s="10">
        <v>0</v>
      </c>
      <c r="AB555" s="9">
        <v>3</v>
      </c>
      <c r="AC555" s="15">
        <v>1.1818181818181819</v>
      </c>
      <c r="AD555" s="15">
        <v>0.90909090909090906</v>
      </c>
      <c r="AE555" s="5">
        <f t="shared" si="17"/>
        <v>0.27272727272727282</v>
      </c>
      <c r="AF555" s="3">
        <v>0</v>
      </c>
    </row>
    <row r="556" spans="1:32" x14ac:dyDescent="0.25">
      <c r="A556" s="1" t="s">
        <v>29</v>
      </c>
      <c r="B556" s="1">
        <v>25</v>
      </c>
      <c r="C556" s="1" t="s">
        <v>6</v>
      </c>
      <c r="D556" s="14">
        <v>3</v>
      </c>
      <c r="E556" s="15">
        <f>26/9</f>
        <v>2.8888888888888888</v>
      </c>
      <c r="F556" s="14">
        <f>27/6</f>
        <v>4.5</v>
      </c>
      <c r="G556" s="26">
        <v>0.28661616161616132</v>
      </c>
      <c r="H556" s="25">
        <v>-1.7999999999999998</v>
      </c>
      <c r="I556" s="6">
        <v>1</v>
      </c>
      <c r="J556" s="10">
        <v>0</v>
      </c>
      <c r="K556" s="10">
        <v>1</v>
      </c>
      <c r="L556" s="10">
        <v>2</v>
      </c>
      <c r="M556" s="9">
        <v>1</v>
      </c>
      <c r="N556" s="9">
        <v>0</v>
      </c>
      <c r="O556" s="15">
        <v>1.5</v>
      </c>
      <c r="P556" s="15">
        <v>1.1000000000000001</v>
      </c>
      <c r="Q556" s="15">
        <f t="shared" si="16"/>
        <v>0.39999999999999991</v>
      </c>
      <c r="R556" s="1" t="s">
        <v>18</v>
      </c>
      <c r="S556" s="14">
        <v>1</v>
      </c>
      <c r="T556" s="15">
        <f>31/6</f>
        <v>5.166666666666667</v>
      </c>
      <c r="U556" s="15">
        <f>17/11</f>
        <v>1.5454545454545454</v>
      </c>
      <c r="V556" s="26">
        <v>2.5643939393939394</v>
      </c>
      <c r="W556" s="26">
        <v>1.1545454545454548</v>
      </c>
      <c r="X556" s="9">
        <v>7</v>
      </c>
      <c r="Y556" s="10">
        <v>2</v>
      </c>
      <c r="Z556" s="10">
        <v>1</v>
      </c>
      <c r="AA556" s="10">
        <v>0</v>
      </c>
      <c r="AB556" s="9">
        <v>1</v>
      </c>
      <c r="AC556" s="15">
        <v>1.25</v>
      </c>
      <c r="AD556" s="15">
        <v>1.1666666666666667</v>
      </c>
      <c r="AE556" s="5">
        <f t="shared" si="17"/>
        <v>8.3333333333333259E-2</v>
      </c>
      <c r="AF556" s="3">
        <v>2</v>
      </c>
    </row>
    <row r="557" spans="1:32" x14ac:dyDescent="0.25">
      <c r="A557" s="1" t="s">
        <v>29</v>
      </c>
      <c r="B557" s="1">
        <v>25</v>
      </c>
      <c r="C557" s="1" t="s">
        <v>14</v>
      </c>
      <c r="D557" s="14">
        <v>3</v>
      </c>
      <c r="E557" s="15">
        <f>27/11</f>
        <v>2.4545454545454546</v>
      </c>
      <c r="F557" s="15">
        <f>24/11</f>
        <v>2.1818181818181817</v>
      </c>
      <c r="G557" s="25">
        <v>-0.14772727272727293</v>
      </c>
      <c r="H557" s="26">
        <v>0.51818181818181852</v>
      </c>
      <c r="I557" s="6">
        <v>6</v>
      </c>
      <c r="J557" s="10">
        <v>2</v>
      </c>
      <c r="K557" s="10">
        <v>0</v>
      </c>
      <c r="L557" s="10">
        <v>1</v>
      </c>
      <c r="M557" s="9">
        <v>3</v>
      </c>
      <c r="N557" s="9">
        <v>0</v>
      </c>
      <c r="O557" s="15">
        <v>1.3636363636363635</v>
      </c>
      <c r="P557" s="15">
        <v>1.1818181818181819</v>
      </c>
      <c r="Q557" s="15">
        <f t="shared" si="16"/>
        <v>0.18181818181818166</v>
      </c>
      <c r="R557" s="1" t="s">
        <v>5</v>
      </c>
      <c r="S557" s="14">
        <v>2</v>
      </c>
      <c r="T557" s="15">
        <f>28/6</f>
        <v>4.666666666666667</v>
      </c>
      <c r="U557" s="15">
        <f>21/12</f>
        <v>1.75</v>
      </c>
      <c r="V557" s="26">
        <v>2.0643939393939394</v>
      </c>
      <c r="W557" s="26">
        <v>0.95000000000000018</v>
      </c>
      <c r="X557" s="9">
        <v>5</v>
      </c>
      <c r="Y557" s="10">
        <v>1</v>
      </c>
      <c r="Z557" s="10">
        <v>2</v>
      </c>
      <c r="AA557" s="10">
        <v>0</v>
      </c>
      <c r="AB557" s="9">
        <v>3</v>
      </c>
      <c r="AC557" s="15">
        <v>1.3636363636363635</v>
      </c>
      <c r="AD557" s="15">
        <v>1.3636363636363635</v>
      </c>
      <c r="AE557" s="5">
        <f t="shared" si="17"/>
        <v>0</v>
      </c>
      <c r="AF557" s="3">
        <v>1</v>
      </c>
    </row>
    <row r="558" spans="1:32" x14ac:dyDescent="0.25">
      <c r="A558" s="1" t="s">
        <v>29</v>
      </c>
      <c r="B558" s="1">
        <v>25</v>
      </c>
      <c r="C558" s="18" t="s">
        <v>16</v>
      </c>
      <c r="D558" s="14">
        <v>2</v>
      </c>
      <c r="E558" s="23">
        <f>22/8</f>
        <v>2.75</v>
      </c>
      <c r="F558" s="23">
        <f>30/7</f>
        <v>4.2857142857142856</v>
      </c>
      <c r="G558" s="29">
        <v>0.14772727272727249</v>
      </c>
      <c r="H558" s="27">
        <v>-1.5857142857142854</v>
      </c>
      <c r="I558" s="6">
        <v>0</v>
      </c>
      <c r="J558" s="10">
        <v>0</v>
      </c>
      <c r="K558" s="10">
        <v>0</v>
      </c>
      <c r="L558" s="10">
        <v>3</v>
      </c>
      <c r="M558" s="9">
        <v>0</v>
      </c>
      <c r="N558" s="9">
        <v>0</v>
      </c>
      <c r="O558" s="15">
        <v>1.4545454545454546</v>
      </c>
      <c r="P558" s="15">
        <v>1.5454545454545454</v>
      </c>
      <c r="Q558" s="15">
        <f t="shared" si="16"/>
        <v>-9.0909090909090828E-2</v>
      </c>
      <c r="R558" s="1" t="s">
        <v>9</v>
      </c>
      <c r="S558" s="14">
        <v>2</v>
      </c>
      <c r="T558" s="15">
        <v>3</v>
      </c>
      <c r="U558" s="15">
        <v>2.2000000000000002</v>
      </c>
      <c r="V558" s="26">
        <v>0.39772727272727249</v>
      </c>
      <c r="W558" s="26">
        <v>0.5</v>
      </c>
      <c r="X558" s="9">
        <v>7</v>
      </c>
      <c r="Y558" s="10">
        <v>2</v>
      </c>
      <c r="Z558" s="10">
        <v>1</v>
      </c>
      <c r="AA558" s="10">
        <v>0</v>
      </c>
      <c r="AB558" s="9">
        <v>1</v>
      </c>
      <c r="AC558" s="15">
        <v>0.81818181818181823</v>
      </c>
      <c r="AD558" s="15">
        <v>0.90909090909090906</v>
      </c>
      <c r="AE558" s="5">
        <f t="shared" si="17"/>
        <v>-9.0909090909090828E-2</v>
      </c>
      <c r="AF558" s="3">
        <v>2</v>
      </c>
    </row>
    <row r="559" spans="1:32" x14ac:dyDescent="0.25">
      <c r="A559" s="1" t="s">
        <v>29</v>
      </c>
      <c r="B559" s="1">
        <v>25</v>
      </c>
      <c r="C559" s="1" t="s">
        <v>17</v>
      </c>
      <c r="D559" s="14">
        <v>3</v>
      </c>
      <c r="E559" s="14">
        <v>2.2999999999999998</v>
      </c>
      <c r="F559" s="14">
        <v>2.6</v>
      </c>
      <c r="G559" s="25">
        <v>-0.30227272727272769</v>
      </c>
      <c r="H559" s="26">
        <v>0.10000000000000009</v>
      </c>
      <c r="I559" s="6">
        <v>7</v>
      </c>
      <c r="J559" s="10">
        <v>2</v>
      </c>
      <c r="K559" s="10">
        <v>1</v>
      </c>
      <c r="L559" s="10">
        <v>0</v>
      </c>
      <c r="M559" s="9">
        <v>1</v>
      </c>
      <c r="N559" s="9">
        <v>3</v>
      </c>
      <c r="O559" s="15">
        <v>0.8</v>
      </c>
      <c r="P559" s="15">
        <v>1.3</v>
      </c>
      <c r="Q559" s="15">
        <f t="shared" si="16"/>
        <v>-0.5</v>
      </c>
      <c r="R559" s="1" t="s">
        <v>23</v>
      </c>
      <c r="S559" s="14">
        <v>1</v>
      </c>
      <c r="T559" s="15">
        <f>29/7</f>
        <v>4.1428571428571432</v>
      </c>
      <c r="U559" s="15">
        <f>17/12</f>
        <v>1.4166666666666667</v>
      </c>
      <c r="V559" s="26">
        <v>1.5405844155844157</v>
      </c>
      <c r="W559" s="26">
        <v>1.2833333333333334</v>
      </c>
      <c r="X559" s="9">
        <v>3</v>
      </c>
      <c r="Y559" s="10">
        <v>1</v>
      </c>
      <c r="Z559" s="10">
        <v>0</v>
      </c>
      <c r="AA559" s="10">
        <v>2</v>
      </c>
      <c r="AB559" s="9">
        <v>0</v>
      </c>
      <c r="AC559" s="15">
        <v>1.75</v>
      </c>
      <c r="AD559" s="15">
        <v>1.8333333333333333</v>
      </c>
      <c r="AE559" s="5">
        <f t="shared" si="17"/>
        <v>-8.3333333333333259E-2</v>
      </c>
      <c r="AF559" s="3">
        <v>2</v>
      </c>
    </row>
    <row r="560" spans="1:32" x14ac:dyDescent="0.25">
      <c r="A560" s="1" t="s">
        <v>29</v>
      </c>
      <c r="B560" s="1">
        <v>25</v>
      </c>
      <c r="C560" s="1" t="s">
        <v>32</v>
      </c>
      <c r="D560" s="14">
        <v>4</v>
      </c>
      <c r="E560" s="15">
        <f>22/13</f>
        <v>1.6923076923076923</v>
      </c>
      <c r="F560" s="14">
        <v>2.8</v>
      </c>
      <c r="G560" s="25">
        <v>-0.90996503496503522</v>
      </c>
      <c r="H560" s="25">
        <v>-9.9999999999999645E-2</v>
      </c>
      <c r="I560" s="6">
        <v>1</v>
      </c>
      <c r="J560" s="10">
        <v>0</v>
      </c>
      <c r="K560" s="10">
        <v>1</v>
      </c>
      <c r="L560" s="10">
        <v>2</v>
      </c>
      <c r="M560" s="9">
        <v>1</v>
      </c>
      <c r="N560" s="9">
        <v>1</v>
      </c>
      <c r="O560" s="15">
        <v>1.5</v>
      </c>
      <c r="P560" s="15">
        <v>1.25</v>
      </c>
      <c r="Q560" s="15">
        <f t="shared" si="16"/>
        <v>0.25</v>
      </c>
      <c r="R560" s="1" t="s">
        <v>13</v>
      </c>
      <c r="S560" s="14">
        <v>1</v>
      </c>
      <c r="T560" s="14">
        <v>6.8</v>
      </c>
      <c r="U560" s="15">
        <v>2</v>
      </c>
      <c r="V560" s="26">
        <v>4.1977272727272723</v>
      </c>
      <c r="W560" s="26">
        <v>0.70000000000000018</v>
      </c>
      <c r="X560" s="9">
        <v>5</v>
      </c>
      <c r="Y560" s="10">
        <v>1</v>
      </c>
      <c r="Z560" s="10">
        <v>2</v>
      </c>
      <c r="AA560" s="10">
        <v>0</v>
      </c>
      <c r="AB560" s="9">
        <v>3</v>
      </c>
      <c r="AC560" s="15">
        <v>0.83333333333333337</v>
      </c>
      <c r="AD560" s="15">
        <v>0.5</v>
      </c>
      <c r="AE560" s="5">
        <f t="shared" si="17"/>
        <v>0.33333333333333337</v>
      </c>
      <c r="AF560" s="3">
        <v>0</v>
      </c>
    </row>
    <row r="561" spans="1:32" x14ac:dyDescent="0.25">
      <c r="A561" s="1" t="s">
        <v>29</v>
      </c>
      <c r="B561" s="2">
        <v>25</v>
      </c>
      <c r="C561" s="2" t="s">
        <v>12</v>
      </c>
      <c r="D561" s="14">
        <v>1</v>
      </c>
      <c r="E561" s="14">
        <f>34/5</f>
        <v>6.8</v>
      </c>
      <c r="F561" s="14">
        <v>1.2</v>
      </c>
      <c r="G561" s="26">
        <v>4.1977272727272723</v>
      </c>
      <c r="H561" s="26">
        <v>1.5000000000000002</v>
      </c>
      <c r="I561" s="6">
        <v>5</v>
      </c>
      <c r="J561" s="10">
        <v>1</v>
      </c>
      <c r="K561" s="10">
        <v>2</v>
      </c>
      <c r="L561" s="10">
        <v>0</v>
      </c>
      <c r="M561" s="9">
        <v>3</v>
      </c>
      <c r="N561" s="9">
        <v>1</v>
      </c>
      <c r="O561" s="15">
        <v>2.0833333333333335</v>
      </c>
      <c r="P561" s="15">
        <v>0.66666666666666663</v>
      </c>
      <c r="Q561" s="15">
        <f t="shared" si="16"/>
        <v>1.416666666666667</v>
      </c>
      <c r="R561" s="19" t="s">
        <v>22</v>
      </c>
      <c r="S561" s="14">
        <v>4</v>
      </c>
      <c r="T561" s="23">
        <f>15/9</f>
        <v>1.6666666666666667</v>
      </c>
      <c r="U561" s="23">
        <f>30/8</f>
        <v>3.75</v>
      </c>
      <c r="V561" s="27">
        <v>-0.93560606060606077</v>
      </c>
      <c r="W561" s="27">
        <v>-1.0499999999999998</v>
      </c>
      <c r="X561" s="9">
        <v>3</v>
      </c>
      <c r="Y561" s="10">
        <v>1</v>
      </c>
      <c r="Z561" s="10">
        <v>0</v>
      </c>
      <c r="AA561" s="10">
        <v>2</v>
      </c>
      <c r="AB561" s="9">
        <v>3</v>
      </c>
      <c r="AC561" s="15">
        <v>0.8</v>
      </c>
      <c r="AD561" s="15">
        <v>2.2000000000000002</v>
      </c>
      <c r="AE561" s="5">
        <f t="shared" si="17"/>
        <v>-1.4000000000000001</v>
      </c>
      <c r="AF561" s="3">
        <v>1</v>
      </c>
    </row>
    <row r="562" spans="1:32" x14ac:dyDescent="0.25">
      <c r="A562" s="1" t="s">
        <v>29</v>
      </c>
      <c r="B562" s="1">
        <v>25</v>
      </c>
      <c r="C562" s="1" t="s">
        <v>24</v>
      </c>
      <c r="D562" s="14">
        <v>3</v>
      </c>
      <c r="E562" s="14">
        <v>3</v>
      </c>
      <c r="F562" s="14">
        <v>1.9</v>
      </c>
      <c r="G562" s="26">
        <v>0.39772727272727249</v>
      </c>
      <c r="H562" s="26">
        <v>0.80000000000000027</v>
      </c>
      <c r="I562" s="6">
        <v>6</v>
      </c>
      <c r="J562" s="10">
        <v>2</v>
      </c>
      <c r="K562" s="10">
        <v>0</v>
      </c>
      <c r="L562" s="10">
        <v>1</v>
      </c>
      <c r="M562" s="9">
        <v>0</v>
      </c>
      <c r="N562" s="9">
        <v>3</v>
      </c>
      <c r="O562" s="15">
        <v>1.9166666666666667</v>
      </c>
      <c r="P562" s="15">
        <v>1.1666666666666667</v>
      </c>
      <c r="Q562" s="15">
        <f t="shared" si="16"/>
        <v>0.75</v>
      </c>
      <c r="R562" s="1" t="s">
        <v>30</v>
      </c>
      <c r="S562" s="14">
        <v>4</v>
      </c>
      <c r="T562" s="15">
        <f>19/9</f>
        <v>2.1111111111111112</v>
      </c>
      <c r="U562" s="15">
        <v>4</v>
      </c>
      <c r="V562" s="25">
        <v>-0.49116161616161635</v>
      </c>
      <c r="W562" s="25">
        <v>-1.2999999999999998</v>
      </c>
      <c r="X562" s="9">
        <v>6</v>
      </c>
      <c r="Y562" s="10">
        <v>2</v>
      </c>
      <c r="Z562" s="10">
        <v>0</v>
      </c>
      <c r="AA562" s="10">
        <v>1</v>
      </c>
      <c r="AB562" s="9">
        <v>3</v>
      </c>
      <c r="AC562" s="15">
        <v>0.81818181818181823</v>
      </c>
      <c r="AD562" s="15">
        <v>2.2727272727272729</v>
      </c>
      <c r="AE562" s="5">
        <f t="shared" si="17"/>
        <v>-1.4545454545454546</v>
      </c>
      <c r="AF562" s="3">
        <v>1</v>
      </c>
    </row>
    <row r="563" spans="1:32" x14ac:dyDescent="0.25">
      <c r="A563" s="1" t="s">
        <v>29</v>
      </c>
      <c r="B563" s="1">
        <v>25</v>
      </c>
      <c r="C563" s="1" t="s">
        <v>19</v>
      </c>
      <c r="D563" s="14">
        <v>3</v>
      </c>
      <c r="E563" s="15">
        <f>23/11</f>
        <v>2.0909090909090908</v>
      </c>
      <c r="F563" s="15">
        <f>30/8</f>
        <v>3.75</v>
      </c>
      <c r="G563" s="25">
        <v>-0.51136363636363669</v>
      </c>
      <c r="H563" s="25">
        <v>-1.0499999999999998</v>
      </c>
      <c r="I563" s="6">
        <v>4</v>
      </c>
      <c r="J563" s="10">
        <v>1</v>
      </c>
      <c r="K563" s="10">
        <v>1</v>
      </c>
      <c r="L563" s="10">
        <v>1</v>
      </c>
      <c r="M563" s="9">
        <v>1</v>
      </c>
      <c r="N563" s="9">
        <v>1</v>
      </c>
      <c r="O563" s="15">
        <v>0.66666666666666663</v>
      </c>
      <c r="P563" s="15">
        <v>1.4166666666666667</v>
      </c>
      <c r="Q563" s="15">
        <f t="shared" si="16"/>
        <v>-0.75000000000000011</v>
      </c>
      <c r="R563" s="1" t="s">
        <v>7</v>
      </c>
      <c r="S563" s="14">
        <v>3</v>
      </c>
      <c r="T563" s="15">
        <f>23/7</f>
        <v>3.2857142857142856</v>
      </c>
      <c r="U563" s="15">
        <f>30/8</f>
        <v>3.75</v>
      </c>
      <c r="V563" s="26">
        <v>0.68344155844155807</v>
      </c>
      <c r="W563" s="25">
        <v>-1.0499999999999998</v>
      </c>
      <c r="X563" s="9">
        <v>4</v>
      </c>
      <c r="Y563" s="10">
        <v>1</v>
      </c>
      <c r="Z563" s="10">
        <v>1</v>
      </c>
      <c r="AA563" s="10">
        <v>1</v>
      </c>
      <c r="AB563" s="9">
        <v>0</v>
      </c>
      <c r="AC563" s="15">
        <v>0.5</v>
      </c>
      <c r="AD563" s="15">
        <v>1.3333333333333333</v>
      </c>
      <c r="AE563" s="5">
        <f t="shared" si="17"/>
        <v>-0.83333333333333326</v>
      </c>
      <c r="AF563" s="3">
        <v>0</v>
      </c>
    </row>
    <row r="564" spans="1:32" x14ac:dyDescent="0.25">
      <c r="A564" s="1" t="s">
        <v>29</v>
      </c>
      <c r="B564" s="1">
        <v>25</v>
      </c>
      <c r="C564" s="1" t="s">
        <v>10</v>
      </c>
      <c r="D564" s="14">
        <v>4</v>
      </c>
      <c r="E564" s="15">
        <f>20/11</f>
        <v>1.8181818181818181</v>
      </c>
      <c r="F564" s="15">
        <v>3</v>
      </c>
      <c r="G564" s="25">
        <v>-0.78409090909090939</v>
      </c>
      <c r="H564" s="25">
        <v>-0.29999999999999982</v>
      </c>
      <c r="I564" s="6">
        <v>4</v>
      </c>
      <c r="J564" s="10">
        <v>1</v>
      </c>
      <c r="K564" s="10">
        <v>1</v>
      </c>
      <c r="L564" s="10">
        <v>1</v>
      </c>
      <c r="M564" s="9">
        <v>3</v>
      </c>
      <c r="N564" s="9">
        <v>0</v>
      </c>
      <c r="O564" s="15">
        <v>1.1818181818181819</v>
      </c>
      <c r="P564" s="15">
        <v>1</v>
      </c>
      <c r="Q564" s="15">
        <f t="shared" si="16"/>
        <v>0.18181818181818188</v>
      </c>
      <c r="R564" s="1" t="s">
        <v>31</v>
      </c>
      <c r="S564" s="14">
        <v>4</v>
      </c>
      <c r="T564" s="15">
        <f>20/9</f>
        <v>2.2222222222222223</v>
      </c>
      <c r="U564" s="15">
        <v>3</v>
      </c>
      <c r="V564" s="25">
        <v>-0.38005050505050519</v>
      </c>
      <c r="W564" s="25">
        <v>-0.29999999999999982</v>
      </c>
      <c r="X564" s="9">
        <v>0</v>
      </c>
      <c r="Y564" s="10">
        <v>0</v>
      </c>
      <c r="Z564" s="10">
        <v>0</v>
      </c>
      <c r="AA564" s="10">
        <v>3</v>
      </c>
      <c r="AB564" s="9">
        <v>0</v>
      </c>
      <c r="AC564" s="15">
        <v>0.63636363636363635</v>
      </c>
      <c r="AD564" s="15">
        <v>1.7272727272727273</v>
      </c>
      <c r="AE564" s="5">
        <f t="shared" si="17"/>
        <v>-1.0909090909090908</v>
      </c>
      <c r="AF564" s="3">
        <v>1</v>
      </c>
    </row>
    <row r="565" spans="1:32" x14ac:dyDescent="0.25">
      <c r="A565" s="1" t="s">
        <v>29</v>
      </c>
      <c r="B565" s="1">
        <v>25</v>
      </c>
      <c r="C565" s="1" t="s">
        <v>15</v>
      </c>
      <c r="D565" s="14">
        <v>4</v>
      </c>
      <c r="E565" s="15">
        <v>2</v>
      </c>
      <c r="F565" s="15">
        <f>26/11</f>
        <v>2.3636363636363638</v>
      </c>
      <c r="G565" s="25">
        <v>-0.60227272727272751</v>
      </c>
      <c r="H565" s="26">
        <v>0.33636363636363642</v>
      </c>
      <c r="I565" s="6">
        <v>5</v>
      </c>
      <c r="J565" s="10">
        <v>1</v>
      </c>
      <c r="K565" s="10">
        <v>2</v>
      </c>
      <c r="L565" s="10">
        <v>0</v>
      </c>
      <c r="M565" s="9">
        <v>3</v>
      </c>
      <c r="N565" s="9">
        <v>1</v>
      </c>
      <c r="O565" s="15">
        <v>1.25</v>
      </c>
      <c r="P565" s="15">
        <v>1.25</v>
      </c>
      <c r="Q565" s="15">
        <f t="shared" si="16"/>
        <v>0</v>
      </c>
      <c r="R565" s="18" t="s">
        <v>20</v>
      </c>
      <c r="S565" s="14">
        <v>3</v>
      </c>
      <c r="T565" s="23">
        <f>19/13</f>
        <v>1.4615384615384615</v>
      </c>
      <c r="U565" s="23">
        <f>30/7</f>
        <v>4.2857142857142856</v>
      </c>
      <c r="V565" s="27">
        <v>-1.1407342657342661</v>
      </c>
      <c r="W565" s="27">
        <v>-1.5857142857142854</v>
      </c>
      <c r="X565" s="9">
        <v>3</v>
      </c>
      <c r="Y565" s="10">
        <v>1</v>
      </c>
      <c r="Z565" s="10">
        <v>0</v>
      </c>
      <c r="AA565" s="10">
        <v>2</v>
      </c>
      <c r="AB565" s="9">
        <v>3</v>
      </c>
      <c r="AC565" s="15">
        <v>0.9</v>
      </c>
      <c r="AD565" s="15">
        <v>2.4</v>
      </c>
      <c r="AE565" s="5">
        <f t="shared" si="17"/>
        <v>-1.5</v>
      </c>
      <c r="AF565" s="3">
        <v>0</v>
      </c>
    </row>
    <row r="566" spans="1:32" x14ac:dyDescent="0.25">
      <c r="A566" s="1" t="s">
        <v>29</v>
      </c>
      <c r="B566" s="2">
        <v>26</v>
      </c>
      <c r="C566" s="2" t="s">
        <v>31</v>
      </c>
      <c r="D566" s="14">
        <v>4</v>
      </c>
      <c r="E566" s="15">
        <f>20/9</f>
        <v>2.2222222222222223</v>
      </c>
      <c r="F566" s="15">
        <v>3</v>
      </c>
      <c r="G566" s="25">
        <v>-0.38005050505050519</v>
      </c>
      <c r="H566" s="25">
        <v>-0.29999999999999982</v>
      </c>
      <c r="I566" s="6">
        <v>0</v>
      </c>
      <c r="J566" s="10">
        <v>0</v>
      </c>
      <c r="K566" s="10">
        <v>0</v>
      </c>
      <c r="L566" s="10">
        <v>3</v>
      </c>
      <c r="M566" s="9">
        <v>0</v>
      </c>
      <c r="N566" s="9">
        <v>0</v>
      </c>
      <c r="O566" s="15">
        <v>1.6666666666666667</v>
      </c>
      <c r="P566" s="15">
        <v>0.66666666666666663</v>
      </c>
      <c r="Q566" s="15">
        <f t="shared" si="16"/>
        <v>1</v>
      </c>
      <c r="R566" s="2" t="s">
        <v>12</v>
      </c>
      <c r="S566" s="14">
        <v>1</v>
      </c>
      <c r="T566" s="14">
        <v>6.8</v>
      </c>
      <c r="U566" s="14">
        <v>1.2</v>
      </c>
      <c r="V566" s="26">
        <v>4.1977272727272723</v>
      </c>
      <c r="W566" s="26">
        <v>1.5000000000000002</v>
      </c>
      <c r="X566" s="9">
        <v>7</v>
      </c>
      <c r="Y566" s="10">
        <v>2</v>
      </c>
      <c r="Z566" s="10">
        <v>1</v>
      </c>
      <c r="AA566" s="10">
        <v>0</v>
      </c>
      <c r="AB566" s="9">
        <v>3</v>
      </c>
      <c r="AC566" s="15">
        <v>1.9166666666666667</v>
      </c>
      <c r="AD566" s="15">
        <v>1</v>
      </c>
      <c r="AE566" s="5">
        <f t="shared" si="17"/>
        <v>0.91666666666666674</v>
      </c>
      <c r="AF566" s="3">
        <v>2</v>
      </c>
    </row>
    <row r="567" spans="1:32" x14ac:dyDescent="0.25">
      <c r="A567" s="1" t="s">
        <v>29</v>
      </c>
      <c r="B567" s="1">
        <v>26</v>
      </c>
      <c r="C567" s="1" t="s">
        <v>30</v>
      </c>
      <c r="D567" s="14">
        <v>4</v>
      </c>
      <c r="E567" s="15">
        <f>19/9</f>
        <v>2.1111111111111112</v>
      </c>
      <c r="F567" s="15">
        <v>4</v>
      </c>
      <c r="G567" s="25">
        <v>-0.49116161616161635</v>
      </c>
      <c r="H567" s="25">
        <v>-1.2999999999999998</v>
      </c>
      <c r="I567" s="6">
        <v>6</v>
      </c>
      <c r="J567" s="10">
        <v>2</v>
      </c>
      <c r="K567" s="10">
        <v>0</v>
      </c>
      <c r="L567" s="10">
        <v>1</v>
      </c>
      <c r="M567" s="9">
        <v>3</v>
      </c>
      <c r="N567" s="9">
        <v>0</v>
      </c>
      <c r="O567" s="15">
        <v>1.0833333333333333</v>
      </c>
      <c r="P567" s="15">
        <v>0.91666666666666663</v>
      </c>
      <c r="Q567" s="15">
        <f t="shared" si="16"/>
        <v>0.16666666666666663</v>
      </c>
      <c r="R567" s="1" t="s">
        <v>6</v>
      </c>
      <c r="S567" s="14">
        <v>3</v>
      </c>
      <c r="T567" s="15">
        <f>26/9</f>
        <v>2.8888888888888888</v>
      </c>
      <c r="U567" s="14">
        <v>4.5</v>
      </c>
      <c r="V567" s="26">
        <v>0.28661616161616132</v>
      </c>
      <c r="W567" s="25">
        <v>-1.7999999999999998</v>
      </c>
      <c r="X567" s="9">
        <v>1</v>
      </c>
      <c r="Y567" s="10">
        <v>0</v>
      </c>
      <c r="Z567" s="10">
        <v>1</v>
      </c>
      <c r="AA567" s="10">
        <v>2</v>
      </c>
      <c r="AB567" s="9">
        <v>0</v>
      </c>
      <c r="AC567" s="15">
        <v>1.5</v>
      </c>
      <c r="AD567" s="15">
        <v>2.0833333333333335</v>
      </c>
      <c r="AE567" s="5">
        <f t="shared" si="17"/>
        <v>-0.58333333333333348</v>
      </c>
      <c r="AF567" s="3">
        <v>2</v>
      </c>
    </row>
    <row r="568" spans="1:32" x14ac:dyDescent="0.25">
      <c r="A568" s="1" t="s">
        <v>29</v>
      </c>
      <c r="B568" s="1">
        <v>26</v>
      </c>
      <c r="C568" s="18" t="s">
        <v>16</v>
      </c>
      <c r="D568" s="14">
        <v>2</v>
      </c>
      <c r="E568" s="23">
        <f>22/8</f>
        <v>2.75</v>
      </c>
      <c r="F568" s="23">
        <f>30/7</f>
        <v>4.2857142857142856</v>
      </c>
      <c r="G568" s="29">
        <v>0.14772727272727249</v>
      </c>
      <c r="H568" s="27">
        <v>-1.5857142857142854</v>
      </c>
      <c r="I568" s="6">
        <v>0</v>
      </c>
      <c r="J568" s="10">
        <v>0</v>
      </c>
      <c r="K568" s="10">
        <v>0</v>
      </c>
      <c r="L568" s="10">
        <v>3</v>
      </c>
      <c r="M568" s="9">
        <v>0</v>
      </c>
      <c r="N568" s="9">
        <v>0</v>
      </c>
      <c r="O568" s="15">
        <v>1.4166666666666667</v>
      </c>
      <c r="P568" s="15">
        <v>1.75</v>
      </c>
      <c r="Q568" s="15">
        <f t="shared" si="16"/>
        <v>-0.33333333333333326</v>
      </c>
      <c r="R568" s="1" t="s">
        <v>19</v>
      </c>
      <c r="S568" s="14">
        <v>3</v>
      </c>
      <c r="T568" s="15">
        <f>23/11</f>
        <v>2.0909090909090908</v>
      </c>
      <c r="U568" s="15">
        <f>30/8</f>
        <v>3.75</v>
      </c>
      <c r="V568" s="25">
        <v>-0.51136363636363669</v>
      </c>
      <c r="W568" s="25">
        <v>-1.0499999999999998</v>
      </c>
      <c r="X568" s="9">
        <v>2</v>
      </c>
      <c r="Y568" s="10">
        <v>0</v>
      </c>
      <c r="Z568" s="10">
        <v>2</v>
      </c>
      <c r="AA568" s="10">
        <v>1</v>
      </c>
      <c r="AB568" s="9">
        <v>1</v>
      </c>
      <c r="AC568" s="15">
        <v>1</v>
      </c>
      <c r="AD568" s="15">
        <v>1.75</v>
      </c>
      <c r="AE568" s="5">
        <f t="shared" si="17"/>
        <v>-0.75</v>
      </c>
      <c r="AF568" s="3">
        <v>0</v>
      </c>
    </row>
    <row r="569" spans="1:32" x14ac:dyDescent="0.25">
      <c r="A569" s="1" t="s">
        <v>29</v>
      </c>
      <c r="B569" s="1">
        <v>26</v>
      </c>
      <c r="C569" s="1" t="s">
        <v>5</v>
      </c>
      <c r="D569" s="14">
        <v>2</v>
      </c>
      <c r="E569" s="15">
        <f>28/6</f>
        <v>4.666666666666667</v>
      </c>
      <c r="F569" s="15">
        <f>21/12</f>
        <v>1.75</v>
      </c>
      <c r="G569" s="26">
        <v>2.0643939393939394</v>
      </c>
      <c r="H569" s="26">
        <v>0.95000000000000018</v>
      </c>
      <c r="I569" s="6">
        <v>4</v>
      </c>
      <c r="J569" s="10">
        <v>1</v>
      </c>
      <c r="K569" s="10">
        <v>1</v>
      </c>
      <c r="L569" s="10">
        <v>1</v>
      </c>
      <c r="M569" s="9">
        <v>3</v>
      </c>
      <c r="N569" s="9">
        <v>0</v>
      </c>
      <c r="O569" s="15">
        <v>0.75</v>
      </c>
      <c r="P569" s="15">
        <v>0.5</v>
      </c>
      <c r="Q569" s="15">
        <f t="shared" si="16"/>
        <v>0.25</v>
      </c>
      <c r="R569" s="1" t="s">
        <v>17</v>
      </c>
      <c r="S569" s="14">
        <v>3</v>
      </c>
      <c r="T569" s="14">
        <v>2.2999999999999998</v>
      </c>
      <c r="U569" s="14">
        <v>2.6</v>
      </c>
      <c r="V569" s="25">
        <v>-0.30227272727272769</v>
      </c>
      <c r="W569" s="26">
        <v>0.10000000000000009</v>
      </c>
      <c r="X569" s="9">
        <v>4</v>
      </c>
      <c r="Y569" s="10">
        <v>1</v>
      </c>
      <c r="Z569" s="10">
        <v>1</v>
      </c>
      <c r="AA569" s="10">
        <v>1</v>
      </c>
      <c r="AB569" s="9">
        <v>0</v>
      </c>
      <c r="AC569" s="15">
        <v>1.25</v>
      </c>
      <c r="AD569" s="15">
        <v>0.91666666666666663</v>
      </c>
      <c r="AE569" s="5">
        <f t="shared" si="17"/>
        <v>0.33333333333333337</v>
      </c>
      <c r="AF569" s="3">
        <v>1</v>
      </c>
    </row>
    <row r="570" spans="1:32" x14ac:dyDescent="0.25">
      <c r="A570" s="1" t="s">
        <v>29</v>
      </c>
      <c r="B570" s="1">
        <v>26</v>
      </c>
      <c r="C570" s="1" t="s">
        <v>18</v>
      </c>
      <c r="D570" s="14">
        <v>1</v>
      </c>
      <c r="E570" s="15">
        <f>31/6</f>
        <v>5.166666666666667</v>
      </c>
      <c r="F570" s="15">
        <f>17/11</f>
        <v>1.5454545454545454</v>
      </c>
      <c r="G570" s="26">
        <v>2.5643939393939394</v>
      </c>
      <c r="H570" s="26">
        <v>1.1545454545454548</v>
      </c>
      <c r="I570" s="6">
        <v>7</v>
      </c>
      <c r="J570" s="10">
        <v>2</v>
      </c>
      <c r="K570" s="10">
        <v>1</v>
      </c>
      <c r="L570" s="10">
        <v>0</v>
      </c>
      <c r="M570" s="9">
        <v>3</v>
      </c>
      <c r="N570" s="9">
        <v>3</v>
      </c>
      <c r="O570" s="15">
        <v>2.0909090909090908</v>
      </c>
      <c r="P570" s="15">
        <v>1.1818181818181819</v>
      </c>
      <c r="Q570" s="15">
        <f t="shared" si="16"/>
        <v>0.90909090909090895</v>
      </c>
      <c r="R570" s="1" t="s">
        <v>14</v>
      </c>
      <c r="S570" s="14">
        <v>3</v>
      </c>
      <c r="T570" s="15">
        <f>27/11</f>
        <v>2.4545454545454546</v>
      </c>
      <c r="U570" s="15">
        <f>24/11</f>
        <v>2.1818181818181817</v>
      </c>
      <c r="V570" s="25">
        <v>-0.14772727272727293</v>
      </c>
      <c r="W570" s="26">
        <v>0.51818181818181852</v>
      </c>
      <c r="X570" s="9">
        <v>6</v>
      </c>
      <c r="Y570" s="10">
        <v>2</v>
      </c>
      <c r="Z570" s="10">
        <v>0</v>
      </c>
      <c r="AA570" s="10">
        <v>1</v>
      </c>
      <c r="AB570" s="9">
        <v>3</v>
      </c>
      <c r="AC570" s="15">
        <v>0.76923076923076927</v>
      </c>
      <c r="AD570" s="15">
        <v>0.61538461538461542</v>
      </c>
      <c r="AE570" s="5">
        <f t="shared" si="17"/>
        <v>0.15384615384615385</v>
      </c>
      <c r="AF570" s="3">
        <v>1</v>
      </c>
    </row>
    <row r="571" spans="1:32" x14ac:dyDescent="0.25">
      <c r="A571" s="1" t="s">
        <v>29</v>
      </c>
      <c r="B571" s="1">
        <v>26</v>
      </c>
      <c r="C571" s="1" t="s">
        <v>23</v>
      </c>
      <c r="D571" s="14">
        <v>1</v>
      </c>
      <c r="E571" s="15">
        <f>29/7</f>
        <v>4.1428571428571432</v>
      </c>
      <c r="F571" s="15">
        <f>17/12</f>
        <v>1.4166666666666667</v>
      </c>
      <c r="G571" s="26">
        <v>1.5405844155844157</v>
      </c>
      <c r="H571" s="26">
        <v>1.2833333333333334</v>
      </c>
      <c r="I571" s="6">
        <v>6</v>
      </c>
      <c r="J571" s="10">
        <v>2</v>
      </c>
      <c r="K571" s="10">
        <v>0</v>
      </c>
      <c r="L571" s="10">
        <v>1</v>
      </c>
      <c r="M571" s="9">
        <v>0</v>
      </c>
      <c r="N571" s="9">
        <v>3</v>
      </c>
      <c r="O571" s="15">
        <v>1.75</v>
      </c>
      <c r="P571" s="15">
        <v>1</v>
      </c>
      <c r="Q571" s="15">
        <f t="shared" si="16"/>
        <v>0.75</v>
      </c>
      <c r="R571" s="1" t="s">
        <v>15</v>
      </c>
      <c r="S571" s="14">
        <v>4</v>
      </c>
      <c r="T571" s="15">
        <v>2</v>
      </c>
      <c r="U571" s="15">
        <f>26/11</f>
        <v>2.3636363636363638</v>
      </c>
      <c r="V571" s="25">
        <v>-0.60227272727272751</v>
      </c>
      <c r="W571" s="26">
        <v>0.33636363636363642</v>
      </c>
      <c r="X571" s="9">
        <v>5</v>
      </c>
      <c r="Y571" s="10">
        <v>1</v>
      </c>
      <c r="Z571" s="10">
        <v>2</v>
      </c>
      <c r="AA571" s="10">
        <v>0</v>
      </c>
      <c r="AB571" s="9">
        <v>1</v>
      </c>
      <c r="AC571" s="15">
        <v>1.0833333333333333</v>
      </c>
      <c r="AD571" s="15">
        <v>0.83333333333333337</v>
      </c>
      <c r="AE571" s="5">
        <f t="shared" si="17"/>
        <v>0.24999999999999989</v>
      </c>
      <c r="AF571" s="3">
        <v>1</v>
      </c>
    </row>
    <row r="572" spans="1:32" x14ac:dyDescent="0.25">
      <c r="A572" s="1" t="s">
        <v>29</v>
      </c>
      <c r="B572" s="1">
        <v>26</v>
      </c>
      <c r="C572" s="1" t="s">
        <v>13</v>
      </c>
      <c r="D572" s="14">
        <v>1</v>
      </c>
      <c r="E572" s="14">
        <f>34/5</f>
        <v>6.8</v>
      </c>
      <c r="F572" s="15">
        <v>2</v>
      </c>
      <c r="G572" s="26">
        <v>4.1977272727272723</v>
      </c>
      <c r="H572" s="26">
        <v>0.70000000000000018</v>
      </c>
      <c r="I572" s="6">
        <v>5</v>
      </c>
      <c r="J572" s="10">
        <v>1</v>
      </c>
      <c r="K572" s="10">
        <v>2</v>
      </c>
      <c r="L572" s="10">
        <v>0</v>
      </c>
      <c r="M572" s="9">
        <v>3</v>
      </c>
      <c r="N572" s="9">
        <v>1</v>
      </c>
      <c r="O572" s="15">
        <v>2.1666666666666665</v>
      </c>
      <c r="P572" s="15">
        <v>0.83333333333333337</v>
      </c>
      <c r="Q572" s="15">
        <f t="shared" si="16"/>
        <v>1.333333333333333</v>
      </c>
      <c r="R572" s="1" t="s">
        <v>24</v>
      </c>
      <c r="S572" s="14">
        <v>3</v>
      </c>
      <c r="T572" s="14">
        <v>3</v>
      </c>
      <c r="U572" s="14">
        <v>1.9</v>
      </c>
      <c r="V572" s="26">
        <v>0.39772727272727249</v>
      </c>
      <c r="W572" s="26">
        <v>0.80000000000000027</v>
      </c>
      <c r="X572" s="9">
        <v>6</v>
      </c>
      <c r="Y572" s="10">
        <v>2</v>
      </c>
      <c r="Z572" s="10">
        <v>0</v>
      </c>
      <c r="AA572" s="10">
        <v>1</v>
      </c>
      <c r="AB572" s="9">
        <v>3</v>
      </c>
      <c r="AC572" s="15">
        <v>1.8333333333333333</v>
      </c>
      <c r="AD572" s="15">
        <v>1.25</v>
      </c>
      <c r="AE572" s="5">
        <f t="shared" si="17"/>
        <v>0.58333333333333326</v>
      </c>
      <c r="AF572" s="3">
        <v>1</v>
      </c>
    </row>
    <row r="573" spans="1:32" x14ac:dyDescent="0.25">
      <c r="A573" s="1" t="s">
        <v>29</v>
      </c>
      <c r="B573" s="1">
        <v>26</v>
      </c>
      <c r="C573" s="1" t="s">
        <v>9</v>
      </c>
      <c r="D573" s="14">
        <v>2</v>
      </c>
      <c r="E573" s="15">
        <v>3</v>
      </c>
      <c r="F573" s="14">
        <v>2.2000000000000002</v>
      </c>
      <c r="G573" s="26">
        <v>0.39772727272727249</v>
      </c>
      <c r="H573" s="26">
        <v>0.5</v>
      </c>
      <c r="I573" s="6">
        <v>7</v>
      </c>
      <c r="J573" s="10">
        <v>2</v>
      </c>
      <c r="K573" s="10">
        <v>1</v>
      </c>
      <c r="L573" s="10">
        <v>0</v>
      </c>
      <c r="M573" s="9">
        <v>1</v>
      </c>
      <c r="N573" s="9">
        <v>3</v>
      </c>
      <c r="O573" s="15">
        <v>2.2307692307692308</v>
      </c>
      <c r="P573" s="15">
        <v>1</v>
      </c>
      <c r="Q573" s="15">
        <f t="shared" si="16"/>
        <v>1.2307692307692308</v>
      </c>
      <c r="R573" s="1" t="s">
        <v>32</v>
      </c>
      <c r="S573" s="14">
        <v>4</v>
      </c>
      <c r="T573" s="15">
        <f>22/13</f>
        <v>1.6923076923076923</v>
      </c>
      <c r="U573" s="14">
        <v>2.8</v>
      </c>
      <c r="V573" s="25">
        <v>-0.90996503496503522</v>
      </c>
      <c r="W573" s="25">
        <v>-9.9999999999999645E-2</v>
      </c>
      <c r="X573" s="9">
        <v>2</v>
      </c>
      <c r="Y573" s="10">
        <v>0</v>
      </c>
      <c r="Z573" s="10">
        <v>2</v>
      </c>
      <c r="AA573" s="10">
        <v>1</v>
      </c>
      <c r="AB573" s="9">
        <v>1</v>
      </c>
      <c r="AC573" s="15">
        <v>0.91666666666666663</v>
      </c>
      <c r="AD573" s="15">
        <v>1.5833333333333333</v>
      </c>
      <c r="AE573" s="5">
        <f t="shared" si="17"/>
        <v>-0.66666666666666663</v>
      </c>
      <c r="AF573" s="3">
        <v>1</v>
      </c>
    </row>
    <row r="574" spans="1:32" x14ac:dyDescent="0.25">
      <c r="A574" s="1" t="s">
        <v>29</v>
      </c>
      <c r="B574" s="1">
        <v>26</v>
      </c>
      <c r="C574" s="18" t="s">
        <v>20</v>
      </c>
      <c r="D574" s="14">
        <v>3</v>
      </c>
      <c r="E574" s="23">
        <f>19/13</f>
        <v>1.4615384615384615</v>
      </c>
      <c r="F574" s="23">
        <f>30/7</f>
        <v>4.2857142857142856</v>
      </c>
      <c r="G574" s="27">
        <v>-1.1407342657342661</v>
      </c>
      <c r="H574" s="27">
        <v>-1.5857142857142854</v>
      </c>
      <c r="I574" s="6">
        <v>4</v>
      </c>
      <c r="J574" s="10">
        <v>1</v>
      </c>
      <c r="K574" s="10">
        <v>1</v>
      </c>
      <c r="L574" s="10">
        <v>1</v>
      </c>
      <c r="M574" s="9">
        <v>0</v>
      </c>
      <c r="N574" s="9">
        <v>1</v>
      </c>
      <c r="O574" s="15">
        <v>1.1000000000000001</v>
      </c>
      <c r="P574" s="15">
        <v>1.8</v>
      </c>
      <c r="Q574" s="15">
        <f t="shared" si="16"/>
        <v>-0.7</v>
      </c>
      <c r="R574" s="1" t="s">
        <v>10</v>
      </c>
      <c r="S574" s="14">
        <v>4</v>
      </c>
      <c r="T574" s="15">
        <f>20/11</f>
        <v>1.8181818181818181</v>
      </c>
      <c r="U574" s="15">
        <v>3</v>
      </c>
      <c r="V574" s="25">
        <v>-0.78409090909090939</v>
      </c>
      <c r="W574" s="25">
        <v>-0.29999999999999982</v>
      </c>
      <c r="X574" s="9">
        <v>6</v>
      </c>
      <c r="Y574" s="10">
        <v>2</v>
      </c>
      <c r="Z574" s="10">
        <v>0</v>
      </c>
      <c r="AA574" s="10">
        <v>1</v>
      </c>
      <c r="AB574" s="9">
        <v>3</v>
      </c>
      <c r="AC574" s="15">
        <v>1</v>
      </c>
      <c r="AD574" s="15">
        <v>1.6923076923076923</v>
      </c>
      <c r="AE574" s="5">
        <f t="shared" si="17"/>
        <v>-0.69230769230769229</v>
      </c>
      <c r="AF574" s="3">
        <v>1</v>
      </c>
    </row>
    <row r="575" spans="1:32" x14ac:dyDescent="0.25">
      <c r="A575" s="1" t="s">
        <v>29</v>
      </c>
      <c r="B575" s="1">
        <v>26</v>
      </c>
      <c r="C575" s="1" t="s">
        <v>7</v>
      </c>
      <c r="D575" s="14">
        <v>3</v>
      </c>
      <c r="E575" s="15">
        <f>23/7</f>
        <v>3.2857142857142856</v>
      </c>
      <c r="F575" s="15">
        <f>30/8</f>
        <v>3.75</v>
      </c>
      <c r="G575" s="26">
        <v>0.68344155844155807</v>
      </c>
      <c r="H575" s="25">
        <v>-1.0499999999999998</v>
      </c>
      <c r="I575" s="6">
        <v>4</v>
      </c>
      <c r="J575" s="10">
        <v>1</v>
      </c>
      <c r="K575" s="10">
        <v>1</v>
      </c>
      <c r="L575" s="10">
        <v>1</v>
      </c>
      <c r="M575" s="9">
        <v>3</v>
      </c>
      <c r="N575" s="9">
        <v>1</v>
      </c>
      <c r="O575" s="15">
        <v>1.4166666666666667</v>
      </c>
      <c r="P575" s="15">
        <v>0.91666666666666663</v>
      </c>
      <c r="Q575" s="15">
        <f t="shared" si="16"/>
        <v>0.50000000000000011</v>
      </c>
      <c r="R575" s="18" t="s">
        <v>22</v>
      </c>
      <c r="S575" s="14">
        <v>4</v>
      </c>
      <c r="T575" s="23">
        <f>15/9</f>
        <v>1.6666666666666667</v>
      </c>
      <c r="U575" s="23">
        <f>30/8</f>
        <v>3.75</v>
      </c>
      <c r="V575" s="27">
        <v>-0.93560606060606077</v>
      </c>
      <c r="W575" s="27">
        <v>-1.0499999999999998</v>
      </c>
      <c r="X575" s="9">
        <v>3</v>
      </c>
      <c r="Y575" s="10">
        <v>1</v>
      </c>
      <c r="Z575" s="10">
        <v>0</v>
      </c>
      <c r="AA575" s="10">
        <v>2</v>
      </c>
      <c r="AB575" s="9">
        <v>0</v>
      </c>
      <c r="AC575" s="15">
        <v>0.8</v>
      </c>
      <c r="AD575" s="15">
        <v>2.2999999999999998</v>
      </c>
      <c r="AE575" s="5">
        <f t="shared" si="17"/>
        <v>-1.4999999999999998</v>
      </c>
      <c r="AF575" s="3">
        <v>0</v>
      </c>
    </row>
    <row r="576" spans="1:32" x14ac:dyDescent="0.25">
      <c r="A576" s="1" t="s">
        <v>29</v>
      </c>
      <c r="B576" s="1">
        <v>27</v>
      </c>
      <c r="C576" s="1" t="s">
        <v>24</v>
      </c>
      <c r="D576" s="14">
        <v>3</v>
      </c>
      <c r="E576" s="14">
        <v>3</v>
      </c>
      <c r="F576" s="14">
        <v>1.9</v>
      </c>
      <c r="G576" s="26">
        <v>0.39772727272727249</v>
      </c>
      <c r="H576" s="26">
        <v>0.80000000000000027</v>
      </c>
      <c r="I576" s="6">
        <v>6</v>
      </c>
      <c r="J576" s="10">
        <v>2</v>
      </c>
      <c r="K576" s="10">
        <v>0</v>
      </c>
      <c r="L576" s="10">
        <v>1</v>
      </c>
      <c r="M576" s="9">
        <v>3</v>
      </c>
      <c r="N576" s="9">
        <v>0</v>
      </c>
      <c r="O576" s="15">
        <v>1</v>
      </c>
      <c r="P576" s="15">
        <v>1.5</v>
      </c>
      <c r="Q576" s="15">
        <f t="shared" si="16"/>
        <v>-0.5</v>
      </c>
      <c r="R576" s="1" t="s">
        <v>23</v>
      </c>
      <c r="S576" s="14">
        <v>1</v>
      </c>
      <c r="T576" s="15">
        <f>29/7</f>
        <v>4.1428571428571432</v>
      </c>
      <c r="U576" s="15">
        <f>17/12</f>
        <v>1.4166666666666667</v>
      </c>
      <c r="V576" s="26">
        <v>1.5405844155844157</v>
      </c>
      <c r="W576" s="26">
        <v>1.2833333333333334</v>
      </c>
      <c r="X576" s="9">
        <v>6</v>
      </c>
      <c r="Y576" s="10">
        <v>2</v>
      </c>
      <c r="Z576" s="10">
        <v>0</v>
      </c>
      <c r="AA576" s="10">
        <v>1</v>
      </c>
      <c r="AB576" s="9">
        <v>3</v>
      </c>
      <c r="AC576" s="15">
        <v>1.8461538461538463</v>
      </c>
      <c r="AD576" s="15">
        <v>1.6923076923076923</v>
      </c>
      <c r="AE576" s="5">
        <f t="shared" si="17"/>
        <v>0.15384615384615397</v>
      </c>
      <c r="AF576" s="3">
        <v>2</v>
      </c>
    </row>
    <row r="577" spans="1:32" x14ac:dyDescent="0.25">
      <c r="A577" s="1" t="s">
        <v>29</v>
      </c>
      <c r="B577" s="2">
        <v>27</v>
      </c>
      <c r="C577" s="2" t="s">
        <v>12</v>
      </c>
      <c r="D577" s="14">
        <v>1</v>
      </c>
      <c r="E577" s="14">
        <f>34/5</f>
        <v>6.8</v>
      </c>
      <c r="F577" s="14">
        <v>1.2</v>
      </c>
      <c r="G577" s="26">
        <v>4.1977272727272723</v>
      </c>
      <c r="H577" s="26">
        <v>1.5000000000000002</v>
      </c>
      <c r="I577" s="6">
        <v>7</v>
      </c>
      <c r="J577" s="10">
        <v>2</v>
      </c>
      <c r="K577" s="10">
        <v>1</v>
      </c>
      <c r="L577" s="10">
        <v>0</v>
      </c>
      <c r="M577" s="9">
        <v>3</v>
      </c>
      <c r="N577" s="9">
        <v>3</v>
      </c>
      <c r="O577" s="15">
        <v>2.1538461538461537</v>
      </c>
      <c r="P577" s="15">
        <v>0.61538461538461542</v>
      </c>
      <c r="Q577" s="15">
        <f t="shared" si="16"/>
        <v>1.5384615384615383</v>
      </c>
      <c r="R577" s="2" t="s">
        <v>5</v>
      </c>
      <c r="S577" s="14">
        <v>2</v>
      </c>
      <c r="T577" s="15">
        <f>28/6</f>
        <v>4.666666666666667</v>
      </c>
      <c r="U577" s="15">
        <f>21/12</f>
        <v>1.75</v>
      </c>
      <c r="V577" s="26">
        <v>2.0643939393939394</v>
      </c>
      <c r="W577" s="26">
        <v>0.95000000000000018</v>
      </c>
      <c r="X577" s="9">
        <v>6</v>
      </c>
      <c r="Y577" s="10">
        <v>2</v>
      </c>
      <c r="Z577" s="10">
        <v>0</v>
      </c>
      <c r="AA577" s="10">
        <v>1</v>
      </c>
      <c r="AB577" s="9">
        <v>3</v>
      </c>
      <c r="AC577" s="15">
        <v>1.3076923076923077</v>
      </c>
      <c r="AD577" s="15">
        <v>1.4615384615384615</v>
      </c>
      <c r="AE577" s="5">
        <f t="shared" si="17"/>
        <v>-0.15384615384615374</v>
      </c>
      <c r="AF577" s="3">
        <v>1</v>
      </c>
    </row>
    <row r="578" spans="1:32" x14ac:dyDescent="0.25">
      <c r="A578" s="1" t="s">
        <v>29</v>
      </c>
      <c r="B578" s="1">
        <v>27</v>
      </c>
      <c r="C578" s="18" t="s">
        <v>22</v>
      </c>
      <c r="D578" s="14">
        <v>4</v>
      </c>
      <c r="E578" s="23">
        <f>15/9</f>
        <v>1.6666666666666667</v>
      </c>
      <c r="F578" s="23">
        <f>30/8</f>
        <v>3.75</v>
      </c>
      <c r="G578" s="27">
        <v>-0.93560606060606077</v>
      </c>
      <c r="H578" s="27">
        <v>-1.0499999999999998</v>
      </c>
      <c r="I578" s="6">
        <v>4</v>
      </c>
      <c r="J578" s="10">
        <v>1</v>
      </c>
      <c r="K578" s="10">
        <v>1</v>
      </c>
      <c r="L578" s="10">
        <v>1</v>
      </c>
      <c r="M578" s="9">
        <v>3</v>
      </c>
      <c r="N578" s="9">
        <v>1</v>
      </c>
      <c r="O578" s="15">
        <v>0.8</v>
      </c>
      <c r="P578" s="15">
        <v>1.2</v>
      </c>
      <c r="Q578" s="15">
        <f t="shared" si="16"/>
        <v>-0.39999999999999991</v>
      </c>
      <c r="R578" s="1" t="s">
        <v>13</v>
      </c>
      <c r="S578" s="14">
        <v>1</v>
      </c>
      <c r="T578" s="14">
        <v>6.8</v>
      </c>
      <c r="U578" s="15">
        <v>2</v>
      </c>
      <c r="V578" s="26">
        <v>4.1977272727272723</v>
      </c>
      <c r="W578" s="26">
        <v>0.70000000000000018</v>
      </c>
      <c r="X578" s="9">
        <v>7</v>
      </c>
      <c r="Y578" s="10">
        <v>2</v>
      </c>
      <c r="Z578" s="10">
        <v>1</v>
      </c>
      <c r="AA578" s="10">
        <v>0</v>
      </c>
      <c r="AB578" s="9">
        <v>3</v>
      </c>
      <c r="AC578" s="15">
        <v>0.84615384615384615</v>
      </c>
      <c r="AD578" s="15">
        <v>0.53846153846153844</v>
      </c>
      <c r="AE578" s="5">
        <f t="shared" si="17"/>
        <v>0.30769230769230771</v>
      </c>
      <c r="AF578" s="3">
        <v>0</v>
      </c>
    </row>
    <row r="579" spans="1:32" x14ac:dyDescent="0.25">
      <c r="A579" s="1" t="s">
        <v>29</v>
      </c>
      <c r="B579" s="1">
        <v>27</v>
      </c>
      <c r="C579" s="1" t="s">
        <v>17</v>
      </c>
      <c r="D579" s="14">
        <v>3</v>
      </c>
      <c r="E579" s="14">
        <v>2.2999999999999998</v>
      </c>
      <c r="F579" s="14">
        <v>2.6</v>
      </c>
      <c r="G579" s="25">
        <v>-0.30227272727272769</v>
      </c>
      <c r="H579" s="26">
        <v>0.10000000000000009</v>
      </c>
      <c r="I579" s="6">
        <v>3</v>
      </c>
      <c r="J579" s="10">
        <v>1</v>
      </c>
      <c r="K579" s="10">
        <v>0</v>
      </c>
      <c r="L579" s="10">
        <v>2</v>
      </c>
      <c r="M579" s="9">
        <v>0</v>
      </c>
      <c r="N579" s="9">
        <v>0</v>
      </c>
      <c r="O579" s="15">
        <v>0.76923076923076927</v>
      </c>
      <c r="P579" s="15">
        <v>1.4615384615384615</v>
      </c>
      <c r="Q579" s="15">
        <f t="shared" ref="Q579:Q642" si="18">O579-P579</f>
        <v>-0.69230769230769218</v>
      </c>
      <c r="R579" s="1" t="s">
        <v>9</v>
      </c>
      <c r="S579" s="14">
        <v>2</v>
      </c>
      <c r="T579" s="15">
        <v>3</v>
      </c>
      <c r="U579" s="15">
        <v>2.2000000000000002</v>
      </c>
      <c r="V579" s="26">
        <v>0.39772727272727249</v>
      </c>
      <c r="W579" s="26">
        <v>0.5</v>
      </c>
      <c r="X579" s="9">
        <v>7</v>
      </c>
      <c r="Y579" s="10">
        <v>2</v>
      </c>
      <c r="Z579" s="10">
        <v>1</v>
      </c>
      <c r="AA579" s="10">
        <v>0</v>
      </c>
      <c r="AB579" s="9">
        <v>3</v>
      </c>
      <c r="AC579" s="15">
        <v>1.0833333333333333</v>
      </c>
      <c r="AD579" s="15">
        <v>0.91666666666666663</v>
      </c>
      <c r="AE579" s="5">
        <f t="shared" ref="AE579:AE642" si="19">AC579-AD579</f>
        <v>0.16666666666666663</v>
      </c>
      <c r="AF579" s="3">
        <v>1</v>
      </c>
    </row>
    <row r="580" spans="1:32" x14ac:dyDescent="0.25">
      <c r="A580" s="1" t="s">
        <v>29</v>
      </c>
      <c r="B580" s="1">
        <v>27</v>
      </c>
      <c r="C580" s="1" t="s">
        <v>10</v>
      </c>
      <c r="D580" s="14">
        <v>4</v>
      </c>
      <c r="E580" s="15">
        <f>20/11</f>
        <v>1.8181818181818181</v>
      </c>
      <c r="F580" s="15">
        <v>3</v>
      </c>
      <c r="G580" s="25">
        <v>-0.78409090909090939</v>
      </c>
      <c r="H580" s="25">
        <v>-0.29999999999999982</v>
      </c>
      <c r="I580" s="6">
        <v>3</v>
      </c>
      <c r="J580" s="10">
        <v>1</v>
      </c>
      <c r="K580" s="10">
        <v>0</v>
      </c>
      <c r="L580" s="10">
        <v>2</v>
      </c>
      <c r="M580" s="9">
        <v>3</v>
      </c>
      <c r="N580" s="9">
        <v>0</v>
      </c>
      <c r="O580" s="15">
        <v>1.3</v>
      </c>
      <c r="P580" s="15">
        <v>1</v>
      </c>
      <c r="Q580" s="15">
        <f t="shared" si="18"/>
        <v>0.30000000000000004</v>
      </c>
      <c r="R580" s="1" t="s">
        <v>18</v>
      </c>
      <c r="S580" s="14">
        <v>1</v>
      </c>
      <c r="T580" s="15">
        <f>31/6</f>
        <v>5.166666666666667</v>
      </c>
      <c r="U580" s="15">
        <f>17/11</f>
        <v>1.5454545454545454</v>
      </c>
      <c r="V580" s="26">
        <v>2.5643939393939394</v>
      </c>
      <c r="W580" s="26">
        <v>1.1545454545454548</v>
      </c>
      <c r="X580" s="9">
        <v>7</v>
      </c>
      <c r="Y580" s="10">
        <v>2</v>
      </c>
      <c r="Z580" s="10">
        <v>1</v>
      </c>
      <c r="AA580" s="10">
        <v>0</v>
      </c>
      <c r="AB580" s="9">
        <v>3</v>
      </c>
      <c r="AC580" s="15">
        <v>1.4615384615384615</v>
      </c>
      <c r="AD580" s="15">
        <v>1.1538461538461537</v>
      </c>
      <c r="AE580" s="5">
        <f t="shared" si="19"/>
        <v>0.30769230769230771</v>
      </c>
      <c r="AF580" s="3">
        <v>2</v>
      </c>
    </row>
    <row r="581" spans="1:32" x14ac:dyDescent="0.25">
      <c r="A581" s="1" t="s">
        <v>29</v>
      </c>
      <c r="B581" s="1">
        <v>27</v>
      </c>
      <c r="C581" s="1" t="s">
        <v>14</v>
      </c>
      <c r="D581" s="14">
        <v>3</v>
      </c>
      <c r="E581" s="15">
        <f>27/11</f>
        <v>2.4545454545454546</v>
      </c>
      <c r="F581" s="15">
        <f>24/11</f>
        <v>2.1818181818181817</v>
      </c>
      <c r="G581" s="25">
        <v>-0.14772727272727293</v>
      </c>
      <c r="H581" s="26">
        <v>0.51818181818181852</v>
      </c>
      <c r="I581" s="6">
        <v>3</v>
      </c>
      <c r="J581" s="10">
        <v>1</v>
      </c>
      <c r="K581" s="10">
        <v>0</v>
      </c>
      <c r="L581" s="10">
        <v>2</v>
      </c>
      <c r="M581" s="9">
        <v>3</v>
      </c>
      <c r="N581" s="9">
        <v>0</v>
      </c>
      <c r="O581" s="15">
        <v>1.5833333333333333</v>
      </c>
      <c r="P581" s="15">
        <v>1.0833333333333333</v>
      </c>
      <c r="Q581" s="15">
        <f t="shared" si="18"/>
        <v>0.5</v>
      </c>
      <c r="R581" s="18" t="s">
        <v>20</v>
      </c>
      <c r="S581" s="14">
        <v>3</v>
      </c>
      <c r="T581" s="23">
        <f>19/13</f>
        <v>1.4615384615384615</v>
      </c>
      <c r="U581" s="23">
        <f>30/7</f>
        <v>4.2857142857142856</v>
      </c>
      <c r="V581" s="27">
        <v>-1.1407342657342661</v>
      </c>
      <c r="W581" s="27">
        <v>-1.5857142857142854</v>
      </c>
      <c r="X581" s="9">
        <v>7</v>
      </c>
      <c r="Y581" s="10">
        <v>2</v>
      </c>
      <c r="Z581" s="10">
        <v>1</v>
      </c>
      <c r="AA581" s="10">
        <v>0</v>
      </c>
      <c r="AB581" s="9">
        <v>3</v>
      </c>
      <c r="AC581" s="15">
        <v>0.9</v>
      </c>
      <c r="AD581" s="15">
        <v>2.2999999999999998</v>
      </c>
      <c r="AE581" s="5">
        <f t="shared" si="19"/>
        <v>-1.4</v>
      </c>
      <c r="AF581" s="3">
        <v>1</v>
      </c>
    </row>
    <row r="582" spans="1:32" x14ac:dyDescent="0.25">
      <c r="A582" s="1" t="s">
        <v>29</v>
      </c>
      <c r="B582" s="1">
        <v>27</v>
      </c>
      <c r="C582" s="1" t="s">
        <v>15</v>
      </c>
      <c r="D582" s="14">
        <v>4</v>
      </c>
      <c r="E582" s="15">
        <v>2</v>
      </c>
      <c r="F582" s="15">
        <f>26/11</f>
        <v>2.3636363636363638</v>
      </c>
      <c r="G582" s="25">
        <v>-0.60227272727272751</v>
      </c>
      <c r="H582" s="26">
        <v>0.33636363636363642</v>
      </c>
      <c r="I582" s="6">
        <v>2</v>
      </c>
      <c r="J582" s="10">
        <v>0</v>
      </c>
      <c r="K582" s="10">
        <v>2</v>
      </c>
      <c r="L582" s="10">
        <v>1</v>
      </c>
      <c r="M582" s="9">
        <v>1</v>
      </c>
      <c r="N582" s="9">
        <v>0</v>
      </c>
      <c r="O582" s="15">
        <v>1.2307692307692308</v>
      </c>
      <c r="P582" s="15">
        <v>1.2307692307692308</v>
      </c>
      <c r="Q582" s="15">
        <f t="shared" si="18"/>
        <v>0</v>
      </c>
      <c r="R582" s="1" t="s">
        <v>30</v>
      </c>
      <c r="S582" s="14">
        <v>4</v>
      </c>
      <c r="T582" s="15">
        <f>19/9</f>
        <v>2.1111111111111112</v>
      </c>
      <c r="U582" s="15">
        <v>4</v>
      </c>
      <c r="V582" s="25">
        <v>-0.49116161616161635</v>
      </c>
      <c r="W582" s="25">
        <v>-1.2999999999999998</v>
      </c>
      <c r="X582" s="9">
        <v>0</v>
      </c>
      <c r="Y582" s="10">
        <v>0</v>
      </c>
      <c r="Z582" s="10">
        <v>0</v>
      </c>
      <c r="AA582" s="10">
        <v>3</v>
      </c>
      <c r="AB582" s="9">
        <v>0</v>
      </c>
      <c r="AC582" s="15">
        <v>0.83333333333333337</v>
      </c>
      <c r="AD582" s="15">
        <v>2.25</v>
      </c>
      <c r="AE582" s="5">
        <f t="shared" si="19"/>
        <v>-1.4166666666666665</v>
      </c>
      <c r="AF582" s="3">
        <v>1</v>
      </c>
    </row>
    <row r="583" spans="1:32" x14ac:dyDescent="0.25">
      <c r="A583" s="1" t="s">
        <v>29</v>
      </c>
      <c r="B583" s="1">
        <v>27</v>
      </c>
      <c r="C583" s="1" t="s">
        <v>6</v>
      </c>
      <c r="D583" s="14">
        <v>3</v>
      </c>
      <c r="E583" s="15">
        <f>26/9</f>
        <v>2.8888888888888888</v>
      </c>
      <c r="F583" s="14">
        <f>27/6</f>
        <v>4.5</v>
      </c>
      <c r="G583" s="26">
        <v>0.28661616161616132</v>
      </c>
      <c r="H583" s="25">
        <v>-1.7999999999999998</v>
      </c>
      <c r="I583" s="6">
        <v>3</v>
      </c>
      <c r="J583" s="10">
        <v>1</v>
      </c>
      <c r="K583" s="10">
        <v>0</v>
      </c>
      <c r="L583" s="10">
        <v>2</v>
      </c>
      <c r="M583" s="9">
        <v>0</v>
      </c>
      <c r="N583" s="9">
        <v>3</v>
      </c>
      <c r="O583" s="15">
        <v>1.4615384615384615</v>
      </c>
      <c r="P583" s="15">
        <v>1.3076923076923077</v>
      </c>
      <c r="Q583" s="15">
        <f t="shared" si="18"/>
        <v>0.15384615384615374</v>
      </c>
      <c r="R583" s="18" t="s">
        <v>16</v>
      </c>
      <c r="S583" s="14">
        <v>2</v>
      </c>
      <c r="T583" s="23">
        <f>22/8</f>
        <v>2.75</v>
      </c>
      <c r="U583" s="23">
        <f>30/7</f>
        <v>4.2857142857142856</v>
      </c>
      <c r="V583" s="29">
        <v>0.14772727272727249</v>
      </c>
      <c r="W583" s="27">
        <v>-1.5857142857142854</v>
      </c>
      <c r="X583" s="9">
        <v>1</v>
      </c>
      <c r="Y583" s="10">
        <v>0</v>
      </c>
      <c r="Z583" s="10">
        <v>1</v>
      </c>
      <c r="AA583" s="10">
        <v>2</v>
      </c>
      <c r="AB583" s="9">
        <v>1</v>
      </c>
      <c r="AC583" s="15">
        <v>0.8</v>
      </c>
      <c r="AD583" s="15">
        <v>1.5</v>
      </c>
      <c r="AE583" s="5">
        <f t="shared" si="19"/>
        <v>-0.7</v>
      </c>
      <c r="AF583" s="3">
        <v>1</v>
      </c>
    </row>
    <row r="584" spans="1:32" x14ac:dyDescent="0.25">
      <c r="A584" s="1" t="s">
        <v>29</v>
      </c>
      <c r="B584" s="1">
        <v>27</v>
      </c>
      <c r="C584" s="1" t="s">
        <v>32</v>
      </c>
      <c r="D584" s="14">
        <v>4</v>
      </c>
      <c r="E584" s="15">
        <f>22/13</f>
        <v>1.6923076923076923</v>
      </c>
      <c r="F584" s="14">
        <v>2.8</v>
      </c>
      <c r="G584" s="25">
        <v>-0.90996503496503522</v>
      </c>
      <c r="H584" s="25">
        <v>-9.9999999999999645E-2</v>
      </c>
      <c r="I584" s="6">
        <v>2</v>
      </c>
      <c r="J584" s="10">
        <v>0</v>
      </c>
      <c r="K584" s="10">
        <v>2</v>
      </c>
      <c r="L584" s="10">
        <v>1</v>
      </c>
      <c r="M584" s="9">
        <v>1</v>
      </c>
      <c r="N584" s="9">
        <v>0</v>
      </c>
      <c r="O584" s="15">
        <v>1.4615384615384615</v>
      </c>
      <c r="P584" s="15">
        <v>1.2307692307692308</v>
      </c>
      <c r="Q584" s="15">
        <f t="shared" si="18"/>
        <v>0.23076923076923062</v>
      </c>
      <c r="R584" s="1" t="s">
        <v>7</v>
      </c>
      <c r="S584" s="14">
        <v>3</v>
      </c>
      <c r="T584" s="15">
        <f>23/7</f>
        <v>3.2857142857142856</v>
      </c>
      <c r="U584" s="15">
        <f>30/8</f>
        <v>3.75</v>
      </c>
      <c r="V584" s="26">
        <v>0.68344155844155807</v>
      </c>
      <c r="W584" s="25">
        <v>-1.0499999999999998</v>
      </c>
      <c r="X584" s="9">
        <v>2</v>
      </c>
      <c r="Y584" s="10">
        <v>0</v>
      </c>
      <c r="Z584" s="10">
        <v>2</v>
      </c>
      <c r="AA584" s="10">
        <v>1</v>
      </c>
      <c r="AB584" s="9">
        <v>1</v>
      </c>
      <c r="AC584" s="15">
        <v>0.53846153846153844</v>
      </c>
      <c r="AD584" s="15">
        <v>1.3076923076923077</v>
      </c>
      <c r="AE584" s="5">
        <f t="shared" si="19"/>
        <v>-0.76923076923076927</v>
      </c>
      <c r="AF584" s="3">
        <v>1</v>
      </c>
    </row>
    <row r="585" spans="1:32" x14ac:dyDescent="0.25">
      <c r="A585" s="1" t="s">
        <v>29</v>
      </c>
      <c r="B585" s="1">
        <v>27</v>
      </c>
      <c r="C585" s="1" t="s">
        <v>19</v>
      </c>
      <c r="D585" s="14">
        <v>3</v>
      </c>
      <c r="E585" s="15">
        <f>23/11</f>
        <v>2.0909090909090908</v>
      </c>
      <c r="F585" s="15">
        <f>30/8</f>
        <v>3.75</v>
      </c>
      <c r="G585" s="25">
        <v>-0.51136363636363669</v>
      </c>
      <c r="H585" s="25">
        <v>-1.0499999999999998</v>
      </c>
      <c r="I585" s="6">
        <v>3</v>
      </c>
      <c r="J585" s="10">
        <v>0</v>
      </c>
      <c r="K585" s="10">
        <v>3</v>
      </c>
      <c r="L585" s="10">
        <v>0</v>
      </c>
      <c r="M585" s="9">
        <v>1</v>
      </c>
      <c r="N585" s="9">
        <v>1</v>
      </c>
      <c r="O585" s="15">
        <v>0.69230769230769229</v>
      </c>
      <c r="P585" s="15">
        <v>1.3846153846153846</v>
      </c>
      <c r="Q585" s="15">
        <f t="shared" si="18"/>
        <v>-0.69230769230769229</v>
      </c>
      <c r="R585" s="1" t="s">
        <v>31</v>
      </c>
      <c r="S585" s="14">
        <v>4</v>
      </c>
      <c r="T585" s="15">
        <f>20/9</f>
        <v>2.2222222222222223</v>
      </c>
      <c r="U585" s="15">
        <v>3</v>
      </c>
      <c r="V585" s="25">
        <v>-0.38005050505050519</v>
      </c>
      <c r="W585" s="25">
        <v>-0.29999999999999982</v>
      </c>
      <c r="X585" s="9">
        <v>0</v>
      </c>
      <c r="Y585" s="10">
        <v>0</v>
      </c>
      <c r="Z585" s="10">
        <v>0</v>
      </c>
      <c r="AA585" s="10">
        <v>3</v>
      </c>
      <c r="AB585" s="9">
        <v>0</v>
      </c>
      <c r="AC585" s="15">
        <v>0.66666666666666663</v>
      </c>
      <c r="AD585" s="15">
        <v>1.75</v>
      </c>
      <c r="AE585" s="5">
        <f t="shared" si="19"/>
        <v>-1.0833333333333335</v>
      </c>
      <c r="AF585" s="3">
        <v>1</v>
      </c>
    </row>
    <row r="586" spans="1:32" x14ac:dyDescent="0.25">
      <c r="A586" s="1" t="s">
        <v>29</v>
      </c>
      <c r="B586" s="1">
        <v>28</v>
      </c>
      <c r="C586" s="1" t="s">
        <v>9</v>
      </c>
      <c r="D586" s="14">
        <v>2</v>
      </c>
      <c r="E586" s="15">
        <v>3</v>
      </c>
      <c r="F586" s="14">
        <v>2.2000000000000002</v>
      </c>
      <c r="G586" s="26">
        <v>0.39772727272727249</v>
      </c>
      <c r="H586" s="26">
        <v>0.5</v>
      </c>
      <c r="I586" s="6">
        <v>6</v>
      </c>
      <c r="J586" s="10">
        <v>2</v>
      </c>
      <c r="K586" s="10">
        <v>0</v>
      </c>
      <c r="L586" s="10">
        <v>1</v>
      </c>
      <c r="M586" s="9">
        <v>3</v>
      </c>
      <c r="N586" s="9">
        <v>0</v>
      </c>
      <c r="O586" s="15">
        <v>2.4285714285714284</v>
      </c>
      <c r="P586" s="15">
        <v>1</v>
      </c>
      <c r="Q586" s="15">
        <f t="shared" si="18"/>
        <v>1.4285714285714284</v>
      </c>
      <c r="R586" s="1" t="s">
        <v>15</v>
      </c>
      <c r="S586" s="14">
        <v>4</v>
      </c>
      <c r="T586" s="15">
        <v>2</v>
      </c>
      <c r="U586" s="15">
        <f>26/11</f>
        <v>2.3636363636363638</v>
      </c>
      <c r="V586" s="25">
        <v>-0.60227272727272751</v>
      </c>
      <c r="W586" s="26">
        <v>0.33636363636363642</v>
      </c>
      <c r="X586" s="9">
        <v>4</v>
      </c>
      <c r="Y586" s="10">
        <v>1</v>
      </c>
      <c r="Z586" s="10">
        <v>1</v>
      </c>
      <c r="AA586" s="10">
        <v>1</v>
      </c>
      <c r="AB586" s="9">
        <v>3</v>
      </c>
      <c r="AC586" s="15">
        <v>1</v>
      </c>
      <c r="AD586" s="15">
        <v>0.92307692307692313</v>
      </c>
      <c r="AE586" s="5">
        <f t="shared" si="19"/>
        <v>7.6923076923076872E-2</v>
      </c>
      <c r="AF586" s="3">
        <v>1</v>
      </c>
    </row>
    <row r="587" spans="1:32" x14ac:dyDescent="0.25">
      <c r="A587" s="1" t="s">
        <v>29</v>
      </c>
      <c r="B587" s="1">
        <v>28</v>
      </c>
      <c r="C587" s="1" t="s">
        <v>7</v>
      </c>
      <c r="D587" s="14">
        <v>3</v>
      </c>
      <c r="E587" s="15">
        <f>23/7</f>
        <v>3.2857142857142856</v>
      </c>
      <c r="F587" s="15">
        <f>30/8</f>
        <v>3.75</v>
      </c>
      <c r="G587" s="26">
        <v>0.68344155844155807</v>
      </c>
      <c r="H587" s="25">
        <v>-1.0499999999999998</v>
      </c>
      <c r="I587" s="6">
        <v>2</v>
      </c>
      <c r="J587" s="10">
        <v>0</v>
      </c>
      <c r="K587" s="10">
        <v>2</v>
      </c>
      <c r="L587" s="10">
        <v>1</v>
      </c>
      <c r="M587" s="9">
        <v>1</v>
      </c>
      <c r="N587" s="9">
        <v>3</v>
      </c>
      <c r="O587" s="15">
        <v>1.4615384615384615</v>
      </c>
      <c r="P587" s="15">
        <v>1</v>
      </c>
      <c r="Q587" s="15">
        <f t="shared" si="18"/>
        <v>0.46153846153846145</v>
      </c>
      <c r="R587" s="1" t="s">
        <v>6</v>
      </c>
      <c r="S587" s="14">
        <v>3</v>
      </c>
      <c r="T587" s="15">
        <f>26/9</f>
        <v>2.8888888888888888</v>
      </c>
      <c r="U587" s="14">
        <v>4.5</v>
      </c>
      <c r="V587" s="26">
        <v>0.28661616161616132</v>
      </c>
      <c r="W587" s="25">
        <v>-1.7999999999999998</v>
      </c>
      <c r="X587" s="9">
        <v>6</v>
      </c>
      <c r="Y587" s="10">
        <v>2</v>
      </c>
      <c r="Z587" s="10">
        <v>0</v>
      </c>
      <c r="AA587" s="10">
        <v>1</v>
      </c>
      <c r="AB587" s="9">
        <v>3</v>
      </c>
      <c r="AC587" s="15">
        <v>1.4615384615384615</v>
      </c>
      <c r="AD587" s="15">
        <v>1.9230769230769231</v>
      </c>
      <c r="AE587" s="5">
        <f t="shared" si="19"/>
        <v>-0.46153846153846168</v>
      </c>
      <c r="AF587" s="3">
        <v>0</v>
      </c>
    </row>
    <row r="588" spans="1:32" x14ac:dyDescent="0.25">
      <c r="A588" s="1" t="s">
        <v>29</v>
      </c>
      <c r="B588" s="2">
        <v>28</v>
      </c>
      <c r="C588" s="2" t="s">
        <v>30</v>
      </c>
      <c r="D588" s="14">
        <v>4</v>
      </c>
      <c r="E588" s="15">
        <f>19/9</f>
        <v>2.1111111111111112</v>
      </c>
      <c r="F588" s="15">
        <v>4</v>
      </c>
      <c r="G588" s="25">
        <v>-0.49116161616161635</v>
      </c>
      <c r="H588" s="25">
        <v>-1.2999999999999998</v>
      </c>
      <c r="I588" s="6">
        <v>0</v>
      </c>
      <c r="J588" s="10">
        <v>0</v>
      </c>
      <c r="K588" s="10">
        <v>0</v>
      </c>
      <c r="L588" s="10">
        <v>3</v>
      </c>
      <c r="M588" s="9">
        <v>0</v>
      </c>
      <c r="N588" s="9">
        <v>0</v>
      </c>
      <c r="O588" s="15">
        <v>0.9285714285714286</v>
      </c>
      <c r="P588" s="15">
        <v>1</v>
      </c>
      <c r="Q588" s="15">
        <f t="shared" si="18"/>
        <v>-7.1428571428571397E-2</v>
      </c>
      <c r="R588" s="2" t="s">
        <v>12</v>
      </c>
      <c r="S588" s="14">
        <v>1</v>
      </c>
      <c r="T588" s="14">
        <v>6.8</v>
      </c>
      <c r="U588" s="14">
        <v>1.2</v>
      </c>
      <c r="V588" s="26">
        <v>4.1977272727272723</v>
      </c>
      <c r="W588" s="26">
        <v>1.5000000000000002</v>
      </c>
      <c r="X588" s="9">
        <v>9</v>
      </c>
      <c r="Y588" s="10">
        <v>3</v>
      </c>
      <c r="Z588" s="10">
        <v>0</v>
      </c>
      <c r="AA588" s="10">
        <v>0</v>
      </c>
      <c r="AB588" s="9">
        <v>3</v>
      </c>
      <c r="AC588" s="15">
        <v>1.8461538461538463</v>
      </c>
      <c r="AD588" s="15">
        <v>0.92307692307692313</v>
      </c>
      <c r="AE588" s="5">
        <f t="shared" si="19"/>
        <v>0.92307692307692313</v>
      </c>
      <c r="AF588" s="3">
        <v>2</v>
      </c>
    </row>
    <row r="589" spans="1:32" x14ac:dyDescent="0.25">
      <c r="A589" s="1" t="s">
        <v>29</v>
      </c>
      <c r="B589" s="1">
        <v>28</v>
      </c>
      <c r="C589" s="1" t="s">
        <v>31</v>
      </c>
      <c r="D589" s="14">
        <v>4</v>
      </c>
      <c r="E589" s="15">
        <f>20/9</f>
        <v>2.2222222222222223</v>
      </c>
      <c r="F589" s="15">
        <v>3</v>
      </c>
      <c r="G589" s="25">
        <v>-0.38005050505050519</v>
      </c>
      <c r="H589" s="25">
        <v>-0.29999999999999982</v>
      </c>
      <c r="I589" s="6">
        <v>0</v>
      </c>
      <c r="J589" s="10">
        <v>0</v>
      </c>
      <c r="K589" s="10">
        <v>0</v>
      </c>
      <c r="L589" s="10">
        <v>3</v>
      </c>
      <c r="M589" s="9">
        <v>0</v>
      </c>
      <c r="N589" s="9">
        <v>0</v>
      </c>
      <c r="O589" s="15">
        <v>1.5384615384615385</v>
      </c>
      <c r="P589" s="15">
        <v>0.69230769230769229</v>
      </c>
      <c r="Q589" s="15">
        <f t="shared" si="18"/>
        <v>0.84615384615384626</v>
      </c>
      <c r="R589" s="1" t="s">
        <v>13</v>
      </c>
      <c r="S589" s="14">
        <v>1</v>
      </c>
      <c r="T589" s="14">
        <v>6.8</v>
      </c>
      <c r="U589" s="15">
        <v>2</v>
      </c>
      <c r="V589" s="26">
        <v>4.1977272727272723</v>
      </c>
      <c r="W589" s="26">
        <v>0.70000000000000018</v>
      </c>
      <c r="X589" s="9">
        <v>5</v>
      </c>
      <c r="Y589" s="10">
        <v>1</v>
      </c>
      <c r="Z589" s="10">
        <v>2</v>
      </c>
      <c r="AA589" s="10">
        <v>0</v>
      </c>
      <c r="AB589" s="9">
        <v>1</v>
      </c>
      <c r="AC589" s="15">
        <v>0.7857142857142857</v>
      </c>
      <c r="AD589" s="15">
        <v>0.5</v>
      </c>
      <c r="AE589" s="5">
        <f t="shared" si="19"/>
        <v>0.2857142857142857</v>
      </c>
      <c r="AF589" s="3">
        <v>0</v>
      </c>
    </row>
    <row r="590" spans="1:32" x14ac:dyDescent="0.25">
      <c r="A590" s="1" t="s">
        <v>29</v>
      </c>
      <c r="B590" s="1">
        <v>28</v>
      </c>
      <c r="C590" s="1" t="s">
        <v>23</v>
      </c>
      <c r="D590" s="14">
        <v>1</v>
      </c>
      <c r="E590" s="15">
        <f>29/7</f>
        <v>4.1428571428571432</v>
      </c>
      <c r="F590" s="15">
        <f>17/12</f>
        <v>1.4166666666666667</v>
      </c>
      <c r="G590" s="26">
        <v>1.5405844155844157</v>
      </c>
      <c r="H590" s="26">
        <v>1.2833333333333334</v>
      </c>
      <c r="I590" s="6">
        <v>9</v>
      </c>
      <c r="J590" s="10">
        <v>3</v>
      </c>
      <c r="K590" s="10">
        <v>0</v>
      </c>
      <c r="L590" s="10">
        <v>0</v>
      </c>
      <c r="M590" s="9">
        <v>3</v>
      </c>
      <c r="N590" s="9">
        <v>3</v>
      </c>
      <c r="O590" s="15">
        <v>1.7692307692307692</v>
      </c>
      <c r="P590" s="15">
        <v>0.92307692307692313</v>
      </c>
      <c r="Q590" s="15">
        <f t="shared" si="18"/>
        <v>0.84615384615384603</v>
      </c>
      <c r="R590" s="1" t="s">
        <v>19</v>
      </c>
      <c r="S590" s="14">
        <v>3</v>
      </c>
      <c r="T590" s="15">
        <f>23/11</f>
        <v>2.0909090909090908</v>
      </c>
      <c r="U590" s="15">
        <f>30/8</f>
        <v>3.75</v>
      </c>
      <c r="V590" s="25">
        <v>-0.51136363636363669</v>
      </c>
      <c r="W590" s="25">
        <v>-1.0499999999999998</v>
      </c>
      <c r="X590" s="9">
        <v>5</v>
      </c>
      <c r="Y590" s="10">
        <v>1</v>
      </c>
      <c r="Z590" s="10">
        <v>2</v>
      </c>
      <c r="AA590" s="10">
        <v>0</v>
      </c>
      <c r="AB590" s="9">
        <v>3</v>
      </c>
      <c r="AC590" s="15">
        <v>0.92307692307692313</v>
      </c>
      <c r="AD590" s="15">
        <v>1.6153846153846154</v>
      </c>
      <c r="AE590" s="5">
        <f t="shared" si="19"/>
        <v>-0.69230769230769229</v>
      </c>
      <c r="AF590" s="3">
        <v>1</v>
      </c>
    </row>
    <row r="591" spans="1:32" x14ac:dyDescent="0.25">
      <c r="A591" s="1" t="s">
        <v>29</v>
      </c>
      <c r="B591" s="1">
        <v>28</v>
      </c>
      <c r="C591" s="1" t="s">
        <v>24</v>
      </c>
      <c r="D591" s="14">
        <v>3</v>
      </c>
      <c r="E591" s="14">
        <v>3</v>
      </c>
      <c r="F591" s="14">
        <v>1.9</v>
      </c>
      <c r="G591" s="26">
        <v>0.39772727272727249</v>
      </c>
      <c r="H591" s="26">
        <v>0.80000000000000027</v>
      </c>
      <c r="I591" s="6">
        <v>3</v>
      </c>
      <c r="J591" s="10">
        <v>1</v>
      </c>
      <c r="K591" s="10">
        <v>0</v>
      </c>
      <c r="L591" s="10">
        <v>2</v>
      </c>
      <c r="M591" s="9">
        <v>0</v>
      </c>
      <c r="N591" s="9">
        <v>0</v>
      </c>
      <c r="O591" s="15">
        <v>1.8571428571428572</v>
      </c>
      <c r="P591" s="15">
        <v>1.2857142857142858</v>
      </c>
      <c r="Q591" s="15">
        <f t="shared" si="18"/>
        <v>0.5714285714285714</v>
      </c>
      <c r="R591" s="1" t="s">
        <v>14</v>
      </c>
      <c r="S591" s="14">
        <v>3</v>
      </c>
      <c r="T591" s="15">
        <f>27/11</f>
        <v>2.4545454545454546</v>
      </c>
      <c r="U591" s="15">
        <f>24/11</f>
        <v>2.1818181818181817</v>
      </c>
      <c r="V591" s="25">
        <v>-0.14772727272727293</v>
      </c>
      <c r="W591" s="26">
        <v>0.51818181818181852</v>
      </c>
      <c r="X591" s="9">
        <v>6</v>
      </c>
      <c r="Y591" s="10">
        <v>2</v>
      </c>
      <c r="Z591" s="10">
        <v>0</v>
      </c>
      <c r="AA591" s="10">
        <v>1</v>
      </c>
      <c r="AB591" s="9">
        <v>3</v>
      </c>
      <c r="AC591" s="15">
        <v>0.7142857142857143</v>
      </c>
      <c r="AD591" s="15">
        <v>0.8571428571428571</v>
      </c>
      <c r="AE591" s="5">
        <f t="shared" si="19"/>
        <v>-0.14285714285714279</v>
      </c>
      <c r="AF591" s="3">
        <v>1</v>
      </c>
    </row>
    <row r="592" spans="1:32" x14ac:dyDescent="0.25">
      <c r="A592" s="1" t="s">
        <v>29</v>
      </c>
      <c r="B592" s="1">
        <v>28</v>
      </c>
      <c r="C592" s="1" t="s">
        <v>5</v>
      </c>
      <c r="D592" s="14">
        <v>2</v>
      </c>
      <c r="E592" s="15">
        <f>28/6</f>
        <v>4.666666666666667</v>
      </c>
      <c r="F592" s="15">
        <f>21/12</f>
        <v>1.75</v>
      </c>
      <c r="G592" s="26">
        <v>2.0643939393939394</v>
      </c>
      <c r="H592" s="26">
        <v>0.95000000000000018</v>
      </c>
      <c r="I592" s="6">
        <v>6</v>
      </c>
      <c r="J592" s="10">
        <v>2</v>
      </c>
      <c r="K592" s="10">
        <v>0</v>
      </c>
      <c r="L592" s="10">
        <v>1</v>
      </c>
      <c r="M592" s="9">
        <v>3</v>
      </c>
      <c r="N592" s="9">
        <v>0</v>
      </c>
      <c r="O592" s="15">
        <v>0.76923076923076927</v>
      </c>
      <c r="P592" s="15">
        <v>0.46153846153846156</v>
      </c>
      <c r="Q592" s="15">
        <f t="shared" si="18"/>
        <v>0.30769230769230771</v>
      </c>
      <c r="R592" s="18" t="s">
        <v>22</v>
      </c>
      <c r="S592" s="14">
        <v>4</v>
      </c>
      <c r="T592" s="23">
        <f>15/9</f>
        <v>1.6666666666666667</v>
      </c>
      <c r="U592" s="23">
        <f>30/8</f>
        <v>3.75</v>
      </c>
      <c r="V592" s="27">
        <v>-0.93560606060606077</v>
      </c>
      <c r="W592" s="27">
        <v>-1.0499999999999998</v>
      </c>
      <c r="X592" s="9">
        <v>2</v>
      </c>
      <c r="Y592" s="10">
        <v>0</v>
      </c>
      <c r="Z592" s="10">
        <v>2</v>
      </c>
      <c r="AA592" s="10">
        <v>1</v>
      </c>
      <c r="AB592" s="9">
        <v>1</v>
      </c>
      <c r="AC592" s="15">
        <v>0.8</v>
      </c>
      <c r="AD592" s="15">
        <v>2.2000000000000002</v>
      </c>
      <c r="AE592" s="5">
        <f t="shared" si="19"/>
        <v>-1.4000000000000001</v>
      </c>
      <c r="AF592" s="3">
        <v>1</v>
      </c>
    </row>
    <row r="593" spans="1:32" x14ac:dyDescent="0.25">
      <c r="A593" s="1" t="s">
        <v>29</v>
      </c>
      <c r="B593" s="1">
        <v>28</v>
      </c>
      <c r="C593" s="18" t="s">
        <v>20</v>
      </c>
      <c r="D593" s="14">
        <v>3</v>
      </c>
      <c r="E593" s="23">
        <f>19/13</f>
        <v>1.4615384615384615</v>
      </c>
      <c r="F593" s="23">
        <f>30/7</f>
        <v>4.2857142857142856</v>
      </c>
      <c r="G593" s="27">
        <v>-1.1407342657342661</v>
      </c>
      <c r="H593" s="27">
        <v>-1.5857142857142854</v>
      </c>
      <c r="I593" s="6">
        <v>4</v>
      </c>
      <c r="J593" s="10">
        <v>1</v>
      </c>
      <c r="K593" s="10">
        <v>1</v>
      </c>
      <c r="L593" s="10">
        <v>1</v>
      </c>
      <c r="M593" s="9">
        <v>3</v>
      </c>
      <c r="N593" s="9">
        <v>0</v>
      </c>
      <c r="O593" s="15">
        <v>1.2</v>
      </c>
      <c r="P593" s="15">
        <v>1.6</v>
      </c>
      <c r="Q593" s="15">
        <f t="shared" si="18"/>
        <v>-0.40000000000000013</v>
      </c>
      <c r="R593" s="1" t="s">
        <v>32</v>
      </c>
      <c r="S593" s="14">
        <v>4</v>
      </c>
      <c r="T593" s="15">
        <f>22/13</f>
        <v>1.6923076923076923</v>
      </c>
      <c r="U593" s="14">
        <v>2.8</v>
      </c>
      <c r="V593" s="25">
        <v>-0.90996503496503522</v>
      </c>
      <c r="W593" s="25">
        <v>-9.9999999999999645E-2</v>
      </c>
      <c r="X593" s="9">
        <v>4</v>
      </c>
      <c r="Y593" s="10">
        <v>1</v>
      </c>
      <c r="Z593" s="10">
        <v>1</v>
      </c>
      <c r="AA593" s="10">
        <v>1</v>
      </c>
      <c r="AB593" s="9">
        <v>3</v>
      </c>
      <c r="AC593" s="15">
        <v>0.92307692307692313</v>
      </c>
      <c r="AD593" s="15">
        <v>1.8461538461538463</v>
      </c>
      <c r="AE593" s="5">
        <f t="shared" si="19"/>
        <v>-0.92307692307692313</v>
      </c>
      <c r="AF593" s="3">
        <v>0</v>
      </c>
    </row>
    <row r="594" spans="1:32" x14ac:dyDescent="0.25">
      <c r="A594" s="1" t="s">
        <v>29</v>
      </c>
      <c r="B594" s="1">
        <v>28</v>
      </c>
      <c r="C594" s="1" t="s">
        <v>18</v>
      </c>
      <c r="D594" s="14">
        <v>1</v>
      </c>
      <c r="E594" s="15">
        <f>31/6</f>
        <v>5.166666666666667</v>
      </c>
      <c r="F594" s="15">
        <f>17/11</f>
        <v>1.5454545454545454</v>
      </c>
      <c r="G594" s="26">
        <v>2.5643939393939394</v>
      </c>
      <c r="H594" s="26">
        <v>1.1545454545454548</v>
      </c>
      <c r="I594" s="6">
        <v>9</v>
      </c>
      <c r="J594" s="10">
        <v>3</v>
      </c>
      <c r="K594" s="10">
        <v>0</v>
      </c>
      <c r="L594" s="10">
        <v>0</v>
      </c>
      <c r="M594" s="9">
        <v>3</v>
      </c>
      <c r="N594" s="9">
        <v>3</v>
      </c>
      <c r="O594" s="15">
        <v>2.25</v>
      </c>
      <c r="P594" s="15">
        <v>1.0833333333333333</v>
      </c>
      <c r="Q594" s="15">
        <f t="shared" si="18"/>
        <v>1.1666666666666667</v>
      </c>
      <c r="R594" s="1" t="s">
        <v>17</v>
      </c>
      <c r="S594" s="14">
        <v>3</v>
      </c>
      <c r="T594" s="14">
        <v>2.2999999999999998</v>
      </c>
      <c r="U594" s="14">
        <v>2.6</v>
      </c>
      <c r="V594" s="25">
        <v>-0.30227272727272769</v>
      </c>
      <c r="W594" s="26">
        <v>0.10000000000000009</v>
      </c>
      <c r="X594" s="9">
        <v>3</v>
      </c>
      <c r="Y594" s="10">
        <v>1</v>
      </c>
      <c r="Z594" s="10">
        <v>0</v>
      </c>
      <c r="AA594" s="10">
        <v>2</v>
      </c>
      <c r="AB594" s="9">
        <v>3</v>
      </c>
      <c r="AC594" s="15">
        <v>1.1538461538461537</v>
      </c>
      <c r="AD594" s="15">
        <v>0.92307692307692313</v>
      </c>
      <c r="AE594" s="5">
        <f t="shared" si="19"/>
        <v>0.23076923076923062</v>
      </c>
      <c r="AF594" s="3">
        <v>1</v>
      </c>
    </row>
    <row r="595" spans="1:32" x14ac:dyDescent="0.25">
      <c r="A595" s="1" t="s">
        <v>29</v>
      </c>
      <c r="B595" s="1">
        <v>28</v>
      </c>
      <c r="C595" s="18" t="s">
        <v>16</v>
      </c>
      <c r="D595" s="14">
        <v>2</v>
      </c>
      <c r="E595" s="23">
        <f>22/8</f>
        <v>2.75</v>
      </c>
      <c r="F595" s="23">
        <f>30/7</f>
        <v>4.2857142857142856</v>
      </c>
      <c r="G595" s="29">
        <v>0.14772727272727249</v>
      </c>
      <c r="H595" s="27">
        <v>-1.5857142857142854</v>
      </c>
      <c r="I595" s="6">
        <v>1</v>
      </c>
      <c r="J595" s="10">
        <v>0</v>
      </c>
      <c r="K595" s="10">
        <v>1</v>
      </c>
      <c r="L595" s="10">
        <v>2</v>
      </c>
      <c r="M595" s="9">
        <v>1</v>
      </c>
      <c r="N595" s="9">
        <v>0</v>
      </c>
      <c r="O595" s="15">
        <v>1.3076923076923077</v>
      </c>
      <c r="P595" s="15">
        <v>1.6153846153846154</v>
      </c>
      <c r="Q595" s="15">
        <f t="shared" si="18"/>
        <v>-0.30769230769230771</v>
      </c>
      <c r="R595" s="1" t="s">
        <v>10</v>
      </c>
      <c r="S595" s="14">
        <v>4</v>
      </c>
      <c r="T595" s="15">
        <f>20/11</f>
        <v>1.8181818181818181</v>
      </c>
      <c r="U595" s="15">
        <v>3</v>
      </c>
      <c r="V595" s="25">
        <v>-0.78409090909090939</v>
      </c>
      <c r="W595" s="25">
        <v>-0.29999999999999982</v>
      </c>
      <c r="X595" s="9">
        <v>3</v>
      </c>
      <c r="Y595" s="10">
        <v>1</v>
      </c>
      <c r="Z595" s="10">
        <v>0</v>
      </c>
      <c r="AA595" s="10">
        <v>2</v>
      </c>
      <c r="AB595" s="9">
        <v>0</v>
      </c>
      <c r="AC595" s="15">
        <v>0.9285714285714286</v>
      </c>
      <c r="AD595" s="15">
        <v>1.7857142857142858</v>
      </c>
      <c r="AE595" s="5">
        <f t="shared" si="19"/>
        <v>-0.85714285714285721</v>
      </c>
      <c r="AF595" s="3">
        <v>2</v>
      </c>
    </row>
    <row r="596" spans="1:32" x14ac:dyDescent="0.25">
      <c r="A596" s="1" t="s">
        <v>29</v>
      </c>
      <c r="B596" s="1">
        <v>29</v>
      </c>
      <c r="C596" s="1" t="s">
        <v>15</v>
      </c>
      <c r="D596" s="14">
        <v>4</v>
      </c>
      <c r="E596" s="15">
        <v>2</v>
      </c>
      <c r="F596" s="15">
        <f>26/11</f>
        <v>2.3636363636363638</v>
      </c>
      <c r="G596" s="25">
        <v>-0.60227272727272751</v>
      </c>
      <c r="H596" s="26">
        <v>0.33636363636363642</v>
      </c>
      <c r="I596" s="6">
        <v>3</v>
      </c>
      <c r="J596" s="10">
        <v>1</v>
      </c>
      <c r="K596" s="10">
        <v>0</v>
      </c>
      <c r="L596" s="10">
        <v>2</v>
      </c>
      <c r="M596" s="9">
        <v>3</v>
      </c>
      <c r="N596" s="9">
        <v>0</v>
      </c>
      <c r="O596" s="15">
        <v>1.4285714285714286</v>
      </c>
      <c r="P596" s="15">
        <v>1.3571428571428572</v>
      </c>
      <c r="Q596" s="15">
        <f t="shared" si="18"/>
        <v>7.1428571428571397E-2</v>
      </c>
      <c r="R596" s="1" t="s">
        <v>24</v>
      </c>
      <c r="S596" s="14">
        <v>3</v>
      </c>
      <c r="T596" s="14">
        <v>3</v>
      </c>
      <c r="U596" s="14">
        <v>1.9</v>
      </c>
      <c r="V596" s="26">
        <v>0.39772727272727249</v>
      </c>
      <c r="W596" s="26">
        <v>0.80000000000000027</v>
      </c>
      <c r="X596" s="9">
        <v>3</v>
      </c>
      <c r="Y596" s="10">
        <v>1</v>
      </c>
      <c r="Z596" s="10">
        <v>0</v>
      </c>
      <c r="AA596" s="10">
        <v>2</v>
      </c>
      <c r="AB596" s="9">
        <v>3</v>
      </c>
      <c r="AC596" s="15">
        <v>1.7692307692307692</v>
      </c>
      <c r="AD596" s="15">
        <v>1.3076923076923077</v>
      </c>
      <c r="AE596" s="5">
        <f t="shared" si="19"/>
        <v>0.46153846153846145</v>
      </c>
      <c r="AF596" s="3">
        <v>0</v>
      </c>
    </row>
    <row r="597" spans="1:32" x14ac:dyDescent="0.25">
      <c r="A597" s="1" t="s">
        <v>29</v>
      </c>
      <c r="B597" s="2">
        <v>29</v>
      </c>
      <c r="C597" s="2" t="s">
        <v>12</v>
      </c>
      <c r="D597" s="14">
        <v>1</v>
      </c>
      <c r="E597" s="14">
        <f>34/5</f>
        <v>6.8</v>
      </c>
      <c r="F597" s="14">
        <v>1.2</v>
      </c>
      <c r="G597" s="26">
        <v>4.1977272727272723</v>
      </c>
      <c r="H597" s="26">
        <v>1.5000000000000002</v>
      </c>
      <c r="I597" s="6">
        <v>9</v>
      </c>
      <c r="J597" s="10">
        <v>3</v>
      </c>
      <c r="K597" s="10">
        <v>0</v>
      </c>
      <c r="L597" s="10">
        <v>0</v>
      </c>
      <c r="M597" s="9">
        <v>3</v>
      </c>
      <c r="N597" s="9">
        <v>3</v>
      </c>
      <c r="O597" s="15">
        <v>2.2857142857142856</v>
      </c>
      <c r="P597" s="15">
        <v>0.6428571428571429</v>
      </c>
      <c r="Q597" s="15">
        <f t="shared" si="18"/>
        <v>1.6428571428571428</v>
      </c>
      <c r="R597" s="2" t="s">
        <v>18</v>
      </c>
      <c r="S597" s="14">
        <v>1</v>
      </c>
      <c r="T597" s="15">
        <f>31/6</f>
        <v>5.166666666666667</v>
      </c>
      <c r="U597" s="15">
        <f>17/11</f>
        <v>1.5454545454545454</v>
      </c>
      <c r="V597" s="26">
        <v>2.5643939393939394</v>
      </c>
      <c r="W597" s="26">
        <v>1.1545454545454548</v>
      </c>
      <c r="X597" s="9">
        <v>9</v>
      </c>
      <c r="Y597" s="10">
        <v>3</v>
      </c>
      <c r="Z597" s="10">
        <v>0</v>
      </c>
      <c r="AA597" s="10">
        <v>0</v>
      </c>
      <c r="AB597" s="9">
        <v>3</v>
      </c>
      <c r="AC597" s="15">
        <v>1.5</v>
      </c>
      <c r="AD597" s="15">
        <v>1.1428571428571428</v>
      </c>
      <c r="AE597" s="5">
        <f t="shared" si="19"/>
        <v>0.35714285714285721</v>
      </c>
      <c r="AF597" s="3">
        <v>2</v>
      </c>
    </row>
    <row r="598" spans="1:32" x14ac:dyDescent="0.25">
      <c r="A598" s="1" t="s">
        <v>29</v>
      </c>
      <c r="B598" s="1">
        <v>29</v>
      </c>
      <c r="C598" s="1" t="s">
        <v>13</v>
      </c>
      <c r="D598" s="14">
        <v>1</v>
      </c>
      <c r="E598" s="14">
        <f>34/5</f>
        <v>6.8</v>
      </c>
      <c r="F598" s="15">
        <v>2</v>
      </c>
      <c r="G598" s="26">
        <v>4.1977272727272723</v>
      </c>
      <c r="H598" s="26">
        <v>0.70000000000000018</v>
      </c>
      <c r="I598" s="6">
        <v>5</v>
      </c>
      <c r="J598" s="10">
        <v>1</v>
      </c>
      <c r="K598" s="10">
        <v>2</v>
      </c>
      <c r="L598" s="10">
        <v>0</v>
      </c>
      <c r="M598" s="9">
        <v>3</v>
      </c>
      <c r="N598" s="9">
        <v>1</v>
      </c>
      <c r="O598" s="15">
        <v>2.1538461538461537</v>
      </c>
      <c r="P598" s="15">
        <v>0.84615384615384615</v>
      </c>
      <c r="Q598" s="15">
        <f t="shared" si="18"/>
        <v>1.3076923076923075</v>
      </c>
      <c r="R598" s="1" t="s">
        <v>5</v>
      </c>
      <c r="S598" s="14">
        <v>2</v>
      </c>
      <c r="T598" s="15">
        <f>28/6</f>
        <v>4.666666666666667</v>
      </c>
      <c r="U598" s="15">
        <f>21/12</f>
        <v>1.75</v>
      </c>
      <c r="V598" s="26">
        <v>2.0643939393939394</v>
      </c>
      <c r="W598" s="26">
        <v>0.95000000000000018</v>
      </c>
      <c r="X598" s="9">
        <v>6</v>
      </c>
      <c r="Y598" s="10">
        <v>2</v>
      </c>
      <c r="Z598" s="10">
        <v>0</v>
      </c>
      <c r="AA598" s="10">
        <v>1</v>
      </c>
      <c r="AB598" s="9">
        <v>3</v>
      </c>
      <c r="AC598" s="15">
        <v>1.2857142857142858</v>
      </c>
      <c r="AD598" s="15">
        <v>1.6428571428571428</v>
      </c>
      <c r="AE598" s="5">
        <f t="shared" si="19"/>
        <v>-0.35714285714285698</v>
      </c>
      <c r="AF598" s="3">
        <v>0</v>
      </c>
    </row>
    <row r="599" spans="1:32" x14ac:dyDescent="0.25">
      <c r="A599" s="1" t="s">
        <v>29</v>
      </c>
      <c r="B599" s="1">
        <v>29</v>
      </c>
      <c r="C599" s="1" t="s">
        <v>31</v>
      </c>
      <c r="D599" s="14">
        <v>4</v>
      </c>
      <c r="E599" s="15">
        <f>20/9</f>
        <v>2.2222222222222223</v>
      </c>
      <c r="F599" s="15">
        <v>3</v>
      </c>
      <c r="G599" s="25">
        <v>-0.38005050505050519</v>
      </c>
      <c r="H599" s="25">
        <v>-0.29999999999999982</v>
      </c>
      <c r="I599" s="6">
        <v>1</v>
      </c>
      <c r="J599" s="10">
        <v>0</v>
      </c>
      <c r="K599" s="10">
        <v>1</v>
      </c>
      <c r="L599" s="10">
        <v>2</v>
      </c>
      <c r="M599" s="9">
        <v>1</v>
      </c>
      <c r="N599" s="9">
        <v>1</v>
      </c>
      <c r="O599" s="15">
        <v>1.5</v>
      </c>
      <c r="P599" s="15">
        <v>0.7</v>
      </c>
      <c r="Q599" s="15">
        <f t="shared" si="18"/>
        <v>0.8</v>
      </c>
      <c r="R599" s="1" t="s">
        <v>23</v>
      </c>
      <c r="S599" s="14">
        <v>1</v>
      </c>
      <c r="T599" s="15">
        <f>29/7</f>
        <v>4.1428571428571432</v>
      </c>
      <c r="U599" s="15">
        <f>17/12</f>
        <v>1.4166666666666667</v>
      </c>
      <c r="V599" s="26">
        <v>1.5405844155844157</v>
      </c>
      <c r="W599" s="26">
        <v>1.2833333333333334</v>
      </c>
      <c r="X599" s="9">
        <v>9</v>
      </c>
      <c r="Y599" s="10">
        <v>3</v>
      </c>
      <c r="Z599" s="10">
        <v>0</v>
      </c>
      <c r="AA599" s="10">
        <v>0</v>
      </c>
      <c r="AB599" s="9">
        <v>3</v>
      </c>
      <c r="AC599" s="15">
        <v>1.9285714285714286</v>
      </c>
      <c r="AD599" s="15">
        <v>1.6428571428571428</v>
      </c>
      <c r="AE599" s="5">
        <f t="shared" si="19"/>
        <v>0.28571428571428581</v>
      </c>
      <c r="AF599" s="3">
        <v>2</v>
      </c>
    </row>
    <row r="600" spans="1:32" x14ac:dyDescent="0.25">
      <c r="A600" s="1" t="s">
        <v>29</v>
      </c>
      <c r="B600" s="1">
        <v>29</v>
      </c>
      <c r="C600" s="1" t="s">
        <v>10</v>
      </c>
      <c r="D600" s="14">
        <v>4</v>
      </c>
      <c r="E600" s="15">
        <f>20/11</f>
        <v>1.8181818181818181</v>
      </c>
      <c r="F600" s="15">
        <v>3</v>
      </c>
      <c r="G600" s="25">
        <v>-0.78409090909090939</v>
      </c>
      <c r="H600" s="25">
        <v>-0.29999999999999982</v>
      </c>
      <c r="I600" s="6">
        <v>3</v>
      </c>
      <c r="J600" s="10">
        <v>1</v>
      </c>
      <c r="K600" s="10">
        <v>0</v>
      </c>
      <c r="L600" s="10">
        <v>2</v>
      </c>
      <c r="M600" s="9">
        <v>0</v>
      </c>
      <c r="N600" s="9">
        <v>3</v>
      </c>
      <c r="O600" s="15">
        <v>1.2307692307692308</v>
      </c>
      <c r="P600" s="15">
        <v>1.0769230769230769</v>
      </c>
      <c r="Q600" s="15">
        <f t="shared" si="18"/>
        <v>0.15384615384615397</v>
      </c>
      <c r="R600" s="1" t="s">
        <v>6</v>
      </c>
      <c r="S600" s="14">
        <v>3</v>
      </c>
      <c r="T600" s="15">
        <f>26/9</f>
        <v>2.8888888888888888</v>
      </c>
      <c r="U600" s="14">
        <v>4.5</v>
      </c>
      <c r="V600" s="26">
        <v>0.28661616161616132</v>
      </c>
      <c r="W600" s="25">
        <v>-1.7999999999999998</v>
      </c>
      <c r="X600" s="9">
        <v>7</v>
      </c>
      <c r="Y600" s="10">
        <v>2</v>
      </c>
      <c r="Z600" s="10">
        <v>1</v>
      </c>
      <c r="AA600" s="10">
        <v>0</v>
      </c>
      <c r="AB600" s="9">
        <v>1</v>
      </c>
      <c r="AC600" s="15">
        <v>1.3571428571428572</v>
      </c>
      <c r="AD600" s="15">
        <v>1.7857142857142858</v>
      </c>
      <c r="AE600" s="5">
        <f t="shared" si="19"/>
        <v>-0.4285714285714286</v>
      </c>
      <c r="AF600" s="3">
        <v>2</v>
      </c>
    </row>
    <row r="601" spans="1:32" x14ac:dyDescent="0.25">
      <c r="A601" s="1" t="s">
        <v>29</v>
      </c>
      <c r="B601" s="1">
        <v>29</v>
      </c>
      <c r="C601" s="1" t="s">
        <v>19</v>
      </c>
      <c r="D601" s="14">
        <v>3</v>
      </c>
      <c r="E601" s="15">
        <f>23/11</f>
        <v>2.0909090909090908</v>
      </c>
      <c r="F601" s="15">
        <f>30/8</f>
        <v>3.75</v>
      </c>
      <c r="G601" s="25">
        <v>-0.51136363636363669</v>
      </c>
      <c r="H601" s="25">
        <v>-1.0499999999999998</v>
      </c>
      <c r="I601" s="6">
        <v>4</v>
      </c>
      <c r="J601" s="10">
        <v>1</v>
      </c>
      <c r="K601" s="10">
        <v>1</v>
      </c>
      <c r="L601" s="10">
        <v>1</v>
      </c>
      <c r="M601" s="9">
        <v>3</v>
      </c>
      <c r="N601" s="9">
        <v>0</v>
      </c>
      <c r="O601" s="15">
        <v>0.7857142857142857</v>
      </c>
      <c r="P601" s="15">
        <v>1.2857142857142858</v>
      </c>
      <c r="Q601" s="15">
        <f t="shared" si="18"/>
        <v>-0.50000000000000011</v>
      </c>
      <c r="R601" s="1" t="s">
        <v>9</v>
      </c>
      <c r="S601" s="14">
        <v>2</v>
      </c>
      <c r="T601" s="15">
        <v>3</v>
      </c>
      <c r="U601" s="15">
        <v>2.2000000000000002</v>
      </c>
      <c r="V601" s="26">
        <v>0.39772727272727249</v>
      </c>
      <c r="W601" s="26">
        <v>0.5</v>
      </c>
      <c r="X601" s="9">
        <v>6</v>
      </c>
      <c r="Y601" s="10">
        <v>2</v>
      </c>
      <c r="Z601" s="10">
        <v>0</v>
      </c>
      <c r="AA601" s="10">
        <v>1</v>
      </c>
      <c r="AB601" s="9">
        <v>3</v>
      </c>
      <c r="AC601" s="15">
        <v>1</v>
      </c>
      <c r="AD601" s="15">
        <v>0.92307692307692313</v>
      </c>
      <c r="AE601" s="5">
        <f t="shared" si="19"/>
        <v>7.6923076923076872E-2</v>
      </c>
      <c r="AF601" s="3">
        <v>1</v>
      </c>
    </row>
    <row r="602" spans="1:32" x14ac:dyDescent="0.25">
      <c r="A602" s="1" t="s">
        <v>29</v>
      </c>
      <c r="B602" s="1">
        <v>29</v>
      </c>
      <c r="C602" s="1" t="s">
        <v>14</v>
      </c>
      <c r="D602" s="14">
        <v>3</v>
      </c>
      <c r="E602" s="15">
        <f>27/11</f>
        <v>2.4545454545454546</v>
      </c>
      <c r="F602" s="15">
        <f>24/11</f>
        <v>2.1818181818181817</v>
      </c>
      <c r="G602" s="25">
        <v>-0.14772727272727293</v>
      </c>
      <c r="H602" s="26">
        <v>0.51818181818181852</v>
      </c>
      <c r="I602" s="6">
        <v>3</v>
      </c>
      <c r="J602" s="10">
        <v>1</v>
      </c>
      <c r="K602" s="10">
        <v>0</v>
      </c>
      <c r="L602" s="10">
        <v>2</v>
      </c>
      <c r="M602" s="9">
        <v>3</v>
      </c>
      <c r="N602" s="9">
        <v>0</v>
      </c>
      <c r="O602" s="15">
        <v>1.6923076923076923</v>
      </c>
      <c r="P602" s="15">
        <v>1.0769230769230769</v>
      </c>
      <c r="Q602" s="15">
        <f t="shared" si="18"/>
        <v>0.61538461538461542</v>
      </c>
      <c r="R602" s="1" t="s">
        <v>7</v>
      </c>
      <c r="S602" s="14">
        <v>3</v>
      </c>
      <c r="T602" s="15">
        <f>23/7</f>
        <v>3.2857142857142856</v>
      </c>
      <c r="U602" s="15">
        <f>30/8</f>
        <v>3.75</v>
      </c>
      <c r="V602" s="26">
        <v>0.68344155844155807</v>
      </c>
      <c r="W602" s="25">
        <v>-1.0499999999999998</v>
      </c>
      <c r="X602" s="9">
        <v>2</v>
      </c>
      <c r="Y602" s="10">
        <v>0</v>
      </c>
      <c r="Z602" s="10">
        <v>2</v>
      </c>
      <c r="AA602" s="10">
        <v>1</v>
      </c>
      <c r="AB602" s="9">
        <v>1</v>
      </c>
      <c r="AC602" s="15">
        <v>0.5</v>
      </c>
      <c r="AD602" s="15">
        <v>1.3571428571428572</v>
      </c>
      <c r="AE602" s="5">
        <f t="shared" si="19"/>
        <v>-0.85714285714285721</v>
      </c>
      <c r="AF602" s="3">
        <v>0</v>
      </c>
    </row>
    <row r="603" spans="1:32" x14ac:dyDescent="0.25">
      <c r="A603" s="1" t="s">
        <v>29</v>
      </c>
      <c r="B603" s="1">
        <v>29</v>
      </c>
      <c r="C603" s="18" t="s">
        <v>22</v>
      </c>
      <c r="D603" s="14">
        <v>4</v>
      </c>
      <c r="E603" s="23">
        <f>15/9</f>
        <v>1.6666666666666667</v>
      </c>
      <c r="F603" s="23">
        <f>30/8</f>
        <v>3.75</v>
      </c>
      <c r="G603" s="27">
        <v>-0.93560606060606077</v>
      </c>
      <c r="H603" s="27">
        <v>-1.0499999999999998</v>
      </c>
      <c r="I603" s="6">
        <v>2</v>
      </c>
      <c r="J603" s="10">
        <v>0</v>
      </c>
      <c r="K603" s="10">
        <v>2</v>
      </c>
      <c r="L603" s="10">
        <v>1</v>
      </c>
      <c r="M603" s="9">
        <v>1</v>
      </c>
      <c r="N603" s="9">
        <v>0</v>
      </c>
      <c r="O603" s="15">
        <v>0.7</v>
      </c>
      <c r="P603" s="15">
        <v>1.1000000000000001</v>
      </c>
      <c r="Q603" s="15">
        <f t="shared" si="18"/>
        <v>-0.40000000000000013</v>
      </c>
      <c r="R603" s="18" t="s">
        <v>16</v>
      </c>
      <c r="S603" s="14">
        <v>2</v>
      </c>
      <c r="T603" s="23">
        <f>22/8</f>
        <v>2.75</v>
      </c>
      <c r="U603" s="23">
        <f>30/7</f>
        <v>4.2857142857142856</v>
      </c>
      <c r="V603" s="29">
        <v>0.14772727272727249</v>
      </c>
      <c r="W603" s="27">
        <v>-1.5857142857142854</v>
      </c>
      <c r="X603" s="9">
        <v>1</v>
      </c>
      <c r="Y603" s="10">
        <v>0</v>
      </c>
      <c r="Z603" s="10">
        <v>1</v>
      </c>
      <c r="AA603" s="10">
        <v>2</v>
      </c>
      <c r="AB603" s="9">
        <v>0</v>
      </c>
      <c r="AC603" s="15">
        <v>0.8</v>
      </c>
      <c r="AD603" s="15">
        <v>1.6</v>
      </c>
      <c r="AE603" s="5">
        <f t="shared" si="19"/>
        <v>-0.8</v>
      </c>
      <c r="AF603" s="3">
        <v>2</v>
      </c>
    </row>
    <row r="604" spans="1:32" x14ac:dyDescent="0.25">
      <c r="A604" s="1" t="s">
        <v>29</v>
      </c>
      <c r="B604" s="1">
        <v>29</v>
      </c>
      <c r="C604" s="1" t="s">
        <v>17</v>
      </c>
      <c r="D604" s="14">
        <v>3</v>
      </c>
      <c r="E604" s="14">
        <v>2.2999999999999998</v>
      </c>
      <c r="F604" s="14">
        <v>2.6</v>
      </c>
      <c r="G604" s="25">
        <v>-0.30227272727272769</v>
      </c>
      <c r="H604" s="26">
        <v>0.10000000000000009</v>
      </c>
      <c r="I604" s="6">
        <v>3</v>
      </c>
      <c r="J604" s="10">
        <v>1</v>
      </c>
      <c r="K604" s="10">
        <v>0</v>
      </c>
      <c r="L604" s="10">
        <v>2</v>
      </c>
      <c r="M604" s="9">
        <v>3</v>
      </c>
      <c r="N604" s="9">
        <v>0</v>
      </c>
      <c r="O604" s="15">
        <v>0.7857142857142857</v>
      </c>
      <c r="P604" s="15">
        <v>1.3571428571428572</v>
      </c>
      <c r="Q604" s="15">
        <f t="shared" si="18"/>
        <v>-0.57142857142857151</v>
      </c>
      <c r="R604" s="18" t="s">
        <v>20</v>
      </c>
      <c r="S604" s="14">
        <v>3</v>
      </c>
      <c r="T604" s="23">
        <f>19/13</f>
        <v>1.4615384615384615</v>
      </c>
      <c r="U604" s="23">
        <f>30/7</f>
        <v>4.2857142857142856</v>
      </c>
      <c r="V604" s="27">
        <v>-1.1407342657342661</v>
      </c>
      <c r="W604" s="27">
        <v>-1.5857142857142854</v>
      </c>
      <c r="X604" s="9">
        <v>4</v>
      </c>
      <c r="Y604" s="10">
        <v>1</v>
      </c>
      <c r="Z604" s="10">
        <v>1</v>
      </c>
      <c r="AA604" s="10">
        <v>1</v>
      </c>
      <c r="AB604" s="9">
        <v>1</v>
      </c>
      <c r="AC604" s="15">
        <v>0.9</v>
      </c>
      <c r="AD604" s="15">
        <v>2.4</v>
      </c>
      <c r="AE604" s="5">
        <f t="shared" si="19"/>
        <v>-1.5</v>
      </c>
      <c r="AF604" s="3">
        <v>1</v>
      </c>
    </row>
    <row r="605" spans="1:32" x14ac:dyDescent="0.25">
      <c r="A605" s="1" t="s">
        <v>29</v>
      </c>
      <c r="B605" s="1">
        <v>29</v>
      </c>
      <c r="C605" s="1" t="s">
        <v>32</v>
      </c>
      <c r="D605" s="14">
        <v>4</v>
      </c>
      <c r="E605" s="15">
        <f>22/13</f>
        <v>1.6923076923076923</v>
      </c>
      <c r="F605" s="14">
        <v>2.8</v>
      </c>
      <c r="G605" s="25">
        <v>-0.90996503496503522</v>
      </c>
      <c r="H605" s="25">
        <v>-9.9999999999999645E-2</v>
      </c>
      <c r="I605" s="6">
        <v>4</v>
      </c>
      <c r="J605" s="10">
        <v>1</v>
      </c>
      <c r="K605" s="10">
        <v>1</v>
      </c>
      <c r="L605" s="10">
        <v>1</v>
      </c>
      <c r="M605" s="9">
        <v>3</v>
      </c>
      <c r="N605" s="9">
        <v>1</v>
      </c>
      <c r="O605" s="15">
        <v>1.5</v>
      </c>
      <c r="P605" s="15">
        <v>1.1428571428571428</v>
      </c>
      <c r="Q605" s="15">
        <f t="shared" si="18"/>
        <v>0.35714285714285721</v>
      </c>
      <c r="R605" s="1" t="s">
        <v>30</v>
      </c>
      <c r="S605" s="14">
        <v>4</v>
      </c>
      <c r="T605" s="15">
        <f>19/9</f>
        <v>2.1111111111111112</v>
      </c>
      <c r="U605" s="15">
        <v>4</v>
      </c>
      <c r="V605" s="25">
        <v>-0.49116161616161635</v>
      </c>
      <c r="W605" s="25">
        <v>-1.2999999999999998</v>
      </c>
      <c r="X605" s="9">
        <v>0</v>
      </c>
      <c r="Y605" s="10">
        <v>0</v>
      </c>
      <c r="Z605" s="10">
        <v>0</v>
      </c>
      <c r="AA605" s="10">
        <v>3</v>
      </c>
      <c r="AB605" s="9">
        <v>0</v>
      </c>
      <c r="AC605" s="15">
        <v>1</v>
      </c>
      <c r="AD605" s="15">
        <v>2.3846153846153846</v>
      </c>
      <c r="AE605" s="5">
        <f t="shared" si="19"/>
        <v>-1.3846153846153846</v>
      </c>
      <c r="AF605" s="3">
        <v>1</v>
      </c>
    </row>
    <row r="606" spans="1:32" x14ac:dyDescent="0.25">
      <c r="A606" s="1" t="s">
        <v>29</v>
      </c>
      <c r="B606" s="1">
        <v>30</v>
      </c>
      <c r="C606" s="18" t="s">
        <v>20</v>
      </c>
      <c r="D606" s="14">
        <v>3</v>
      </c>
      <c r="E606" s="23">
        <f>19/13</f>
        <v>1.4615384615384615</v>
      </c>
      <c r="F606" s="23">
        <f>30/7</f>
        <v>4.2857142857142856</v>
      </c>
      <c r="G606" s="27">
        <v>-1.1407342657342661</v>
      </c>
      <c r="H606" s="27">
        <v>-1.5857142857142854</v>
      </c>
      <c r="I606" s="6">
        <v>1</v>
      </c>
      <c r="J606" s="10">
        <v>0</v>
      </c>
      <c r="K606" s="10">
        <v>1</v>
      </c>
      <c r="L606" s="10">
        <v>2</v>
      </c>
      <c r="M606" s="9">
        <v>1</v>
      </c>
      <c r="N606" s="9">
        <v>0</v>
      </c>
      <c r="O606" s="15">
        <v>1.2</v>
      </c>
      <c r="P606" s="15">
        <v>1.6</v>
      </c>
      <c r="Q606" s="15">
        <f t="shared" si="18"/>
        <v>-0.40000000000000013</v>
      </c>
      <c r="R606" s="1" t="s">
        <v>9</v>
      </c>
      <c r="S606" s="14">
        <v>2</v>
      </c>
      <c r="T606" s="15">
        <v>3</v>
      </c>
      <c r="U606" s="15">
        <v>2.2000000000000002</v>
      </c>
      <c r="V606" s="26">
        <v>0.39772727272727249</v>
      </c>
      <c r="W606" s="26">
        <v>0.5</v>
      </c>
      <c r="X606" s="9">
        <v>3</v>
      </c>
      <c r="Y606" s="10">
        <v>1</v>
      </c>
      <c r="Z606" s="10">
        <v>0</v>
      </c>
      <c r="AA606" s="10">
        <v>2</v>
      </c>
      <c r="AB606" s="9">
        <v>0</v>
      </c>
      <c r="AC606" s="15">
        <v>0.9285714285714286</v>
      </c>
      <c r="AD606" s="15">
        <v>0.9285714285714286</v>
      </c>
      <c r="AE606" s="5">
        <f t="shared" si="19"/>
        <v>0</v>
      </c>
      <c r="AF606" s="3">
        <v>1</v>
      </c>
    </row>
    <row r="607" spans="1:32" x14ac:dyDescent="0.25">
      <c r="A607" s="1" t="s">
        <v>29</v>
      </c>
      <c r="B607" s="2">
        <v>30</v>
      </c>
      <c r="C607" s="2" t="s">
        <v>15</v>
      </c>
      <c r="D607" s="14">
        <v>4</v>
      </c>
      <c r="E607" s="15">
        <v>2</v>
      </c>
      <c r="F607" s="15">
        <f>26/11</f>
        <v>2.3636363636363638</v>
      </c>
      <c r="G607" s="25">
        <v>-0.60227272727272751</v>
      </c>
      <c r="H607" s="26">
        <v>0.33636363636363642</v>
      </c>
      <c r="I607" s="6">
        <v>4</v>
      </c>
      <c r="J607" s="10">
        <v>1</v>
      </c>
      <c r="K607" s="10">
        <v>1</v>
      </c>
      <c r="L607" s="10">
        <v>1</v>
      </c>
      <c r="M607" s="9">
        <v>1</v>
      </c>
      <c r="N607" s="9">
        <v>1</v>
      </c>
      <c r="O607" s="15">
        <v>1.3333333333333333</v>
      </c>
      <c r="P607" s="15">
        <v>1.2666666666666666</v>
      </c>
      <c r="Q607" s="15">
        <f t="shared" si="18"/>
        <v>6.6666666666666652E-2</v>
      </c>
      <c r="R607" s="2" t="s">
        <v>12</v>
      </c>
      <c r="S607" s="14">
        <v>1</v>
      </c>
      <c r="T607" s="14">
        <v>6.8</v>
      </c>
      <c r="U607" s="14">
        <v>1.2</v>
      </c>
      <c r="V607" s="26">
        <v>4.1977272727272723</v>
      </c>
      <c r="W607" s="26">
        <v>1.5000000000000002</v>
      </c>
      <c r="X607" s="9">
        <v>6</v>
      </c>
      <c r="Y607" s="10">
        <v>2</v>
      </c>
      <c r="Z607" s="10">
        <v>0</v>
      </c>
      <c r="AA607" s="10">
        <v>1</v>
      </c>
      <c r="AB607" s="9">
        <v>0</v>
      </c>
      <c r="AC607" s="15">
        <v>1.9285714285714286</v>
      </c>
      <c r="AD607" s="15">
        <v>0.8571428571428571</v>
      </c>
      <c r="AE607" s="5">
        <f t="shared" si="19"/>
        <v>1.0714285714285716</v>
      </c>
      <c r="AF607" s="3">
        <v>2</v>
      </c>
    </row>
    <row r="608" spans="1:32" x14ac:dyDescent="0.25">
      <c r="A608" s="1" t="s">
        <v>29</v>
      </c>
      <c r="B608" s="1">
        <v>30</v>
      </c>
      <c r="C608" s="1" t="s">
        <v>6</v>
      </c>
      <c r="D608" s="14">
        <v>3</v>
      </c>
      <c r="E608" s="15">
        <f>26/9</f>
        <v>2.8888888888888888</v>
      </c>
      <c r="F608" s="14">
        <f>27/6</f>
        <v>4.5</v>
      </c>
      <c r="G608" s="26">
        <v>0.28661616161616132</v>
      </c>
      <c r="H608" s="25">
        <v>-1.7999999999999998</v>
      </c>
      <c r="I608" s="6">
        <v>7</v>
      </c>
      <c r="J608" s="10">
        <v>2</v>
      </c>
      <c r="K608" s="10">
        <v>1</v>
      </c>
      <c r="L608" s="10">
        <v>0</v>
      </c>
      <c r="M608" s="9">
        <v>3</v>
      </c>
      <c r="N608" s="9">
        <v>3</v>
      </c>
      <c r="O608" s="15">
        <v>1.5714285714285714</v>
      </c>
      <c r="P608" s="15">
        <v>1.2857142857142858</v>
      </c>
      <c r="Q608" s="15">
        <f t="shared" si="18"/>
        <v>0.28571428571428559</v>
      </c>
      <c r="R608" s="1" t="s">
        <v>19</v>
      </c>
      <c r="S608" s="14">
        <v>3</v>
      </c>
      <c r="T608" s="15">
        <f>23/11</f>
        <v>2.0909090909090908</v>
      </c>
      <c r="U608" s="15">
        <f>30/8</f>
        <v>3.75</v>
      </c>
      <c r="V608" s="25">
        <v>-0.51136363636363669</v>
      </c>
      <c r="W608" s="25">
        <v>-1.0499999999999998</v>
      </c>
      <c r="X608" s="9">
        <v>6</v>
      </c>
      <c r="Y608" s="10">
        <v>2</v>
      </c>
      <c r="Z608" s="10">
        <v>0</v>
      </c>
      <c r="AA608" s="10">
        <v>1</v>
      </c>
      <c r="AB608" s="9">
        <v>3</v>
      </c>
      <c r="AC608" s="15">
        <v>0.9285714285714286</v>
      </c>
      <c r="AD608" s="15">
        <v>1.6428571428571428</v>
      </c>
      <c r="AE608" s="5">
        <f t="shared" si="19"/>
        <v>-0.71428571428571419</v>
      </c>
      <c r="AF608" s="3">
        <v>0</v>
      </c>
    </row>
    <row r="609" spans="1:32" x14ac:dyDescent="0.25">
      <c r="A609" s="1" t="s">
        <v>29</v>
      </c>
      <c r="B609" s="1">
        <v>30</v>
      </c>
      <c r="C609" s="1" t="s">
        <v>18</v>
      </c>
      <c r="D609" s="14">
        <v>1</v>
      </c>
      <c r="E609" s="15">
        <f>31/6</f>
        <v>5.166666666666667</v>
      </c>
      <c r="F609" s="15">
        <f>17/11</f>
        <v>1.5454545454545454</v>
      </c>
      <c r="G609" s="26">
        <v>2.5643939393939394</v>
      </c>
      <c r="H609" s="26">
        <v>1.1545454545454548</v>
      </c>
      <c r="I609" s="6">
        <v>9</v>
      </c>
      <c r="J609" s="10">
        <v>3</v>
      </c>
      <c r="K609" s="10">
        <v>0</v>
      </c>
      <c r="L609" s="10">
        <v>0</v>
      </c>
      <c r="M609" s="9">
        <v>3</v>
      </c>
      <c r="N609" s="9">
        <v>3</v>
      </c>
      <c r="O609" s="15">
        <v>2.3846153846153846</v>
      </c>
      <c r="P609" s="15">
        <v>1</v>
      </c>
      <c r="Q609" s="15">
        <f t="shared" si="18"/>
        <v>1.3846153846153846</v>
      </c>
      <c r="R609" s="1" t="s">
        <v>13</v>
      </c>
      <c r="S609" s="14">
        <v>1</v>
      </c>
      <c r="T609" s="14">
        <v>6.8</v>
      </c>
      <c r="U609" s="15">
        <v>2</v>
      </c>
      <c r="V609" s="26">
        <v>4.1977272727272723</v>
      </c>
      <c r="W609" s="26">
        <v>0.70000000000000018</v>
      </c>
      <c r="X609" s="9">
        <v>3</v>
      </c>
      <c r="Y609" s="10">
        <v>0</v>
      </c>
      <c r="Z609" s="10">
        <v>3</v>
      </c>
      <c r="AA609" s="10">
        <v>0</v>
      </c>
      <c r="AB609" s="9">
        <v>1</v>
      </c>
      <c r="AC609" s="15">
        <v>0.8</v>
      </c>
      <c r="AD609" s="15">
        <v>0.53333333333333333</v>
      </c>
      <c r="AE609" s="5">
        <f t="shared" si="19"/>
        <v>0.26666666666666672</v>
      </c>
      <c r="AF609" s="3">
        <v>1</v>
      </c>
    </row>
    <row r="610" spans="1:32" x14ac:dyDescent="0.25">
      <c r="A610" s="1" t="s">
        <v>29</v>
      </c>
      <c r="B610" s="1">
        <v>30</v>
      </c>
      <c r="C610" s="1" t="s">
        <v>23</v>
      </c>
      <c r="D610" s="14">
        <v>1</v>
      </c>
      <c r="E610" s="15">
        <f>29/7</f>
        <v>4.1428571428571432</v>
      </c>
      <c r="F610" s="15">
        <f>17/12</f>
        <v>1.4166666666666667</v>
      </c>
      <c r="G610" s="26">
        <v>1.5405844155844157</v>
      </c>
      <c r="H610" s="26">
        <v>1.2833333333333334</v>
      </c>
      <c r="I610" s="6">
        <v>9</v>
      </c>
      <c r="J610" s="10">
        <v>3</v>
      </c>
      <c r="K610" s="10">
        <v>0</v>
      </c>
      <c r="L610" s="10">
        <v>0</v>
      </c>
      <c r="M610" s="9">
        <v>3</v>
      </c>
      <c r="N610" s="9">
        <v>3</v>
      </c>
      <c r="O610" s="15">
        <v>1.7857142857142858</v>
      </c>
      <c r="P610" s="15">
        <v>0.9285714285714286</v>
      </c>
      <c r="Q610" s="15">
        <f t="shared" si="18"/>
        <v>0.85714285714285721</v>
      </c>
      <c r="R610" s="18" t="s">
        <v>22</v>
      </c>
      <c r="S610" s="14">
        <v>4</v>
      </c>
      <c r="T610" s="23">
        <f>15/9</f>
        <v>1.6666666666666667</v>
      </c>
      <c r="U610" s="23">
        <f>30/8</f>
        <v>3.75</v>
      </c>
      <c r="V610" s="27">
        <v>-0.93560606060606077</v>
      </c>
      <c r="W610" s="27">
        <v>-1.0499999999999998</v>
      </c>
      <c r="X610" s="9">
        <v>1</v>
      </c>
      <c r="Y610" s="10">
        <v>0</v>
      </c>
      <c r="Z610" s="10">
        <v>1</v>
      </c>
      <c r="AA610" s="10">
        <v>2</v>
      </c>
      <c r="AB610" s="9">
        <v>0</v>
      </c>
      <c r="AC610" s="15">
        <v>0.8</v>
      </c>
      <c r="AD610" s="15">
        <v>2.1</v>
      </c>
      <c r="AE610" s="5">
        <f t="shared" si="19"/>
        <v>-1.3</v>
      </c>
      <c r="AF610" s="3">
        <v>1</v>
      </c>
    </row>
    <row r="611" spans="1:32" x14ac:dyDescent="0.25">
      <c r="A611" s="1" t="s">
        <v>29</v>
      </c>
      <c r="B611" s="1">
        <v>30</v>
      </c>
      <c r="C611" s="1" t="s">
        <v>24</v>
      </c>
      <c r="D611" s="14">
        <v>3</v>
      </c>
      <c r="E611" s="15">
        <v>3</v>
      </c>
      <c r="F611" s="14">
        <v>1.9</v>
      </c>
      <c r="G611" s="26">
        <v>0.39772727272727249</v>
      </c>
      <c r="H611" s="26">
        <v>0.80000000000000027</v>
      </c>
      <c r="I611" s="6">
        <v>4</v>
      </c>
      <c r="J611" s="10">
        <v>1</v>
      </c>
      <c r="K611" s="10">
        <v>1</v>
      </c>
      <c r="L611" s="10">
        <v>1</v>
      </c>
      <c r="M611" s="9">
        <v>3</v>
      </c>
      <c r="N611" s="9">
        <v>1</v>
      </c>
      <c r="O611" s="15">
        <v>1.8</v>
      </c>
      <c r="P611" s="15">
        <v>1.2</v>
      </c>
      <c r="Q611" s="15">
        <f t="shared" si="18"/>
        <v>0.60000000000000009</v>
      </c>
      <c r="R611" s="1" t="s">
        <v>17</v>
      </c>
      <c r="S611" s="14">
        <v>3</v>
      </c>
      <c r="T611" s="14">
        <v>2.2999999999999998</v>
      </c>
      <c r="U611" s="14">
        <v>2.6</v>
      </c>
      <c r="V611" s="25">
        <v>-0.30227272727272769</v>
      </c>
      <c r="W611" s="26">
        <v>0.10000000000000009</v>
      </c>
      <c r="X611" s="9">
        <v>6</v>
      </c>
      <c r="Y611" s="10">
        <v>2</v>
      </c>
      <c r="Z611" s="10">
        <v>0</v>
      </c>
      <c r="AA611" s="10">
        <v>1</v>
      </c>
      <c r="AB611" s="9">
        <v>3</v>
      </c>
      <c r="AC611" s="15">
        <v>1.0714285714285714</v>
      </c>
      <c r="AD611" s="15">
        <v>1.1428571428571428</v>
      </c>
      <c r="AE611" s="5">
        <f t="shared" si="19"/>
        <v>-7.1428571428571397E-2</v>
      </c>
      <c r="AF611" s="3">
        <v>1</v>
      </c>
    </row>
    <row r="612" spans="1:32" x14ac:dyDescent="0.25">
      <c r="A612" s="1" t="s">
        <v>29</v>
      </c>
      <c r="B612" s="1">
        <v>30</v>
      </c>
      <c r="C612" s="1" t="s">
        <v>5</v>
      </c>
      <c r="D612" s="14">
        <v>2</v>
      </c>
      <c r="E612" s="15">
        <f>28/6</f>
        <v>4.666666666666667</v>
      </c>
      <c r="F612" s="15">
        <f>21/12</f>
        <v>1.75</v>
      </c>
      <c r="G612" s="26">
        <v>2.0643939393939394</v>
      </c>
      <c r="H612" s="26">
        <v>0.95000000000000018</v>
      </c>
      <c r="I612" s="6">
        <v>4</v>
      </c>
      <c r="J612" s="10">
        <v>1</v>
      </c>
      <c r="K612" s="10">
        <v>1</v>
      </c>
      <c r="L612" s="10">
        <v>1</v>
      </c>
      <c r="M612" s="9">
        <v>3</v>
      </c>
      <c r="N612" s="9">
        <v>1</v>
      </c>
      <c r="O612" s="15">
        <v>0.7857142857142857</v>
      </c>
      <c r="P612" s="15">
        <v>0.42857142857142855</v>
      </c>
      <c r="Q612" s="15">
        <f t="shared" si="18"/>
        <v>0.35714285714285715</v>
      </c>
      <c r="R612" s="1" t="s">
        <v>32</v>
      </c>
      <c r="S612" s="14">
        <v>4</v>
      </c>
      <c r="T612" s="15">
        <f>22/13</f>
        <v>1.6923076923076923</v>
      </c>
      <c r="U612" s="14">
        <v>2.8</v>
      </c>
      <c r="V612" s="25">
        <v>-0.90996503496503522</v>
      </c>
      <c r="W612" s="25">
        <v>-9.9999999999999645E-2</v>
      </c>
      <c r="X612" s="9">
        <v>7</v>
      </c>
      <c r="Y612" s="10">
        <v>2</v>
      </c>
      <c r="Z612" s="10">
        <v>1</v>
      </c>
      <c r="AA612" s="10">
        <v>0</v>
      </c>
      <c r="AB612" s="9">
        <v>3</v>
      </c>
      <c r="AC612" s="15">
        <v>0.9285714285714286</v>
      </c>
      <c r="AD612" s="15">
        <v>1.7857142857142858</v>
      </c>
      <c r="AE612" s="5">
        <f t="shared" si="19"/>
        <v>-0.85714285714285721</v>
      </c>
      <c r="AF612" s="3">
        <v>1</v>
      </c>
    </row>
    <row r="613" spans="1:32" x14ac:dyDescent="0.25">
      <c r="A613" s="1" t="s">
        <v>29</v>
      </c>
      <c r="B613" s="1">
        <v>30</v>
      </c>
      <c r="C613" s="1" t="s">
        <v>14</v>
      </c>
      <c r="D613" s="14">
        <v>3</v>
      </c>
      <c r="E613" s="15">
        <f>27/11</f>
        <v>2.4545454545454546</v>
      </c>
      <c r="F613" s="15">
        <f>24/11</f>
        <v>2.1818181818181817</v>
      </c>
      <c r="G613" s="25">
        <v>-0.14772727272727293</v>
      </c>
      <c r="H613" s="26">
        <v>0.51818181818181852</v>
      </c>
      <c r="I613" s="6">
        <v>4</v>
      </c>
      <c r="J613" s="10">
        <v>1</v>
      </c>
      <c r="K613" s="10">
        <v>1</v>
      </c>
      <c r="L613" s="10">
        <v>1</v>
      </c>
      <c r="M613" s="9">
        <v>1</v>
      </c>
      <c r="N613" s="9">
        <v>1</v>
      </c>
      <c r="O613" s="15">
        <v>1.6428571428571428</v>
      </c>
      <c r="P613" s="15">
        <v>1.0714285714285714</v>
      </c>
      <c r="Q613" s="15">
        <f t="shared" si="18"/>
        <v>0.5714285714285714</v>
      </c>
      <c r="R613" s="1" t="s">
        <v>10</v>
      </c>
      <c r="S613" s="14">
        <v>4</v>
      </c>
      <c r="T613" s="15">
        <f>20/11</f>
        <v>1.8181818181818181</v>
      </c>
      <c r="U613" s="15">
        <v>3</v>
      </c>
      <c r="V613" s="25">
        <v>-0.78409090909090939</v>
      </c>
      <c r="W613" s="25">
        <v>-0.29999999999999982</v>
      </c>
      <c r="X613" s="9">
        <v>3</v>
      </c>
      <c r="Y613" s="10">
        <v>1</v>
      </c>
      <c r="Z613" s="10">
        <v>0</v>
      </c>
      <c r="AA613" s="10">
        <v>2</v>
      </c>
      <c r="AB613" s="9">
        <v>0</v>
      </c>
      <c r="AC613" s="15">
        <v>0.93333333333333335</v>
      </c>
      <c r="AD613" s="15">
        <v>1.6666666666666667</v>
      </c>
      <c r="AE613" s="5">
        <f t="shared" si="19"/>
        <v>-0.73333333333333339</v>
      </c>
      <c r="AF613" s="3">
        <v>1</v>
      </c>
    </row>
    <row r="614" spans="1:32" x14ac:dyDescent="0.25">
      <c r="A614" s="1" t="s">
        <v>29</v>
      </c>
      <c r="B614" s="1">
        <v>30</v>
      </c>
      <c r="C614" s="1" t="s">
        <v>7</v>
      </c>
      <c r="D614" s="14">
        <v>3</v>
      </c>
      <c r="E614" s="15">
        <f>23/7</f>
        <v>3.2857142857142856</v>
      </c>
      <c r="F614" s="15">
        <f>30/8</f>
        <v>3.75</v>
      </c>
      <c r="G614" s="26">
        <v>0.68344155844155807</v>
      </c>
      <c r="H614" s="25">
        <v>-1.0499999999999998</v>
      </c>
      <c r="I614" s="6">
        <v>2</v>
      </c>
      <c r="J614" s="10">
        <v>0</v>
      </c>
      <c r="K614" s="10">
        <v>2</v>
      </c>
      <c r="L614" s="10">
        <v>1</v>
      </c>
      <c r="M614" s="9">
        <v>1</v>
      </c>
      <c r="N614" s="9">
        <v>1</v>
      </c>
      <c r="O614" s="15">
        <v>1.3571428571428572</v>
      </c>
      <c r="P614" s="15">
        <v>0.9285714285714286</v>
      </c>
      <c r="Q614" s="15">
        <f t="shared" si="18"/>
        <v>0.4285714285714286</v>
      </c>
      <c r="R614" s="1" t="s">
        <v>30</v>
      </c>
      <c r="S614" s="14">
        <v>4</v>
      </c>
      <c r="T614" s="15">
        <f>19/9</f>
        <v>2.1111111111111112</v>
      </c>
      <c r="U614" s="15">
        <v>4</v>
      </c>
      <c r="V614" s="25">
        <v>-0.49116161616161635</v>
      </c>
      <c r="W614" s="25">
        <v>-1.2999999999999998</v>
      </c>
      <c r="X614" s="9">
        <v>0</v>
      </c>
      <c r="Y614" s="10">
        <v>0</v>
      </c>
      <c r="Z614" s="10">
        <v>0</v>
      </c>
      <c r="AA614" s="10">
        <v>3</v>
      </c>
      <c r="AB614" s="9">
        <v>0</v>
      </c>
      <c r="AC614" s="15">
        <v>0.9285714285714286</v>
      </c>
      <c r="AD614" s="15">
        <v>2.2857142857142856</v>
      </c>
      <c r="AE614" s="5">
        <f t="shared" si="19"/>
        <v>-1.357142857142857</v>
      </c>
      <c r="AF614" s="3">
        <v>1</v>
      </c>
    </row>
    <row r="615" spans="1:32" x14ac:dyDescent="0.25">
      <c r="A615" s="1" t="s">
        <v>29</v>
      </c>
      <c r="B615" s="1">
        <v>30</v>
      </c>
      <c r="C615" s="18" t="s">
        <v>16</v>
      </c>
      <c r="D615" s="14">
        <v>2</v>
      </c>
      <c r="E615" s="23">
        <f>22/8</f>
        <v>2.75</v>
      </c>
      <c r="F615" s="23">
        <f>30/7</f>
        <v>4.2857142857142856</v>
      </c>
      <c r="G615" s="29">
        <v>0.14772727272727249</v>
      </c>
      <c r="H615" s="27">
        <v>-1.5857142857142854</v>
      </c>
      <c r="I615" s="6">
        <v>3</v>
      </c>
      <c r="J615" s="10">
        <v>1</v>
      </c>
      <c r="K615" s="10">
        <v>0</v>
      </c>
      <c r="L615" s="10">
        <v>2</v>
      </c>
      <c r="M615" s="9">
        <v>0</v>
      </c>
      <c r="N615" s="9">
        <v>3</v>
      </c>
      <c r="O615" s="15">
        <v>1.2142857142857142</v>
      </c>
      <c r="P615" s="15">
        <v>1.5714285714285714</v>
      </c>
      <c r="Q615" s="15">
        <f t="shared" si="18"/>
        <v>-0.35714285714285721</v>
      </c>
      <c r="R615" s="1" t="s">
        <v>31</v>
      </c>
      <c r="S615" s="14">
        <v>4</v>
      </c>
      <c r="T615" s="15">
        <f>20/9</f>
        <v>2.2222222222222223</v>
      </c>
      <c r="U615" s="15">
        <v>3</v>
      </c>
      <c r="V615" s="25">
        <v>-0.38005050505050519</v>
      </c>
      <c r="W615" s="25">
        <v>-0.29999999999999982</v>
      </c>
      <c r="X615" s="9">
        <v>1</v>
      </c>
      <c r="Y615" s="10">
        <v>0</v>
      </c>
      <c r="Z615" s="10">
        <v>1</v>
      </c>
      <c r="AA615" s="10">
        <v>2</v>
      </c>
      <c r="AB615" s="9">
        <v>0</v>
      </c>
      <c r="AC615" s="15">
        <v>0.61538461538461542</v>
      </c>
      <c r="AD615" s="15">
        <v>1.7692307692307692</v>
      </c>
      <c r="AE615" s="5">
        <f t="shared" si="19"/>
        <v>-1.1538461538461537</v>
      </c>
      <c r="AF615" s="3">
        <v>0</v>
      </c>
    </row>
    <row r="616" spans="1:32" x14ac:dyDescent="0.25">
      <c r="A616" s="1" t="s">
        <v>29</v>
      </c>
      <c r="B616" s="1">
        <v>31</v>
      </c>
      <c r="C616" s="18" t="s">
        <v>20</v>
      </c>
      <c r="D616" s="14">
        <v>3</v>
      </c>
      <c r="E616" s="23">
        <f>19/13</f>
        <v>1.4615384615384615</v>
      </c>
      <c r="F616" s="23">
        <f>30/7</f>
        <v>4.2857142857142856</v>
      </c>
      <c r="G616" s="27">
        <v>-1.1407342657342661</v>
      </c>
      <c r="H616" s="27">
        <v>-1.5857142857142854</v>
      </c>
      <c r="I616" s="6">
        <v>4</v>
      </c>
      <c r="J616" s="10">
        <v>1</v>
      </c>
      <c r="K616" s="10">
        <v>1</v>
      </c>
      <c r="L616" s="10">
        <v>1</v>
      </c>
      <c r="M616" s="9">
        <v>3</v>
      </c>
      <c r="N616" s="9">
        <v>3</v>
      </c>
      <c r="O616" s="15">
        <v>1.3</v>
      </c>
      <c r="P616" s="15">
        <v>1.5</v>
      </c>
      <c r="Q616" s="15">
        <f t="shared" si="18"/>
        <v>-0.19999999999999996</v>
      </c>
      <c r="R616" s="1" t="s">
        <v>18</v>
      </c>
      <c r="S616" s="14">
        <v>1</v>
      </c>
      <c r="T616" s="15">
        <f>31/6</f>
        <v>5.166666666666667</v>
      </c>
      <c r="U616" s="15">
        <f>17/11</f>
        <v>1.5454545454545454</v>
      </c>
      <c r="V616" s="26">
        <v>2.5643939393939394</v>
      </c>
      <c r="W616" s="26">
        <v>1.1545454545454548</v>
      </c>
      <c r="X616" s="9">
        <v>9</v>
      </c>
      <c r="Y616" s="10">
        <v>3</v>
      </c>
      <c r="Z616" s="10">
        <v>0</v>
      </c>
      <c r="AA616" s="10">
        <v>0</v>
      </c>
      <c r="AB616" s="9">
        <v>3</v>
      </c>
      <c r="AC616" s="15">
        <v>1.6666666666666667</v>
      </c>
      <c r="AD616" s="15">
        <v>1.0666666666666667</v>
      </c>
      <c r="AE616" s="5">
        <f t="shared" si="19"/>
        <v>0.60000000000000009</v>
      </c>
      <c r="AF616" s="3">
        <v>2</v>
      </c>
    </row>
    <row r="617" spans="1:32" x14ac:dyDescent="0.25">
      <c r="A617" s="1" t="s">
        <v>29</v>
      </c>
      <c r="B617" s="1">
        <v>31</v>
      </c>
      <c r="C617" s="1" t="s">
        <v>19</v>
      </c>
      <c r="D617" s="14">
        <v>3</v>
      </c>
      <c r="E617" s="15">
        <f>23/11</f>
        <v>2.0909090909090908</v>
      </c>
      <c r="F617" s="15">
        <f>30/8</f>
        <v>3.75</v>
      </c>
      <c r="G617" s="25">
        <v>-0.51136363636363669</v>
      </c>
      <c r="H617" s="25">
        <v>-1.0499999999999998</v>
      </c>
      <c r="I617" s="6">
        <v>4</v>
      </c>
      <c r="J617" s="10">
        <v>1</v>
      </c>
      <c r="K617" s="10">
        <v>1</v>
      </c>
      <c r="L617" s="10">
        <v>1</v>
      </c>
      <c r="M617" s="9">
        <v>3</v>
      </c>
      <c r="N617" s="9">
        <v>1</v>
      </c>
      <c r="O617" s="15">
        <v>0.8</v>
      </c>
      <c r="P617" s="15">
        <v>1.2</v>
      </c>
      <c r="Q617" s="15">
        <f t="shared" si="18"/>
        <v>-0.39999999999999991</v>
      </c>
      <c r="R617" s="1" t="s">
        <v>24</v>
      </c>
      <c r="S617" s="14">
        <v>3</v>
      </c>
      <c r="T617" s="14">
        <v>3</v>
      </c>
      <c r="U617" s="14">
        <v>1.9</v>
      </c>
      <c r="V617" s="26">
        <v>0.39772727272727249</v>
      </c>
      <c r="W617" s="26">
        <v>0.80000000000000027</v>
      </c>
      <c r="X617" s="9">
        <v>7</v>
      </c>
      <c r="Y617" s="10">
        <v>2</v>
      </c>
      <c r="Z617" s="10">
        <v>1</v>
      </c>
      <c r="AA617" s="10">
        <v>0</v>
      </c>
      <c r="AB617" s="9">
        <v>3</v>
      </c>
      <c r="AC617" s="15">
        <v>1.6428571428571428</v>
      </c>
      <c r="AD617" s="15">
        <v>1.2142857142857142</v>
      </c>
      <c r="AE617" s="5">
        <f t="shared" si="19"/>
        <v>0.4285714285714286</v>
      </c>
      <c r="AF617" s="3">
        <v>2</v>
      </c>
    </row>
    <row r="618" spans="1:32" x14ac:dyDescent="0.25">
      <c r="A618" s="1" t="s">
        <v>29</v>
      </c>
      <c r="B618" s="1">
        <v>31</v>
      </c>
      <c r="C618" s="1" t="s">
        <v>31</v>
      </c>
      <c r="D618" s="14">
        <v>4</v>
      </c>
      <c r="E618" s="15">
        <f>20/9</f>
        <v>2.2222222222222223</v>
      </c>
      <c r="F618" s="15">
        <v>3</v>
      </c>
      <c r="G618" s="25">
        <v>-0.38005050505050519</v>
      </c>
      <c r="H618" s="25">
        <v>-0.29999999999999982</v>
      </c>
      <c r="I618" s="6">
        <v>2</v>
      </c>
      <c r="J618" s="10">
        <v>0</v>
      </c>
      <c r="K618" s="10">
        <v>2</v>
      </c>
      <c r="L618" s="10">
        <v>1</v>
      </c>
      <c r="M618" s="9">
        <v>0</v>
      </c>
      <c r="N618" s="9">
        <v>1</v>
      </c>
      <c r="O618" s="15">
        <v>1.4</v>
      </c>
      <c r="P618" s="15">
        <v>0.73333333333333328</v>
      </c>
      <c r="Q618" s="15">
        <f t="shared" si="18"/>
        <v>0.66666666666666663</v>
      </c>
      <c r="R618" s="1" t="s">
        <v>6</v>
      </c>
      <c r="S618" s="14">
        <v>3</v>
      </c>
      <c r="T618" s="15">
        <f>26/9</f>
        <v>2.8888888888888888</v>
      </c>
      <c r="U618" s="14">
        <v>4.5</v>
      </c>
      <c r="V618" s="26">
        <v>0.28661616161616132</v>
      </c>
      <c r="W618" s="25">
        <v>-1.7999999999999998</v>
      </c>
      <c r="X618" s="9">
        <v>5</v>
      </c>
      <c r="Y618" s="10">
        <v>1</v>
      </c>
      <c r="Z618" s="10">
        <v>2</v>
      </c>
      <c r="AA618" s="10">
        <v>0</v>
      </c>
      <c r="AB618" s="9">
        <v>1</v>
      </c>
      <c r="AC618" s="15">
        <v>1.3333333333333333</v>
      </c>
      <c r="AD618" s="15">
        <v>1.6666666666666667</v>
      </c>
      <c r="AE618" s="5">
        <f t="shared" si="19"/>
        <v>-0.33333333333333348</v>
      </c>
      <c r="AF618" s="3">
        <v>0</v>
      </c>
    </row>
    <row r="619" spans="1:32" x14ac:dyDescent="0.25">
      <c r="A619" s="1" t="s">
        <v>29</v>
      </c>
      <c r="B619" s="1">
        <v>31</v>
      </c>
      <c r="C619" s="1" t="s">
        <v>30</v>
      </c>
      <c r="D619" s="14">
        <v>4</v>
      </c>
      <c r="E619" s="15">
        <f>19/9</f>
        <v>2.1111111111111112</v>
      </c>
      <c r="F619" s="15">
        <v>4</v>
      </c>
      <c r="G619" s="25">
        <v>-0.49116161616161635</v>
      </c>
      <c r="H619" s="25">
        <v>-1.2999999999999998</v>
      </c>
      <c r="I619" s="6">
        <v>0</v>
      </c>
      <c r="J619" s="10">
        <v>0</v>
      </c>
      <c r="K619" s="10">
        <v>0</v>
      </c>
      <c r="L619" s="10">
        <v>3</v>
      </c>
      <c r="M619" s="9">
        <v>0</v>
      </c>
      <c r="N619" s="9">
        <v>0</v>
      </c>
      <c r="O619" s="15">
        <v>0.9</v>
      </c>
      <c r="P619" s="15">
        <v>1.1000000000000001</v>
      </c>
      <c r="Q619" s="15">
        <f t="shared" si="18"/>
        <v>-0.20000000000000007</v>
      </c>
      <c r="R619" s="1" t="s">
        <v>23</v>
      </c>
      <c r="S619" s="14">
        <v>1</v>
      </c>
      <c r="T619" s="15">
        <f>29/7</f>
        <v>4.1428571428571432</v>
      </c>
      <c r="U619" s="15">
        <f>17/12</f>
        <v>1.4166666666666667</v>
      </c>
      <c r="V619" s="26">
        <v>1.5405844155844157</v>
      </c>
      <c r="W619" s="26">
        <v>1.2833333333333334</v>
      </c>
      <c r="X619" s="9">
        <v>9</v>
      </c>
      <c r="Y619" s="10">
        <v>3</v>
      </c>
      <c r="Z619" s="10">
        <v>0</v>
      </c>
      <c r="AA619" s="10">
        <v>0</v>
      </c>
      <c r="AB619" s="9">
        <v>3</v>
      </c>
      <c r="AC619" s="15">
        <v>1.8666666666666667</v>
      </c>
      <c r="AD619" s="15">
        <v>1.5333333333333334</v>
      </c>
      <c r="AE619" s="5">
        <f t="shared" si="19"/>
        <v>0.33333333333333326</v>
      </c>
      <c r="AF619" s="3">
        <v>1</v>
      </c>
    </row>
    <row r="620" spans="1:32" x14ac:dyDescent="0.25">
      <c r="A620" s="1" t="s">
        <v>29</v>
      </c>
      <c r="B620" s="1">
        <v>31</v>
      </c>
      <c r="C620" s="1" t="s">
        <v>10</v>
      </c>
      <c r="D620" s="14">
        <v>4</v>
      </c>
      <c r="E620" s="15">
        <f>20/11</f>
        <v>1.8181818181818181</v>
      </c>
      <c r="F620" s="15">
        <v>3</v>
      </c>
      <c r="G620" s="25">
        <v>-0.78409090909090939</v>
      </c>
      <c r="H620" s="25">
        <v>-0.29999999999999982</v>
      </c>
      <c r="I620" s="6">
        <v>3</v>
      </c>
      <c r="J620" s="10">
        <v>1</v>
      </c>
      <c r="K620" s="10">
        <v>0</v>
      </c>
      <c r="L620" s="10">
        <v>2</v>
      </c>
      <c r="M620" s="9">
        <v>0</v>
      </c>
      <c r="N620" s="9">
        <v>0</v>
      </c>
      <c r="O620" s="15">
        <v>1.1428571428571428</v>
      </c>
      <c r="P620" s="15">
        <v>1.0714285714285714</v>
      </c>
      <c r="Q620" s="15">
        <f t="shared" si="18"/>
        <v>7.1428571428571397E-2</v>
      </c>
      <c r="R620" s="1" t="s">
        <v>5</v>
      </c>
      <c r="S620" s="14">
        <v>2</v>
      </c>
      <c r="T620" s="15">
        <f>28/6</f>
        <v>4.666666666666667</v>
      </c>
      <c r="U620" s="15">
        <f>21/12</f>
        <v>1.75</v>
      </c>
      <c r="V620" s="26">
        <v>2.0643939393939394</v>
      </c>
      <c r="W620" s="26">
        <v>0.95000000000000018</v>
      </c>
      <c r="X620" s="9">
        <v>7</v>
      </c>
      <c r="Y620" s="10">
        <v>2</v>
      </c>
      <c r="Z620" s="10">
        <v>1</v>
      </c>
      <c r="AA620" s="10">
        <v>0</v>
      </c>
      <c r="AB620" s="9">
        <v>3</v>
      </c>
      <c r="AC620" s="15">
        <v>1.2</v>
      </c>
      <c r="AD620" s="15">
        <v>1.5333333333333334</v>
      </c>
      <c r="AE620" s="5">
        <f t="shared" si="19"/>
        <v>-0.33333333333333348</v>
      </c>
      <c r="AF620" s="3">
        <v>2</v>
      </c>
    </row>
    <row r="621" spans="1:32" x14ac:dyDescent="0.25">
      <c r="A621" s="1" t="s">
        <v>29</v>
      </c>
      <c r="B621" s="1">
        <v>31</v>
      </c>
      <c r="C621" s="1" t="s">
        <v>13</v>
      </c>
      <c r="D621" s="14">
        <v>1</v>
      </c>
      <c r="E621" s="14">
        <f>34/5</f>
        <v>6.8</v>
      </c>
      <c r="F621" s="15">
        <v>2</v>
      </c>
      <c r="G621" s="26">
        <v>4.1977272727272723</v>
      </c>
      <c r="H621" s="26">
        <v>0.70000000000000018</v>
      </c>
      <c r="I621" s="6">
        <v>2</v>
      </c>
      <c r="J621" s="10">
        <v>0</v>
      </c>
      <c r="K621" s="10">
        <v>2</v>
      </c>
      <c r="L621" s="10">
        <v>1</v>
      </c>
      <c r="M621" s="9">
        <v>1</v>
      </c>
      <c r="N621" s="9">
        <v>0</v>
      </c>
      <c r="O621" s="15">
        <v>2</v>
      </c>
      <c r="P621" s="15">
        <v>0.7857142857142857</v>
      </c>
      <c r="Q621" s="15">
        <f t="shared" si="18"/>
        <v>1.2142857142857144</v>
      </c>
      <c r="R621" s="18" t="s">
        <v>16</v>
      </c>
      <c r="S621" s="14">
        <v>2</v>
      </c>
      <c r="T621" s="23">
        <f>22/8</f>
        <v>2.75</v>
      </c>
      <c r="U621" s="23">
        <f>30/7</f>
        <v>4.2857142857142856</v>
      </c>
      <c r="V621" s="29">
        <v>0.14772727272727249</v>
      </c>
      <c r="W621" s="27">
        <v>-1.5857142857142854</v>
      </c>
      <c r="X621" s="9">
        <v>4</v>
      </c>
      <c r="Y621" s="10">
        <v>1</v>
      </c>
      <c r="Z621" s="10">
        <v>1</v>
      </c>
      <c r="AA621" s="10">
        <v>1</v>
      </c>
      <c r="AB621" s="9">
        <v>1</v>
      </c>
      <c r="AC621" s="15">
        <v>0.9</v>
      </c>
      <c r="AD621" s="15">
        <v>1.6</v>
      </c>
      <c r="AE621" s="5">
        <f t="shared" si="19"/>
        <v>-0.70000000000000007</v>
      </c>
      <c r="AF621" s="3">
        <v>1</v>
      </c>
    </row>
    <row r="622" spans="1:32" x14ac:dyDescent="0.25">
      <c r="A622" s="1" t="s">
        <v>29</v>
      </c>
      <c r="B622" s="1">
        <v>31</v>
      </c>
      <c r="C622" s="1" t="s">
        <v>9</v>
      </c>
      <c r="D622" s="14">
        <v>2</v>
      </c>
      <c r="E622" s="15">
        <v>3</v>
      </c>
      <c r="F622" s="14">
        <v>2.2000000000000002</v>
      </c>
      <c r="G622" s="26">
        <v>0.39772727272727249</v>
      </c>
      <c r="H622" s="26">
        <v>0.5</v>
      </c>
      <c r="I622" s="6">
        <v>3</v>
      </c>
      <c r="J622" s="10">
        <v>1</v>
      </c>
      <c r="K622" s="10">
        <v>0</v>
      </c>
      <c r="L622" s="10">
        <v>2</v>
      </c>
      <c r="M622" s="9">
        <v>3</v>
      </c>
      <c r="N622" s="9">
        <v>0</v>
      </c>
      <c r="O622" s="15">
        <v>2.3333333333333335</v>
      </c>
      <c r="P622" s="15">
        <v>0.93333333333333335</v>
      </c>
      <c r="Q622" s="15">
        <f t="shared" si="18"/>
        <v>1.4000000000000001</v>
      </c>
      <c r="R622" s="1" t="s">
        <v>14</v>
      </c>
      <c r="S622" s="14">
        <v>3</v>
      </c>
      <c r="T622" s="15">
        <f>27/11</f>
        <v>2.4545454545454546</v>
      </c>
      <c r="U622" s="15">
        <f>24/11</f>
        <v>2.1818181818181817</v>
      </c>
      <c r="V622" s="25">
        <v>-0.14772727272727293</v>
      </c>
      <c r="W622" s="26">
        <v>0.51818181818181852</v>
      </c>
      <c r="X622" s="9">
        <v>4</v>
      </c>
      <c r="Y622" s="10">
        <v>1</v>
      </c>
      <c r="Z622" s="10">
        <v>1</v>
      </c>
      <c r="AA622" s="10">
        <v>1</v>
      </c>
      <c r="AB622" s="9">
        <v>3</v>
      </c>
      <c r="AC622" s="15">
        <v>0.66666666666666663</v>
      </c>
      <c r="AD622" s="15">
        <v>0.8666666666666667</v>
      </c>
      <c r="AE622" s="5">
        <f t="shared" si="19"/>
        <v>-0.20000000000000007</v>
      </c>
      <c r="AF622" s="3">
        <v>0</v>
      </c>
    </row>
    <row r="623" spans="1:32" x14ac:dyDescent="0.25">
      <c r="A623" s="1" t="s">
        <v>29</v>
      </c>
      <c r="B623" s="2">
        <v>31</v>
      </c>
      <c r="C623" s="2" t="s">
        <v>12</v>
      </c>
      <c r="D623" s="14">
        <v>1</v>
      </c>
      <c r="E623" s="14">
        <f>34/5</f>
        <v>6.8</v>
      </c>
      <c r="F623" s="14">
        <v>1.2</v>
      </c>
      <c r="G623" s="26">
        <v>4.1977272727272723</v>
      </c>
      <c r="H623" s="26">
        <v>1.5000000000000002</v>
      </c>
      <c r="I623" s="6">
        <v>6</v>
      </c>
      <c r="J623" s="10">
        <v>2</v>
      </c>
      <c r="K623" s="10">
        <v>0</v>
      </c>
      <c r="L623" s="10">
        <v>1</v>
      </c>
      <c r="M623" s="9">
        <v>0</v>
      </c>
      <c r="N623" s="9">
        <v>3</v>
      </c>
      <c r="O623" s="15">
        <v>2.1333333333333333</v>
      </c>
      <c r="P623" s="15">
        <v>0.8666666666666667</v>
      </c>
      <c r="Q623" s="15">
        <f t="shared" si="18"/>
        <v>1.2666666666666666</v>
      </c>
      <c r="R623" s="2" t="s">
        <v>7</v>
      </c>
      <c r="S623" s="14">
        <v>3</v>
      </c>
      <c r="T623" s="15">
        <f>23/7</f>
        <v>3.2857142857142856</v>
      </c>
      <c r="U623" s="15">
        <f>30/8</f>
        <v>3.75</v>
      </c>
      <c r="V623" s="26">
        <v>0.68344155844155807</v>
      </c>
      <c r="W623" s="25">
        <v>-1.0499999999999998</v>
      </c>
      <c r="X623" s="9">
        <v>5</v>
      </c>
      <c r="Y623" s="10">
        <v>1</v>
      </c>
      <c r="Z623" s="10">
        <v>2</v>
      </c>
      <c r="AA623" s="10">
        <v>0</v>
      </c>
      <c r="AB623" s="9">
        <v>3</v>
      </c>
      <c r="AC623" s="15">
        <v>0.53333333333333333</v>
      </c>
      <c r="AD623" s="15">
        <v>1.3333333333333333</v>
      </c>
      <c r="AE623" s="5">
        <f t="shared" si="19"/>
        <v>-0.79999999999999993</v>
      </c>
      <c r="AF623" s="3">
        <v>1</v>
      </c>
    </row>
    <row r="624" spans="1:32" x14ac:dyDescent="0.25">
      <c r="A624" s="1" t="s">
        <v>29</v>
      </c>
      <c r="B624" s="1">
        <v>31</v>
      </c>
      <c r="C624" s="1" t="s">
        <v>17</v>
      </c>
      <c r="D624" s="14">
        <v>3</v>
      </c>
      <c r="E624" s="14">
        <v>2.2999999999999998</v>
      </c>
      <c r="F624" s="14">
        <v>2.6</v>
      </c>
      <c r="G624" s="25">
        <v>-0.30227272727272769</v>
      </c>
      <c r="H624" s="26">
        <v>0.10000000000000009</v>
      </c>
      <c r="I624" s="6">
        <v>3</v>
      </c>
      <c r="J624" s="10">
        <v>1</v>
      </c>
      <c r="K624" s="10">
        <v>0</v>
      </c>
      <c r="L624" s="10">
        <v>2</v>
      </c>
      <c r="M624" s="9">
        <v>3</v>
      </c>
      <c r="N624" s="9">
        <v>0</v>
      </c>
      <c r="O624" s="15">
        <v>0.93333333333333335</v>
      </c>
      <c r="P624" s="15">
        <v>1.3333333333333333</v>
      </c>
      <c r="Q624" s="15">
        <f t="shared" si="18"/>
        <v>-0.39999999999999991</v>
      </c>
      <c r="R624" s="18" t="s">
        <v>22</v>
      </c>
      <c r="S624" s="14">
        <v>4</v>
      </c>
      <c r="T624" s="23">
        <f>15/9</f>
        <v>1.6666666666666667</v>
      </c>
      <c r="U624" s="23">
        <f>30/8</f>
        <v>3.75</v>
      </c>
      <c r="V624" s="27">
        <v>-0.93560606060606077</v>
      </c>
      <c r="W624" s="27">
        <v>-1.0499999999999998</v>
      </c>
      <c r="X624" s="9">
        <v>0</v>
      </c>
      <c r="Y624" s="10">
        <v>0</v>
      </c>
      <c r="Z624" s="10">
        <v>0</v>
      </c>
      <c r="AA624" s="10">
        <v>3</v>
      </c>
      <c r="AB624" s="9">
        <v>0</v>
      </c>
      <c r="AC624" s="15">
        <v>0.8</v>
      </c>
      <c r="AD624" s="15">
        <v>2.2999999999999998</v>
      </c>
      <c r="AE624" s="5">
        <f t="shared" si="19"/>
        <v>-1.4999999999999998</v>
      </c>
      <c r="AF624" s="3">
        <v>1</v>
      </c>
    </row>
    <row r="625" spans="1:32" x14ac:dyDescent="0.25">
      <c r="A625" s="1" t="s">
        <v>29</v>
      </c>
      <c r="B625" s="1">
        <v>31</v>
      </c>
      <c r="C625" s="1" t="s">
        <v>32</v>
      </c>
      <c r="D625" s="14">
        <v>4</v>
      </c>
      <c r="E625" s="15">
        <f>22/13</f>
        <v>1.6923076923076923</v>
      </c>
      <c r="F625" s="14">
        <v>2.8</v>
      </c>
      <c r="G625" s="25">
        <v>-0.90996503496503522</v>
      </c>
      <c r="H625" s="25">
        <v>-9.9999999999999645E-2</v>
      </c>
      <c r="I625" s="6">
        <v>4</v>
      </c>
      <c r="J625" s="10">
        <v>1</v>
      </c>
      <c r="K625" s="10">
        <v>1</v>
      </c>
      <c r="L625" s="10">
        <v>1</v>
      </c>
      <c r="M625" s="9">
        <v>3</v>
      </c>
      <c r="N625" s="9">
        <v>0</v>
      </c>
      <c r="O625" s="15">
        <v>1.4666666666666666</v>
      </c>
      <c r="P625" s="15">
        <v>1.0666666666666667</v>
      </c>
      <c r="Q625" s="15">
        <f t="shared" si="18"/>
        <v>0.39999999999999991</v>
      </c>
      <c r="R625" s="1" t="s">
        <v>15</v>
      </c>
      <c r="S625" s="14">
        <v>4</v>
      </c>
      <c r="T625" s="15">
        <v>2</v>
      </c>
      <c r="U625" s="15">
        <f t="shared" ref="U625:U626" si="20">26/11</f>
        <v>2.3636363636363638</v>
      </c>
      <c r="V625" s="25">
        <v>-0.60227272727272751</v>
      </c>
      <c r="W625" s="26">
        <v>0.33636363636363642</v>
      </c>
      <c r="X625" s="9">
        <v>1</v>
      </c>
      <c r="Y625" s="10">
        <v>0</v>
      </c>
      <c r="Z625" s="10">
        <v>1</v>
      </c>
      <c r="AA625" s="10">
        <v>2</v>
      </c>
      <c r="AB625" s="9">
        <v>0</v>
      </c>
      <c r="AC625" s="15">
        <v>0.9285714285714286</v>
      </c>
      <c r="AD625" s="15">
        <v>0.9285714285714286</v>
      </c>
      <c r="AE625" s="5">
        <f t="shared" si="19"/>
        <v>0</v>
      </c>
      <c r="AF625" s="3">
        <v>1</v>
      </c>
    </row>
    <row r="626" spans="1:32" x14ac:dyDescent="0.25">
      <c r="A626" s="1" t="s">
        <v>29</v>
      </c>
      <c r="B626" s="1">
        <v>32</v>
      </c>
      <c r="C626" s="1" t="s">
        <v>14</v>
      </c>
      <c r="D626" s="14">
        <v>3</v>
      </c>
      <c r="E626" s="15">
        <f>27/11</f>
        <v>2.4545454545454546</v>
      </c>
      <c r="F626" s="15">
        <f>24/11</f>
        <v>2.1818181818181817</v>
      </c>
      <c r="G626" s="25">
        <v>-0.14772727272727293</v>
      </c>
      <c r="H626" s="26">
        <v>0.51818181818181852</v>
      </c>
      <c r="I626" s="6">
        <v>5</v>
      </c>
      <c r="J626" s="10">
        <v>1</v>
      </c>
      <c r="K626" s="10">
        <v>2</v>
      </c>
      <c r="L626" s="10">
        <v>0</v>
      </c>
      <c r="M626" s="9">
        <v>3</v>
      </c>
      <c r="N626" s="9">
        <v>1</v>
      </c>
      <c r="O626" s="15">
        <v>1.6666666666666667</v>
      </c>
      <c r="P626" s="15">
        <v>1.0666666666666667</v>
      </c>
      <c r="Q626" s="15">
        <f t="shared" si="18"/>
        <v>0.60000000000000009</v>
      </c>
      <c r="R626" s="1" t="s">
        <v>15</v>
      </c>
      <c r="S626" s="14">
        <v>4</v>
      </c>
      <c r="T626" s="15">
        <v>2</v>
      </c>
      <c r="U626" s="15">
        <f t="shared" si="20"/>
        <v>2.3636363636363638</v>
      </c>
      <c r="V626" s="25">
        <v>-0.60227272727272751</v>
      </c>
      <c r="W626" s="26">
        <v>0.33636363636363642</v>
      </c>
      <c r="X626" s="9">
        <v>1</v>
      </c>
      <c r="Y626" s="10">
        <v>0</v>
      </c>
      <c r="Z626" s="10">
        <v>1</v>
      </c>
      <c r="AA626" s="10">
        <v>2</v>
      </c>
      <c r="AB626" s="9">
        <v>0</v>
      </c>
      <c r="AC626" s="15">
        <v>0.8666666666666667</v>
      </c>
      <c r="AD626" s="15">
        <v>0.93333333333333335</v>
      </c>
      <c r="AE626" s="5">
        <f t="shared" si="19"/>
        <v>-6.6666666666666652E-2</v>
      </c>
      <c r="AF626" s="3">
        <v>2</v>
      </c>
    </row>
    <row r="627" spans="1:32" x14ac:dyDescent="0.25">
      <c r="A627" s="1" t="s">
        <v>29</v>
      </c>
      <c r="B627" s="1">
        <v>32</v>
      </c>
      <c r="C627" s="1" t="s">
        <v>6</v>
      </c>
      <c r="D627" s="14">
        <v>3</v>
      </c>
      <c r="E627" s="15">
        <f>26/9</f>
        <v>2.8888888888888888</v>
      </c>
      <c r="F627" s="14">
        <f>27/6</f>
        <v>4.5</v>
      </c>
      <c r="G627" s="26">
        <v>0.28661616161616132</v>
      </c>
      <c r="H627" s="25">
        <v>-1.7999999999999998</v>
      </c>
      <c r="I627" s="6">
        <v>5</v>
      </c>
      <c r="J627" s="10">
        <v>1</v>
      </c>
      <c r="K627" s="10">
        <v>2</v>
      </c>
      <c r="L627" s="10">
        <v>0</v>
      </c>
      <c r="M627" s="9">
        <v>1</v>
      </c>
      <c r="N627" s="9">
        <v>1</v>
      </c>
      <c r="O627" s="15">
        <v>1.4666666666666666</v>
      </c>
      <c r="P627" s="15">
        <v>1.2</v>
      </c>
      <c r="Q627" s="15">
        <f t="shared" si="18"/>
        <v>0.26666666666666661</v>
      </c>
      <c r="R627" s="1" t="s">
        <v>17</v>
      </c>
      <c r="S627" s="14">
        <v>3</v>
      </c>
      <c r="T627" s="14">
        <v>2.2999999999999998</v>
      </c>
      <c r="U627" s="14">
        <v>2.6</v>
      </c>
      <c r="V627" s="25">
        <v>-0.30227272727272769</v>
      </c>
      <c r="W627" s="26">
        <v>0.10000000000000009</v>
      </c>
      <c r="X627" s="9">
        <v>6</v>
      </c>
      <c r="Y627" s="10">
        <v>2</v>
      </c>
      <c r="Z627" s="10">
        <v>0</v>
      </c>
      <c r="AA627" s="10">
        <v>1</v>
      </c>
      <c r="AB627" s="9">
        <v>3</v>
      </c>
      <c r="AC627" s="15">
        <v>1.0666666666666667</v>
      </c>
      <c r="AD627" s="15">
        <v>1.3333333333333333</v>
      </c>
      <c r="AE627" s="5">
        <f t="shared" si="19"/>
        <v>-0.26666666666666661</v>
      </c>
      <c r="AF627" s="3">
        <v>2</v>
      </c>
    </row>
    <row r="628" spans="1:32" x14ac:dyDescent="0.25">
      <c r="A628" s="1" t="s">
        <v>29</v>
      </c>
      <c r="B628" s="1">
        <v>32</v>
      </c>
      <c r="C628" s="1" t="s">
        <v>7</v>
      </c>
      <c r="D628" s="14">
        <v>3</v>
      </c>
      <c r="E628" s="15">
        <f>23/7</f>
        <v>3.2857142857142856</v>
      </c>
      <c r="F628" s="15">
        <f>30/8</f>
        <v>3.75</v>
      </c>
      <c r="G628" s="26">
        <v>0.68344155844155807</v>
      </c>
      <c r="H628" s="25">
        <v>-1.0499999999999998</v>
      </c>
      <c r="I628" s="6">
        <v>4</v>
      </c>
      <c r="J628" s="10">
        <v>1</v>
      </c>
      <c r="K628" s="10">
        <v>1</v>
      </c>
      <c r="L628" s="10">
        <v>1</v>
      </c>
      <c r="M628" s="9">
        <v>3</v>
      </c>
      <c r="N628" s="9">
        <v>0</v>
      </c>
      <c r="O628" s="15">
        <v>1.3333333333333333</v>
      </c>
      <c r="P628" s="15">
        <v>0.8666666666666667</v>
      </c>
      <c r="Q628" s="15">
        <f t="shared" si="18"/>
        <v>0.46666666666666656</v>
      </c>
      <c r="R628" s="1" t="s">
        <v>9</v>
      </c>
      <c r="S628" s="14">
        <v>2</v>
      </c>
      <c r="T628" s="15">
        <v>3</v>
      </c>
      <c r="U628" s="15">
        <v>2.2000000000000002</v>
      </c>
      <c r="V628" s="26">
        <v>0.39772727272727249</v>
      </c>
      <c r="W628" s="26">
        <v>0.5</v>
      </c>
      <c r="X628" s="9">
        <v>1</v>
      </c>
      <c r="Y628" s="10">
        <v>0</v>
      </c>
      <c r="Z628" s="10">
        <v>1</v>
      </c>
      <c r="AA628" s="10">
        <v>2</v>
      </c>
      <c r="AB628" s="9">
        <v>1</v>
      </c>
      <c r="AC628" s="15">
        <v>0.8666666666666667</v>
      </c>
      <c r="AD628" s="15">
        <v>1</v>
      </c>
      <c r="AE628" s="5">
        <f t="shared" si="19"/>
        <v>-0.1333333333333333</v>
      </c>
      <c r="AF628" s="3">
        <v>2</v>
      </c>
    </row>
    <row r="629" spans="1:32" x14ac:dyDescent="0.25">
      <c r="A629" s="1" t="s">
        <v>29</v>
      </c>
      <c r="B629" s="2">
        <v>32</v>
      </c>
      <c r="C629" s="2" t="s">
        <v>13</v>
      </c>
      <c r="D629" s="14">
        <v>1</v>
      </c>
      <c r="E629" s="14">
        <f>34/5</f>
        <v>6.8</v>
      </c>
      <c r="F629" s="15">
        <v>2</v>
      </c>
      <c r="G629" s="26">
        <v>4.1977272727272723</v>
      </c>
      <c r="H629" s="26">
        <v>0.70000000000000018</v>
      </c>
      <c r="I629" s="6">
        <v>4</v>
      </c>
      <c r="J629" s="10">
        <v>1</v>
      </c>
      <c r="K629" s="10">
        <v>1</v>
      </c>
      <c r="L629" s="10">
        <v>1</v>
      </c>
      <c r="M629" s="9">
        <v>3</v>
      </c>
      <c r="N629" s="9">
        <v>3</v>
      </c>
      <c r="O629" s="15">
        <v>2.1333333333333333</v>
      </c>
      <c r="P629" s="15">
        <v>0.8666666666666667</v>
      </c>
      <c r="Q629" s="15">
        <f t="shared" si="18"/>
        <v>1.2666666666666666</v>
      </c>
      <c r="R629" s="2" t="s">
        <v>12</v>
      </c>
      <c r="S629" s="14">
        <v>1</v>
      </c>
      <c r="T629" s="14">
        <v>6.8</v>
      </c>
      <c r="U629" s="14">
        <v>1.2</v>
      </c>
      <c r="V629" s="26">
        <v>4.1977272727272723</v>
      </c>
      <c r="W629" s="26">
        <v>1.5000000000000002</v>
      </c>
      <c r="X629" s="9">
        <v>6</v>
      </c>
      <c r="Y629" s="10">
        <v>2</v>
      </c>
      <c r="Z629" s="10">
        <v>0</v>
      </c>
      <c r="AA629" s="10">
        <v>1</v>
      </c>
      <c r="AB629" s="9">
        <v>3</v>
      </c>
      <c r="AC629" s="15">
        <v>1.9333333333333333</v>
      </c>
      <c r="AD629" s="15">
        <v>0.8666666666666667</v>
      </c>
      <c r="AE629" s="5">
        <f t="shared" si="19"/>
        <v>1.0666666666666667</v>
      </c>
      <c r="AF629" s="3">
        <v>2</v>
      </c>
    </row>
    <row r="630" spans="1:32" x14ac:dyDescent="0.25">
      <c r="A630" s="1" t="s">
        <v>29</v>
      </c>
      <c r="B630" s="1">
        <v>32</v>
      </c>
      <c r="C630" s="1" t="s">
        <v>5</v>
      </c>
      <c r="D630" s="14">
        <v>2</v>
      </c>
      <c r="E630" s="15">
        <f>28/6</f>
        <v>4.666666666666667</v>
      </c>
      <c r="F630" s="15">
        <f>21/12</f>
        <v>1.75</v>
      </c>
      <c r="G630" s="26">
        <v>2.0643939393939394</v>
      </c>
      <c r="H630" s="26">
        <v>0.95000000000000018</v>
      </c>
      <c r="I630" s="6">
        <v>7</v>
      </c>
      <c r="J630" s="10">
        <v>2</v>
      </c>
      <c r="K630" s="10">
        <v>1</v>
      </c>
      <c r="L630" s="10">
        <v>0</v>
      </c>
      <c r="M630" s="9">
        <v>3</v>
      </c>
      <c r="N630" s="9">
        <v>3</v>
      </c>
      <c r="O630" s="15">
        <v>0.8</v>
      </c>
      <c r="P630" s="15">
        <v>0.4</v>
      </c>
      <c r="Q630" s="15">
        <f t="shared" si="18"/>
        <v>0.4</v>
      </c>
      <c r="R630" s="1" t="s">
        <v>24</v>
      </c>
      <c r="S630" s="14">
        <v>3</v>
      </c>
      <c r="T630" s="15">
        <v>3</v>
      </c>
      <c r="U630" s="14">
        <v>1.9</v>
      </c>
      <c r="V630" s="26">
        <v>0.39772727272727249</v>
      </c>
      <c r="W630" s="26">
        <v>0.80000000000000027</v>
      </c>
      <c r="X630" s="9">
        <v>7</v>
      </c>
      <c r="Y630" s="10">
        <v>2</v>
      </c>
      <c r="Z630" s="10">
        <v>1</v>
      </c>
      <c r="AA630" s="10">
        <v>0</v>
      </c>
      <c r="AB630" s="9">
        <v>3</v>
      </c>
      <c r="AC630" s="15">
        <v>1.6666666666666667</v>
      </c>
      <c r="AD630" s="15">
        <v>1.2</v>
      </c>
      <c r="AE630" s="5">
        <f t="shared" si="19"/>
        <v>0.46666666666666679</v>
      </c>
      <c r="AF630" s="3">
        <v>0</v>
      </c>
    </row>
    <row r="631" spans="1:32" x14ac:dyDescent="0.25">
      <c r="A631" s="1" t="s">
        <v>29</v>
      </c>
      <c r="B631" s="1">
        <v>32</v>
      </c>
      <c r="C631" s="1" t="s">
        <v>18</v>
      </c>
      <c r="D631" s="14">
        <v>1</v>
      </c>
      <c r="E631" s="15">
        <f>31/6</f>
        <v>5.166666666666667</v>
      </c>
      <c r="F631" s="15">
        <f>17/11</f>
        <v>1.5454545454545454</v>
      </c>
      <c r="G631" s="26">
        <v>2.5643939393939394</v>
      </c>
      <c r="H631" s="26">
        <v>1.1545454545454548</v>
      </c>
      <c r="I631" s="6">
        <v>9</v>
      </c>
      <c r="J631" s="10">
        <v>3</v>
      </c>
      <c r="K631" s="10">
        <v>0</v>
      </c>
      <c r="L631" s="10">
        <v>0</v>
      </c>
      <c r="M631" s="9">
        <v>3</v>
      </c>
      <c r="N631" s="9">
        <v>3</v>
      </c>
      <c r="O631" s="15">
        <v>2.2857142857142856</v>
      </c>
      <c r="P631" s="15">
        <v>0.9285714285714286</v>
      </c>
      <c r="Q631" s="15">
        <f t="shared" si="18"/>
        <v>1.357142857142857</v>
      </c>
      <c r="R631" s="1" t="s">
        <v>19</v>
      </c>
      <c r="S631" s="14">
        <v>3</v>
      </c>
      <c r="T631" s="15">
        <f>23/11</f>
        <v>2.0909090909090908</v>
      </c>
      <c r="U631" s="15">
        <f>30/8</f>
        <v>3.75</v>
      </c>
      <c r="V631" s="25">
        <v>-0.51136363636363669</v>
      </c>
      <c r="W631" s="25">
        <v>-1.0499999999999998</v>
      </c>
      <c r="X631" s="9">
        <v>4</v>
      </c>
      <c r="Y631" s="10">
        <v>1</v>
      </c>
      <c r="Z631" s="10">
        <v>1</v>
      </c>
      <c r="AA631" s="10">
        <v>1</v>
      </c>
      <c r="AB631" s="9">
        <v>0</v>
      </c>
      <c r="AC631" s="15">
        <v>0.8666666666666667</v>
      </c>
      <c r="AD631" s="15">
        <v>1.5333333333333334</v>
      </c>
      <c r="AE631" s="5">
        <f t="shared" si="19"/>
        <v>-0.66666666666666674</v>
      </c>
      <c r="AF631" s="3">
        <v>2</v>
      </c>
    </row>
    <row r="632" spans="1:32" x14ac:dyDescent="0.25">
      <c r="A632" s="1" t="s">
        <v>29</v>
      </c>
      <c r="B632" s="1">
        <v>32</v>
      </c>
      <c r="C632" s="1" t="s">
        <v>23</v>
      </c>
      <c r="D632" s="14">
        <v>1</v>
      </c>
      <c r="E632" s="15">
        <f>29/7</f>
        <v>4.1428571428571432</v>
      </c>
      <c r="F632" s="15">
        <f>17/12</f>
        <v>1.4166666666666667</v>
      </c>
      <c r="G632" s="26">
        <v>1.5405844155844157</v>
      </c>
      <c r="H632" s="26">
        <v>1.2833333333333334</v>
      </c>
      <c r="I632" s="6">
        <v>6</v>
      </c>
      <c r="J632" s="10">
        <v>2</v>
      </c>
      <c r="K632" s="10">
        <v>0</v>
      </c>
      <c r="L632" s="10">
        <v>1</v>
      </c>
      <c r="M632" s="9">
        <v>3</v>
      </c>
      <c r="N632" s="9">
        <v>0</v>
      </c>
      <c r="O632" s="15">
        <v>1.9333333333333333</v>
      </c>
      <c r="P632" s="15">
        <v>0.93333333333333335</v>
      </c>
      <c r="Q632" s="15">
        <f t="shared" si="18"/>
        <v>1</v>
      </c>
      <c r="R632" s="1" t="s">
        <v>32</v>
      </c>
      <c r="S632" s="14">
        <v>4</v>
      </c>
      <c r="T632" s="15">
        <f>22/13</f>
        <v>1.6923076923076923</v>
      </c>
      <c r="U632" s="14">
        <v>2.8</v>
      </c>
      <c r="V632" s="25">
        <v>-0.90996503496503522</v>
      </c>
      <c r="W632" s="25">
        <v>-9.9999999999999645E-2</v>
      </c>
      <c r="X632" s="9">
        <v>6</v>
      </c>
      <c r="Y632" s="10">
        <v>2</v>
      </c>
      <c r="Z632" s="10">
        <v>0</v>
      </c>
      <c r="AA632" s="10">
        <v>1</v>
      </c>
      <c r="AB632" s="9">
        <v>3</v>
      </c>
      <c r="AC632" s="15">
        <v>0.8666666666666667</v>
      </c>
      <c r="AD632" s="15">
        <v>1.7333333333333334</v>
      </c>
      <c r="AE632" s="5">
        <f t="shared" si="19"/>
        <v>-0.8666666666666667</v>
      </c>
      <c r="AF632" s="3">
        <v>1</v>
      </c>
    </row>
    <row r="633" spans="1:32" x14ac:dyDescent="0.25">
      <c r="A633" s="1" t="s">
        <v>29</v>
      </c>
      <c r="B633" s="1">
        <v>32</v>
      </c>
      <c r="C633" s="18" t="s">
        <v>22</v>
      </c>
      <c r="D633" s="14">
        <v>4</v>
      </c>
      <c r="E633" s="23">
        <f>15/9</f>
        <v>1.6666666666666667</v>
      </c>
      <c r="F633" s="23">
        <f>30/8</f>
        <v>3.75</v>
      </c>
      <c r="G633" s="27">
        <v>-0.93560606060606077</v>
      </c>
      <c r="H633" s="27">
        <v>-1.0499999999999998</v>
      </c>
      <c r="I633" s="6">
        <v>0</v>
      </c>
      <c r="J633" s="10">
        <v>0</v>
      </c>
      <c r="K633" s="10">
        <v>0</v>
      </c>
      <c r="L633" s="10">
        <v>3</v>
      </c>
      <c r="M633" s="9">
        <v>0</v>
      </c>
      <c r="N633" s="9">
        <v>0</v>
      </c>
      <c r="O633" s="15">
        <v>0.8</v>
      </c>
      <c r="P633" s="15">
        <v>1.2</v>
      </c>
      <c r="Q633" s="15">
        <f t="shared" si="18"/>
        <v>-0.39999999999999991</v>
      </c>
      <c r="R633" s="1" t="s">
        <v>31</v>
      </c>
      <c r="S633" s="14">
        <v>4</v>
      </c>
      <c r="T633" s="15">
        <f>20/9</f>
        <v>2.2222222222222223</v>
      </c>
      <c r="U633" s="15">
        <v>3</v>
      </c>
      <c r="V633" s="25">
        <v>-0.38005050505050519</v>
      </c>
      <c r="W633" s="25">
        <v>-0.29999999999999982</v>
      </c>
      <c r="X633" s="9">
        <v>2</v>
      </c>
      <c r="Y633" s="10">
        <v>0</v>
      </c>
      <c r="Z633" s="10">
        <v>2</v>
      </c>
      <c r="AA633" s="10">
        <v>1</v>
      </c>
      <c r="AB633" s="9">
        <v>1</v>
      </c>
      <c r="AC633" s="15">
        <v>0.7142857142857143</v>
      </c>
      <c r="AD633" s="15">
        <v>1.7857142857142858</v>
      </c>
      <c r="AE633" s="5">
        <f t="shared" si="19"/>
        <v>-1.0714285714285716</v>
      </c>
      <c r="AF633" s="3">
        <v>1</v>
      </c>
    </row>
    <row r="634" spans="1:32" x14ac:dyDescent="0.25">
      <c r="A634" s="1" t="s">
        <v>29</v>
      </c>
      <c r="B634" s="1">
        <v>32</v>
      </c>
      <c r="C634" s="18" t="s">
        <v>16</v>
      </c>
      <c r="D634" s="14">
        <v>2</v>
      </c>
      <c r="E634" s="23">
        <f>22/8</f>
        <v>2.75</v>
      </c>
      <c r="F634" s="23">
        <f>30/7</f>
        <v>4.2857142857142856</v>
      </c>
      <c r="G634" s="29">
        <v>0.14772727272727249</v>
      </c>
      <c r="H634" s="27">
        <v>-1.5857142857142854</v>
      </c>
      <c r="I634" s="6">
        <v>4</v>
      </c>
      <c r="J634" s="10">
        <v>1</v>
      </c>
      <c r="K634" s="10">
        <v>1</v>
      </c>
      <c r="L634" s="10">
        <v>1</v>
      </c>
      <c r="M634" s="9">
        <v>1</v>
      </c>
      <c r="N634" s="9">
        <v>0</v>
      </c>
      <c r="O634" s="15">
        <v>1.2666666666666666</v>
      </c>
      <c r="P634" s="15">
        <v>1.6</v>
      </c>
      <c r="Q634" s="15">
        <f t="shared" si="18"/>
        <v>-0.33333333333333348</v>
      </c>
      <c r="R634" s="18" t="s">
        <v>20</v>
      </c>
      <c r="S634" s="14">
        <v>3</v>
      </c>
      <c r="T634" s="23">
        <f>19/13</f>
        <v>1.4615384615384615</v>
      </c>
      <c r="U634" s="23">
        <f>30/7</f>
        <v>4.2857142857142856</v>
      </c>
      <c r="V634" s="27">
        <v>-1.1407342657342661</v>
      </c>
      <c r="W634" s="27">
        <v>-1.5857142857142854</v>
      </c>
      <c r="X634" s="9">
        <v>3</v>
      </c>
      <c r="Y634" s="10">
        <v>1</v>
      </c>
      <c r="Z634" s="10">
        <v>0</v>
      </c>
      <c r="AA634" s="10">
        <v>2</v>
      </c>
      <c r="AB634" s="9">
        <v>0</v>
      </c>
      <c r="AC634" s="15">
        <v>0.9</v>
      </c>
      <c r="AD634" s="15">
        <v>2.4</v>
      </c>
      <c r="AE634" s="5">
        <f t="shared" si="19"/>
        <v>-1.5</v>
      </c>
      <c r="AF634" s="3">
        <v>2</v>
      </c>
    </row>
    <row r="635" spans="1:32" x14ac:dyDescent="0.25">
      <c r="A635" s="1" t="s">
        <v>29</v>
      </c>
      <c r="B635" s="1">
        <v>32</v>
      </c>
      <c r="C635" s="1" t="s">
        <v>10</v>
      </c>
      <c r="D635" s="14">
        <v>4</v>
      </c>
      <c r="E635" s="15">
        <f>20/11</f>
        <v>1.8181818181818181</v>
      </c>
      <c r="F635" s="15">
        <v>3</v>
      </c>
      <c r="G635" s="25">
        <v>-0.78409090909090939</v>
      </c>
      <c r="H635" s="25">
        <v>-0.29999999999999982</v>
      </c>
      <c r="I635" s="6">
        <v>0</v>
      </c>
      <c r="J635" s="10">
        <v>0</v>
      </c>
      <c r="K635" s="10">
        <v>0</v>
      </c>
      <c r="L635" s="10">
        <v>3</v>
      </c>
      <c r="M635" s="9">
        <v>0</v>
      </c>
      <c r="N635" s="9">
        <v>0</v>
      </c>
      <c r="O635" s="15">
        <v>1.1333333333333333</v>
      </c>
      <c r="P635" s="15">
        <v>1.1333333333333333</v>
      </c>
      <c r="Q635" s="15">
        <f t="shared" si="18"/>
        <v>0</v>
      </c>
      <c r="R635" s="1" t="s">
        <v>30</v>
      </c>
      <c r="S635" s="14">
        <v>4</v>
      </c>
      <c r="T635" s="15">
        <f>19/9</f>
        <v>2.1111111111111112</v>
      </c>
      <c r="U635" s="15">
        <v>4</v>
      </c>
      <c r="V635" s="25">
        <v>-0.49116161616161635</v>
      </c>
      <c r="W635" s="25">
        <v>-1.2999999999999998</v>
      </c>
      <c r="X635" s="9">
        <v>3</v>
      </c>
      <c r="Y635" s="10">
        <v>1</v>
      </c>
      <c r="Z635" s="10">
        <v>0</v>
      </c>
      <c r="AA635" s="10">
        <v>2</v>
      </c>
      <c r="AB635" s="9">
        <v>3</v>
      </c>
      <c r="AC635" s="15">
        <v>0.8666666666666667</v>
      </c>
      <c r="AD635" s="15">
        <v>2.2000000000000002</v>
      </c>
      <c r="AE635" s="5">
        <f t="shared" si="19"/>
        <v>-1.3333333333333335</v>
      </c>
      <c r="AF635" s="3">
        <v>1</v>
      </c>
    </row>
    <row r="636" spans="1:32" x14ac:dyDescent="0.25">
      <c r="A636" s="1" t="s">
        <v>29</v>
      </c>
      <c r="B636" s="1">
        <v>33</v>
      </c>
      <c r="C636" s="1" t="s">
        <v>5</v>
      </c>
      <c r="D636" s="14">
        <v>2</v>
      </c>
      <c r="E636" s="15">
        <f>28/6</f>
        <v>4.666666666666667</v>
      </c>
      <c r="F636" s="15">
        <f>21/12</f>
        <v>1.75</v>
      </c>
      <c r="G636" s="26">
        <v>2.0643939393939394</v>
      </c>
      <c r="H636" s="26">
        <v>0.95000000000000018</v>
      </c>
      <c r="I636" s="6">
        <v>7</v>
      </c>
      <c r="J636" s="10">
        <v>2</v>
      </c>
      <c r="K636" s="10">
        <v>1</v>
      </c>
      <c r="L636" s="10">
        <v>0</v>
      </c>
      <c r="M636" s="9">
        <v>1</v>
      </c>
      <c r="N636" s="9">
        <v>1</v>
      </c>
      <c r="O636" s="15">
        <v>0.8</v>
      </c>
      <c r="P636" s="15">
        <v>0.4</v>
      </c>
      <c r="Q636" s="15">
        <f t="shared" si="18"/>
        <v>0.4</v>
      </c>
      <c r="R636" s="1" t="s">
        <v>18</v>
      </c>
      <c r="S636" s="14">
        <v>1</v>
      </c>
      <c r="T636" s="15">
        <f>31/6</f>
        <v>5.166666666666667</v>
      </c>
      <c r="U636" s="15">
        <f>17/11</f>
        <v>1.5454545454545454</v>
      </c>
      <c r="V636" s="26">
        <v>2.5643939393939394</v>
      </c>
      <c r="W636" s="26">
        <v>1.1545454545454548</v>
      </c>
      <c r="X636" s="9">
        <v>6</v>
      </c>
      <c r="Y636" s="10">
        <v>2</v>
      </c>
      <c r="Z636" s="10">
        <v>0</v>
      </c>
      <c r="AA636" s="10">
        <v>1</v>
      </c>
      <c r="AB636" s="9">
        <v>0</v>
      </c>
      <c r="AC636" s="15">
        <v>1.75</v>
      </c>
      <c r="AD636" s="15">
        <v>1.125</v>
      </c>
      <c r="AE636" s="5">
        <f t="shared" si="19"/>
        <v>0.625</v>
      </c>
      <c r="AF636" s="3">
        <v>2</v>
      </c>
    </row>
    <row r="637" spans="1:32" x14ac:dyDescent="0.25">
      <c r="A637" s="1" t="s">
        <v>29</v>
      </c>
      <c r="B637" s="1">
        <v>33</v>
      </c>
      <c r="C637" s="18" t="s">
        <v>20</v>
      </c>
      <c r="D637" s="14">
        <v>3</v>
      </c>
      <c r="E637" s="23">
        <f>19/13</f>
        <v>1.4615384615384615</v>
      </c>
      <c r="F637" s="23">
        <f>30/7</f>
        <v>4.2857142857142856</v>
      </c>
      <c r="G637" s="27">
        <v>-1.1407342657342661</v>
      </c>
      <c r="H637" s="27">
        <v>-1.5857142857142854</v>
      </c>
      <c r="I637" s="6">
        <v>6</v>
      </c>
      <c r="J637" s="10">
        <v>2</v>
      </c>
      <c r="K637" s="10">
        <v>0</v>
      </c>
      <c r="L637" s="10">
        <v>1</v>
      </c>
      <c r="M637" s="9">
        <v>0</v>
      </c>
      <c r="N637" s="9">
        <v>3</v>
      </c>
      <c r="O637" s="15">
        <v>1.3</v>
      </c>
      <c r="P637" s="15">
        <v>1.6</v>
      </c>
      <c r="Q637" s="15">
        <f t="shared" si="18"/>
        <v>-0.30000000000000004</v>
      </c>
      <c r="R637" s="1" t="s">
        <v>13</v>
      </c>
      <c r="S637" s="14">
        <v>1</v>
      </c>
      <c r="T637" s="14">
        <v>6.8</v>
      </c>
      <c r="U637" s="15">
        <v>2</v>
      </c>
      <c r="V637" s="26">
        <v>4.1977272727272723</v>
      </c>
      <c r="W637" s="26">
        <v>0.70000000000000018</v>
      </c>
      <c r="X637" s="9">
        <v>3</v>
      </c>
      <c r="Y637" s="10">
        <v>1</v>
      </c>
      <c r="Z637" s="10">
        <v>0</v>
      </c>
      <c r="AA637" s="10">
        <v>2</v>
      </c>
      <c r="AB637" s="9">
        <v>0</v>
      </c>
      <c r="AC637" s="15">
        <v>0.75</v>
      </c>
      <c r="AD637" s="15">
        <v>0.5625</v>
      </c>
      <c r="AE637" s="5">
        <f t="shared" si="19"/>
        <v>0.1875</v>
      </c>
      <c r="AF637" s="3">
        <v>2</v>
      </c>
    </row>
    <row r="638" spans="1:32" x14ac:dyDescent="0.25">
      <c r="A638" s="1" t="s">
        <v>29</v>
      </c>
      <c r="B638" s="1">
        <v>33</v>
      </c>
      <c r="C638" s="1" t="s">
        <v>9</v>
      </c>
      <c r="D638" s="14">
        <v>2</v>
      </c>
      <c r="E638" s="15">
        <v>3</v>
      </c>
      <c r="F638" s="14">
        <v>2.2000000000000002</v>
      </c>
      <c r="G638" s="26">
        <v>0.39772727272727249</v>
      </c>
      <c r="H638" s="26">
        <v>0.5</v>
      </c>
      <c r="I638" s="6">
        <v>4</v>
      </c>
      <c r="J638" s="10">
        <v>1</v>
      </c>
      <c r="K638" s="10">
        <v>1</v>
      </c>
      <c r="L638" s="10">
        <v>1</v>
      </c>
      <c r="M638" s="9">
        <v>1</v>
      </c>
      <c r="N638" s="9">
        <v>3</v>
      </c>
      <c r="O638" s="15">
        <v>2.25</v>
      </c>
      <c r="P638" s="15">
        <v>0.9375</v>
      </c>
      <c r="Q638" s="15">
        <f t="shared" si="18"/>
        <v>1.3125</v>
      </c>
      <c r="R638" s="1" t="s">
        <v>6</v>
      </c>
      <c r="S638" s="14">
        <v>3</v>
      </c>
      <c r="T638" s="15">
        <f>26/9</f>
        <v>2.8888888888888888</v>
      </c>
      <c r="U638" s="14">
        <v>4.5</v>
      </c>
      <c r="V638" s="26">
        <v>0.28661616161616132</v>
      </c>
      <c r="W638" s="25">
        <v>-1.7999999999999998</v>
      </c>
      <c r="X638" s="9">
        <v>2</v>
      </c>
      <c r="Y638" s="10">
        <v>0</v>
      </c>
      <c r="Z638" s="10">
        <v>2</v>
      </c>
      <c r="AA638" s="10">
        <v>1</v>
      </c>
      <c r="AB638" s="9">
        <v>0</v>
      </c>
      <c r="AC638" s="15">
        <v>1.3125</v>
      </c>
      <c r="AD638" s="15">
        <v>1.625</v>
      </c>
      <c r="AE638" s="5">
        <f t="shared" si="19"/>
        <v>-0.3125</v>
      </c>
      <c r="AF638" s="3">
        <v>1</v>
      </c>
    </row>
    <row r="639" spans="1:32" x14ac:dyDescent="0.25">
      <c r="A639" s="1" t="s">
        <v>29</v>
      </c>
      <c r="B639" s="2">
        <v>33</v>
      </c>
      <c r="C639" s="2" t="s">
        <v>17</v>
      </c>
      <c r="D639" s="14">
        <v>3</v>
      </c>
      <c r="E639" s="14">
        <v>2.2999999999999998</v>
      </c>
      <c r="F639" s="14">
        <v>2.6</v>
      </c>
      <c r="G639" s="25">
        <v>-0.30227272727272769</v>
      </c>
      <c r="H639" s="26">
        <v>0.10000000000000009</v>
      </c>
      <c r="I639" s="6">
        <v>6</v>
      </c>
      <c r="J639" s="10">
        <v>2</v>
      </c>
      <c r="K639" s="10">
        <v>0</v>
      </c>
      <c r="L639" s="10">
        <v>1</v>
      </c>
      <c r="M639" s="9">
        <v>3</v>
      </c>
      <c r="N639" s="9">
        <v>3</v>
      </c>
      <c r="O639" s="15">
        <v>0.9375</v>
      </c>
      <c r="P639" s="15">
        <v>1.25</v>
      </c>
      <c r="Q639" s="15">
        <f t="shared" si="18"/>
        <v>-0.3125</v>
      </c>
      <c r="R639" s="2" t="s">
        <v>12</v>
      </c>
      <c r="S639" s="14">
        <v>1</v>
      </c>
      <c r="T639" s="14">
        <v>6.8</v>
      </c>
      <c r="U639" s="14">
        <v>1.2</v>
      </c>
      <c r="V639" s="26">
        <v>4.1977272727272723</v>
      </c>
      <c r="W639" s="26">
        <v>1.5000000000000002</v>
      </c>
      <c r="X639" s="9">
        <v>9</v>
      </c>
      <c r="Y639" s="10">
        <v>3</v>
      </c>
      <c r="Z639" s="10">
        <v>0</v>
      </c>
      <c r="AA639" s="10">
        <v>0</v>
      </c>
      <c r="AB639" s="9">
        <v>3</v>
      </c>
      <c r="AC639" s="15">
        <v>2</v>
      </c>
      <c r="AD639" s="15">
        <v>0.9375</v>
      </c>
      <c r="AE639" s="5">
        <f t="shared" si="19"/>
        <v>1.0625</v>
      </c>
      <c r="AF639" s="3">
        <v>2</v>
      </c>
    </row>
    <row r="640" spans="1:32" x14ac:dyDescent="0.25">
      <c r="A640" s="1" t="s">
        <v>29</v>
      </c>
      <c r="B640" s="1">
        <v>33</v>
      </c>
      <c r="C640" s="1" t="s">
        <v>23</v>
      </c>
      <c r="D640" s="14">
        <v>1</v>
      </c>
      <c r="E640" s="15">
        <f>29/7</f>
        <v>4.1428571428571432</v>
      </c>
      <c r="F640" s="15">
        <f>17/12</f>
        <v>1.4166666666666667</v>
      </c>
      <c r="G640" s="26">
        <v>1.5405844155844157</v>
      </c>
      <c r="H640" s="26">
        <v>1.2833333333333334</v>
      </c>
      <c r="I640" s="6">
        <v>6</v>
      </c>
      <c r="J640" s="10">
        <v>2</v>
      </c>
      <c r="K640" s="10">
        <v>0</v>
      </c>
      <c r="L640" s="10">
        <v>1</v>
      </c>
      <c r="M640" s="9">
        <v>3</v>
      </c>
      <c r="N640" s="9">
        <v>3</v>
      </c>
      <c r="O640" s="15">
        <v>1.9375</v>
      </c>
      <c r="P640" s="15">
        <v>0.9375</v>
      </c>
      <c r="Q640" s="15">
        <f t="shared" si="18"/>
        <v>1</v>
      </c>
      <c r="R640" s="18" t="s">
        <v>16</v>
      </c>
      <c r="S640" s="14">
        <v>2</v>
      </c>
      <c r="T640" s="23">
        <f>22/8</f>
        <v>2.75</v>
      </c>
      <c r="U640" s="23">
        <f>30/7</f>
        <v>4.2857142857142856</v>
      </c>
      <c r="V640" s="29">
        <v>0.14772727272727249</v>
      </c>
      <c r="W640" s="27">
        <v>-1.5857142857142854</v>
      </c>
      <c r="X640" s="9">
        <v>1</v>
      </c>
      <c r="Y640" s="10">
        <v>0</v>
      </c>
      <c r="Z640" s="10">
        <v>1</v>
      </c>
      <c r="AA640" s="10">
        <v>2</v>
      </c>
      <c r="AB640" s="9">
        <v>0</v>
      </c>
      <c r="AC640" s="15">
        <v>1</v>
      </c>
      <c r="AD640" s="15">
        <v>1.8</v>
      </c>
      <c r="AE640" s="5">
        <f t="shared" si="19"/>
        <v>-0.8</v>
      </c>
      <c r="AF640" s="3">
        <v>0</v>
      </c>
    </row>
    <row r="641" spans="1:32" x14ac:dyDescent="0.25">
      <c r="A641" s="1" t="s">
        <v>29</v>
      </c>
      <c r="B641" s="1">
        <v>33</v>
      </c>
      <c r="C641" s="1" t="s">
        <v>24</v>
      </c>
      <c r="D641" s="14">
        <v>3</v>
      </c>
      <c r="E641" s="15">
        <v>3</v>
      </c>
      <c r="F641" s="14">
        <v>1.9</v>
      </c>
      <c r="G641" s="26">
        <v>0.39772727272727249</v>
      </c>
      <c r="H641" s="26">
        <v>0.80000000000000027</v>
      </c>
      <c r="I641" s="6">
        <v>7</v>
      </c>
      <c r="J641" s="10">
        <v>2</v>
      </c>
      <c r="K641" s="10">
        <v>1</v>
      </c>
      <c r="L641" s="10">
        <v>0</v>
      </c>
      <c r="M641" s="9">
        <v>3</v>
      </c>
      <c r="N641" s="9">
        <v>1</v>
      </c>
      <c r="O641" s="15">
        <v>1.9375</v>
      </c>
      <c r="P641" s="15">
        <v>1.1875</v>
      </c>
      <c r="Q641" s="15">
        <f t="shared" si="18"/>
        <v>0.75</v>
      </c>
      <c r="R641" s="1" t="s">
        <v>10</v>
      </c>
      <c r="S641" s="14">
        <v>4</v>
      </c>
      <c r="T641" s="15">
        <f>20/11</f>
        <v>1.8181818181818181</v>
      </c>
      <c r="U641" s="15">
        <v>3</v>
      </c>
      <c r="V641" s="25">
        <v>-0.78409090909090939</v>
      </c>
      <c r="W641" s="25">
        <v>-0.29999999999999982</v>
      </c>
      <c r="X641" s="9">
        <v>3</v>
      </c>
      <c r="Y641" s="10">
        <v>1</v>
      </c>
      <c r="Z641" s="10">
        <v>0</v>
      </c>
      <c r="AA641" s="10">
        <v>2</v>
      </c>
      <c r="AB641" s="9">
        <v>3</v>
      </c>
      <c r="AC641" s="15">
        <v>0.9375</v>
      </c>
      <c r="AD641" s="15">
        <v>1.6875</v>
      </c>
      <c r="AE641" s="5">
        <f t="shared" si="19"/>
        <v>-0.75</v>
      </c>
      <c r="AF641" s="3">
        <v>2</v>
      </c>
    </row>
    <row r="642" spans="1:32" x14ac:dyDescent="0.25">
      <c r="A642" s="1" t="s">
        <v>29</v>
      </c>
      <c r="B642" s="1">
        <v>33</v>
      </c>
      <c r="C642" s="1" t="s">
        <v>15</v>
      </c>
      <c r="D642" s="14">
        <v>4</v>
      </c>
      <c r="E642" s="15">
        <v>2</v>
      </c>
      <c r="F642" s="15">
        <f>26/11</f>
        <v>2.3636363636363638</v>
      </c>
      <c r="G642" s="25">
        <v>-0.60227272727272751</v>
      </c>
      <c r="H642" s="26">
        <v>0.33636363636363642</v>
      </c>
      <c r="I642" s="6">
        <v>3</v>
      </c>
      <c r="J642" s="10">
        <v>1</v>
      </c>
      <c r="K642" s="10">
        <v>0</v>
      </c>
      <c r="L642" s="10">
        <v>2</v>
      </c>
      <c r="M642" s="9">
        <v>0</v>
      </c>
      <c r="N642" s="9">
        <v>3</v>
      </c>
      <c r="O642" s="15">
        <v>1.3125</v>
      </c>
      <c r="P642" s="15">
        <v>1.3125</v>
      </c>
      <c r="Q642" s="15">
        <f t="shared" si="18"/>
        <v>0</v>
      </c>
      <c r="R642" s="1" t="s">
        <v>7</v>
      </c>
      <c r="S642" s="14">
        <v>3</v>
      </c>
      <c r="T642" s="15">
        <f>23/7</f>
        <v>3.2857142857142856</v>
      </c>
      <c r="U642" s="15">
        <f>30/8</f>
        <v>3.75</v>
      </c>
      <c r="V642" s="26">
        <v>0.68344155844155807</v>
      </c>
      <c r="W642" s="25">
        <v>-1.0499999999999998</v>
      </c>
      <c r="X642" s="9">
        <v>3</v>
      </c>
      <c r="Y642" s="10">
        <v>1</v>
      </c>
      <c r="Z642" s="10">
        <v>0</v>
      </c>
      <c r="AA642" s="10">
        <v>2</v>
      </c>
      <c r="AB642" s="9">
        <v>0</v>
      </c>
      <c r="AC642" s="15">
        <v>0.5</v>
      </c>
      <c r="AD642" s="15">
        <v>1.375</v>
      </c>
      <c r="AE642" s="5">
        <f t="shared" si="19"/>
        <v>-0.875</v>
      </c>
      <c r="AF642" s="3">
        <v>2</v>
      </c>
    </row>
    <row r="643" spans="1:32" x14ac:dyDescent="0.25">
      <c r="A643" s="1" t="s">
        <v>29</v>
      </c>
      <c r="B643" s="1">
        <v>33</v>
      </c>
      <c r="C643" s="1" t="s">
        <v>32</v>
      </c>
      <c r="D643" s="14">
        <v>4</v>
      </c>
      <c r="E643" s="15">
        <f>22/13</f>
        <v>1.6923076923076923</v>
      </c>
      <c r="F643" s="14">
        <v>2.8</v>
      </c>
      <c r="G643" s="25">
        <v>-0.90996503496503522</v>
      </c>
      <c r="H643" s="25">
        <v>-9.9999999999999645E-2</v>
      </c>
      <c r="I643" s="6">
        <v>3</v>
      </c>
      <c r="J643" s="10">
        <v>1</v>
      </c>
      <c r="K643" s="10">
        <v>0</v>
      </c>
      <c r="L643" s="10">
        <v>2</v>
      </c>
      <c r="M643" s="9">
        <v>3</v>
      </c>
      <c r="N643" s="9">
        <v>0</v>
      </c>
      <c r="O643" s="15">
        <v>1.4375</v>
      </c>
      <c r="P643" s="15">
        <v>1</v>
      </c>
      <c r="Q643" s="15">
        <f t="shared" ref="Q643:Q706" si="21">O643-P643</f>
        <v>0.4375</v>
      </c>
      <c r="R643" s="1" t="s">
        <v>31</v>
      </c>
      <c r="S643" s="14">
        <v>4</v>
      </c>
      <c r="T643" s="15">
        <f>20/9</f>
        <v>2.2222222222222223</v>
      </c>
      <c r="U643" s="15">
        <v>3</v>
      </c>
      <c r="V643" s="25">
        <v>-0.38005050505050519</v>
      </c>
      <c r="W643" s="25">
        <v>-0.29999999999999982</v>
      </c>
      <c r="X643" s="9">
        <v>2</v>
      </c>
      <c r="Y643" s="10">
        <v>0</v>
      </c>
      <c r="Z643" s="10">
        <v>2</v>
      </c>
      <c r="AA643" s="10">
        <v>1</v>
      </c>
      <c r="AB643" s="9">
        <v>0</v>
      </c>
      <c r="AC643" s="15">
        <v>0.66666666666666663</v>
      </c>
      <c r="AD643" s="15">
        <v>1.7333333333333334</v>
      </c>
      <c r="AE643" s="5">
        <f t="shared" ref="AE643:AE706" si="22">AC643-AD643</f>
        <v>-1.0666666666666669</v>
      </c>
      <c r="AF643" s="3">
        <v>2</v>
      </c>
    </row>
    <row r="644" spans="1:32" x14ac:dyDescent="0.25">
      <c r="A644" s="1" t="s">
        <v>29</v>
      </c>
      <c r="B644" s="1">
        <v>33</v>
      </c>
      <c r="C644" s="1" t="s">
        <v>19</v>
      </c>
      <c r="D644" s="14">
        <v>3</v>
      </c>
      <c r="E644" s="15">
        <f>23/11</f>
        <v>2.0909090909090908</v>
      </c>
      <c r="F644" s="15">
        <f>30/8</f>
        <v>3.75</v>
      </c>
      <c r="G644" s="25">
        <v>-0.51136363636363669</v>
      </c>
      <c r="H644" s="25">
        <v>-1.0499999999999998</v>
      </c>
      <c r="I644" s="6">
        <v>4</v>
      </c>
      <c r="J644" s="10">
        <v>1</v>
      </c>
      <c r="K644" s="10">
        <v>1</v>
      </c>
      <c r="L644" s="10">
        <v>1</v>
      </c>
      <c r="M644" s="9">
        <v>0</v>
      </c>
      <c r="N644" s="9">
        <v>3</v>
      </c>
      <c r="O644" s="15">
        <v>0.8125</v>
      </c>
      <c r="P644" s="15">
        <v>1.25</v>
      </c>
      <c r="Q644" s="15">
        <f t="shared" si="21"/>
        <v>-0.4375</v>
      </c>
      <c r="R644" s="1" t="s">
        <v>14</v>
      </c>
      <c r="S644" s="14">
        <v>3</v>
      </c>
      <c r="T644" s="15">
        <f>27/11</f>
        <v>2.4545454545454546</v>
      </c>
      <c r="U644" s="15">
        <f>24/11</f>
        <v>2.1818181818181817</v>
      </c>
      <c r="V644" s="25">
        <v>-0.14772727272727293</v>
      </c>
      <c r="W644" s="26">
        <v>0.51818181818181852</v>
      </c>
      <c r="X644" s="9">
        <v>4</v>
      </c>
      <c r="Y644" s="10">
        <v>1</v>
      </c>
      <c r="Z644" s="10">
        <v>1</v>
      </c>
      <c r="AA644" s="10">
        <v>1</v>
      </c>
      <c r="AB644" s="9">
        <v>0</v>
      </c>
      <c r="AC644" s="15">
        <v>0.6875</v>
      </c>
      <c r="AD644" s="15">
        <v>0.875</v>
      </c>
      <c r="AE644" s="5">
        <f t="shared" si="22"/>
        <v>-0.1875</v>
      </c>
      <c r="AF644" s="3">
        <v>2</v>
      </c>
    </row>
    <row r="645" spans="1:32" x14ac:dyDescent="0.25">
      <c r="A645" s="1" t="s">
        <v>29</v>
      </c>
      <c r="B645" s="1">
        <v>33</v>
      </c>
      <c r="C645" s="1" t="s">
        <v>30</v>
      </c>
      <c r="D645" s="14">
        <v>4</v>
      </c>
      <c r="E645" s="15">
        <f>19/9</f>
        <v>2.1111111111111112</v>
      </c>
      <c r="F645" s="15">
        <v>4</v>
      </c>
      <c r="G645" s="25">
        <v>-0.49116161616161635</v>
      </c>
      <c r="H645" s="25">
        <v>-1.2999999999999998</v>
      </c>
      <c r="I645" s="6">
        <v>3</v>
      </c>
      <c r="J645" s="10">
        <v>1</v>
      </c>
      <c r="K645" s="10">
        <v>0</v>
      </c>
      <c r="L645" s="10">
        <v>2</v>
      </c>
      <c r="M645" s="9">
        <v>3</v>
      </c>
      <c r="N645" s="9">
        <v>0</v>
      </c>
      <c r="O645" s="15">
        <v>0.875</v>
      </c>
      <c r="P645" s="15">
        <v>1.0625</v>
      </c>
      <c r="Q645" s="15">
        <f t="shared" si="21"/>
        <v>-0.1875</v>
      </c>
      <c r="R645" s="18" t="s">
        <v>22</v>
      </c>
      <c r="S645" s="14">
        <v>4</v>
      </c>
      <c r="T645" s="23">
        <f>15/9</f>
        <v>1.6666666666666667</v>
      </c>
      <c r="U645" s="23">
        <f>30/8</f>
        <v>3.75</v>
      </c>
      <c r="V645" s="27">
        <v>-0.93560606060606077</v>
      </c>
      <c r="W645" s="27">
        <v>-1.0499999999999998</v>
      </c>
      <c r="X645" s="9">
        <v>3</v>
      </c>
      <c r="Y645" s="10">
        <v>1</v>
      </c>
      <c r="Z645" s="10">
        <v>0</v>
      </c>
      <c r="AA645" s="10">
        <v>2</v>
      </c>
      <c r="AB645" s="9">
        <v>3</v>
      </c>
      <c r="AC645" s="15">
        <v>0.8</v>
      </c>
      <c r="AD645" s="15">
        <v>2.2000000000000002</v>
      </c>
      <c r="AE645" s="5">
        <f t="shared" si="22"/>
        <v>-1.4000000000000001</v>
      </c>
      <c r="AF645" s="3">
        <v>1</v>
      </c>
    </row>
    <row r="646" spans="1:32" x14ac:dyDescent="0.25">
      <c r="A646" s="1" t="s">
        <v>29</v>
      </c>
      <c r="B646" s="1">
        <v>34</v>
      </c>
      <c r="C646" s="18" t="s">
        <v>22</v>
      </c>
      <c r="D646" s="14">
        <v>4</v>
      </c>
      <c r="E646" s="23">
        <f>15/9</f>
        <v>1.6666666666666667</v>
      </c>
      <c r="F646" s="23">
        <f>30/8</f>
        <v>3.75</v>
      </c>
      <c r="G646" s="27">
        <v>-0.93560606060606077</v>
      </c>
      <c r="H646" s="27">
        <v>-1.0499999999999998</v>
      </c>
      <c r="I646" s="6">
        <v>3</v>
      </c>
      <c r="J646" s="10">
        <v>1</v>
      </c>
      <c r="K646" s="10">
        <v>0</v>
      </c>
      <c r="L646" s="10">
        <v>2</v>
      </c>
      <c r="M646" s="9">
        <v>3</v>
      </c>
      <c r="N646" s="9">
        <v>0</v>
      </c>
      <c r="O646" s="15">
        <v>0.8</v>
      </c>
      <c r="P646" s="15">
        <v>1.1000000000000001</v>
      </c>
      <c r="Q646" s="15">
        <f t="shared" si="21"/>
        <v>-0.30000000000000004</v>
      </c>
      <c r="R646" s="1" t="s">
        <v>9</v>
      </c>
      <c r="S646" s="14">
        <v>2</v>
      </c>
      <c r="T646" s="15">
        <v>3</v>
      </c>
      <c r="U646" s="15">
        <v>2.2000000000000002</v>
      </c>
      <c r="V646" s="26">
        <v>0.39772727272727249</v>
      </c>
      <c r="W646" s="26">
        <v>0.5</v>
      </c>
      <c r="X646" s="9">
        <v>7</v>
      </c>
      <c r="Y646" s="10">
        <v>2</v>
      </c>
      <c r="Z646" s="10">
        <v>1</v>
      </c>
      <c r="AA646" s="10">
        <v>0</v>
      </c>
      <c r="AB646" s="9">
        <v>3</v>
      </c>
      <c r="AC646" s="15">
        <v>0.9375</v>
      </c>
      <c r="AD646" s="15">
        <v>1</v>
      </c>
      <c r="AE646" s="5">
        <f t="shared" si="22"/>
        <v>-6.25E-2</v>
      </c>
      <c r="AF646" s="3">
        <v>1</v>
      </c>
    </row>
    <row r="647" spans="1:32" x14ac:dyDescent="0.25">
      <c r="A647" s="1" t="s">
        <v>29</v>
      </c>
      <c r="B647" s="1">
        <v>34</v>
      </c>
      <c r="C647" s="1" t="s">
        <v>14</v>
      </c>
      <c r="D647" s="14">
        <v>3</v>
      </c>
      <c r="E647" s="15">
        <f>27/11</f>
        <v>2.4545454545454546</v>
      </c>
      <c r="F647" s="15">
        <f>24/11</f>
        <v>2.1818181818181817</v>
      </c>
      <c r="G647" s="25">
        <v>-0.14772727272727293</v>
      </c>
      <c r="H647" s="26">
        <v>0.51818181818181852</v>
      </c>
      <c r="I647" s="6">
        <v>4</v>
      </c>
      <c r="J647" s="10">
        <v>1</v>
      </c>
      <c r="K647" s="10">
        <v>1</v>
      </c>
      <c r="L647" s="10">
        <v>1</v>
      </c>
      <c r="M647" s="9">
        <v>0</v>
      </c>
      <c r="N647" s="9">
        <v>3</v>
      </c>
      <c r="O647" s="15">
        <v>1.6</v>
      </c>
      <c r="P647" s="15">
        <v>1.1000000000000001</v>
      </c>
      <c r="Q647" s="15">
        <f t="shared" si="21"/>
        <v>0.5</v>
      </c>
      <c r="R647" s="1" t="s">
        <v>23</v>
      </c>
      <c r="S647" s="14">
        <v>1</v>
      </c>
      <c r="T647" s="15">
        <f>29/7</f>
        <v>4.1428571428571432</v>
      </c>
      <c r="U647" s="15">
        <f>17/12</f>
        <v>1.4166666666666667</v>
      </c>
      <c r="V647" s="26">
        <v>1.5405844155844157</v>
      </c>
      <c r="W647" s="26">
        <v>1.2833333333333334</v>
      </c>
      <c r="X647" s="9">
        <v>4</v>
      </c>
      <c r="Y647" s="10">
        <v>1</v>
      </c>
      <c r="Z647" s="10">
        <v>1</v>
      </c>
      <c r="AA647" s="10">
        <v>1</v>
      </c>
      <c r="AB647" s="9">
        <v>1</v>
      </c>
      <c r="AC647" s="15">
        <v>1.75</v>
      </c>
      <c r="AD647" s="15">
        <v>1.5</v>
      </c>
      <c r="AE647" s="5">
        <f t="shared" si="22"/>
        <v>0.25</v>
      </c>
      <c r="AF647" s="3">
        <v>1</v>
      </c>
    </row>
    <row r="648" spans="1:32" x14ac:dyDescent="0.25">
      <c r="A648" s="1" t="s">
        <v>29</v>
      </c>
      <c r="B648" s="1">
        <v>34</v>
      </c>
      <c r="C648" s="1" t="s">
        <v>7</v>
      </c>
      <c r="D648" s="14">
        <v>3</v>
      </c>
      <c r="E648" s="15">
        <f>23/7</f>
        <v>3.2857142857142856</v>
      </c>
      <c r="F648" s="15">
        <f>30/8</f>
        <v>3.75</v>
      </c>
      <c r="G648" s="26">
        <v>0.68344155844155807</v>
      </c>
      <c r="H648" s="25">
        <v>-1.0499999999999998</v>
      </c>
      <c r="I648" s="6">
        <v>3</v>
      </c>
      <c r="J648" s="10">
        <v>1</v>
      </c>
      <c r="K648" s="10">
        <v>0</v>
      </c>
      <c r="L648" s="10">
        <v>2</v>
      </c>
      <c r="M648" s="9">
        <v>0</v>
      </c>
      <c r="N648" s="9">
        <v>3</v>
      </c>
      <c r="O648" s="15">
        <v>1.3125</v>
      </c>
      <c r="P648" s="15">
        <v>0.9375</v>
      </c>
      <c r="Q648" s="15">
        <f t="shared" si="21"/>
        <v>0.375</v>
      </c>
      <c r="R648" s="1" t="s">
        <v>24</v>
      </c>
      <c r="S648" s="14">
        <v>3</v>
      </c>
      <c r="T648" s="14">
        <v>3</v>
      </c>
      <c r="U648" s="14">
        <v>1.9</v>
      </c>
      <c r="V648" s="26">
        <v>0.39772727272727249</v>
      </c>
      <c r="W648" s="26">
        <v>0.80000000000000027</v>
      </c>
      <c r="X648" s="9">
        <v>4</v>
      </c>
      <c r="Y648" s="10">
        <v>1</v>
      </c>
      <c r="Z648" s="10">
        <v>1</v>
      </c>
      <c r="AA648" s="10">
        <v>1</v>
      </c>
      <c r="AB648" s="9">
        <v>0</v>
      </c>
      <c r="AC648" s="15">
        <v>1.5625</v>
      </c>
      <c r="AD648" s="15">
        <v>1.125</v>
      </c>
      <c r="AE648" s="5">
        <f t="shared" si="22"/>
        <v>0.4375</v>
      </c>
      <c r="AF648" s="3">
        <v>0</v>
      </c>
    </row>
    <row r="649" spans="1:32" x14ac:dyDescent="0.25">
      <c r="A649" s="1" t="s">
        <v>29</v>
      </c>
      <c r="B649" s="1">
        <v>34</v>
      </c>
      <c r="C649" s="1" t="s">
        <v>31</v>
      </c>
      <c r="D649" s="14">
        <v>4</v>
      </c>
      <c r="E649" s="15">
        <f>20/9</f>
        <v>2.2222222222222223</v>
      </c>
      <c r="F649" s="15">
        <v>3</v>
      </c>
      <c r="G649" s="25">
        <v>-0.38005050505050519</v>
      </c>
      <c r="H649" s="25">
        <v>-0.29999999999999982</v>
      </c>
      <c r="I649" s="6">
        <v>6</v>
      </c>
      <c r="J649" s="10">
        <v>2</v>
      </c>
      <c r="K649" s="10">
        <v>0</v>
      </c>
      <c r="L649" s="10">
        <v>1</v>
      </c>
      <c r="M649" s="9">
        <v>1</v>
      </c>
      <c r="N649" s="9">
        <v>3</v>
      </c>
      <c r="O649" s="15">
        <v>1.375</v>
      </c>
      <c r="P649" s="15">
        <v>0.75</v>
      </c>
      <c r="Q649" s="15">
        <f t="shared" si="21"/>
        <v>0.625</v>
      </c>
      <c r="R649" s="1" t="s">
        <v>5</v>
      </c>
      <c r="S649" s="14">
        <v>2</v>
      </c>
      <c r="T649" s="15">
        <f>28/6</f>
        <v>4.666666666666667</v>
      </c>
      <c r="U649" s="15">
        <f>21/12</f>
        <v>1.75</v>
      </c>
      <c r="V649" s="26">
        <v>2.0643939393939394</v>
      </c>
      <c r="W649" s="26">
        <v>0.95000000000000018</v>
      </c>
      <c r="X649" s="9">
        <v>4</v>
      </c>
      <c r="Y649" s="10">
        <v>1</v>
      </c>
      <c r="Z649" s="10">
        <v>1</v>
      </c>
      <c r="AA649" s="10">
        <v>1</v>
      </c>
      <c r="AB649" s="9">
        <v>0</v>
      </c>
      <c r="AC649" s="15">
        <v>1.25</v>
      </c>
      <c r="AD649" s="15">
        <v>1.5</v>
      </c>
      <c r="AE649" s="5">
        <f t="shared" si="22"/>
        <v>-0.25</v>
      </c>
      <c r="AF649" s="3">
        <v>0</v>
      </c>
    </row>
    <row r="650" spans="1:32" x14ac:dyDescent="0.25">
      <c r="A650" s="1" t="s">
        <v>29</v>
      </c>
      <c r="B650" s="1">
        <v>34</v>
      </c>
      <c r="C650" s="1" t="s">
        <v>13</v>
      </c>
      <c r="D650" s="14">
        <v>1</v>
      </c>
      <c r="E650" s="14">
        <f>34/5</f>
        <v>6.8</v>
      </c>
      <c r="F650" s="15">
        <v>2</v>
      </c>
      <c r="G650" s="26">
        <v>4.1977272727272723</v>
      </c>
      <c r="H650" s="26">
        <v>0.70000000000000018</v>
      </c>
      <c r="I650" s="6">
        <v>6</v>
      </c>
      <c r="J650" s="10">
        <v>2</v>
      </c>
      <c r="K650" s="10">
        <v>0</v>
      </c>
      <c r="L650" s="10">
        <v>1</v>
      </c>
      <c r="M650" s="9">
        <v>0</v>
      </c>
      <c r="N650" s="9">
        <v>3</v>
      </c>
      <c r="O650" s="15">
        <v>2.125</v>
      </c>
      <c r="P650" s="15">
        <v>1</v>
      </c>
      <c r="Q650" s="15">
        <f t="shared" si="21"/>
        <v>1.125</v>
      </c>
      <c r="R650" s="1" t="s">
        <v>19</v>
      </c>
      <c r="S650" s="14">
        <v>3</v>
      </c>
      <c r="T650" s="15">
        <f>23/11</f>
        <v>2.0909090909090908</v>
      </c>
      <c r="U650" s="15">
        <f>30/8</f>
        <v>3.75</v>
      </c>
      <c r="V650" s="25">
        <v>-0.51136363636363669</v>
      </c>
      <c r="W650" s="25">
        <v>-1.0499999999999998</v>
      </c>
      <c r="X650" s="9">
        <v>3</v>
      </c>
      <c r="Y650" s="10">
        <v>1</v>
      </c>
      <c r="Z650" s="10">
        <v>0</v>
      </c>
      <c r="AA650" s="10">
        <v>2</v>
      </c>
      <c r="AB650" s="9">
        <v>0</v>
      </c>
      <c r="AC650" s="15">
        <v>0.875</v>
      </c>
      <c r="AD650" s="15">
        <v>1.4375</v>
      </c>
      <c r="AE650" s="5">
        <f t="shared" si="22"/>
        <v>-0.5625</v>
      </c>
      <c r="AF650" s="3">
        <v>0</v>
      </c>
    </row>
    <row r="651" spans="1:32" x14ac:dyDescent="0.25">
      <c r="A651" s="1" t="s">
        <v>29</v>
      </c>
      <c r="B651" s="1">
        <v>34</v>
      </c>
      <c r="C651" s="1" t="s">
        <v>18</v>
      </c>
      <c r="D651" s="14">
        <v>1</v>
      </c>
      <c r="E651" s="15">
        <f>31/6</f>
        <v>5.166666666666667</v>
      </c>
      <c r="F651" s="15">
        <f>17/11</f>
        <v>1.5454545454545454</v>
      </c>
      <c r="G651" s="26">
        <v>2.5643939393939394</v>
      </c>
      <c r="H651" s="26">
        <v>1.1545454545454548</v>
      </c>
      <c r="I651" s="6">
        <v>3</v>
      </c>
      <c r="J651" s="10">
        <v>1</v>
      </c>
      <c r="K651" s="10">
        <v>0</v>
      </c>
      <c r="L651" s="10">
        <v>2</v>
      </c>
      <c r="M651" s="9">
        <v>0</v>
      </c>
      <c r="N651" s="9">
        <v>0</v>
      </c>
      <c r="O651" s="15">
        <v>2</v>
      </c>
      <c r="P651" s="15">
        <v>0.9375</v>
      </c>
      <c r="Q651" s="15">
        <f t="shared" si="21"/>
        <v>1.0625</v>
      </c>
      <c r="R651" s="1" t="s">
        <v>30</v>
      </c>
      <c r="S651" s="14">
        <v>4</v>
      </c>
      <c r="T651" s="15">
        <f>19/9</f>
        <v>2.1111111111111112</v>
      </c>
      <c r="U651" s="15">
        <v>4</v>
      </c>
      <c r="V651" s="25">
        <v>-0.49116161616161635</v>
      </c>
      <c r="W651" s="25">
        <v>-1.2999999999999998</v>
      </c>
      <c r="X651" s="9">
        <v>6</v>
      </c>
      <c r="Y651" s="10">
        <v>2</v>
      </c>
      <c r="Z651" s="10">
        <v>0</v>
      </c>
      <c r="AA651" s="10">
        <v>1</v>
      </c>
      <c r="AB651" s="9">
        <v>3</v>
      </c>
      <c r="AC651" s="15">
        <v>0.8125</v>
      </c>
      <c r="AD651" s="15">
        <v>2.25</v>
      </c>
      <c r="AE651" s="5">
        <f t="shared" si="22"/>
        <v>-1.4375</v>
      </c>
      <c r="AF651" s="3">
        <v>1</v>
      </c>
    </row>
    <row r="652" spans="1:32" x14ac:dyDescent="0.25">
      <c r="A652" s="1" t="s">
        <v>29</v>
      </c>
      <c r="B652" s="1">
        <v>34</v>
      </c>
      <c r="C652" s="1" t="s">
        <v>6</v>
      </c>
      <c r="D652" s="14">
        <v>3</v>
      </c>
      <c r="E652" s="15">
        <f>26/9</f>
        <v>2.8888888888888888</v>
      </c>
      <c r="F652" s="14">
        <f>27/6</f>
        <v>4.5</v>
      </c>
      <c r="G652" s="26">
        <v>0.28661616161616132</v>
      </c>
      <c r="H652" s="25">
        <v>-1.7999999999999998</v>
      </c>
      <c r="I652" s="6">
        <v>1</v>
      </c>
      <c r="J652" s="10">
        <v>0</v>
      </c>
      <c r="K652" s="10">
        <v>1</v>
      </c>
      <c r="L652" s="10">
        <v>2</v>
      </c>
      <c r="M652" s="9">
        <v>0</v>
      </c>
      <c r="N652" s="9">
        <v>0</v>
      </c>
      <c r="O652" s="15">
        <v>1.4375</v>
      </c>
      <c r="P652" s="15">
        <v>1.25</v>
      </c>
      <c r="Q652" s="15">
        <f t="shared" si="21"/>
        <v>0.1875</v>
      </c>
      <c r="R652" s="18" t="s">
        <v>20</v>
      </c>
      <c r="S652" s="14">
        <v>3</v>
      </c>
      <c r="T652" s="23">
        <f>19/13</f>
        <v>1.4615384615384615</v>
      </c>
      <c r="U652" s="23">
        <f>30/7</f>
        <v>4.2857142857142856</v>
      </c>
      <c r="V652" s="27">
        <v>-1.1407342657342661</v>
      </c>
      <c r="W652" s="27">
        <v>-1.5857142857142854</v>
      </c>
      <c r="X652" s="9">
        <v>3</v>
      </c>
      <c r="Y652" s="10">
        <v>1</v>
      </c>
      <c r="Z652" s="10">
        <v>0</v>
      </c>
      <c r="AA652" s="10">
        <v>2</v>
      </c>
      <c r="AB652" s="9">
        <v>0</v>
      </c>
      <c r="AC652" s="15">
        <v>1.1000000000000001</v>
      </c>
      <c r="AD652" s="15">
        <v>2.2999999999999998</v>
      </c>
      <c r="AE652" s="5">
        <f t="shared" si="22"/>
        <v>-1.1999999999999997</v>
      </c>
      <c r="AF652" s="3">
        <v>0</v>
      </c>
    </row>
    <row r="653" spans="1:32" x14ac:dyDescent="0.25">
      <c r="A653" s="1" t="s">
        <v>29</v>
      </c>
      <c r="B653" s="2">
        <v>34</v>
      </c>
      <c r="C653" s="2" t="s">
        <v>12</v>
      </c>
      <c r="D653" s="14">
        <v>1</v>
      </c>
      <c r="E653" s="14">
        <f>34/5</f>
        <v>6.8</v>
      </c>
      <c r="F653" s="14">
        <v>1.2</v>
      </c>
      <c r="G653" s="26">
        <v>4.1977272727272723</v>
      </c>
      <c r="H653" s="26">
        <v>1.5000000000000002</v>
      </c>
      <c r="I653" s="6">
        <v>9</v>
      </c>
      <c r="J653" s="10">
        <v>3</v>
      </c>
      <c r="K653" s="10">
        <v>0</v>
      </c>
      <c r="L653" s="10">
        <v>0</v>
      </c>
      <c r="M653" s="9">
        <v>3</v>
      </c>
      <c r="N653" s="9">
        <v>3</v>
      </c>
      <c r="O653" s="15">
        <v>2.125</v>
      </c>
      <c r="P653" s="15">
        <v>0.8125</v>
      </c>
      <c r="Q653" s="15">
        <f t="shared" si="21"/>
        <v>1.3125</v>
      </c>
      <c r="R653" s="2" t="s">
        <v>32</v>
      </c>
      <c r="S653" s="14">
        <v>4</v>
      </c>
      <c r="T653" s="15">
        <f>22/13</f>
        <v>1.6923076923076923</v>
      </c>
      <c r="U653" s="14">
        <v>2.8</v>
      </c>
      <c r="V653" s="25">
        <v>-0.90996503496503522</v>
      </c>
      <c r="W653" s="25">
        <v>-9.9999999999999645E-2</v>
      </c>
      <c r="X653" s="9">
        <v>3</v>
      </c>
      <c r="Y653" s="10">
        <v>1</v>
      </c>
      <c r="Z653" s="10">
        <v>0</v>
      </c>
      <c r="AA653" s="10">
        <v>2</v>
      </c>
      <c r="AB653" s="9">
        <v>0</v>
      </c>
      <c r="AC653" s="15">
        <v>0.875</v>
      </c>
      <c r="AD653" s="15">
        <v>1.75</v>
      </c>
      <c r="AE653" s="5">
        <f t="shared" si="22"/>
        <v>-0.875</v>
      </c>
      <c r="AF653" s="3">
        <v>1</v>
      </c>
    </row>
    <row r="654" spans="1:32" x14ac:dyDescent="0.25">
      <c r="A654" s="1" t="s">
        <v>29</v>
      </c>
      <c r="B654" s="1">
        <v>34</v>
      </c>
      <c r="C654" s="18" t="s">
        <v>16</v>
      </c>
      <c r="D654" s="14">
        <v>2</v>
      </c>
      <c r="E654" s="23">
        <f>22/8</f>
        <v>2.75</v>
      </c>
      <c r="F654" s="23">
        <f>30/7</f>
        <v>4.2857142857142856</v>
      </c>
      <c r="G654" s="29">
        <v>0.14772727272727249</v>
      </c>
      <c r="H654" s="27">
        <v>-1.5857142857142854</v>
      </c>
      <c r="I654" s="6">
        <v>1</v>
      </c>
      <c r="J654" s="10">
        <v>0</v>
      </c>
      <c r="K654" s="10">
        <v>1</v>
      </c>
      <c r="L654" s="10">
        <v>2</v>
      </c>
      <c r="M654" s="9">
        <v>0</v>
      </c>
      <c r="N654" s="9">
        <v>1</v>
      </c>
      <c r="O654" s="15">
        <v>1.25</v>
      </c>
      <c r="P654" s="15">
        <v>1.75</v>
      </c>
      <c r="Q654" s="15">
        <f t="shared" si="21"/>
        <v>-0.5</v>
      </c>
      <c r="R654" s="1" t="s">
        <v>15</v>
      </c>
      <c r="S654" s="14">
        <v>4</v>
      </c>
      <c r="T654" s="15">
        <v>2</v>
      </c>
      <c r="U654" s="15">
        <f>26/11</f>
        <v>2.3636363636363638</v>
      </c>
      <c r="V654" s="25">
        <v>-0.60227272727272751</v>
      </c>
      <c r="W654" s="26">
        <v>0.33636363636363642</v>
      </c>
      <c r="X654" s="9">
        <v>3</v>
      </c>
      <c r="Y654" s="10">
        <v>1</v>
      </c>
      <c r="Z654" s="10">
        <v>0</v>
      </c>
      <c r="AA654" s="10">
        <v>2</v>
      </c>
      <c r="AB654" s="9">
        <v>0</v>
      </c>
      <c r="AC654" s="15">
        <v>0.9375</v>
      </c>
      <c r="AD654" s="15">
        <v>0.875</v>
      </c>
      <c r="AE654" s="5">
        <f t="shared" si="22"/>
        <v>6.25E-2</v>
      </c>
      <c r="AF654" s="3">
        <v>0</v>
      </c>
    </row>
    <row r="655" spans="1:32" x14ac:dyDescent="0.25">
      <c r="A655" s="1" t="s">
        <v>29</v>
      </c>
      <c r="B655" s="1">
        <v>34</v>
      </c>
      <c r="C655" s="1" t="s">
        <v>10</v>
      </c>
      <c r="D655" s="14">
        <v>4</v>
      </c>
      <c r="E655" s="15">
        <f>20/11</f>
        <v>1.8181818181818181</v>
      </c>
      <c r="F655" s="15">
        <v>3</v>
      </c>
      <c r="G655" s="25">
        <v>-0.78409090909090939</v>
      </c>
      <c r="H655" s="25">
        <v>-0.29999999999999982</v>
      </c>
      <c r="I655" s="6">
        <v>6</v>
      </c>
      <c r="J655" s="10">
        <v>2</v>
      </c>
      <c r="K655" s="10">
        <v>0</v>
      </c>
      <c r="L655" s="10">
        <v>1</v>
      </c>
      <c r="M655" s="9">
        <v>3</v>
      </c>
      <c r="N655" s="9">
        <v>3</v>
      </c>
      <c r="O655" s="15">
        <v>1.25</v>
      </c>
      <c r="P655" s="15">
        <v>1.1000000000000001</v>
      </c>
      <c r="Q655" s="15">
        <f t="shared" si="21"/>
        <v>0.14999999999999991</v>
      </c>
      <c r="R655" s="1" t="s">
        <v>17</v>
      </c>
      <c r="S655" s="14">
        <v>3</v>
      </c>
      <c r="T655" s="14">
        <v>2.2999999999999998</v>
      </c>
      <c r="U655" s="14">
        <v>2.6</v>
      </c>
      <c r="V655" s="25">
        <v>-0.30227272727272769</v>
      </c>
      <c r="W655" s="26">
        <v>0.10000000000000009</v>
      </c>
      <c r="X655" s="9">
        <v>6</v>
      </c>
      <c r="Y655" s="10">
        <v>2</v>
      </c>
      <c r="Z655" s="10">
        <v>0</v>
      </c>
      <c r="AA655" s="10">
        <v>1</v>
      </c>
      <c r="AB655" s="9">
        <v>0</v>
      </c>
      <c r="AC655" s="15">
        <v>1.125</v>
      </c>
      <c r="AD655" s="15">
        <v>1.3125</v>
      </c>
      <c r="AE655" s="5">
        <f t="shared" si="22"/>
        <v>-0.1875</v>
      </c>
      <c r="AF655" s="3">
        <v>0</v>
      </c>
    </row>
    <row r="656" spans="1:32" x14ac:dyDescent="0.25">
      <c r="A656" s="1" t="s">
        <v>29</v>
      </c>
      <c r="B656" s="2">
        <v>35</v>
      </c>
      <c r="C656" s="2" t="s">
        <v>23</v>
      </c>
      <c r="D656" s="14">
        <v>1</v>
      </c>
      <c r="E656" s="15">
        <f>29/7</f>
        <v>4.1428571428571432</v>
      </c>
      <c r="F656" s="15">
        <f>17/12</f>
        <v>1.4166666666666667</v>
      </c>
      <c r="G656" s="26">
        <v>1.5405844155844157</v>
      </c>
      <c r="H656" s="26">
        <v>1.2833333333333334</v>
      </c>
      <c r="I656" s="6">
        <v>4</v>
      </c>
      <c r="J656" s="10">
        <v>1</v>
      </c>
      <c r="K656" s="10">
        <v>1</v>
      </c>
      <c r="L656" s="10">
        <v>1</v>
      </c>
      <c r="M656" s="9">
        <v>1</v>
      </c>
      <c r="N656" s="9">
        <v>0</v>
      </c>
      <c r="O656" s="15">
        <v>1.8235294117647058</v>
      </c>
      <c r="P656" s="15">
        <v>0.88235294117647056</v>
      </c>
      <c r="Q656" s="15">
        <f t="shared" si="21"/>
        <v>0.94117647058823528</v>
      </c>
      <c r="R656" s="2" t="s">
        <v>12</v>
      </c>
      <c r="S656" s="14">
        <v>1</v>
      </c>
      <c r="T656" s="14">
        <v>6.8</v>
      </c>
      <c r="U656" s="14">
        <v>1.2</v>
      </c>
      <c r="V656" s="26">
        <v>4.1977272727272723</v>
      </c>
      <c r="W656" s="26">
        <v>1.5000000000000002</v>
      </c>
      <c r="X656" s="9">
        <v>9</v>
      </c>
      <c r="Y656" s="10">
        <v>3</v>
      </c>
      <c r="Z656" s="10">
        <v>0</v>
      </c>
      <c r="AA656" s="10">
        <v>0</v>
      </c>
      <c r="AB656" s="9">
        <v>3</v>
      </c>
      <c r="AC656" s="15">
        <v>2.0588235294117645</v>
      </c>
      <c r="AD656" s="15">
        <v>0.94117647058823528</v>
      </c>
      <c r="AE656" s="5">
        <f t="shared" si="22"/>
        <v>1.1176470588235292</v>
      </c>
      <c r="AF656" s="3">
        <v>1</v>
      </c>
    </row>
    <row r="657" spans="1:32" x14ac:dyDescent="0.25">
      <c r="A657" s="1" t="s">
        <v>29</v>
      </c>
      <c r="B657" s="1">
        <v>35</v>
      </c>
      <c r="C657" s="1" t="s">
        <v>9</v>
      </c>
      <c r="D657" s="14">
        <v>2</v>
      </c>
      <c r="E657" s="15">
        <v>3</v>
      </c>
      <c r="F657" s="14">
        <v>2.2000000000000002</v>
      </c>
      <c r="G657" s="26">
        <v>0.39772727272727249</v>
      </c>
      <c r="H657" s="26">
        <v>0.5</v>
      </c>
      <c r="I657" s="6">
        <v>6</v>
      </c>
      <c r="J657" s="10">
        <v>2</v>
      </c>
      <c r="K657" s="10">
        <v>0</v>
      </c>
      <c r="L657" s="10">
        <v>1</v>
      </c>
      <c r="M657" s="9">
        <v>3</v>
      </c>
      <c r="N657" s="9">
        <v>0</v>
      </c>
      <c r="O657" s="15">
        <v>2.2352941176470589</v>
      </c>
      <c r="P657" s="15">
        <v>0.88235294117647056</v>
      </c>
      <c r="Q657" s="15">
        <f t="shared" si="21"/>
        <v>1.3529411764705883</v>
      </c>
      <c r="R657" s="1" t="s">
        <v>13</v>
      </c>
      <c r="S657" s="14">
        <v>1</v>
      </c>
      <c r="T657" s="14">
        <v>6.8</v>
      </c>
      <c r="U657" s="15">
        <v>2</v>
      </c>
      <c r="V657" s="26">
        <v>4.1977272727272723</v>
      </c>
      <c r="W657" s="26">
        <v>0.70000000000000018</v>
      </c>
      <c r="X657" s="9">
        <v>4</v>
      </c>
      <c r="Y657" s="10">
        <v>1</v>
      </c>
      <c r="Z657" s="10">
        <v>1</v>
      </c>
      <c r="AA657" s="10">
        <v>1</v>
      </c>
      <c r="AB657" s="9">
        <v>1</v>
      </c>
      <c r="AC657" s="15">
        <v>0.88235294117647056</v>
      </c>
      <c r="AD657" s="15">
        <v>0.6470588235294118</v>
      </c>
      <c r="AE657" s="5">
        <f t="shared" si="22"/>
        <v>0.23529411764705876</v>
      </c>
      <c r="AF657" s="3">
        <v>0</v>
      </c>
    </row>
    <row r="658" spans="1:32" x14ac:dyDescent="0.25">
      <c r="A658" s="1" t="s">
        <v>29</v>
      </c>
      <c r="B658" s="1">
        <v>35</v>
      </c>
      <c r="C658" s="1" t="s">
        <v>24</v>
      </c>
      <c r="D658" s="14">
        <v>3</v>
      </c>
      <c r="E658" s="14">
        <v>3</v>
      </c>
      <c r="F658" s="14">
        <v>1.9</v>
      </c>
      <c r="G658" s="26">
        <v>0.39772727272727249</v>
      </c>
      <c r="H658" s="26">
        <v>0.80000000000000027</v>
      </c>
      <c r="I658" s="6">
        <v>2</v>
      </c>
      <c r="J658" s="10">
        <v>0</v>
      </c>
      <c r="K658" s="10">
        <v>2</v>
      </c>
      <c r="L658" s="10">
        <v>1</v>
      </c>
      <c r="M658" s="9">
        <v>0</v>
      </c>
      <c r="N658" s="9">
        <v>1</v>
      </c>
      <c r="O658" s="15">
        <v>1</v>
      </c>
      <c r="P658" s="15">
        <v>1.5</v>
      </c>
      <c r="Q658" s="15">
        <f t="shared" si="21"/>
        <v>-0.5</v>
      </c>
      <c r="R658" s="1" t="s">
        <v>18</v>
      </c>
      <c r="S658" s="14">
        <v>1</v>
      </c>
      <c r="T658" s="15">
        <f>31/6</f>
        <v>5.166666666666667</v>
      </c>
      <c r="U658" s="15">
        <f>17/11</f>
        <v>1.5454545454545454</v>
      </c>
      <c r="V658" s="26">
        <v>2.5643939393939394</v>
      </c>
      <c r="W658" s="26">
        <v>1.1545454545454548</v>
      </c>
      <c r="X658" s="9">
        <v>6</v>
      </c>
      <c r="Y658" s="10">
        <v>2</v>
      </c>
      <c r="Z658" s="10">
        <v>0</v>
      </c>
      <c r="AA658" s="10">
        <v>1</v>
      </c>
      <c r="AB658" s="9">
        <v>3</v>
      </c>
      <c r="AC658" s="15">
        <v>1.7058823529411764</v>
      </c>
      <c r="AD658" s="15">
        <v>1.0588235294117647</v>
      </c>
      <c r="AE658" s="5">
        <f t="shared" si="22"/>
        <v>0.64705882352941169</v>
      </c>
      <c r="AF658" s="3">
        <v>2</v>
      </c>
    </row>
    <row r="659" spans="1:32" x14ac:dyDescent="0.25">
      <c r="A659" s="1" t="s">
        <v>29</v>
      </c>
      <c r="B659" s="1">
        <v>35</v>
      </c>
      <c r="C659" s="18" t="s">
        <v>20</v>
      </c>
      <c r="D659" s="14">
        <v>3</v>
      </c>
      <c r="E659" s="23">
        <f>19/13</f>
        <v>1.4615384615384615</v>
      </c>
      <c r="F659" s="23">
        <f>30/7</f>
        <v>4.2857142857142856</v>
      </c>
      <c r="G659" s="27">
        <v>-1.1407342657342661</v>
      </c>
      <c r="H659" s="27">
        <v>-1.5857142857142854</v>
      </c>
      <c r="I659" s="6">
        <v>4</v>
      </c>
      <c r="J659" s="10">
        <v>1</v>
      </c>
      <c r="K659" s="10">
        <v>1</v>
      </c>
      <c r="L659" s="10">
        <v>1</v>
      </c>
      <c r="M659" s="9">
        <v>0</v>
      </c>
      <c r="N659" s="9">
        <v>1</v>
      </c>
      <c r="O659" s="15">
        <v>1.4</v>
      </c>
      <c r="P659" s="15">
        <v>1.6</v>
      </c>
      <c r="Q659" s="15">
        <f t="shared" si="21"/>
        <v>-0.20000000000000018</v>
      </c>
      <c r="R659" s="1" t="s">
        <v>5</v>
      </c>
      <c r="S659" s="14">
        <v>2</v>
      </c>
      <c r="T659" s="15">
        <f>28/6</f>
        <v>4.666666666666667</v>
      </c>
      <c r="U659" s="15">
        <f>21/12</f>
        <v>1.75</v>
      </c>
      <c r="V659" s="26">
        <v>2.0643939393939394</v>
      </c>
      <c r="W659" s="26">
        <v>0.95000000000000018</v>
      </c>
      <c r="X659" s="9">
        <v>2</v>
      </c>
      <c r="Y659" s="10">
        <v>0</v>
      </c>
      <c r="Z659" s="10">
        <v>2</v>
      </c>
      <c r="AA659" s="10">
        <v>1</v>
      </c>
      <c r="AB659" s="9">
        <v>1</v>
      </c>
      <c r="AC659" s="15">
        <v>1.2352941176470589</v>
      </c>
      <c r="AD659" s="15">
        <v>1.4705882352941178</v>
      </c>
      <c r="AE659" s="5">
        <f t="shared" si="22"/>
        <v>-0.23529411764705888</v>
      </c>
      <c r="AF659" s="3">
        <v>1</v>
      </c>
    </row>
    <row r="660" spans="1:32" x14ac:dyDescent="0.25">
      <c r="A660" s="1" t="s">
        <v>29</v>
      </c>
      <c r="B660" s="1">
        <v>35</v>
      </c>
      <c r="C660" s="1" t="s">
        <v>14</v>
      </c>
      <c r="D660" s="14">
        <v>3</v>
      </c>
      <c r="E660" s="15">
        <f>27/11</f>
        <v>2.4545454545454546</v>
      </c>
      <c r="F660" s="15">
        <f>24/11</f>
        <v>2.1818181818181817</v>
      </c>
      <c r="G660" s="25">
        <v>-0.14772727272727293</v>
      </c>
      <c r="H660" s="26">
        <v>0.51818181818181852</v>
      </c>
      <c r="I660" s="6">
        <v>6</v>
      </c>
      <c r="J660" s="10">
        <v>2</v>
      </c>
      <c r="K660" s="10">
        <v>0</v>
      </c>
      <c r="L660" s="10">
        <v>1</v>
      </c>
      <c r="M660" s="9">
        <v>3</v>
      </c>
      <c r="N660" s="9">
        <v>3</v>
      </c>
      <c r="O660" s="15">
        <v>1.588235294117647</v>
      </c>
      <c r="P660" s="15">
        <v>1.0588235294117647</v>
      </c>
      <c r="Q660" s="15">
        <f t="shared" si="21"/>
        <v>0.52941176470588225</v>
      </c>
      <c r="R660" s="1" t="s">
        <v>6</v>
      </c>
      <c r="S660" s="14">
        <v>3</v>
      </c>
      <c r="T660" s="15">
        <f>26/9</f>
        <v>2.8888888888888888</v>
      </c>
      <c r="U660" s="14">
        <v>4.5</v>
      </c>
      <c r="V660" s="26">
        <v>0.28661616161616132</v>
      </c>
      <c r="W660" s="25">
        <v>-1.7999999999999998</v>
      </c>
      <c r="X660" s="9">
        <v>1</v>
      </c>
      <c r="Y660" s="10">
        <v>0</v>
      </c>
      <c r="Z660" s="10">
        <v>1</v>
      </c>
      <c r="AA660" s="10">
        <v>2</v>
      </c>
      <c r="AB660" s="9">
        <v>1</v>
      </c>
      <c r="AC660" s="15">
        <v>1.2352941176470589</v>
      </c>
      <c r="AD660" s="15">
        <v>1.6470588235294117</v>
      </c>
      <c r="AE660" s="5">
        <f t="shared" si="22"/>
        <v>-0.41176470588235281</v>
      </c>
      <c r="AF660" s="3">
        <v>0</v>
      </c>
    </row>
    <row r="661" spans="1:32" x14ac:dyDescent="0.25">
      <c r="A661" s="1" t="s">
        <v>29</v>
      </c>
      <c r="B661" s="1">
        <v>35</v>
      </c>
      <c r="C661" s="1" t="s">
        <v>15</v>
      </c>
      <c r="D661" s="14">
        <v>4</v>
      </c>
      <c r="E661" s="15">
        <v>2</v>
      </c>
      <c r="F661" s="15">
        <f>26/11</f>
        <v>2.3636363636363638</v>
      </c>
      <c r="G661" s="25">
        <v>-0.60227272727272751</v>
      </c>
      <c r="H661" s="26">
        <v>0.33636363636363642</v>
      </c>
      <c r="I661" s="6">
        <v>4</v>
      </c>
      <c r="J661" s="10">
        <v>1</v>
      </c>
      <c r="K661" s="10">
        <v>1</v>
      </c>
      <c r="L661" s="10">
        <v>1</v>
      </c>
      <c r="M661" s="9">
        <v>0</v>
      </c>
      <c r="N661" s="9">
        <v>1</v>
      </c>
      <c r="O661" s="15">
        <v>1.2352941176470589</v>
      </c>
      <c r="P661" s="15">
        <v>1.3529411764705883</v>
      </c>
      <c r="Q661" s="15">
        <f t="shared" si="21"/>
        <v>-0.11764705882352944</v>
      </c>
      <c r="R661" s="18" t="s">
        <v>22</v>
      </c>
      <c r="S661" s="14">
        <v>4</v>
      </c>
      <c r="T661" s="23">
        <f>15/9</f>
        <v>1.6666666666666667</v>
      </c>
      <c r="U661" s="23">
        <f>30/8</f>
        <v>3.75</v>
      </c>
      <c r="V661" s="27">
        <v>-0.93560606060606077</v>
      </c>
      <c r="W661" s="27">
        <v>-1.0499999999999998</v>
      </c>
      <c r="X661" s="9">
        <v>6</v>
      </c>
      <c r="Y661" s="10">
        <v>2</v>
      </c>
      <c r="Z661" s="10">
        <v>0</v>
      </c>
      <c r="AA661" s="10">
        <v>1</v>
      </c>
      <c r="AB661" s="9">
        <v>3</v>
      </c>
      <c r="AC661" s="15">
        <v>0.8</v>
      </c>
      <c r="AD661" s="15">
        <v>2.2000000000000002</v>
      </c>
      <c r="AE661" s="5">
        <f t="shared" si="22"/>
        <v>-1.4000000000000001</v>
      </c>
      <c r="AF661" s="3">
        <v>1</v>
      </c>
    </row>
    <row r="662" spans="1:32" x14ac:dyDescent="0.25">
      <c r="A662" s="1" t="s">
        <v>29</v>
      </c>
      <c r="B662" s="1">
        <v>35</v>
      </c>
      <c r="C662" s="1" t="s">
        <v>7</v>
      </c>
      <c r="D662" s="14">
        <v>3</v>
      </c>
      <c r="E662" s="15">
        <f>23/7</f>
        <v>3.2857142857142856</v>
      </c>
      <c r="F662" s="15">
        <f>30/8</f>
        <v>3.75</v>
      </c>
      <c r="G662" s="26">
        <v>0.68344155844155807</v>
      </c>
      <c r="H662" s="25">
        <v>-1.0499999999999998</v>
      </c>
      <c r="I662" s="6">
        <v>4</v>
      </c>
      <c r="J662" s="10">
        <v>1</v>
      </c>
      <c r="K662" s="10">
        <v>1</v>
      </c>
      <c r="L662" s="10">
        <v>1</v>
      </c>
      <c r="M662" s="9">
        <v>1</v>
      </c>
      <c r="N662" s="9">
        <v>1</v>
      </c>
      <c r="O662" s="15">
        <v>1.2352941176470589</v>
      </c>
      <c r="P662" s="15">
        <v>0.88235294117647056</v>
      </c>
      <c r="Q662" s="15">
        <f t="shared" si="21"/>
        <v>0.35294117647058831</v>
      </c>
      <c r="R662" s="1" t="s">
        <v>31</v>
      </c>
      <c r="S662" s="14">
        <v>4</v>
      </c>
      <c r="T662" s="15">
        <f>20/9</f>
        <v>2.2222222222222223</v>
      </c>
      <c r="U662" s="15">
        <v>3</v>
      </c>
      <c r="V662" s="25">
        <v>-0.38005050505050519</v>
      </c>
      <c r="W662" s="25">
        <v>-0.29999999999999982</v>
      </c>
      <c r="X662" s="9">
        <v>7</v>
      </c>
      <c r="Y662" s="10">
        <v>2</v>
      </c>
      <c r="Z662" s="10">
        <v>1</v>
      </c>
      <c r="AA662" s="10">
        <v>0</v>
      </c>
      <c r="AB662" s="9">
        <v>1</v>
      </c>
      <c r="AC662" s="15">
        <v>0.70588235294117652</v>
      </c>
      <c r="AD662" s="15">
        <v>1.5294117647058822</v>
      </c>
      <c r="AE662" s="5">
        <f t="shared" si="22"/>
        <v>-0.82352941176470573</v>
      </c>
      <c r="AF662" s="3">
        <v>0</v>
      </c>
    </row>
    <row r="663" spans="1:32" x14ac:dyDescent="0.25">
      <c r="A663" s="1" t="s">
        <v>29</v>
      </c>
      <c r="B663" s="1">
        <v>35</v>
      </c>
      <c r="C663" s="1" t="s">
        <v>32</v>
      </c>
      <c r="D663" s="14">
        <v>4</v>
      </c>
      <c r="E663" s="15">
        <f>22/13</f>
        <v>1.6923076923076923</v>
      </c>
      <c r="F663" s="14">
        <v>2.8</v>
      </c>
      <c r="G663" s="25">
        <v>-0.90996503496503522</v>
      </c>
      <c r="H663" s="25">
        <v>-9.9999999999999645E-2</v>
      </c>
      <c r="I663" s="6">
        <v>0</v>
      </c>
      <c r="J663" s="10">
        <v>0</v>
      </c>
      <c r="K663" s="10">
        <v>0</v>
      </c>
      <c r="L663" s="10">
        <v>3</v>
      </c>
      <c r="M663" s="9">
        <v>0</v>
      </c>
      <c r="N663" s="9">
        <v>0</v>
      </c>
      <c r="O663" s="15">
        <v>1.3529411764705883</v>
      </c>
      <c r="P663" s="15">
        <v>1</v>
      </c>
      <c r="Q663" s="15">
        <f t="shared" si="21"/>
        <v>0.35294117647058831</v>
      </c>
      <c r="R663" s="1" t="s">
        <v>17</v>
      </c>
      <c r="S663" s="14">
        <v>3</v>
      </c>
      <c r="T663" s="14">
        <v>2.2999999999999998</v>
      </c>
      <c r="U663" s="14">
        <v>2.6</v>
      </c>
      <c r="V663" s="25">
        <v>-0.30227272727272769</v>
      </c>
      <c r="W663" s="26">
        <v>0.10000000000000009</v>
      </c>
      <c r="X663" s="9">
        <v>4</v>
      </c>
      <c r="Y663" s="10">
        <v>1</v>
      </c>
      <c r="Z663" s="10">
        <v>1</v>
      </c>
      <c r="AA663" s="10">
        <v>1</v>
      </c>
      <c r="AB663" s="9">
        <v>1</v>
      </c>
      <c r="AC663" s="15">
        <v>1.1176470588235294</v>
      </c>
      <c r="AD663" s="15">
        <v>1.2941176470588236</v>
      </c>
      <c r="AE663" s="5">
        <f t="shared" si="22"/>
        <v>-0.17647058823529416</v>
      </c>
      <c r="AF663" s="3">
        <v>0</v>
      </c>
    </row>
    <row r="664" spans="1:32" x14ac:dyDescent="0.25">
      <c r="A664" s="1" t="s">
        <v>29</v>
      </c>
      <c r="B664" s="1">
        <v>35</v>
      </c>
      <c r="C664" s="1" t="s">
        <v>30</v>
      </c>
      <c r="D664" s="14">
        <v>4</v>
      </c>
      <c r="E664" s="15">
        <f>19/9</f>
        <v>2.1111111111111112</v>
      </c>
      <c r="F664" s="15">
        <v>4</v>
      </c>
      <c r="G664" s="25">
        <v>-0.49116161616161635</v>
      </c>
      <c r="H664" s="25">
        <v>-1.2999999999999998</v>
      </c>
      <c r="I664" s="6">
        <v>3</v>
      </c>
      <c r="J664" s="10">
        <v>1</v>
      </c>
      <c r="K664" s="10">
        <v>0</v>
      </c>
      <c r="L664" s="10">
        <v>2</v>
      </c>
      <c r="M664" s="9">
        <v>3</v>
      </c>
      <c r="N664" s="9">
        <v>0</v>
      </c>
      <c r="O664" s="15">
        <v>0.94117647058823528</v>
      </c>
      <c r="P664" s="15">
        <v>1.0588235294117647</v>
      </c>
      <c r="Q664" s="15">
        <f t="shared" si="21"/>
        <v>-0.11764705882352944</v>
      </c>
      <c r="R664" s="18" t="s">
        <v>16</v>
      </c>
      <c r="S664" s="14">
        <v>2</v>
      </c>
      <c r="T664" s="23">
        <f>22/8</f>
        <v>2.75</v>
      </c>
      <c r="U664" s="23">
        <f>30/7</f>
        <v>4.2857142857142856</v>
      </c>
      <c r="V664" s="29">
        <v>0.14772727272727249</v>
      </c>
      <c r="W664" s="27">
        <v>-1.5857142857142854</v>
      </c>
      <c r="X664" s="9">
        <v>2</v>
      </c>
      <c r="Y664" s="10">
        <v>0</v>
      </c>
      <c r="Z664" s="10">
        <v>2</v>
      </c>
      <c r="AA664" s="10">
        <v>1</v>
      </c>
      <c r="AB664" s="9">
        <v>1</v>
      </c>
      <c r="AC664" s="15">
        <v>0.9</v>
      </c>
      <c r="AD664" s="15">
        <v>1.6</v>
      </c>
      <c r="AE664" s="5">
        <f t="shared" si="22"/>
        <v>-0.70000000000000007</v>
      </c>
      <c r="AF664" s="3">
        <v>2</v>
      </c>
    </row>
    <row r="665" spans="1:32" x14ac:dyDescent="0.25">
      <c r="A665" s="1" t="s">
        <v>29</v>
      </c>
      <c r="B665" s="1">
        <v>35</v>
      </c>
      <c r="C665" s="1" t="s">
        <v>19</v>
      </c>
      <c r="D665" s="14">
        <v>3</v>
      </c>
      <c r="E665" s="15">
        <f>23/11</f>
        <v>2.0909090909090908</v>
      </c>
      <c r="F665" s="15">
        <f>30/8</f>
        <v>3.75</v>
      </c>
      <c r="G665" s="25">
        <v>-0.51136363636363669</v>
      </c>
      <c r="H665" s="25">
        <v>-1.0499999999999998</v>
      </c>
      <c r="I665" s="6">
        <v>4</v>
      </c>
      <c r="J665" s="10">
        <v>1</v>
      </c>
      <c r="K665" s="10">
        <v>1</v>
      </c>
      <c r="L665" s="10">
        <v>1</v>
      </c>
      <c r="M665" s="9">
        <v>0</v>
      </c>
      <c r="N665" s="9">
        <v>1</v>
      </c>
      <c r="O665" s="15">
        <v>0.88235294117647056</v>
      </c>
      <c r="P665" s="15">
        <v>1.3529411764705883</v>
      </c>
      <c r="Q665" s="15">
        <f t="shared" si="21"/>
        <v>-0.47058823529411775</v>
      </c>
      <c r="R665" s="1" t="s">
        <v>10</v>
      </c>
      <c r="S665" s="14">
        <v>4</v>
      </c>
      <c r="T665" s="15">
        <f>20/11</f>
        <v>1.8181818181818181</v>
      </c>
      <c r="U665" s="15">
        <v>3</v>
      </c>
      <c r="V665" s="25">
        <v>-0.78409090909090939</v>
      </c>
      <c r="W665" s="25">
        <v>-0.29999999999999982</v>
      </c>
      <c r="X665" s="9">
        <v>7</v>
      </c>
      <c r="Y665" s="10">
        <v>2</v>
      </c>
      <c r="Z665" s="10">
        <v>1</v>
      </c>
      <c r="AA665" s="10">
        <v>0</v>
      </c>
      <c r="AB665" s="9">
        <v>1</v>
      </c>
      <c r="AC665" s="15">
        <v>0.94117647058823528</v>
      </c>
      <c r="AD665" s="15">
        <v>1.588235294117647</v>
      </c>
      <c r="AE665" s="5">
        <f t="shared" si="22"/>
        <v>-0.64705882352941169</v>
      </c>
      <c r="AF665" s="3">
        <v>1</v>
      </c>
    </row>
    <row r="666" spans="1:32" x14ac:dyDescent="0.25">
      <c r="A666" s="1" t="s">
        <v>29</v>
      </c>
      <c r="B666" s="1">
        <v>36</v>
      </c>
      <c r="C666" s="1" t="s">
        <v>18</v>
      </c>
      <c r="D666" s="14">
        <v>1</v>
      </c>
      <c r="E666" s="15">
        <f>31/6</f>
        <v>5.166666666666667</v>
      </c>
      <c r="F666" s="15">
        <f>17/11</f>
        <v>1.5454545454545454</v>
      </c>
      <c r="G666" s="26">
        <v>2.5643939393939394</v>
      </c>
      <c r="H666" s="26">
        <v>1.1545454545454548</v>
      </c>
      <c r="I666" s="6">
        <v>6</v>
      </c>
      <c r="J666" s="10">
        <v>2</v>
      </c>
      <c r="K666" s="10">
        <v>0</v>
      </c>
      <c r="L666" s="10">
        <v>1</v>
      </c>
      <c r="M666" s="9">
        <v>3</v>
      </c>
      <c r="N666" s="9">
        <v>3</v>
      </c>
      <c r="O666" s="15">
        <v>2</v>
      </c>
      <c r="P666" s="15">
        <v>0.94117647058823528</v>
      </c>
      <c r="Q666" s="15">
        <f t="shared" si="21"/>
        <v>1.0588235294117647</v>
      </c>
      <c r="R666" s="1" t="s">
        <v>15</v>
      </c>
      <c r="S666" s="14">
        <v>4</v>
      </c>
      <c r="T666" s="15">
        <v>2</v>
      </c>
      <c r="U666" s="15">
        <f>26/11</f>
        <v>2.3636363636363638</v>
      </c>
      <c r="V666" s="25">
        <v>-0.60227272727272751</v>
      </c>
      <c r="W666" s="26">
        <v>0.33636363636363642</v>
      </c>
      <c r="X666" s="9">
        <v>4</v>
      </c>
      <c r="Y666" s="10">
        <v>1</v>
      </c>
      <c r="Z666" s="10">
        <v>1</v>
      </c>
      <c r="AA666" s="10">
        <v>1</v>
      </c>
      <c r="AB666" s="9">
        <v>3</v>
      </c>
      <c r="AC666" s="15">
        <v>0.94117647058823528</v>
      </c>
      <c r="AD666" s="15">
        <v>0.88235294117647056</v>
      </c>
      <c r="AE666" s="5">
        <f t="shared" si="22"/>
        <v>5.8823529411764719E-2</v>
      </c>
      <c r="AF666" s="3">
        <v>1</v>
      </c>
    </row>
    <row r="667" spans="1:32" x14ac:dyDescent="0.25">
      <c r="A667" s="1" t="s">
        <v>29</v>
      </c>
      <c r="B667" s="1">
        <v>36</v>
      </c>
      <c r="C667" s="1" t="s">
        <v>6</v>
      </c>
      <c r="D667" s="14">
        <v>3</v>
      </c>
      <c r="E667" s="15">
        <f>26/9</f>
        <v>2.8888888888888888</v>
      </c>
      <c r="F667" s="14">
        <f>27/6</f>
        <v>4.5</v>
      </c>
      <c r="G667" s="26">
        <v>0.28661616161616132</v>
      </c>
      <c r="H667" s="25">
        <v>-1.7999999999999998</v>
      </c>
      <c r="I667" s="6">
        <v>2</v>
      </c>
      <c r="J667" s="10">
        <v>0</v>
      </c>
      <c r="K667" s="10">
        <v>2</v>
      </c>
      <c r="L667" s="10">
        <v>1</v>
      </c>
      <c r="M667" s="9">
        <v>1</v>
      </c>
      <c r="N667" s="9">
        <v>1</v>
      </c>
      <c r="O667" s="15">
        <v>1.411764705882353</v>
      </c>
      <c r="P667" s="15">
        <v>1.2352941176470589</v>
      </c>
      <c r="Q667" s="15">
        <f t="shared" si="21"/>
        <v>0.17647058823529416</v>
      </c>
      <c r="R667" s="1" t="s">
        <v>24</v>
      </c>
      <c r="S667" s="14">
        <v>3</v>
      </c>
      <c r="T667" s="15">
        <v>3</v>
      </c>
      <c r="U667" s="14">
        <v>1.9</v>
      </c>
      <c r="V667" s="26">
        <v>0.39772727272727249</v>
      </c>
      <c r="W667" s="26">
        <v>0.80000000000000027</v>
      </c>
      <c r="X667" s="9">
        <v>1</v>
      </c>
      <c r="Y667" s="10">
        <v>0</v>
      </c>
      <c r="Z667" s="10">
        <v>1</v>
      </c>
      <c r="AA667" s="10">
        <v>2</v>
      </c>
      <c r="AB667" s="9">
        <v>0</v>
      </c>
      <c r="AC667" s="15">
        <v>1.4705882352941178</v>
      </c>
      <c r="AD667" s="15">
        <v>1.0588235294117647</v>
      </c>
      <c r="AE667" s="5">
        <f t="shared" si="22"/>
        <v>0.41176470588235303</v>
      </c>
      <c r="AF667" s="3">
        <v>2</v>
      </c>
    </row>
    <row r="668" spans="1:32" x14ac:dyDescent="0.25">
      <c r="A668" s="1" t="s">
        <v>29</v>
      </c>
      <c r="B668" s="1">
        <v>36</v>
      </c>
      <c r="C668" s="1" t="s">
        <v>10</v>
      </c>
      <c r="D668" s="14">
        <v>4</v>
      </c>
      <c r="E668" s="15">
        <f>20/11</f>
        <v>1.8181818181818181</v>
      </c>
      <c r="F668" s="15">
        <v>3</v>
      </c>
      <c r="G668" s="25">
        <v>-0.78409090909090939</v>
      </c>
      <c r="H668" s="25">
        <v>-0.29999999999999982</v>
      </c>
      <c r="I668" s="6">
        <v>4</v>
      </c>
      <c r="J668" s="10">
        <v>1</v>
      </c>
      <c r="K668" s="10">
        <v>1</v>
      </c>
      <c r="L668" s="10">
        <v>1</v>
      </c>
      <c r="M668" s="9">
        <v>1</v>
      </c>
      <c r="N668" s="9">
        <v>0</v>
      </c>
      <c r="O668" s="15">
        <v>1.2</v>
      </c>
      <c r="P668" s="15">
        <v>1.1000000000000001</v>
      </c>
      <c r="Q668" s="15">
        <f t="shared" si="21"/>
        <v>9.9999999999999867E-2</v>
      </c>
      <c r="R668" s="1" t="s">
        <v>23</v>
      </c>
      <c r="S668" s="14">
        <v>1</v>
      </c>
      <c r="T668" s="15">
        <f>29/7</f>
        <v>4.1428571428571432</v>
      </c>
      <c r="U668" s="15">
        <f>17/12</f>
        <v>1.4166666666666667</v>
      </c>
      <c r="V668" s="26">
        <v>1.5405844155844157</v>
      </c>
      <c r="W668" s="26">
        <v>1.2833333333333334</v>
      </c>
      <c r="X668" s="9">
        <v>4</v>
      </c>
      <c r="Y668" s="10">
        <v>1</v>
      </c>
      <c r="Z668" s="10">
        <v>1</v>
      </c>
      <c r="AA668" s="10">
        <v>1</v>
      </c>
      <c r="AB668" s="9">
        <v>3</v>
      </c>
      <c r="AC668" s="15">
        <v>1.6470588235294117</v>
      </c>
      <c r="AD668" s="15">
        <v>1.5294117647058822</v>
      </c>
      <c r="AE668" s="5">
        <f t="shared" si="22"/>
        <v>0.11764705882352944</v>
      </c>
      <c r="AF668" s="3">
        <v>2</v>
      </c>
    </row>
    <row r="669" spans="1:32" x14ac:dyDescent="0.25">
      <c r="A669" s="1" t="s">
        <v>29</v>
      </c>
      <c r="B669" s="1">
        <v>36</v>
      </c>
      <c r="C669" s="1" t="s">
        <v>31</v>
      </c>
      <c r="D669" s="14">
        <v>4</v>
      </c>
      <c r="E669" s="15">
        <f>20/9</f>
        <v>2.2222222222222223</v>
      </c>
      <c r="F669" s="15">
        <v>3</v>
      </c>
      <c r="G669" s="25">
        <v>-0.38005050505050519</v>
      </c>
      <c r="H669" s="25">
        <v>-0.29999999999999982</v>
      </c>
      <c r="I669" s="6">
        <v>5</v>
      </c>
      <c r="J669" s="10">
        <v>1</v>
      </c>
      <c r="K669" s="10">
        <v>2</v>
      </c>
      <c r="L669" s="10">
        <v>0</v>
      </c>
      <c r="M669" s="9">
        <v>1</v>
      </c>
      <c r="N669" s="9">
        <v>1</v>
      </c>
      <c r="O669" s="15">
        <v>1.3529411764705883</v>
      </c>
      <c r="P669" s="15">
        <v>0.76470588235294112</v>
      </c>
      <c r="Q669" s="15">
        <f t="shared" si="21"/>
        <v>0.58823529411764719</v>
      </c>
      <c r="R669" s="1" t="s">
        <v>9</v>
      </c>
      <c r="S669" s="14">
        <v>2</v>
      </c>
      <c r="T669" s="15">
        <v>3</v>
      </c>
      <c r="U669" s="15">
        <v>2.2000000000000002</v>
      </c>
      <c r="V669" s="26">
        <v>0.39772727272727249</v>
      </c>
      <c r="W669" s="26">
        <v>0.5</v>
      </c>
      <c r="X669" s="9">
        <v>4</v>
      </c>
      <c r="Y669" s="10">
        <v>1</v>
      </c>
      <c r="Z669" s="10">
        <v>1</v>
      </c>
      <c r="AA669" s="10">
        <v>1</v>
      </c>
      <c r="AB669" s="9">
        <v>1</v>
      </c>
      <c r="AC669" s="15">
        <v>0.94117647058823528</v>
      </c>
      <c r="AD669" s="15">
        <v>1.0588235294117647</v>
      </c>
      <c r="AE669" s="5">
        <f t="shared" si="22"/>
        <v>-0.11764705882352944</v>
      </c>
      <c r="AF669" s="3">
        <v>2</v>
      </c>
    </row>
    <row r="670" spans="1:32" x14ac:dyDescent="0.25">
      <c r="A670" s="1" t="s">
        <v>29</v>
      </c>
      <c r="B670" s="1">
        <v>36</v>
      </c>
      <c r="C670" s="1" t="s">
        <v>5</v>
      </c>
      <c r="D670" s="14">
        <v>2</v>
      </c>
      <c r="E670" s="15">
        <f>28/6</f>
        <v>4.666666666666667</v>
      </c>
      <c r="F670" s="15">
        <f>21/12</f>
        <v>1.75</v>
      </c>
      <c r="G670" s="26">
        <v>2.0643939393939394</v>
      </c>
      <c r="H670" s="26">
        <v>0.95000000000000018</v>
      </c>
      <c r="I670" s="6">
        <v>1</v>
      </c>
      <c r="J670" s="10">
        <v>0</v>
      </c>
      <c r="K670" s="10">
        <v>1</v>
      </c>
      <c r="L670" s="10">
        <v>2</v>
      </c>
      <c r="M670" s="9">
        <v>0</v>
      </c>
      <c r="N670" s="9">
        <v>0</v>
      </c>
      <c r="O670" s="15">
        <v>0.70588235294117652</v>
      </c>
      <c r="P670" s="15">
        <v>0.41176470588235292</v>
      </c>
      <c r="Q670" s="15">
        <f t="shared" si="21"/>
        <v>0.29411764705882359</v>
      </c>
      <c r="R670" s="1" t="s">
        <v>19</v>
      </c>
      <c r="S670" s="14">
        <v>3</v>
      </c>
      <c r="T670" s="15">
        <f>23/11</f>
        <v>2.0909090909090908</v>
      </c>
      <c r="U670" s="15">
        <f>30/8</f>
        <v>3.75</v>
      </c>
      <c r="V670" s="25">
        <v>-0.51136363636363669</v>
      </c>
      <c r="W670" s="25">
        <v>-1.0499999999999998</v>
      </c>
      <c r="X670" s="9">
        <v>4</v>
      </c>
      <c r="Y670" s="10">
        <v>1</v>
      </c>
      <c r="Z670" s="10">
        <v>1</v>
      </c>
      <c r="AA670" s="10">
        <v>1</v>
      </c>
      <c r="AB670" s="9">
        <v>3</v>
      </c>
      <c r="AC670" s="15">
        <v>0.88235294117647056</v>
      </c>
      <c r="AD670" s="15">
        <v>1.411764705882353</v>
      </c>
      <c r="AE670" s="5">
        <f t="shared" si="22"/>
        <v>-0.52941176470588247</v>
      </c>
      <c r="AF670" s="3">
        <v>1</v>
      </c>
    </row>
    <row r="671" spans="1:32" x14ac:dyDescent="0.25">
      <c r="A671" s="1" t="s">
        <v>29</v>
      </c>
      <c r="B671" s="2">
        <v>36</v>
      </c>
      <c r="C671" s="2" t="s">
        <v>12</v>
      </c>
      <c r="D671" s="14">
        <v>1</v>
      </c>
      <c r="E671" s="14">
        <f>34/5</f>
        <v>6.8</v>
      </c>
      <c r="F671" s="14">
        <v>1.2</v>
      </c>
      <c r="G671" s="26">
        <v>4.1977272727272723</v>
      </c>
      <c r="H671" s="26">
        <v>1.5000000000000002</v>
      </c>
      <c r="I671" s="6">
        <v>6</v>
      </c>
      <c r="J671" s="10">
        <v>2</v>
      </c>
      <c r="K671" s="10">
        <v>0</v>
      </c>
      <c r="L671" s="10">
        <v>1</v>
      </c>
      <c r="M671" s="9">
        <v>3</v>
      </c>
      <c r="N671" s="9">
        <v>0</v>
      </c>
      <c r="O671" s="15">
        <v>2.2352941176470589</v>
      </c>
      <c r="P671" s="15">
        <v>0.76470588235294112</v>
      </c>
      <c r="Q671" s="15">
        <f t="shared" si="21"/>
        <v>1.4705882352941178</v>
      </c>
      <c r="R671" s="19" t="s">
        <v>20</v>
      </c>
      <c r="S671" s="14">
        <v>3</v>
      </c>
      <c r="T671" s="23">
        <f>19/13</f>
        <v>1.4615384615384615</v>
      </c>
      <c r="U671" s="23">
        <f>30/7</f>
        <v>4.2857142857142856</v>
      </c>
      <c r="V671" s="27">
        <v>-1.1407342657342661</v>
      </c>
      <c r="W671" s="27">
        <v>-1.5857142857142854</v>
      </c>
      <c r="X671" s="9">
        <v>4</v>
      </c>
      <c r="Y671" s="10">
        <v>1</v>
      </c>
      <c r="Z671" s="10">
        <v>1</v>
      </c>
      <c r="AA671" s="10">
        <v>1</v>
      </c>
      <c r="AB671" s="9">
        <v>3</v>
      </c>
      <c r="AC671" s="15">
        <v>1.1000000000000001</v>
      </c>
      <c r="AD671" s="15">
        <v>2.2000000000000002</v>
      </c>
      <c r="AE671" s="5">
        <f t="shared" si="22"/>
        <v>-1.1000000000000001</v>
      </c>
      <c r="AF671" s="3">
        <v>1</v>
      </c>
    </row>
    <row r="672" spans="1:32" x14ac:dyDescent="0.25">
      <c r="A672" s="1" t="s">
        <v>29</v>
      </c>
      <c r="B672" s="1">
        <v>36</v>
      </c>
      <c r="C672" s="18" t="s">
        <v>22</v>
      </c>
      <c r="D672" s="14">
        <v>4</v>
      </c>
      <c r="E672" s="23">
        <f>15/9</f>
        <v>1.6666666666666667</v>
      </c>
      <c r="F672" s="23">
        <f>30/8</f>
        <v>3.75</v>
      </c>
      <c r="G672" s="27">
        <v>-0.93560606060606077</v>
      </c>
      <c r="H672" s="27">
        <v>-1.0499999999999998</v>
      </c>
      <c r="I672" s="6">
        <v>3</v>
      </c>
      <c r="J672" s="10">
        <v>1</v>
      </c>
      <c r="K672" s="10">
        <v>0</v>
      </c>
      <c r="L672" s="10">
        <v>2</v>
      </c>
      <c r="M672" s="9">
        <v>3</v>
      </c>
      <c r="N672" s="9">
        <v>0</v>
      </c>
      <c r="O672" s="15">
        <v>0.9</v>
      </c>
      <c r="P672" s="15">
        <v>1.1000000000000001</v>
      </c>
      <c r="Q672" s="15">
        <f t="shared" si="21"/>
        <v>-0.20000000000000007</v>
      </c>
      <c r="R672" s="1" t="s">
        <v>32</v>
      </c>
      <c r="S672" s="14">
        <v>4</v>
      </c>
      <c r="T672" s="15">
        <f>22/13</f>
        <v>1.6923076923076923</v>
      </c>
      <c r="U672" s="14">
        <v>2.8</v>
      </c>
      <c r="V672" s="25">
        <v>-0.90996503496503522</v>
      </c>
      <c r="W672" s="25">
        <v>-9.9999999999999645E-2</v>
      </c>
      <c r="X672" s="9">
        <v>1</v>
      </c>
      <c r="Y672" s="10">
        <v>0</v>
      </c>
      <c r="Z672" s="10">
        <v>1</v>
      </c>
      <c r="AA672" s="10">
        <v>2</v>
      </c>
      <c r="AB672" s="9">
        <v>1</v>
      </c>
      <c r="AC672" s="15">
        <v>0.82352941176470584</v>
      </c>
      <c r="AD672" s="15">
        <v>1.8823529411764706</v>
      </c>
      <c r="AE672" s="5">
        <f t="shared" si="22"/>
        <v>-1.0588235294117647</v>
      </c>
      <c r="AF672" s="3">
        <v>1</v>
      </c>
    </row>
    <row r="673" spans="1:32" x14ac:dyDescent="0.25">
      <c r="A673" s="1" t="s">
        <v>29</v>
      </c>
      <c r="B673" s="1">
        <v>36</v>
      </c>
      <c r="C673" s="1" t="s">
        <v>13</v>
      </c>
      <c r="D673" s="14">
        <v>1</v>
      </c>
      <c r="E673" s="14">
        <f>34/5</f>
        <v>6.8</v>
      </c>
      <c r="F673" s="15">
        <v>2</v>
      </c>
      <c r="G673" s="26">
        <v>4.1977272727272723</v>
      </c>
      <c r="H673" s="26">
        <v>0.70000000000000018</v>
      </c>
      <c r="I673" s="6">
        <v>5</v>
      </c>
      <c r="J673" s="10">
        <v>1</v>
      </c>
      <c r="K673" s="10">
        <v>2</v>
      </c>
      <c r="L673" s="10">
        <v>0</v>
      </c>
      <c r="M673" s="9">
        <v>1</v>
      </c>
      <c r="N673" s="9">
        <v>1</v>
      </c>
      <c r="O673" s="15">
        <v>2.0588235294117645</v>
      </c>
      <c r="P673" s="15">
        <v>1</v>
      </c>
      <c r="Q673" s="15">
        <f t="shared" si="21"/>
        <v>1.0588235294117645</v>
      </c>
      <c r="R673" s="1" t="s">
        <v>30</v>
      </c>
      <c r="S673" s="14">
        <v>4</v>
      </c>
      <c r="T673" s="15">
        <f>19/9</f>
        <v>2.1111111111111112</v>
      </c>
      <c r="U673" s="15">
        <v>4</v>
      </c>
      <c r="V673" s="25">
        <v>-0.49116161616161635</v>
      </c>
      <c r="W673" s="25">
        <v>-1.2999999999999998</v>
      </c>
      <c r="X673" s="9">
        <v>3</v>
      </c>
      <c r="Y673" s="10">
        <v>1</v>
      </c>
      <c r="Z673" s="10">
        <v>0</v>
      </c>
      <c r="AA673" s="10">
        <v>2</v>
      </c>
      <c r="AB673" s="9">
        <v>0</v>
      </c>
      <c r="AC673" s="15">
        <v>0.82352941176470584</v>
      </c>
      <c r="AD673" s="15">
        <v>2.2352941176470589</v>
      </c>
      <c r="AE673" s="5">
        <f t="shared" si="22"/>
        <v>-1.411764705882353</v>
      </c>
      <c r="AF673" s="3">
        <v>0</v>
      </c>
    </row>
    <row r="674" spans="1:32" x14ac:dyDescent="0.25">
      <c r="A674" s="1" t="s">
        <v>29</v>
      </c>
      <c r="B674" s="1">
        <v>36</v>
      </c>
      <c r="C674" s="1" t="s">
        <v>17</v>
      </c>
      <c r="D674" s="14">
        <v>3</v>
      </c>
      <c r="E674" s="14">
        <v>2.2999999999999998</v>
      </c>
      <c r="F674" s="14">
        <v>2.6</v>
      </c>
      <c r="G674" s="25">
        <v>-0.30227272727272769</v>
      </c>
      <c r="H674" s="26">
        <v>0.10000000000000009</v>
      </c>
      <c r="I674" s="6">
        <v>2</v>
      </c>
      <c r="J674" s="10">
        <v>0</v>
      </c>
      <c r="K674" s="10">
        <v>2</v>
      </c>
      <c r="L674" s="10">
        <v>1</v>
      </c>
      <c r="M674" s="9">
        <v>0</v>
      </c>
      <c r="N674" s="9">
        <v>1</v>
      </c>
      <c r="O674" s="15">
        <v>0.94117647058823528</v>
      </c>
      <c r="P674" s="15">
        <v>1.3529411764705883</v>
      </c>
      <c r="Q674" s="15">
        <f t="shared" si="21"/>
        <v>-0.41176470588235303</v>
      </c>
      <c r="R674" s="1" t="s">
        <v>7</v>
      </c>
      <c r="S674" s="14">
        <v>3</v>
      </c>
      <c r="T674" s="15">
        <f>23/7</f>
        <v>3.2857142857142856</v>
      </c>
      <c r="U674" s="15">
        <f>30/8</f>
        <v>3.75</v>
      </c>
      <c r="V674" s="26">
        <v>0.68344155844155807</v>
      </c>
      <c r="W674" s="25">
        <v>-1.0499999999999998</v>
      </c>
      <c r="X674" s="9">
        <v>5</v>
      </c>
      <c r="Y674" s="10">
        <v>1</v>
      </c>
      <c r="Z674" s="10">
        <v>2</v>
      </c>
      <c r="AA674" s="10">
        <v>0</v>
      </c>
      <c r="AB674" s="9">
        <v>1</v>
      </c>
      <c r="AC674" s="15">
        <v>0.58823529411764708</v>
      </c>
      <c r="AD674" s="15">
        <v>1.2941176470588236</v>
      </c>
      <c r="AE674" s="5">
        <f t="shared" si="22"/>
        <v>-0.70588235294117652</v>
      </c>
      <c r="AF674" s="3">
        <v>0</v>
      </c>
    </row>
    <row r="675" spans="1:32" x14ac:dyDescent="0.25">
      <c r="A675" s="1" t="s">
        <v>29</v>
      </c>
      <c r="B675" s="1">
        <v>36</v>
      </c>
      <c r="C675" s="18" t="s">
        <v>16</v>
      </c>
      <c r="D675" s="14">
        <v>2</v>
      </c>
      <c r="E675" s="23">
        <f>22/8</f>
        <v>2.75</v>
      </c>
      <c r="F675" s="23">
        <f>30/7</f>
        <v>4.2857142857142856</v>
      </c>
      <c r="G675" s="29">
        <v>0.14772727272727249</v>
      </c>
      <c r="H675" s="27">
        <v>-1.5857142857142854</v>
      </c>
      <c r="I675" s="6">
        <v>5</v>
      </c>
      <c r="J675" s="10">
        <v>1</v>
      </c>
      <c r="K675" s="10">
        <v>2</v>
      </c>
      <c r="L675" s="10">
        <v>0</v>
      </c>
      <c r="M675" s="9">
        <v>1</v>
      </c>
      <c r="N675" s="9">
        <v>3</v>
      </c>
      <c r="O675" s="15">
        <v>1.2352941176470589</v>
      </c>
      <c r="P675" s="15">
        <v>1.7058823529411764</v>
      </c>
      <c r="Q675" s="15">
        <f t="shared" si="21"/>
        <v>-0.47058823529411753</v>
      </c>
      <c r="R675" s="1" t="s">
        <v>14</v>
      </c>
      <c r="S675" s="14">
        <v>3</v>
      </c>
      <c r="T675" s="15">
        <f>27/11</f>
        <v>2.4545454545454546</v>
      </c>
      <c r="U675" s="15">
        <f>24/11</f>
        <v>2.1818181818181817</v>
      </c>
      <c r="V675" s="25">
        <v>-0.14772727272727293</v>
      </c>
      <c r="W675" s="26">
        <v>0.51818181818181852</v>
      </c>
      <c r="X675" s="9">
        <v>7</v>
      </c>
      <c r="Y675" s="10">
        <v>2</v>
      </c>
      <c r="Z675" s="10">
        <v>1</v>
      </c>
      <c r="AA675" s="10">
        <v>0</v>
      </c>
      <c r="AB675" s="9">
        <v>1</v>
      </c>
      <c r="AC675" s="15">
        <v>0.82352941176470584</v>
      </c>
      <c r="AD675" s="15">
        <v>0.94117647058823528</v>
      </c>
      <c r="AE675" s="5">
        <f t="shared" si="22"/>
        <v>-0.11764705882352944</v>
      </c>
      <c r="AF675" s="3">
        <v>1</v>
      </c>
    </row>
    <row r="676" spans="1:32" x14ac:dyDescent="0.25">
      <c r="A676" s="1" t="s">
        <v>29</v>
      </c>
      <c r="B676" s="1">
        <v>37</v>
      </c>
      <c r="C676" s="1" t="s">
        <v>7</v>
      </c>
      <c r="D676" s="14">
        <v>3</v>
      </c>
      <c r="E676" s="15">
        <f>23/7</f>
        <v>3.2857142857142856</v>
      </c>
      <c r="F676" s="15">
        <f>30/8</f>
        <v>3.75</v>
      </c>
      <c r="G676" s="26">
        <v>0.68344155844155807</v>
      </c>
      <c r="H676" s="25">
        <v>-1.0499999999999998</v>
      </c>
      <c r="I676" s="6">
        <v>3</v>
      </c>
      <c r="J676" s="10">
        <v>0</v>
      </c>
      <c r="K676" s="10">
        <v>3</v>
      </c>
      <c r="L676" s="10">
        <v>0</v>
      </c>
      <c r="M676" s="9">
        <v>1</v>
      </c>
      <c r="N676" s="9">
        <v>1</v>
      </c>
      <c r="O676" s="15">
        <v>1.2</v>
      </c>
      <c r="P676" s="15">
        <v>0.8</v>
      </c>
      <c r="Q676" s="15">
        <f t="shared" si="21"/>
        <v>0.39999999999999991</v>
      </c>
      <c r="R676" s="1" t="s">
        <v>18</v>
      </c>
      <c r="S676" s="14">
        <v>1</v>
      </c>
      <c r="T676" s="15">
        <f>31/6</f>
        <v>5.166666666666667</v>
      </c>
      <c r="U676" s="15">
        <f>17/11</f>
        <v>1.5454545454545454</v>
      </c>
      <c r="V676" s="26">
        <v>2.5643939393939394</v>
      </c>
      <c r="W676" s="26">
        <v>1.1545454545454548</v>
      </c>
      <c r="X676" s="9">
        <v>9</v>
      </c>
      <c r="Y676" s="10">
        <v>3</v>
      </c>
      <c r="Z676" s="10">
        <v>0</v>
      </c>
      <c r="AA676" s="10">
        <v>0</v>
      </c>
      <c r="AB676" s="9">
        <v>3</v>
      </c>
      <c r="AC676" s="15">
        <v>1.7222222222222223</v>
      </c>
      <c r="AD676" s="15">
        <v>1.0555555555555556</v>
      </c>
      <c r="AE676" s="5">
        <f t="shared" si="22"/>
        <v>0.66666666666666674</v>
      </c>
      <c r="AF676" s="3">
        <v>0</v>
      </c>
    </row>
    <row r="677" spans="1:32" x14ac:dyDescent="0.25">
      <c r="A677" s="1" t="s">
        <v>29</v>
      </c>
      <c r="B677" s="1">
        <v>37</v>
      </c>
      <c r="C677" s="1" t="s">
        <v>9</v>
      </c>
      <c r="D677" s="14">
        <v>2</v>
      </c>
      <c r="E677" s="15">
        <v>3</v>
      </c>
      <c r="F677" s="14">
        <v>2.2000000000000002</v>
      </c>
      <c r="G677" s="26">
        <v>0.39772727272727249</v>
      </c>
      <c r="H677" s="26">
        <v>0.5</v>
      </c>
      <c r="I677" s="6">
        <v>4</v>
      </c>
      <c r="J677" s="10">
        <v>1</v>
      </c>
      <c r="K677" s="10">
        <v>1</v>
      </c>
      <c r="L677" s="10">
        <v>1</v>
      </c>
      <c r="M677" s="9">
        <v>1</v>
      </c>
      <c r="N677" s="9">
        <v>3</v>
      </c>
      <c r="O677" s="15">
        <v>2.1666666666666665</v>
      </c>
      <c r="P677" s="15">
        <v>0.88888888888888884</v>
      </c>
      <c r="Q677" s="15">
        <f t="shared" si="21"/>
        <v>1.2777777777777777</v>
      </c>
      <c r="R677" s="1" t="s">
        <v>5</v>
      </c>
      <c r="S677" s="14">
        <v>2</v>
      </c>
      <c r="T677" s="15">
        <f>28/6</f>
        <v>4.666666666666667</v>
      </c>
      <c r="U677" s="15">
        <f>21/12</f>
        <v>1.75</v>
      </c>
      <c r="V677" s="26">
        <v>2.0643939393939394</v>
      </c>
      <c r="W677" s="26">
        <v>0.95000000000000018</v>
      </c>
      <c r="X677" s="9">
        <v>4</v>
      </c>
      <c r="Y677" s="10">
        <v>1</v>
      </c>
      <c r="Z677" s="10">
        <v>1</v>
      </c>
      <c r="AA677" s="10">
        <v>1</v>
      </c>
      <c r="AB677" s="9">
        <v>3</v>
      </c>
      <c r="AC677" s="15">
        <v>1.2222222222222223</v>
      </c>
      <c r="AD677" s="15">
        <v>1.5</v>
      </c>
      <c r="AE677" s="5">
        <f t="shared" si="22"/>
        <v>-0.27777777777777768</v>
      </c>
      <c r="AF677" s="3">
        <v>2</v>
      </c>
    </row>
    <row r="678" spans="1:32" x14ac:dyDescent="0.25">
      <c r="A678" s="1" t="s">
        <v>29</v>
      </c>
      <c r="B678" s="1">
        <v>37</v>
      </c>
      <c r="C678" s="1" t="s">
        <v>32</v>
      </c>
      <c r="D678" s="14">
        <v>4</v>
      </c>
      <c r="E678" s="15">
        <f>22/13</f>
        <v>1.6923076923076923</v>
      </c>
      <c r="F678" s="14">
        <v>2.8</v>
      </c>
      <c r="G678" s="25">
        <v>-0.90996503496503522</v>
      </c>
      <c r="H678" s="25">
        <v>-9.9999999999999645E-2</v>
      </c>
      <c r="I678" s="6">
        <v>1</v>
      </c>
      <c r="J678" s="10">
        <v>0</v>
      </c>
      <c r="K678" s="10">
        <v>1</v>
      </c>
      <c r="L678" s="10">
        <v>2</v>
      </c>
      <c r="M678" s="9">
        <v>1</v>
      </c>
      <c r="N678" s="9">
        <v>0</v>
      </c>
      <c r="O678" s="15">
        <v>1.3333333333333333</v>
      </c>
      <c r="P678" s="15">
        <v>1</v>
      </c>
      <c r="Q678" s="15">
        <f t="shared" si="21"/>
        <v>0.33333333333333326</v>
      </c>
      <c r="R678" s="1" t="s">
        <v>6</v>
      </c>
      <c r="S678" s="14">
        <v>3</v>
      </c>
      <c r="T678" s="15">
        <f>26/9</f>
        <v>2.8888888888888888</v>
      </c>
      <c r="U678" s="14">
        <v>4.5</v>
      </c>
      <c r="V678" s="26">
        <v>0.28661616161616132</v>
      </c>
      <c r="W678" s="25">
        <v>-1.7999999999999998</v>
      </c>
      <c r="X678" s="9">
        <v>2</v>
      </c>
      <c r="Y678" s="10">
        <v>0</v>
      </c>
      <c r="Z678" s="10">
        <v>2</v>
      </c>
      <c r="AA678" s="10">
        <v>1</v>
      </c>
      <c r="AB678" s="9">
        <v>0</v>
      </c>
      <c r="AC678" s="15">
        <v>1.1666666666666667</v>
      </c>
      <c r="AD678" s="15">
        <v>1.5555555555555556</v>
      </c>
      <c r="AE678" s="5">
        <f t="shared" si="22"/>
        <v>-0.38888888888888884</v>
      </c>
      <c r="AF678" s="3">
        <v>0</v>
      </c>
    </row>
    <row r="679" spans="1:32" x14ac:dyDescent="0.25">
      <c r="A679" s="1" t="s">
        <v>29</v>
      </c>
      <c r="B679" s="2">
        <v>37</v>
      </c>
      <c r="C679" s="2" t="s">
        <v>19</v>
      </c>
      <c r="D679" s="14">
        <v>3</v>
      </c>
      <c r="E679" s="15">
        <f>23/11</f>
        <v>2.0909090909090908</v>
      </c>
      <c r="F679" s="15">
        <f>30/8</f>
        <v>3.75</v>
      </c>
      <c r="G679" s="25">
        <v>-0.51136363636363669</v>
      </c>
      <c r="H679" s="25">
        <v>-1.0499999999999998</v>
      </c>
      <c r="I679" s="6">
        <v>4</v>
      </c>
      <c r="J679" s="10">
        <v>1</v>
      </c>
      <c r="K679" s="10">
        <v>1</v>
      </c>
      <c r="L679" s="10">
        <v>1</v>
      </c>
      <c r="M679" s="9">
        <v>3</v>
      </c>
      <c r="N679" s="9">
        <v>0</v>
      </c>
      <c r="O679" s="15">
        <v>1</v>
      </c>
      <c r="P679" s="15">
        <v>1.2777777777777777</v>
      </c>
      <c r="Q679" s="15">
        <f t="shared" si="21"/>
        <v>-0.27777777777777768</v>
      </c>
      <c r="R679" s="2" t="s">
        <v>12</v>
      </c>
      <c r="S679" s="14">
        <v>1</v>
      </c>
      <c r="T679" s="14">
        <v>6.8</v>
      </c>
      <c r="U679" s="14">
        <v>1.2</v>
      </c>
      <c r="V679" s="26">
        <v>4.1977272727272723</v>
      </c>
      <c r="W679" s="26">
        <v>1.5000000000000002</v>
      </c>
      <c r="X679" s="9">
        <v>6</v>
      </c>
      <c r="Y679" s="10">
        <v>2</v>
      </c>
      <c r="Z679" s="10">
        <v>0</v>
      </c>
      <c r="AA679" s="10">
        <v>1</v>
      </c>
      <c r="AB679" s="9">
        <v>3</v>
      </c>
      <c r="AC679" s="15">
        <v>1.9444444444444444</v>
      </c>
      <c r="AD679" s="15">
        <v>0.94444444444444442</v>
      </c>
      <c r="AE679" s="5">
        <f t="shared" si="22"/>
        <v>1</v>
      </c>
      <c r="AF679" s="3">
        <v>0</v>
      </c>
    </row>
    <row r="680" spans="1:32" x14ac:dyDescent="0.25">
      <c r="A680" s="1" t="s">
        <v>29</v>
      </c>
      <c r="B680" s="1">
        <v>37</v>
      </c>
      <c r="C680" s="1" t="s">
        <v>14</v>
      </c>
      <c r="D680" s="14">
        <v>3</v>
      </c>
      <c r="E680" s="15">
        <f>27/11</f>
        <v>2.4545454545454546</v>
      </c>
      <c r="F680" s="15">
        <f>24/11</f>
        <v>2.1818181818181817</v>
      </c>
      <c r="G680" s="25">
        <v>-0.14772727272727293</v>
      </c>
      <c r="H680" s="26">
        <v>0.51818181818181852</v>
      </c>
      <c r="I680" s="6">
        <v>4</v>
      </c>
      <c r="J680" s="10">
        <v>1</v>
      </c>
      <c r="K680" s="10">
        <v>1</v>
      </c>
      <c r="L680" s="10">
        <v>1</v>
      </c>
      <c r="M680" s="9">
        <v>1</v>
      </c>
      <c r="N680" s="9">
        <v>0</v>
      </c>
      <c r="O680" s="15">
        <v>1.5</v>
      </c>
      <c r="P680" s="15">
        <v>1</v>
      </c>
      <c r="Q680" s="15">
        <f t="shared" si="21"/>
        <v>0.5</v>
      </c>
      <c r="R680" s="1" t="s">
        <v>17</v>
      </c>
      <c r="S680" s="14">
        <v>3</v>
      </c>
      <c r="T680" s="14">
        <v>2.2999999999999998</v>
      </c>
      <c r="U680" s="14">
        <v>2.6</v>
      </c>
      <c r="V680" s="25">
        <v>-0.30227272727272769</v>
      </c>
      <c r="W680" s="26">
        <v>0.10000000000000009</v>
      </c>
      <c r="X680" s="9">
        <v>3</v>
      </c>
      <c r="Y680" s="10">
        <v>0</v>
      </c>
      <c r="Z680" s="10">
        <v>3</v>
      </c>
      <c r="AA680" s="10">
        <v>0</v>
      </c>
      <c r="AB680" s="9">
        <v>1</v>
      </c>
      <c r="AC680" s="15">
        <v>1.1111111111111112</v>
      </c>
      <c r="AD680" s="15">
        <v>1.2777777777777777</v>
      </c>
      <c r="AE680" s="5">
        <f t="shared" si="22"/>
        <v>-0.16666666666666652</v>
      </c>
      <c r="AF680" s="3">
        <v>1</v>
      </c>
    </row>
    <row r="681" spans="1:32" x14ac:dyDescent="0.25">
      <c r="A681" s="1" t="s">
        <v>29</v>
      </c>
      <c r="B681" s="1">
        <v>37</v>
      </c>
      <c r="C681" s="1" t="s">
        <v>15</v>
      </c>
      <c r="D681" s="14">
        <v>4</v>
      </c>
      <c r="E681" s="15">
        <v>2</v>
      </c>
      <c r="F681" s="15">
        <f>26/11</f>
        <v>2.3636363636363638</v>
      </c>
      <c r="G681" s="25">
        <v>-0.60227272727272751</v>
      </c>
      <c r="H681" s="26">
        <v>0.33636363636363642</v>
      </c>
      <c r="I681" s="6">
        <v>4</v>
      </c>
      <c r="J681" s="10">
        <v>1</v>
      </c>
      <c r="K681" s="10">
        <v>1</v>
      </c>
      <c r="L681" s="10">
        <v>1</v>
      </c>
      <c r="M681" s="9">
        <v>3</v>
      </c>
      <c r="N681" s="9">
        <v>0</v>
      </c>
      <c r="O681" s="15">
        <v>1.3888888888888888</v>
      </c>
      <c r="P681" s="15">
        <v>1.2777777777777777</v>
      </c>
      <c r="Q681" s="15">
        <f t="shared" si="21"/>
        <v>0.11111111111111116</v>
      </c>
      <c r="R681" s="1" t="s">
        <v>10</v>
      </c>
      <c r="S681" s="14">
        <v>4</v>
      </c>
      <c r="T681" s="15">
        <f>20/11</f>
        <v>1.8181818181818181</v>
      </c>
      <c r="U681" s="15">
        <v>3</v>
      </c>
      <c r="V681" s="25">
        <v>-0.78409090909090939</v>
      </c>
      <c r="W681" s="25">
        <v>-0.29999999999999982</v>
      </c>
      <c r="X681" s="9">
        <v>1</v>
      </c>
      <c r="Y681" s="10">
        <v>0</v>
      </c>
      <c r="Z681" s="10">
        <v>1</v>
      </c>
      <c r="AA681" s="10">
        <v>2</v>
      </c>
      <c r="AB681" s="9">
        <v>0</v>
      </c>
      <c r="AC681" s="15">
        <v>0.88888888888888884</v>
      </c>
      <c r="AD681" s="15">
        <v>1.6666666666666667</v>
      </c>
      <c r="AE681" s="5">
        <f t="shared" si="22"/>
        <v>-0.7777777777777779</v>
      </c>
      <c r="AF681" s="3">
        <v>1</v>
      </c>
    </row>
    <row r="682" spans="1:32" x14ac:dyDescent="0.25">
      <c r="A682" s="1" t="s">
        <v>29</v>
      </c>
      <c r="B682" s="1">
        <v>37</v>
      </c>
      <c r="C682" s="18" t="s">
        <v>20</v>
      </c>
      <c r="D682" s="14">
        <v>3</v>
      </c>
      <c r="E682" s="23">
        <f>19/13</f>
        <v>1.4615384615384615</v>
      </c>
      <c r="F682" s="23">
        <f>30/7</f>
        <v>4.2857142857142856</v>
      </c>
      <c r="G682" s="27">
        <v>-1.1407342657342661</v>
      </c>
      <c r="H682" s="27">
        <v>-1.5857142857142854</v>
      </c>
      <c r="I682" s="6">
        <v>4</v>
      </c>
      <c r="J682" s="10">
        <v>1</v>
      </c>
      <c r="K682" s="10">
        <v>1</v>
      </c>
      <c r="L682" s="10">
        <v>1</v>
      </c>
      <c r="M682" s="9">
        <v>3</v>
      </c>
      <c r="N682" s="9">
        <v>0</v>
      </c>
      <c r="O682" s="15">
        <v>1.4</v>
      </c>
      <c r="P682" s="15">
        <v>1.6</v>
      </c>
      <c r="Q682" s="15">
        <f t="shared" si="21"/>
        <v>-0.20000000000000018</v>
      </c>
      <c r="R682" s="18" t="s">
        <v>22</v>
      </c>
      <c r="S682" s="14">
        <v>4</v>
      </c>
      <c r="T682" s="23">
        <f>15/9</f>
        <v>1.6666666666666667</v>
      </c>
      <c r="U682" s="23">
        <f>30/8</f>
        <v>3.75</v>
      </c>
      <c r="V682" s="27">
        <v>-0.93560606060606077</v>
      </c>
      <c r="W682" s="27">
        <v>-1.0499999999999998</v>
      </c>
      <c r="X682" s="9">
        <v>6</v>
      </c>
      <c r="Y682" s="10">
        <v>2</v>
      </c>
      <c r="Z682" s="10">
        <v>0</v>
      </c>
      <c r="AA682" s="10">
        <v>1</v>
      </c>
      <c r="AB682" s="9">
        <v>3</v>
      </c>
      <c r="AC682" s="15">
        <v>0.7</v>
      </c>
      <c r="AD682" s="15">
        <v>2.2999999999999998</v>
      </c>
      <c r="AE682" s="5">
        <f t="shared" si="22"/>
        <v>-1.5999999999999999</v>
      </c>
      <c r="AF682" s="3">
        <v>1</v>
      </c>
    </row>
    <row r="683" spans="1:32" x14ac:dyDescent="0.25">
      <c r="A683" s="1" t="s">
        <v>29</v>
      </c>
      <c r="B683" s="1">
        <v>37</v>
      </c>
      <c r="C683" s="1" t="s">
        <v>23</v>
      </c>
      <c r="D683" s="14">
        <v>1</v>
      </c>
      <c r="E683" s="15">
        <f>29/7</f>
        <v>4.1428571428571432</v>
      </c>
      <c r="F683" s="15">
        <f>17/12</f>
        <v>1.4166666666666667</v>
      </c>
      <c r="G683" s="26">
        <v>1.5405844155844157</v>
      </c>
      <c r="H683" s="26">
        <v>1.2833333333333334</v>
      </c>
      <c r="I683" s="6">
        <v>6</v>
      </c>
      <c r="J683" s="10">
        <v>2</v>
      </c>
      <c r="K683" s="10">
        <v>0</v>
      </c>
      <c r="L683" s="10">
        <v>1</v>
      </c>
      <c r="M683" s="9">
        <v>3</v>
      </c>
      <c r="N683" s="9">
        <v>3</v>
      </c>
      <c r="O683" s="15">
        <v>1.7777777777777777</v>
      </c>
      <c r="P683" s="15">
        <v>0.83333333333333337</v>
      </c>
      <c r="Q683" s="15">
        <f t="shared" si="21"/>
        <v>0.94444444444444431</v>
      </c>
      <c r="R683" s="1" t="s">
        <v>13</v>
      </c>
      <c r="S683" s="14">
        <v>1</v>
      </c>
      <c r="T683" s="14">
        <v>6.8</v>
      </c>
      <c r="U683" s="15">
        <v>2</v>
      </c>
      <c r="V683" s="26">
        <v>4.1977272727272723</v>
      </c>
      <c r="W683" s="26">
        <v>0.70000000000000018</v>
      </c>
      <c r="X683" s="9">
        <v>3</v>
      </c>
      <c r="Y683" s="10">
        <v>0</v>
      </c>
      <c r="Z683" s="10">
        <v>3</v>
      </c>
      <c r="AA683" s="10">
        <v>0</v>
      </c>
      <c r="AB683" s="9">
        <v>1</v>
      </c>
      <c r="AC683" s="15">
        <v>0.88888888888888884</v>
      </c>
      <c r="AD683" s="15">
        <v>0.66666666666666663</v>
      </c>
      <c r="AE683" s="5">
        <f t="shared" si="22"/>
        <v>0.22222222222222221</v>
      </c>
      <c r="AF683" s="3">
        <v>0</v>
      </c>
    </row>
    <row r="684" spans="1:32" x14ac:dyDescent="0.25">
      <c r="A684" s="1" t="s">
        <v>29</v>
      </c>
      <c r="B684" s="1">
        <v>37</v>
      </c>
      <c r="C684" s="1" t="s">
        <v>24</v>
      </c>
      <c r="D684" s="14">
        <v>3</v>
      </c>
      <c r="E684" s="14">
        <v>3</v>
      </c>
      <c r="F684" s="14">
        <v>1.9</v>
      </c>
      <c r="G684" s="26">
        <v>0.39772727272727249</v>
      </c>
      <c r="H684" s="26">
        <v>0.80000000000000027</v>
      </c>
      <c r="I684" s="6">
        <v>4</v>
      </c>
      <c r="J684" s="10">
        <v>1</v>
      </c>
      <c r="K684" s="10">
        <v>1</v>
      </c>
      <c r="L684" s="10">
        <v>1</v>
      </c>
      <c r="M684" s="9">
        <v>0</v>
      </c>
      <c r="N684" s="9">
        <v>3</v>
      </c>
      <c r="O684" s="15">
        <v>1.7777777777777777</v>
      </c>
      <c r="P684" s="15">
        <v>1.2222222222222223</v>
      </c>
      <c r="Q684" s="15">
        <f t="shared" si="21"/>
        <v>0.55555555555555536</v>
      </c>
      <c r="R684" s="18" t="s">
        <v>16</v>
      </c>
      <c r="S684" s="14">
        <v>2</v>
      </c>
      <c r="T684" s="23">
        <f>22/8</f>
        <v>2.75</v>
      </c>
      <c r="U684" s="23">
        <f>30/7</f>
        <v>4.2857142857142856</v>
      </c>
      <c r="V684" s="29">
        <v>0.14772727272727249</v>
      </c>
      <c r="W684" s="27">
        <v>-1.5857142857142854</v>
      </c>
      <c r="X684" s="9">
        <v>7</v>
      </c>
      <c r="Y684" s="10">
        <v>2</v>
      </c>
      <c r="Z684" s="10">
        <v>1</v>
      </c>
      <c r="AA684" s="10">
        <v>0</v>
      </c>
      <c r="AB684" s="9">
        <v>3</v>
      </c>
      <c r="AC684" s="15">
        <v>1.2</v>
      </c>
      <c r="AD684" s="15">
        <v>1.7</v>
      </c>
      <c r="AE684" s="5">
        <f t="shared" si="22"/>
        <v>-0.5</v>
      </c>
      <c r="AF684" s="3">
        <v>1</v>
      </c>
    </row>
    <row r="685" spans="1:32" x14ac:dyDescent="0.25">
      <c r="A685" s="1" t="s">
        <v>29</v>
      </c>
      <c r="B685" s="1">
        <v>37</v>
      </c>
      <c r="C685" s="1" t="s">
        <v>30</v>
      </c>
      <c r="D685" s="14">
        <v>4</v>
      </c>
      <c r="E685" s="15">
        <f>19/9</f>
        <v>2.1111111111111112</v>
      </c>
      <c r="F685" s="15">
        <v>4</v>
      </c>
      <c r="G685" s="25">
        <v>-0.49116161616161635</v>
      </c>
      <c r="H685" s="25">
        <v>-1.2999999999999998</v>
      </c>
      <c r="I685" s="6">
        <v>1</v>
      </c>
      <c r="J685" s="10">
        <v>0</v>
      </c>
      <c r="K685" s="10">
        <v>1</v>
      </c>
      <c r="L685" s="10">
        <v>2</v>
      </c>
      <c r="M685" s="9">
        <v>0</v>
      </c>
      <c r="N685" s="9">
        <v>1</v>
      </c>
      <c r="O685" s="15">
        <v>1</v>
      </c>
      <c r="P685" s="15">
        <v>1.3333333333333333</v>
      </c>
      <c r="Q685" s="15">
        <f t="shared" si="21"/>
        <v>-0.33333333333333326</v>
      </c>
      <c r="R685" s="1" t="s">
        <v>31</v>
      </c>
      <c r="S685" s="14">
        <v>4</v>
      </c>
      <c r="T685" s="15">
        <f>20/9</f>
        <v>2.2222222222222223</v>
      </c>
      <c r="U685" s="15">
        <v>3</v>
      </c>
      <c r="V685" s="25">
        <v>-0.38005050505050519</v>
      </c>
      <c r="W685" s="25">
        <v>-0.29999999999999982</v>
      </c>
      <c r="X685" s="9">
        <v>2</v>
      </c>
      <c r="Y685" s="10">
        <v>0</v>
      </c>
      <c r="Z685" s="10">
        <v>2</v>
      </c>
      <c r="AA685" s="10">
        <v>1</v>
      </c>
      <c r="AB685" s="9">
        <v>0</v>
      </c>
      <c r="AC685" s="15">
        <v>0.66666666666666663</v>
      </c>
      <c r="AD685" s="15">
        <v>1.4444444444444444</v>
      </c>
      <c r="AE685" s="5">
        <f t="shared" si="22"/>
        <v>-0.77777777777777779</v>
      </c>
      <c r="AF685" s="3">
        <v>1</v>
      </c>
    </row>
    <row r="686" spans="1:32" x14ac:dyDescent="0.25">
      <c r="A686" s="1" t="s">
        <v>29</v>
      </c>
      <c r="B686" s="1">
        <v>38</v>
      </c>
      <c r="C686" s="1" t="s">
        <v>18</v>
      </c>
      <c r="D686" s="14">
        <v>1</v>
      </c>
      <c r="E686" s="15">
        <f>31/6</f>
        <v>5.166666666666667</v>
      </c>
      <c r="F686" s="15">
        <f>17/11</f>
        <v>1.5454545454545454</v>
      </c>
      <c r="G686" s="26">
        <v>2.5643939393939394</v>
      </c>
      <c r="H686" s="26">
        <v>1.1545454545454548</v>
      </c>
      <c r="I686" s="6">
        <v>7</v>
      </c>
      <c r="J686" s="10">
        <v>2</v>
      </c>
      <c r="K686" s="10">
        <v>1</v>
      </c>
      <c r="L686" s="10">
        <v>0</v>
      </c>
      <c r="M686" s="9">
        <v>3</v>
      </c>
      <c r="N686" s="9">
        <v>1</v>
      </c>
      <c r="O686" s="15">
        <v>2.0555555555555554</v>
      </c>
      <c r="P686" s="15">
        <v>0.94444444444444442</v>
      </c>
      <c r="Q686" s="15">
        <f t="shared" si="21"/>
        <v>1.1111111111111109</v>
      </c>
      <c r="R686" s="1" t="s">
        <v>9</v>
      </c>
      <c r="S686" s="14">
        <v>2</v>
      </c>
      <c r="T686" s="15">
        <v>3</v>
      </c>
      <c r="U686" s="15">
        <v>2.2000000000000002</v>
      </c>
      <c r="V686" s="26">
        <v>0.39772727272727249</v>
      </c>
      <c r="W686" s="26">
        <v>0.5</v>
      </c>
      <c r="X686" s="9">
        <v>4</v>
      </c>
      <c r="Y686" s="10">
        <v>1</v>
      </c>
      <c r="Z686" s="10">
        <v>1</v>
      </c>
      <c r="AA686" s="10">
        <v>1</v>
      </c>
      <c r="AB686" s="9">
        <v>0</v>
      </c>
      <c r="AC686" s="15">
        <v>1.1666666666666667</v>
      </c>
      <c r="AD686" s="15">
        <v>1.0555555555555556</v>
      </c>
      <c r="AE686" s="5">
        <f t="shared" si="22"/>
        <v>0.11111111111111116</v>
      </c>
      <c r="AF686" s="3">
        <v>2</v>
      </c>
    </row>
    <row r="687" spans="1:32" x14ac:dyDescent="0.25">
      <c r="A687" s="1" t="s">
        <v>29</v>
      </c>
      <c r="B687" s="1">
        <v>38</v>
      </c>
      <c r="C687" s="1" t="s">
        <v>5</v>
      </c>
      <c r="D687" s="14">
        <v>2</v>
      </c>
      <c r="E687" s="15">
        <f>28/6</f>
        <v>4.666666666666667</v>
      </c>
      <c r="F687" s="15">
        <f>21/12</f>
        <v>1.75</v>
      </c>
      <c r="G687" s="26">
        <v>2.0643939393939394</v>
      </c>
      <c r="H687" s="26">
        <v>0.95000000000000018</v>
      </c>
      <c r="I687" s="6">
        <v>6</v>
      </c>
      <c r="J687" s="10">
        <v>2</v>
      </c>
      <c r="K687" s="10">
        <v>0</v>
      </c>
      <c r="L687" s="10">
        <v>1</v>
      </c>
      <c r="M687" s="9">
        <v>3</v>
      </c>
      <c r="N687" s="9">
        <v>3</v>
      </c>
      <c r="O687" s="15">
        <v>0.8</v>
      </c>
      <c r="P687" s="15">
        <v>0.4</v>
      </c>
      <c r="Q687" s="15">
        <f t="shared" si="21"/>
        <v>0.4</v>
      </c>
      <c r="R687" s="1" t="s">
        <v>23</v>
      </c>
      <c r="S687" s="14">
        <v>1</v>
      </c>
      <c r="T687" s="15">
        <f>29/7</f>
        <v>4.1428571428571432</v>
      </c>
      <c r="U687" s="15">
        <f>17/12</f>
        <v>1.4166666666666667</v>
      </c>
      <c r="V687" s="26">
        <v>1.5405844155844157</v>
      </c>
      <c r="W687" s="26">
        <v>1.2833333333333334</v>
      </c>
      <c r="X687" s="9">
        <v>7</v>
      </c>
      <c r="Y687" s="10">
        <v>2</v>
      </c>
      <c r="Z687" s="10">
        <v>1</v>
      </c>
      <c r="AA687" s="10">
        <v>0</v>
      </c>
      <c r="AB687" s="9">
        <v>1</v>
      </c>
      <c r="AC687" s="15">
        <v>1.6666666666666667</v>
      </c>
      <c r="AD687" s="15">
        <v>1.4444444444444444</v>
      </c>
      <c r="AE687" s="5">
        <f t="shared" si="22"/>
        <v>0.22222222222222232</v>
      </c>
      <c r="AF687" s="3">
        <v>2</v>
      </c>
    </row>
    <row r="688" spans="1:32" x14ac:dyDescent="0.25">
      <c r="A688" s="1" t="s">
        <v>29</v>
      </c>
      <c r="B688" s="1">
        <v>38</v>
      </c>
      <c r="C688" s="18" t="s">
        <v>22</v>
      </c>
      <c r="D688" s="14">
        <v>4</v>
      </c>
      <c r="E688" s="23">
        <f>15/9</f>
        <v>1.6666666666666667</v>
      </c>
      <c r="F688" s="23">
        <f>30/8</f>
        <v>3.75</v>
      </c>
      <c r="G688" s="27">
        <v>-0.93560606060606077</v>
      </c>
      <c r="H688" s="27">
        <v>-1.0499999999999998</v>
      </c>
      <c r="I688" s="6">
        <v>3</v>
      </c>
      <c r="J688" s="10">
        <v>1</v>
      </c>
      <c r="K688" s="10">
        <v>0</v>
      </c>
      <c r="L688" s="10">
        <v>2</v>
      </c>
      <c r="M688" s="9">
        <v>3</v>
      </c>
      <c r="N688" s="9">
        <v>0</v>
      </c>
      <c r="O688" s="15">
        <v>0.9</v>
      </c>
      <c r="P688" s="15">
        <v>1.1000000000000001</v>
      </c>
      <c r="Q688" s="15">
        <f t="shared" si="21"/>
        <v>-0.20000000000000007</v>
      </c>
      <c r="R688" s="1" t="s">
        <v>19</v>
      </c>
      <c r="S688" s="14">
        <v>3</v>
      </c>
      <c r="T688" s="15">
        <f>23/11</f>
        <v>2.0909090909090908</v>
      </c>
      <c r="U688" s="15">
        <f>30/8</f>
        <v>3.75</v>
      </c>
      <c r="V688" s="25">
        <v>-0.51136363636363669</v>
      </c>
      <c r="W688" s="25">
        <v>-1.0499999999999998</v>
      </c>
      <c r="X688" s="9">
        <v>4</v>
      </c>
      <c r="Y688" s="10">
        <v>1</v>
      </c>
      <c r="Z688" s="10">
        <v>1</v>
      </c>
      <c r="AA688" s="10">
        <v>1</v>
      </c>
      <c r="AB688" s="9">
        <v>1</v>
      </c>
      <c r="AC688" s="15">
        <v>0.83333333333333337</v>
      </c>
      <c r="AD688" s="15">
        <v>1.5</v>
      </c>
      <c r="AE688" s="5">
        <f t="shared" si="22"/>
        <v>-0.66666666666666663</v>
      </c>
      <c r="AF688" s="3">
        <v>2</v>
      </c>
    </row>
    <row r="689" spans="1:32" x14ac:dyDescent="0.25">
      <c r="A689" s="1" t="s">
        <v>29</v>
      </c>
      <c r="B689" s="2">
        <v>38</v>
      </c>
      <c r="C689" s="2" t="s">
        <v>12</v>
      </c>
      <c r="D689" s="14">
        <v>1</v>
      </c>
      <c r="E689" s="14">
        <f>34/5</f>
        <v>6.8</v>
      </c>
      <c r="F689" s="14">
        <v>1.2</v>
      </c>
      <c r="G689" s="26">
        <v>4.1977272727272723</v>
      </c>
      <c r="H689" s="26">
        <v>1.5000000000000002</v>
      </c>
      <c r="I689" s="6">
        <v>4</v>
      </c>
      <c r="J689" s="10">
        <v>1</v>
      </c>
      <c r="K689" s="10">
        <v>1</v>
      </c>
      <c r="L689" s="10">
        <v>1</v>
      </c>
      <c r="M689" s="9">
        <v>3</v>
      </c>
      <c r="N689" s="9">
        <v>1</v>
      </c>
      <c r="O689" s="15">
        <v>2.4444444444444446</v>
      </c>
      <c r="P689" s="15">
        <v>0.72222222222222221</v>
      </c>
      <c r="Q689" s="15">
        <f t="shared" si="21"/>
        <v>1.7222222222222223</v>
      </c>
      <c r="R689" s="2" t="s">
        <v>24</v>
      </c>
      <c r="S689" s="14">
        <v>3</v>
      </c>
      <c r="T689" s="15">
        <v>3</v>
      </c>
      <c r="U689" s="14">
        <v>1.9</v>
      </c>
      <c r="V689" s="26">
        <v>0.39772727272727249</v>
      </c>
      <c r="W689" s="26">
        <v>0.80000000000000027</v>
      </c>
      <c r="X689" s="9">
        <v>6</v>
      </c>
      <c r="Y689" s="10">
        <v>2</v>
      </c>
      <c r="Z689" s="10">
        <v>0</v>
      </c>
      <c r="AA689" s="10">
        <v>1</v>
      </c>
      <c r="AB689" s="9">
        <v>3</v>
      </c>
      <c r="AC689" s="15">
        <v>1.5555555555555556</v>
      </c>
      <c r="AD689" s="15">
        <v>1</v>
      </c>
      <c r="AE689" s="5">
        <f t="shared" si="22"/>
        <v>0.55555555555555558</v>
      </c>
      <c r="AF689" s="3">
        <v>0</v>
      </c>
    </row>
    <row r="690" spans="1:32" x14ac:dyDescent="0.25">
      <c r="A690" s="1" t="s">
        <v>29</v>
      </c>
      <c r="B690" s="1">
        <v>38</v>
      </c>
      <c r="C690" s="1" t="s">
        <v>13</v>
      </c>
      <c r="D690" s="14">
        <v>1</v>
      </c>
      <c r="E690" s="14">
        <f>34/5</f>
        <v>6.8</v>
      </c>
      <c r="F690" s="15">
        <v>2</v>
      </c>
      <c r="G690" s="26">
        <v>4.1977272727272723</v>
      </c>
      <c r="H690" s="26">
        <v>0.70000000000000018</v>
      </c>
      <c r="I690" s="6">
        <v>3</v>
      </c>
      <c r="J690" s="10">
        <v>0</v>
      </c>
      <c r="K690" s="10">
        <v>3</v>
      </c>
      <c r="L690" s="10">
        <v>0</v>
      </c>
      <c r="M690" s="9">
        <v>1</v>
      </c>
      <c r="N690" s="9">
        <v>1</v>
      </c>
      <c r="O690" s="15">
        <v>1.9444444444444444</v>
      </c>
      <c r="P690" s="15">
        <v>0.94444444444444442</v>
      </c>
      <c r="Q690" s="15">
        <f t="shared" si="21"/>
        <v>1</v>
      </c>
      <c r="R690" s="1" t="s">
        <v>14</v>
      </c>
      <c r="S690" s="14">
        <v>3</v>
      </c>
      <c r="T690" s="15">
        <f>27/11</f>
        <v>2.4545454545454546</v>
      </c>
      <c r="U690" s="15">
        <f>24/11</f>
        <v>2.1818181818181817</v>
      </c>
      <c r="V690" s="25">
        <v>-0.14772727272727293</v>
      </c>
      <c r="W690" s="26">
        <v>0.51818181818181852</v>
      </c>
      <c r="X690" s="9">
        <v>4</v>
      </c>
      <c r="Y690" s="10">
        <v>1</v>
      </c>
      <c r="Z690" s="10">
        <v>1</v>
      </c>
      <c r="AA690" s="10">
        <v>1</v>
      </c>
      <c r="AB690" s="9">
        <v>3</v>
      </c>
      <c r="AC690" s="15">
        <v>0.77777777777777779</v>
      </c>
      <c r="AD690" s="15">
        <v>0.94444444444444442</v>
      </c>
      <c r="AE690" s="5">
        <f t="shared" si="22"/>
        <v>-0.16666666666666663</v>
      </c>
      <c r="AF690" s="3">
        <v>1</v>
      </c>
    </row>
    <row r="691" spans="1:32" x14ac:dyDescent="0.25">
      <c r="A691" s="1" t="s">
        <v>29</v>
      </c>
      <c r="B691" s="1">
        <v>38</v>
      </c>
      <c r="C691" s="1" t="s">
        <v>6</v>
      </c>
      <c r="D691" s="14">
        <v>3</v>
      </c>
      <c r="E691" s="15">
        <f>26/9</f>
        <v>2.8888888888888888</v>
      </c>
      <c r="F691" s="14">
        <f>27/6</f>
        <v>4.5</v>
      </c>
      <c r="G691" s="26">
        <v>0.28661616161616132</v>
      </c>
      <c r="H691" s="25">
        <v>-1.7999999999999998</v>
      </c>
      <c r="I691" s="6">
        <v>2</v>
      </c>
      <c r="J691" s="10">
        <v>0</v>
      </c>
      <c r="K691" s="10">
        <v>2</v>
      </c>
      <c r="L691" s="10">
        <v>1</v>
      </c>
      <c r="M691" s="9">
        <v>0</v>
      </c>
      <c r="N691" s="9">
        <v>1</v>
      </c>
      <c r="O691" s="15">
        <v>1.3333333333333333</v>
      </c>
      <c r="P691" s="15">
        <v>1.3333333333333333</v>
      </c>
      <c r="Q691" s="15">
        <f t="shared" si="21"/>
        <v>0</v>
      </c>
      <c r="R691" s="1" t="s">
        <v>15</v>
      </c>
      <c r="S691" s="14">
        <v>4</v>
      </c>
      <c r="T691" s="15">
        <v>2</v>
      </c>
      <c r="U691" s="15">
        <f>26/11</f>
        <v>2.3636363636363638</v>
      </c>
      <c r="V691" s="25">
        <v>-0.60227272727272751</v>
      </c>
      <c r="W691" s="26">
        <v>0.33636363636363642</v>
      </c>
      <c r="X691" s="9">
        <v>6</v>
      </c>
      <c r="Y691" s="10">
        <v>2</v>
      </c>
      <c r="Z691" s="10">
        <v>0</v>
      </c>
      <c r="AA691" s="10">
        <v>1</v>
      </c>
      <c r="AB691" s="9">
        <v>3</v>
      </c>
      <c r="AC691" s="15">
        <v>0.94444444444444442</v>
      </c>
      <c r="AD691" s="15">
        <v>1</v>
      </c>
      <c r="AE691" s="5">
        <f t="shared" si="22"/>
        <v>-5.555555555555558E-2</v>
      </c>
      <c r="AF691" s="3">
        <v>1</v>
      </c>
    </row>
    <row r="692" spans="1:32" x14ac:dyDescent="0.25">
      <c r="A692" s="1" t="s">
        <v>29</v>
      </c>
      <c r="B692" s="1">
        <v>38</v>
      </c>
      <c r="C692" s="1" t="s">
        <v>17</v>
      </c>
      <c r="D692" s="14">
        <v>3</v>
      </c>
      <c r="E692" s="14">
        <v>2.2999999999999998</v>
      </c>
      <c r="F692" s="14">
        <v>2.6</v>
      </c>
      <c r="G692" s="25">
        <v>-0.30227272727272769</v>
      </c>
      <c r="H692" s="26">
        <v>0.10000000000000009</v>
      </c>
      <c r="I692" s="6">
        <v>2</v>
      </c>
      <c r="J692" s="10">
        <v>0</v>
      </c>
      <c r="K692" s="10">
        <v>2</v>
      </c>
      <c r="L692" s="10">
        <v>1</v>
      </c>
      <c r="M692" s="9">
        <v>1</v>
      </c>
      <c r="N692" s="9">
        <v>0</v>
      </c>
      <c r="O692" s="15">
        <v>0.94444444444444442</v>
      </c>
      <c r="P692" s="15">
        <v>1.3333333333333333</v>
      </c>
      <c r="Q692" s="15">
        <f t="shared" si="21"/>
        <v>-0.38888888888888884</v>
      </c>
      <c r="R692" s="1" t="s">
        <v>30</v>
      </c>
      <c r="S692" s="14">
        <v>4</v>
      </c>
      <c r="T692" s="15">
        <f>19/9</f>
        <v>2.1111111111111112</v>
      </c>
      <c r="U692" s="15">
        <v>4</v>
      </c>
      <c r="V692" s="25">
        <v>-0.49116161616161635</v>
      </c>
      <c r="W692" s="25">
        <v>-1.2999999999999998</v>
      </c>
      <c r="X692" s="9">
        <v>4</v>
      </c>
      <c r="Y692" s="10">
        <v>1</v>
      </c>
      <c r="Z692" s="10">
        <v>1</v>
      </c>
      <c r="AA692" s="10">
        <v>1</v>
      </c>
      <c r="AB692" s="9">
        <v>3</v>
      </c>
      <c r="AC692" s="15">
        <v>0.77777777777777779</v>
      </c>
      <c r="AD692" s="15">
        <v>2.1111111111111112</v>
      </c>
      <c r="AE692" s="5">
        <f t="shared" si="22"/>
        <v>-1.3333333333333335</v>
      </c>
      <c r="AF692" s="3">
        <v>2</v>
      </c>
    </row>
    <row r="693" spans="1:32" x14ac:dyDescent="0.25">
      <c r="A693" s="1" t="s">
        <v>29</v>
      </c>
      <c r="B693" s="1">
        <v>38</v>
      </c>
      <c r="C693" s="18" t="s">
        <v>16</v>
      </c>
      <c r="D693" s="14">
        <v>2</v>
      </c>
      <c r="E693" s="23">
        <f>22/8</f>
        <v>2.75</v>
      </c>
      <c r="F693" s="23">
        <f>30/7</f>
        <v>4.2857142857142856</v>
      </c>
      <c r="G693" s="29">
        <v>0.14772727272727249</v>
      </c>
      <c r="H693" s="27">
        <v>-1.5857142857142854</v>
      </c>
      <c r="I693" s="6">
        <v>6</v>
      </c>
      <c r="J693" s="10">
        <v>2</v>
      </c>
      <c r="K693" s="10">
        <v>0</v>
      </c>
      <c r="L693" s="10">
        <v>1</v>
      </c>
      <c r="M693" s="9">
        <v>3</v>
      </c>
      <c r="N693" s="9">
        <v>0</v>
      </c>
      <c r="O693" s="15">
        <v>1.2222222222222223</v>
      </c>
      <c r="P693" s="15">
        <v>1.6111111111111112</v>
      </c>
      <c r="Q693" s="15">
        <f t="shared" si="21"/>
        <v>-0.38888888888888884</v>
      </c>
      <c r="R693" s="1" t="s">
        <v>32</v>
      </c>
      <c r="S693" s="14">
        <v>4</v>
      </c>
      <c r="T693" s="15">
        <f>22/13</f>
        <v>1.6923076923076923</v>
      </c>
      <c r="U693" s="14">
        <v>2.8</v>
      </c>
      <c r="V693" s="25">
        <v>-0.90996503496503522</v>
      </c>
      <c r="W693" s="25">
        <v>-9.9999999999999645E-2</v>
      </c>
      <c r="X693" s="9">
        <v>2</v>
      </c>
      <c r="Y693" s="10">
        <v>0</v>
      </c>
      <c r="Z693" s="10">
        <v>2</v>
      </c>
      <c r="AA693" s="10">
        <v>1</v>
      </c>
      <c r="AB693" s="9">
        <v>1</v>
      </c>
      <c r="AC693" s="15">
        <v>0.83333333333333337</v>
      </c>
      <c r="AD693" s="15">
        <v>1.8888888888888888</v>
      </c>
      <c r="AE693" s="5">
        <f t="shared" si="22"/>
        <v>-1.0555555555555554</v>
      </c>
      <c r="AF693" s="3">
        <v>0</v>
      </c>
    </row>
    <row r="694" spans="1:32" x14ac:dyDescent="0.25">
      <c r="A694" s="1" t="s">
        <v>29</v>
      </c>
      <c r="B694" s="1">
        <v>38</v>
      </c>
      <c r="C694" s="1" t="s">
        <v>31</v>
      </c>
      <c r="D694" s="14">
        <v>4</v>
      </c>
      <c r="E694" s="15">
        <f>20/9</f>
        <v>2.2222222222222223</v>
      </c>
      <c r="F694" s="15">
        <v>3</v>
      </c>
      <c r="G694" s="25">
        <v>-0.38005050505050519</v>
      </c>
      <c r="H694" s="25">
        <v>-0.29999999999999982</v>
      </c>
      <c r="I694" s="6">
        <v>1</v>
      </c>
      <c r="J694" s="10">
        <v>0</v>
      </c>
      <c r="K694" s="10">
        <v>1</v>
      </c>
      <c r="L694" s="10">
        <v>2</v>
      </c>
      <c r="M694" s="9">
        <v>0</v>
      </c>
      <c r="N694" s="9">
        <v>0</v>
      </c>
      <c r="O694" s="15">
        <v>1.3333333333333333</v>
      </c>
      <c r="P694" s="15">
        <v>1</v>
      </c>
      <c r="Q694" s="15">
        <f t="shared" si="21"/>
        <v>0.33333333333333326</v>
      </c>
      <c r="R694" s="18" t="s">
        <v>20</v>
      </c>
      <c r="S694" s="14">
        <v>3</v>
      </c>
      <c r="T694" s="23">
        <f>19/13</f>
        <v>1.4615384615384615</v>
      </c>
      <c r="U694" s="23">
        <f>30/7</f>
        <v>4.2857142857142856</v>
      </c>
      <c r="V694" s="27">
        <v>-1.1407342657342661</v>
      </c>
      <c r="W694" s="27">
        <v>-1.5857142857142854</v>
      </c>
      <c r="X694" s="9">
        <v>6</v>
      </c>
      <c r="Y694" s="10">
        <v>2</v>
      </c>
      <c r="Z694" s="10">
        <v>0</v>
      </c>
      <c r="AA694" s="10">
        <v>1</v>
      </c>
      <c r="AB694" s="9">
        <v>3</v>
      </c>
      <c r="AC694" s="15">
        <v>1.1000000000000001</v>
      </c>
      <c r="AD694" s="15">
        <v>2.4</v>
      </c>
      <c r="AE694" s="5">
        <f t="shared" si="22"/>
        <v>-1.2999999999999998</v>
      </c>
      <c r="AF694" s="3">
        <v>2</v>
      </c>
    </row>
    <row r="695" spans="1:32" x14ac:dyDescent="0.25">
      <c r="A695" s="1" t="s">
        <v>29</v>
      </c>
      <c r="B695" s="1">
        <v>38</v>
      </c>
      <c r="C695" s="1" t="s">
        <v>10</v>
      </c>
      <c r="D695" s="14">
        <v>4</v>
      </c>
      <c r="E695" s="15">
        <f>20/11</f>
        <v>1.8181818181818181</v>
      </c>
      <c r="F695" s="15">
        <v>3</v>
      </c>
      <c r="G695" s="25">
        <v>-0.78409090909090939</v>
      </c>
      <c r="H695" s="25">
        <v>-0.29999999999999982</v>
      </c>
      <c r="I695" s="6">
        <v>0</v>
      </c>
      <c r="J695" s="10">
        <v>0</v>
      </c>
      <c r="K695" s="10">
        <v>0</v>
      </c>
      <c r="L695" s="10">
        <v>3</v>
      </c>
      <c r="M695" s="9">
        <v>0</v>
      </c>
      <c r="N695" s="9">
        <v>0</v>
      </c>
      <c r="O695" s="15">
        <v>1.1666666666666667</v>
      </c>
      <c r="P695" s="15">
        <v>1.1111111111111112</v>
      </c>
      <c r="Q695" s="15">
        <f t="shared" si="21"/>
        <v>5.555555555555558E-2</v>
      </c>
      <c r="R695" s="1" t="s">
        <v>7</v>
      </c>
      <c r="S695" s="14">
        <v>3</v>
      </c>
      <c r="T695" s="15">
        <f>23/7</f>
        <v>3.2857142857142856</v>
      </c>
      <c r="U695" s="15">
        <f>30/8</f>
        <v>3.75</v>
      </c>
      <c r="V695" s="26">
        <v>0.68344155844155807</v>
      </c>
      <c r="W695" s="25">
        <v>-1.0499999999999998</v>
      </c>
      <c r="X695" s="9">
        <v>3</v>
      </c>
      <c r="Y695" s="10">
        <v>0</v>
      </c>
      <c r="Z695" s="10">
        <v>3</v>
      </c>
      <c r="AA695" s="10">
        <v>0</v>
      </c>
      <c r="AB695" s="9">
        <v>1</v>
      </c>
      <c r="AC695" s="15">
        <v>0.61111111111111116</v>
      </c>
      <c r="AD695" s="15">
        <v>1.2777777777777777</v>
      </c>
      <c r="AE695" s="5">
        <f t="shared" si="22"/>
        <v>-0.66666666666666652</v>
      </c>
      <c r="AF695" s="3">
        <v>1</v>
      </c>
    </row>
    <row r="696" spans="1:32" x14ac:dyDescent="0.25">
      <c r="A696" s="1" t="s">
        <v>36</v>
      </c>
      <c r="B696" s="1">
        <v>4</v>
      </c>
      <c r="C696" s="1" t="s">
        <v>15</v>
      </c>
      <c r="D696" s="14">
        <v>3</v>
      </c>
      <c r="E696" s="15">
        <v>1.25</v>
      </c>
      <c r="F696" s="15">
        <v>3</v>
      </c>
      <c r="G696" s="25">
        <v>-0.75</v>
      </c>
      <c r="H696" s="25">
        <v>-1</v>
      </c>
      <c r="I696" s="9">
        <v>4</v>
      </c>
      <c r="J696" s="10">
        <v>1</v>
      </c>
      <c r="K696" s="10">
        <v>1</v>
      </c>
      <c r="L696" s="10">
        <v>1</v>
      </c>
      <c r="M696" s="9">
        <v>0</v>
      </c>
      <c r="N696" s="9">
        <v>3</v>
      </c>
      <c r="O696" s="15">
        <v>1.5</v>
      </c>
      <c r="P696" s="15">
        <v>3</v>
      </c>
      <c r="Q696" s="15">
        <f t="shared" si="21"/>
        <v>-1.5</v>
      </c>
      <c r="R696" s="1" t="s">
        <v>19</v>
      </c>
      <c r="S696" s="14">
        <v>4</v>
      </c>
      <c r="T696" s="15">
        <v>3</v>
      </c>
      <c r="U696" s="15">
        <v>5</v>
      </c>
      <c r="V696" s="26">
        <v>1</v>
      </c>
      <c r="W696" s="25">
        <v>-3</v>
      </c>
      <c r="X696" s="9">
        <v>0</v>
      </c>
      <c r="Y696" s="10">
        <v>0</v>
      </c>
      <c r="Z696" s="10">
        <v>0</v>
      </c>
      <c r="AA696" s="10">
        <v>3</v>
      </c>
      <c r="AB696" s="9">
        <v>0</v>
      </c>
      <c r="AC696" s="15">
        <v>0</v>
      </c>
      <c r="AD696" s="15">
        <v>2</v>
      </c>
      <c r="AE696" s="5">
        <f t="shared" si="22"/>
        <v>-2</v>
      </c>
      <c r="AF696" s="3">
        <v>1</v>
      </c>
    </row>
    <row r="697" spans="1:32" x14ac:dyDescent="0.25">
      <c r="A697" s="1" t="s">
        <v>36</v>
      </c>
      <c r="B697" s="1">
        <v>4</v>
      </c>
      <c r="C697" s="1" t="s">
        <v>30</v>
      </c>
      <c r="D697" s="14">
        <v>4</v>
      </c>
      <c r="E697" s="14">
        <f>7/5</f>
        <v>1.4</v>
      </c>
      <c r="F697" s="15">
        <f>9/4</f>
        <v>2.25</v>
      </c>
      <c r="G697" s="25">
        <v>-0.60000000000000009</v>
      </c>
      <c r="H697" s="25">
        <v>-0.25</v>
      </c>
      <c r="I697" s="9">
        <v>4</v>
      </c>
      <c r="J697" s="10">
        <v>1</v>
      </c>
      <c r="K697" s="10">
        <v>1</v>
      </c>
      <c r="L697" s="10">
        <v>1</v>
      </c>
      <c r="M697" s="9">
        <v>0</v>
      </c>
      <c r="N697" s="9">
        <v>3</v>
      </c>
      <c r="O697" s="15">
        <v>1</v>
      </c>
      <c r="P697" s="15">
        <v>2</v>
      </c>
      <c r="Q697" s="15">
        <f t="shared" si="21"/>
        <v>-1</v>
      </c>
      <c r="R697" s="1" t="s">
        <v>38</v>
      </c>
      <c r="S697" s="14">
        <v>4</v>
      </c>
      <c r="T697" s="14">
        <f>6/4</f>
        <v>1.5</v>
      </c>
      <c r="U697" s="15">
        <f>10/3</f>
        <v>3.3333333333333335</v>
      </c>
      <c r="V697" s="25">
        <v>-0.5</v>
      </c>
      <c r="W697" s="25">
        <v>-1.3333333333333335</v>
      </c>
      <c r="X697" s="9">
        <v>3</v>
      </c>
      <c r="Y697" s="10">
        <v>1</v>
      </c>
      <c r="Z697" s="10">
        <v>0</v>
      </c>
      <c r="AA697" s="10">
        <v>2</v>
      </c>
      <c r="AB697" s="9">
        <v>0</v>
      </c>
      <c r="AC697" s="15">
        <v>0</v>
      </c>
      <c r="AD697" s="15">
        <v>1</v>
      </c>
      <c r="AE697" s="5">
        <f t="shared" si="22"/>
        <v>-1</v>
      </c>
      <c r="AF697" s="3">
        <v>0</v>
      </c>
    </row>
    <row r="698" spans="1:32" x14ac:dyDescent="0.25">
      <c r="A698" s="1" t="s">
        <v>36</v>
      </c>
      <c r="B698" s="1">
        <v>4</v>
      </c>
      <c r="C698" s="1" t="s">
        <v>5</v>
      </c>
      <c r="D698" s="14">
        <v>2</v>
      </c>
      <c r="E698" s="15">
        <f>8/3</f>
        <v>2.6666666666666665</v>
      </c>
      <c r="F698" s="15">
        <f>5/3</f>
        <v>1.6666666666666667</v>
      </c>
      <c r="G698" s="26">
        <v>0.66666666666666652</v>
      </c>
      <c r="H698" s="26">
        <v>0.33333333333333326</v>
      </c>
      <c r="I698" s="9">
        <v>6</v>
      </c>
      <c r="J698" s="10">
        <v>2</v>
      </c>
      <c r="K698" s="10">
        <v>0</v>
      </c>
      <c r="L698" s="10">
        <v>1</v>
      </c>
      <c r="M698" s="9">
        <v>0</v>
      </c>
      <c r="N698" s="9">
        <v>3</v>
      </c>
      <c r="O698" s="15">
        <v>1</v>
      </c>
      <c r="P698" s="15">
        <v>4</v>
      </c>
      <c r="Q698" s="15">
        <f t="shared" si="21"/>
        <v>-3</v>
      </c>
      <c r="R698" s="1" t="s">
        <v>23</v>
      </c>
      <c r="S698" s="14">
        <v>1</v>
      </c>
      <c r="T698" s="15">
        <v>3</v>
      </c>
      <c r="U698" s="15">
        <v>1.25</v>
      </c>
      <c r="V698" s="26">
        <v>1</v>
      </c>
      <c r="W698" s="26">
        <v>0.75</v>
      </c>
      <c r="X698" s="9">
        <v>6</v>
      </c>
      <c r="Y698" s="10">
        <v>2</v>
      </c>
      <c r="Z698" s="10">
        <v>0</v>
      </c>
      <c r="AA698" s="10">
        <v>1</v>
      </c>
      <c r="AB698" s="9">
        <v>3</v>
      </c>
      <c r="AC698" s="15">
        <v>2</v>
      </c>
      <c r="AD698" s="15">
        <v>0</v>
      </c>
      <c r="AE698" s="5">
        <f t="shared" si="22"/>
        <v>2</v>
      </c>
      <c r="AF698" s="3">
        <v>0</v>
      </c>
    </row>
    <row r="699" spans="1:32" x14ac:dyDescent="0.25">
      <c r="A699" s="1" t="s">
        <v>36</v>
      </c>
      <c r="B699" s="1">
        <v>4</v>
      </c>
      <c r="C699" s="1" t="s">
        <v>13</v>
      </c>
      <c r="D699" s="14">
        <v>1</v>
      </c>
      <c r="E699" s="15">
        <v>2</v>
      </c>
      <c r="F699" s="15">
        <f>10/3</f>
        <v>3.3333333333333335</v>
      </c>
      <c r="G699" s="5">
        <v>0</v>
      </c>
      <c r="H699" s="25">
        <v>-1.3333333333333335</v>
      </c>
      <c r="I699" s="9">
        <v>1</v>
      </c>
      <c r="J699" s="10">
        <v>0</v>
      </c>
      <c r="K699" s="10">
        <v>1</v>
      </c>
      <c r="L699" s="10">
        <v>2</v>
      </c>
      <c r="M699" s="9">
        <v>1</v>
      </c>
      <c r="N699" s="9">
        <v>0</v>
      </c>
      <c r="O699" s="15">
        <v>1</v>
      </c>
      <c r="P699" s="15">
        <v>1</v>
      </c>
      <c r="Q699" s="15">
        <f t="shared" si="21"/>
        <v>0</v>
      </c>
      <c r="R699" s="1" t="s">
        <v>18</v>
      </c>
      <c r="S699" s="14">
        <v>1</v>
      </c>
      <c r="T699" s="14">
        <v>5.5</v>
      </c>
      <c r="U699" s="15">
        <v>1</v>
      </c>
      <c r="V699" s="26">
        <v>3.5</v>
      </c>
      <c r="W699" s="26">
        <v>1</v>
      </c>
      <c r="X699" s="9">
        <v>7</v>
      </c>
      <c r="Y699" s="10">
        <v>2</v>
      </c>
      <c r="Z699" s="10">
        <v>1</v>
      </c>
      <c r="AA699" s="10">
        <v>0</v>
      </c>
      <c r="AB699" s="9">
        <v>3</v>
      </c>
      <c r="AC699" s="15">
        <v>4</v>
      </c>
      <c r="AD699" s="15">
        <v>1</v>
      </c>
      <c r="AE699" s="5">
        <f t="shared" si="22"/>
        <v>3</v>
      </c>
      <c r="AF699" s="3">
        <v>2</v>
      </c>
    </row>
    <row r="700" spans="1:32" x14ac:dyDescent="0.25">
      <c r="A700" s="1" t="s">
        <v>36</v>
      </c>
      <c r="B700" s="1">
        <v>4</v>
      </c>
      <c r="C700" s="1" t="s">
        <v>17</v>
      </c>
      <c r="D700" s="14">
        <v>3</v>
      </c>
      <c r="E700" s="15">
        <v>2</v>
      </c>
      <c r="F700" s="15">
        <v>2</v>
      </c>
      <c r="G700" s="5">
        <v>0</v>
      </c>
      <c r="H700" s="5">
        <v>0</v>
      </c>
      <c r="I700" s="9">
        <v>6</v>
      </c>
      <c r="J700" s="10">
        <v>2</v>
      </c>
      <c r="K700" s="10">
        <v>0</v>
      </c>
      <c r="L700" s="10">
        <v>1</v>
      </c>
      <c r="M700" s="9">
        <v>3</v>
      </c>
      <c r="N700" s="9">
        <v>0</v>
      </c>
      <c r="O700" s="15">
        <v>2</v>
      </c>
      <c r="P700" s="15">
        <v>0.5</v>
      </c>
      <c r="Q700" s="15">
        <f t="shared" si="21"/>
        <v>1.5</v>
      </c>
      <c r="R700" s="1" t="s">
        <v>31</v>
      </c>
      <c r="S700" s="14">
        <v>3</v>
      </c>
      <c r="T700" s="15">
        <v>2</v>
      </c>
      <c r="U700" s="15">
        <f>7/4</f>
        <v>1.75</v>
      </c>
      <c r="V700" s="5">
        <v>0</v>
      </c>
      <c r="W700" s="26">
        <v>0.25</v>
      </c>
      <c r="X700" s="9">
        <v>4</v>
      </c>
      <c r="Y700" s="10">
        <v>1</v>
      </c>
      <c r="Z700" s="10">
        <v>1</v>
      </c>
      <c r="AA700" s="10">
        <v>1</v>
      </c>
      <c r="AB700" s="9">
        <v>0</v>
      </c>
      <c r="AC700" s="15">
        <v>1</v>
      </c>
      <c r="AD700" s="15">
        <v>0</v>
      </c>
      <c r="AE700" s="5">
        <f t="shared" si="22"/>
        <v>1</v>
      </c>
      <c r="AF700" s="3">
        <v>1</v>
      </c>
    </row>
    <row r="701" spans="1:32" x14ac:dyDescent="0.25">
      <c r="A701" s="1" t="s">
        <v>36</v>
      </c>
      <c r="B701" s="1">
        <v>4</v>
      </c>
      <c r="C701" s="1" t="s">
        <v>14</v>
      </c>
      <c r="D701" s="14">
        <v>2</v>
      </c>
      <c r="E701" s="15">
        <f>9/4</f>
        <v>2.25</v>
      </c>
      <c r="F701" s="15">
        <v>2</v>
      </c>
      <c r="G701" s="26">
        <v>0.25</v>
      </c>
      <c r="H701" s="5">
        <v>0</v>
      </c>
      <c r="I701" s="9">
        <v>7</v>
      </c>
      <c r="J701" s="10">
        <v>2</v>
      </c>
      <c r="K701" s="10">
        <v>1</v>
      </c>
      <c r="L701" s="10">
        <v>0</v>
      </c>
      <c r="M701" s="9">
        <v>3</v>
      </c>
      <c r="N701" s="9">
        <v>3</v>
      </c>
      <c r="O701" s="15">
        <v>0.5</v>
      </c>
      <c r="P701" s="15">
        <v>0</v>
      </c>
      <c r="Q701" s="15">
        <f t="shared" si="21"/>
        <v>0.5</v>
      </c>
      <c r="R701" s="1" t="s">
        <v>32</v>
      </c>
      <c r="S701" s="14">
        <v>3</v>
      </c>
      <c r="T701" s="15">
        <f>7/4</f>
        <v>1.75</v>
      </c>
      <c r="U701" s="15">
        <f>10/3</f>
        <v>3.3333333333333335</v>
      </c>
      <c r="V701" s="25">
        <v>-0.25</v>
      </c>
      <c r="W701" s="25">
        <v>-1.3333333333333335</v>
      </c>
      <c r="X701" s="9">
        <v>1</v>
      </c>
      <c r="Y701" s="10">
        <v>0</v>
      </c>
      <c r="Z701" s="10">
        <v>1</v>
      </c>
      <c r="AA701" s="10">
        <v>2</v>
      </c>
      <c r="AB701" s="9">
        <v>0</v>
      </c>
      <c r="AC701" s="15">
        <v>2</v>
      </c>
      <c r="AD701" s="15">
        <v>2</v>
      </c>
      <c r="AE701" s="5">
        <f t="shared" si="22"/>
        <v>0</v>
      </c>
      <c r="AF701" s="3">
        <v>2</v>
      </c>
    </row>
    <row r="702" spans="1:32" s="12" customFormat="1" x14ac:dyDescent="0.25">
      <c r="A702" s="1" t="s">
        <v>36</v>
      </c>
      <c r="B702" s="1">
        <v>4</v>
      </c>
      <c r="C702" s="1" t="s">
        <v>6</v>
      </c>
      <c r="D702" s="14">
        <v>3</v>
      </c>
      <c r="E702" s="15">
        <f>7/3</f>
        <v>2.3333333333333335</v>
      </c>
      <c r="F702" s="15">
        <v>2</v>
      </c>
      <c r="G702" s="26">
        <v>0.33333333333333348</v>
      </c>
      <c r="H702" s="15">
        <v>0</v>
      </c>
      <c r="I702" s="9">
        <v>3</v>
      </c>
      <c r="J702" s="10">
        <v>1</v>
      </c>
      <c r="K702" s="10">
        <v>0</v>
      </c>
      <c r="L702" s="10">
        <v>2</v>
      </c>
      <c r="M702" s="9">
        <v>0</v>
      </c>
      <c r="N702" s="9">
        <v>0</v>
      </c>
      <c r="O702" s="15">
        <v>0.5</v>
      </c>
      <c r="P702" s="15">
        <v>0.5</v>
      </c>
      <c r="Q702" s="15">
        <f t="shared" si="21"/>
        <v>0</v>
      </c>
      <c r="R702" s="1" t="s">
        <v>7</v>
      </c>
      <c r="S702" s="14">
        <v>3</v>
      </c>
      <c r="T702" s="15">
        <f>7/3</f>
        <v>2.3333333333333335</v>
      </c>
      <c r="U702" s="14">
        <v>4.5</v>
      </c>
      <c r="V702" s="26">
        <v>0.33333333333333348</v>
      </c>
      <c r="W702" s="25">
        <v>-2.5</v>
      </c>
      <c r="X702" s="9">
        <v>1</v>
      </c>
      <c r="Y702" s="10">
        <v>0</v>
      </c>
      <c r="Z702" s="10">
        <v>1</v>
      </c>
      <c r="AA702" s="10">
        <v>2</v>
      </c>
      <c r="AB702" s="9">
        <v>1</v>
      </c>
      <c r="AC702" s="15">
        <v>1</v>
      </c>
      <c r="AD702" s="15">
        <v>3</v>
      </c>
      <c r="AE702" s="5">
        <f t="shared" si="22"/>
        <v>-2</v>
      </c>
      <c r="AF702" s="3">
        <v>1</v>
      </c>
    </row>
    <row r="703" spans="1:32" s="12" customFormat="1" x14ac:dyDescent="0.25">
      <c r="A703" s="1" t="s">
        <v>36</v>
      </c>
      <c r="B703" s="1">
        <v>4</v>
      </c>
      <c r="C703" s="1" t="s">
        <v>21</v>
      </c>
      <c r="D703" s="14">
        <v>4</v>
      </c>
      <c r="E703" s="14">
        <f>6/4</f>
        <v>1.5</v>
      </c>
      <c r="F703" s="15">
        <v>2</v>
      </c>
      <c r="G703" s="25">
        <v>-0.5</v>
      </c>
      <c r="H703" s="5">
        <v>0</v>
      </c>
      <c r="I703" s="9">
        <v>1</v>
      </c>
      <c r="J703" s="10">
        <v>0</v>
      </c>
      <c r="K703" s="10">
        <v>1</v>
      </c>
      <c r="L703" s="10">
        <v>2</v>
      </c>
      <c r="M703" s="9">
        <v>0</v>
      </c>
      <c r="N703" s="9">
        <v>0</v>
      </c>
      <c r="O703" s="15">
        <v>0</v>
      </c>
      <c r="P703" s="15">
        <v>3</v>
      </c>
      <c r="Q703" s="15">
        <f t="shared" si="21"/>
        <v>-3</v>
      </c>
      <c r="R703" s="1" t="s">
        <v>37</v>
      </c>
      <c r="S703" s="14">
        <v>4</v>
      </c>
      <c r="T703" s="15">
        <v>1.25</v>
      </c>
      <c r="U703" s="15">
        <v>2</v>
      </c>
      <c r="V703" s="25">
        <v>-0.75</v>
      </c>
      <c r="W703" s="5">
        <v>0</v>
      </c>
      <c r="X703" s="9">
        <v>4</v>
      </c>
      <c r="Y703" s="10">
        <v>1</v>
      </c>
      <c r="Z703" s="10">
        <v>1</v>
      </c>
      <c r="AA703" s="10">
        <v>1</v>
      </c>
      <c r="AB703" s="9">
        <v>3</v>
      </c>
      <c r="AC703" s="15">
        <v>1</v>
      </c>
      <c r="AD703" s="15">
        <v>1</v>
      </c>
      <c r="AE703" s="5">
        <f t="shared" si="22"/>
        <v>0</v>
      </c>
      <c r="AF703" s="3">
        <v>1</v>
      </c>
    </row>
    <row r="704" spans="1:32" s="12" customFormat="1" x14ac:dyDescent="0.25">
      <c r="A704" s="1" t="s">
        <v>36</v>
      </c>
      <c r="B704" s="1">
        <v>5</v>
      </c>
      <c r="C704" s="1" t="s">
        <v>38</v>
      </c>
      <c r="D704" s="14">
        <v>4</v>
      </c>
      <c r="E704" s="14">
        <f>6/4</f>
        <v>1.5</v>
      </c>
      <c r="F704" s="15">
        <f>10/3</f>
        <v>3.3333333333333335</v>
      </c>
      <c r="G704" s="25">
        <v>-0.5</v>
      </c>
      <c r="H704" s="25">
        <v>-1.3333333333333335</v>
      </c>
      <c r="I704" s="9">
        <v>4</v>
      </c>
      <c r="J704" s="10">
        <v>1</v>
      </c>
      <c r="K704" s="10">
        <v>1</v>
      </c>
      <c r="L704" s="10">
        <v>1</v>
      </c>
      <c r="M704" s="9">
        <v>0</v>
      </c>
      <c r="N704" s="9">
        <v>1</v>
      </c>
      <c r="O704" s="15">
        <v>1.5</v>
      </c>
      <c r="P704" s="15">
        <v>1</v>
      </c>
      <c r="Q704" s="15">
        <f t="shared" si="21"/>
        <v>0.5</v>
      </c>
      <c r="R704" s="1" t="s">
        <v>21</v>
      </c>
      <c r="S704" s="14">
        <v>4</v>
      </c>
      <c r="T704" s="14">
        <f>6/4</f>
        <v>1.5</v>
      </c>
      <c r="U704" s="15">
        <v>2</v>
      </c>
      <c r="V704" s="25">
        <v>-0.5</v>
      </c>
      <c r="W704" s="5">
        <v>0</v>
      </c>
      <c r="X704" s="9">
        <v>4</v>
      </c>
      <c r="Y704" s="10">
        <v>1</v>
      </c>
      <c r="Z704" s="10">
        <v>1</v>
      </c>
      <c r="AA704" s="10">
        <v>1</v>
      </c>
      <c r="AB704" s="9">
        <v>3</v>
      </c>
      <c r="AC704" s="15">
        <v>0.5</v>
      </c>
      <c r="AD704" s="15">
        <v>2.5</v>
      </c>
      <c r="AE704" s="5">
        <f t="shared" si="22"/>
        <v>-2</v>
      </c>
      <c r="AF704" s="3">
        <v>1</v>
      </c>
    </row>
    <row r="705" spans="1:32" s="12" customFormat="1" x14ac:dyDescent="0.25">
      <c r="A705" s="1" t="s">
        <v>36</v>
      </c>
      <c r="B705" s="1">
        <v>5</v>
      </c>
      <c r="C705" s="1" t="s">
        <v>31</v>
      </c>
      <c r="D705" s="14">
        <v>3</v>
      </c>
      <c r="E705" s="15">
        <v>2</v>
      </c>
      <c r="F705" s="15">
        <f>7/4</f>
        <v>1.75</v>
      </c>
      <c r="G705" s="5">
        <v>0</v>
      </c>
      <c r="H705" s="26">
        <v>0.25</v>
      </c>
      <c r="I705" s="9">
        <v>3</v>
      </c>
      <c r="J705" s="10">
        <v>1</v>
      </c>
      <c r="K705" s="10">
        <v>0</v>
      </c>
      <c r="L705" s="10">
        <v>2</v>
      </c>
      <c r="M705" s="9">
        <v>0</v>
      </c>
      <c r="N705" s="9">
        <v>0</v>
      </c>
      <c r="O705" s="15">
        <v>0</v>
      </c>
      <c r="P705" s="15">
        <v>2</v>
      </c>
      <c r="Q705" s="15">
        <f t="shared" si="21"/>
        <v>-2</v>
      </c>
      <c r="R705" s="1" t="s">
        <v>6</v>
      </c>
      <c r="S705" s="14">
        <v>3</v>
      </c>
      <c r="T705" s="15">
        <f>7/3</f>
        <v>2.3333333333333335</v>
      </c>
      <c r="U705" s="15">
        <v>2</v>
      </c>
      <c r="V705" s="26">
        <v>0.33333333333333348</v>
      </c>
      <c r="W705" s="15">
        <v>0</v>
      </c>
      <c r="X705" s="9">
        <v>3</v>
      </c>
      <c r="Y705" s="10">
        <v>1</v>
      </c>
      <c r="Z705" s="10">
        <v>0</v>
      </c>
      <c r="AA705" s="10">
        <v>2</v>
      </c>
      <c r="AB705" s="9">
        <v>3</v>
      </c>
      <c r="AC705" s="15">
        <v>0</v>
      </c>
      <c r="AD705" s="15">
        <v>1</v>
      </c>
      <c r="AE705" s="5">
        <f t="shared" si="22"/>
        <v>-1</v>
      </c>
      <c r="AF705" s="3">
        <v>1</v>
      </c>
    </row>
    <row r="706" spans="1:32" x14ac:dyDescent="0.25">
      <c r="A706" s="1" t="s">
        <v>36</v>
      </c>
      <c r="B706" s="1">
        <v>5</v>
      </c>
      <c r="C706" s="1" t="s">
        <v>32</v>
      </c>
      <c r="D706" s="14">
        <v>3</v>
      </c>
      <c r="E706" s="15">
        <f>7/4</f>
        <v>1.75</v>
      </c>
      <c r="F706" s="15">
        <f>10/3</f>
        <v>3.3333333333333335</v>
      </c>
      <c r="G706" s="25">
        <v>-0.25</v>
      </c>
      <c r="H706" s="25">
        <v>-1.3333333333333335</v>
      </c>
      <c r="I706" s="9">
        <v>3</v>
      </c>
      <c r="J706" s="10">
        <v>1</v>
      </c>
      <c r="K706" s="10">
        <v>0</v>
      </c>
      <c r="L706" s="10">
        <v>2</v>
      </c>
      <c r="M706" s="9">
        <v>0</v>
      </c>
      <c r="N706" s="9">
        <v>3</v>
      </c>
      <c r="O706" s="15">
        <v>0.5</v>
      </c>
      <c r="P706" s="15">
        <v>2.5</v>
      </c>
      <c r="Q706" s="15">
        <f t="shared" si="21"/>
        <v>-2</v>
      </c>
      <c r="R706" s="1" t="s">
        <v>13</v>
      </c>
      <c r="S706" s="14">
        <v>1</v>
      </c>
      <c r="T706" s="15">
        <v>2</v>
      </c>
      <c r="U706" s="15">
        <f>10/3</f>
        <v>3.3333333333333335</v>
      </c>
      <c r="V706" s="5">
        <v>0</v>
      </c>
      <c r="W706" s="25">
        <v>-1.3333333333333335</v>
      </c>
      <c r="X706" s="9">
        <v>1</v>
      </c>
      <c r="Y706" s="10">
        <v>0</v>
      </c>
      <c r="Z706" s="10">
        <v>1</v>
      </c>
      <c r="AA706" s="10">
        <v>2</v>
      </c>
      <c r="AB706" s="9">
        <v>0</v>
      </c>
      <c r="AC706" s="15">
        <v>1</v>
      </c>
      <c r="AD706" s="15">
        <v>2</v>
      </c>
      <c r="AE706" s="5">
        <f t="shared" si="22"/>
        <v>-1</v>
      </c>
      <c r="AF706" s="3">
        <v>2</v>
      </c>
    </row>
    <row r="707" spans="1:32" x14ac:dyDescent="0.25">
      <c r="A707" s="1" t="s">
        <v>36</v>
      </c>
      <c r="B707" s="1">
        <v>5</v>
      </c>
      <c r="C707" s="1" t="s">
        <v>19</v>
      </c>
      <c r="D707" s="14">
        <v>4</v>
      </c>
      <c r="E707" s="15">
        <v>3</v>
      </c>
      <c r="F707" s="15">
        <v>5</v>
      </c>
      <c r="G707" s="26">
        <v>1</v>
      </c>
      <c r="H707" s="25">
        <v>-3</v>
      </c>
      <c r="I707" s="9">
        <v>0</v>
      </c>
      <c r="J707" s="10">
        <v>0</v>
      </c>
      <c r="K707" s="10">
        <v>0</v>
      </c>
      <c r="L707" s="10">
        <v>3</v>
      </c>
      <c r="M707" s="9">
        <v>0</v>
      </c>
      <c r="N707" s="9">
        <v>0</v>
      </c>
      <c r="O707" s="15">
        <v>0</v>
      </c>
      <c r="P707" s="15">
        <v>2.5</v>
      </c>
      <c r="Q707" s="15">
        <f t="shared" ref="Q707:Q770" si="23">O707-P707</f>
        <v>-2.5</v>
      </c>
      <c r="R707" s="1" t="s">
        <v>18</v>
      </c>
      <c r="S707" s="14">
        <v>1</v>
      </c>
      <c r="T707" s="14">
        <v>5.5</v>
      </c>
      <c r="U707" s="15">
        <v>1</v>
      </c>
      <c r="V707" s="26">
        <v>3.5</v>
      </c>
      <c r="W707" s="26">
        <v>1</v>
      </c>
      <c r="X707" s="9">
        <v>9</v>
      </c>
      <c r="Y707" s="10">
        <v>3</v>
      </c>
      <c r="Z707" s="10">
        <v>0</v>
      </c>
      <c r="AA707" s="10">
        <v>0</v>
      </c>
      <c r="AB707" s="9">
        <v>3</v>
      </c>
      <c r="AC707" s="15">
        <v>3.5</v>
      </c>
      <c r="AD707" s="15">
        <v>0.5</v>
      </c>
      <c r="AE707" s="5">
        <f t="shared" ref="AE707:AE770" si="24">AC707-AD707</f>
        <v>3</v>
      </c>
      <c r="AF707" s="3">
        <v>2</v>
      </c>
    </row>
    <row r="708" spans="1:32" x14ac:dyDescent="0.25">
      <c r="A708" s="1" t="s">
        <v>36</v>
      </c>
      <c r="B708" s="1">
        <v>5</v>
      </c>
      <c r="C708" s="1" t="s">
        <v>23</v>
      </c>
      <c r="D708" s="14">
        <v>1</v>
      </c>
      <c r="E708" s="15">
        <v>3</v>
      </c>
      <c r="F708" s="15">
        <v>1.25</v>
      </c>
      <c r="G708" s="26">
        <v>1</v>
      </c>
      <c r="H708" s="26">
        <v>0.75</v>
      </c>
      <c r="I708" s="9">
        <v>4</v>
      </c>
      <c r="J708" s="10">
        <v>1</v>
      </c>
      <c r="K708" s="10">
        <v>1</v>
      </c>
      <c r="L708" s="10">
        <v>1</v>
      </c>
      <c r="M708" s="9">
        <v>0</v>
      </c>
      <c r="N708" s="9">
        <v>1</v>
      </c>
      <c r="O708" s="15">
        <v>0</v>
      </c>
      <c r="P708" s="15">
        <v>2</v>
      </c>
      <c r="Q708" s="15">
        <f t="shared" si="23"/>
        <v>-2</v>
      </c>
      <c r="R708" s="1" t="s">
        <v>15</v>
      </c>
      <c r="S708" s="14">
        <v>3</v>
      </c>
      <c r="T708" s="15">
        <v>1.25</v>
      </c>
      <c r="U708" s="15">
        <v>3</v>
      </c>
      <c r="V708" s="25">
        <v>-0.75</v>
      </c>
      <c r="W708" s="25">
        <v>-1</v>
      </c>
      <c r="X708" s="9">
        <v>6</v>
      </c>
      <c r="Y708" s="10">
        <v>2</v>
      </c>
      <c r="Z708" s="10">
        <v>0</v>
      </c>
      <c r="AA708" s="10">
        <v>1</v>
      </c>
      <c r="AB708" s="9">
        <v>3</v>
      </c>
      <c r="AC708" s="15">
        <v>1</v>
      </c>
      <c r="AD708" s="15">
        <v>0</v>
      </c>
      <c r="AE708" s="5">
        <f t="shared" si="24"/>
        <v>1</v>
      </c>
      <c r="AF708" s="3">
        <v>1</v>
      </c>
    </row>
    <row r="709" spans="1:32" s="12" customFormat="1" x14ac:dyDescent="0.25">
      <c r="A709" s="1" t="s">
        <v>36</v>
      </c>
      <c r="B709" s="1">
        <v>5</v>
      </c>
      <c r="C709" s="1" t="s">
        <v>12</v>
      </c>
      <c r="D709" s="14">
        <v>1</v>
      </c>
      <c r="E709" s="15">
        <v>12</v>
      </c>
      <c r="F709" s="15">
        <v>0</v>
      </c>
      <c r="G709" s="26">
        <v>10</v>
      </c>
      <c r="H709" s="26">
        <v>2</v>
      </c>
      <c r="I709" s="9">
        <v>9</v>
      </c>
      <c r="J709" s="10">
        <v>3</v>
      </c>
      <c r="K709" s="10">
        <v>0</v>
      </c>
      <c r="L709" s="10">
        <v>0</v>
      </c>
      <c r="M709" s="9">
        <v>3</v>
      </c>
      <c r="N709" s="9">
        <v>3</v>
      </c>
      <c r="O709" s="15">
        <v>2</v>
      </c>
      <c r="P709" s="15">
        <v>1</v>
      </c>
      <c r="Q709" s="15">
        <f t="shared" si="23"/>
        <v>1</v>
      </c>
      <c r="R709" s="1" t="s">
        <v>30</v>
      </c>
      <c r="S709" s="14">
        <v>4</v>
      </c>
      <c r="T709" s="14">
        <f>7/5</f>
        <v>1.4</v>
      </c>
      <c r="U709" s="15">
        <f>9/4</f>
        <v>2.25</v>
      </c>
      <c r="V709" s="25">
        <v>-0.60000000000000009</v>
      </c>
      <c r="W709" s="25">
        <v>-0.25</v>
      </c>
      <c r="X709" s="9">
        <v>4</v>
      </c>
      <c r="Y709" s="10">
        <v>1</v>
      </c>
      <c r="Z709" s="10">
        <v>1</v>
      </c>
      <c r="AA709" s="10">
        <v>1</v>
      </c>
      <c r="AB709" s="9">
        <v>1</v>
      </c>
      <c r="AC709" s="15">
        <v>1</v>
      </c>
      <c r="AD709" s="15">
        <v>0</v>
      </c>
      <c r="AE709" s="5">
        <f t="shared" si="24"/>
        <v>1</v>
      </c>
      <c r="AF709" s="3">
        <v>1</v>
      </c>
    </row>
    <row r="710" spans="1:32" x14ac:dyDescent="0.25">
      <c r="A710" s="1" t="s">
        <v>36</v>
      </c>
      <c r="B710" s="1">
        <v>5</v>
      </c>
      <c r="C710" s="1" t="s">
        <v>10</v>
      </c>
      <c r="D710" s="14">
        <v>4</v>
      </c>
      <c r="E710" s="15">
        <v>1</v>
      </c>
      <c r="F710" s="15">
        <v>11</v>
      </c>
      <c r="G710" s="25">
        <v>-1</v>
      </c>
      <c r="H710" s="25">
        <v>-9</v>
      </c>
      <c r="I710" s="9">
        <v>1</v>
      </c>
      <c r="J710" s="10">
        <v>0</v>
      </c>
      <c r="K710" s="10">
        <v>1</v>
      </c>
      <c r="L710" s="10">
        <v>2</v>
      </c>
      <c r="M710" s="9">
        <v>0</v>
      </c>
      <c r="N710" s="9">
        <v>0</v>
      </c>
      <c r="O710" s="15">
        <v>0.5</v>
      </c>
      <c r="P710" s="15">
        <v>1</v>
      </c>
      <c r="Q710" s="15">
        <f t="shared" si="23"/>
        <v>-0.5</v>
      </c>
      <c r="R710" s="1" t="s">
        <v>14</v>
      </c>
      <c r="S710" s="14">
        <v>2</v>
      </c>
      <c r="T710" s="15">
        <f>9/4</f>
        <v>2.25</v>
      </c>
      <c r="U710" s="15">
        <v>2</v>
      </c>
      <c r="V710" s="26">
        <v>0.25</v>
      </c>
      <c r="W710" s="5">
        <v>0</v>
      </c>
      <c r="X710" s="9">
        <v>6</v>
      </c>
      <c r="Y710" s="10">
        <v>2</v>
      </c>
      <c r="Z710" s="10">
        <v>0</v>
      </c>
      <c r="AA710" s="10">
        <v>1</v>
      </c>
      <c r="AB710" s="9">
        <v>0</v>
      </c>
      <c r="AC710" s="15">
        <v>4</v>
      </c>
      <c r="AD710" s="15">
        <v>0</v>
      </c>
      <c r="AE710" s="5">
        <f t="shared" si="24"/>
        <v>4</v>
      </c>
      <c r="AF710" s="3">
        <v>2</v>
      </c>
    </row>
    <row r="711" spans="1:32" x14ac:dyDescent="0.25">
      <c r="A711" s="1" t="s">
        <v>36</v>
      </c>
      <c r="B711" s="1">
        <v>5</v>
      </c>
      <c r="C711" s="1" t="s">
        <v>7</v>
      </c>
      <c r="D711" s="14">
        <v>3</v>
      </c>
      <c r="E711" s="15">
        <f>7/3</f>
        <v>2.3333333333333335</v>
      </c>
      <c r="F711" s="14">
        <v>4.5</v>
      </c>
      <c r="G711" s="26">
        <v>0.33333333333333348</v>
      </c>
      <c r="H711" s="25">
        <v>-2.5</v>
      </c>
      <c r="I711" s="9">
        <v>1</v>
      </c>
      <c r="J711" s="10">
        <v>0</v>
      </c>
      <c r="K711" s="10">
        <v>1</v>
      </c>
      <c r="L711" s="10">
        <v>2</v>
      </c>
      <c r="M711" s="9">
        <v>1</v>
      </c>
      <c r="N711" s="9">
        <v>0</v>
      </c>
      <c r="O711" s="15">
        <v>0</v>
      </c>
      <c r="P711" s="15">
        <v>1.5</v>
      </c>
      <c r="Q711" s="15">
        <f t="shared" si="23"/>
        <v>-1.5</v>
      </c>
      <c r="R711" s="1" t="s">
        <v>5</v>
      </c>
      <c r="S711" s="14">
        <v>2</v>
      </c>
      <c r="T711" s="15">
        <f>8/3</f>
        <v>2.6666666666666665</v>
      </c>
      <c r="U711" s="15">
        <f>5/3</f>
        <v>1.6666666666666667</v>
      </c>
      <c r="V711" s="26">
        <v>0.66666666666666652</v>
      </c>
      <c r="W711" s="26">
        <v>0.33333333333333326</v>
      </c>
      <c r="X711" s="9">
        <v>4</v>
      </c>
      <c r="Y711" s="10">
        <v>1</v>
      </c>
      <c r="Z711" s="10">
        <v>1</v>
      </c>
      <c r="AA711" s="10">
        <v>1</v>
      </c>
      <c r="AB711" s="9">
        <v>1</v>
      </c>
      <c r="AC711" s="15">
        <v>1</v>
      </c>
      <c r="AD711" s="15">
        <v>0</v>
      </c>
      <c r="AE711" s="5">
        <f t="shared" si="24"/>
        <v>1</v>
      </c>
      <c r="AF711" s="3">
        <v>1</v>
      </c>
    </row>
    <row r="712" spans="1:32" x14ac:dyDescent="0.25">
      <c r="A712" s="1" t="s">
        <v>36</v>
      </c>
      <c r="B712" s="1">
        <v>5</v>
      </c>
      <c r="C712" s="1" t="s">
        <v>24</v>
      </c>
      <c r="D712" s="14">
        <v>2</v>
      </c>
      <c r="E712" s="15">
        <f>9/4</f>
        <v>2.25</v>
      </c>
      <c r="F712" s="15">
        <f>5/3</f>
        <v>1.6666666666666667</v>
      </c>
      <c r="G712" s="26">
        <v>0.25</v>
      </c>
      <c r="H712" s="26">
        <v>0.33333333333333326</v>
      </c>
      <c r="I712" s="9">
        <v>6</v>
      </c>
      <c r="J712" s="10">
        <v>2</v>
      </c>
      <c r="K712" s="10">
        <v>0</v>
      </c>
      <c r="L712" s="10">
        <v>1</v>
      </c>
      <c r="M712" s="9">
        <v>3</v>
      </c>
      <c r="N712" s="9">
        <v>0</v>
      </c>
      <c r="O712" s="15">
        <v>2</v>
      </c>
      <c r="P712" s="15">
        <v>0</v>
      </c>
      <c r="Q712" s="15">
        <f t="shared" si="23"/>
        <v>2</v>
      </c>
      <c r="R712" s="1" t="s">
        <v>9</v>
      </c>
      <c r="S712" s="14">
        <v>2</v>
      </c>
      <c r="T712" s="15">
        <v>2</v>
      </c>
      <c r="U712" s="15">
        <f>7/4</f>
        <v>1.75</v>
      </c>
      <c r="V712" s="5">
        <v>0</v>
      </c>
      <c r="W712" s="26">
        <v>0.25</v>
      </c>
      <c r="X712" s="9">
        <v>7</v>
      </c>
      <c r="Y712" s="10">
        <v>2</v>
      </c>
      <c r="Z712" s="10">
        <v>1</v>
      </c>
      <c r="AA712" s="10">
        <v>0</v>
      </c>
      <c r="AB712" s="9">
        <v>3</v>
      </c>
      <c r="AC712" s="15">
        <f>5/3</f>
        <v>1.6666666666666667</v>
      </c>
      <c r="AD712" s="15">
        <v>0</v>
      </c>
      <c r="AE712" s="5">
        <f t="shared" si="24"/>
        <v>1.6666666666666667</v>
      </c>
      <c r="AF712" s="3">
        <v>1</v>
      </c>
    </row>
    <row r="713" spans="1:32" x14ac:dyDescent="0.25">
      <c r="A713" s="1" t="s">
        <v>36</v>
      </c>
      <c r="B713" s="1">
        <v>5</v>
      </c>
      <c r="C713" s="1" t="s">
        <v>37</v>
      </c>
      <c r="D713" s="14">
        <v>4</v>
      </c>
      <c r="E713" s="15">
        <v>1.25</v>
      </c>
      <c r="F713" s="15">
        <v>2</v>
      </c>
      <c r="G713" s="25">
        <v>-0.75</v>
      </c>
      <c r="H713" s="5">
        <v>0</v>
      </c>
      <c r="I713" s="9">
        <v>4</v>
      </c>
      <c r="J713" s="10">
        <v>1</v>
      </c>
      <c r="K713" s="10">
        <v>1</v>
      </c>
      <c r="L713" s="10">
        <v>1</v>
      </c>
      <c r="M713" s="9">
        <v>3</v>
      </c>
      <c r="N713" s="9">
        <v>0</v>
      </c>
      <c r="O713" s="15">
        <v>1.5</v>
      </c>
      <c r="P713" s="15">
        <v>1.5</v>
      </c>
      <c r="Q713" s="15">
        <f t="shared" si="23"/>
        <v>0</v>
      </c>
      <c r="R713" s="1" t="s">
        <v>17</v>
      </c>
      <c r="S713" s="14">
        <v>3</v>
      </c>
      <c r="T713" s="15">
        <v>2</v>
      </c>
      <c r="U713" s="15">
        <v>2</v>
      </c>
      <c r="V713" s="15">
        <v>0</v>
      </c>
      <c r="W713" s="15">
        <v>0</v>
      </c>
      <c r="X713" s="9">
        <v>6</v>
      </c>
      <c r="Y713" s="10">
        <v>2</v>
      </c>
      <c r="Z713" s="10">
        <v>0</v>
      </c>
      <c r="AA713" s="10">
        <v>1</v>
      </c>
      <c r="AB713" s="9">
        <v>3</v>
      </c>
      <c r="AC713" s="15">
        <v>0</v>
      </c>
      <c r="AD713" s="15">
        <v>1</v>
      </c>
      <c r="AE713" s="5">
        <f t="shared" si="24"/>
        <v>-1</v>
      </c>
      <c r="AF713" s="3">
        <v>2</v>
      </c>
    </row>
    <row r="714" spans="1:32" x14ac:dyDescent="0.25">
      <c r="A714" s="1" t="s">
        <v>36</v>
      </c>
      <c r="B714" s="1">
        <v>6</v>
      </c>
      <c r="C714" s="1" t="s">
        <v>21</v>
      </c>
      <c r="D714" s="14">
        <v>4</v>
      </c>
      <c r="E714" s="14">
        <f>6/4</f>
        <v>1.5</v>
      </c>
      <c r="F714" s="15">
        <v>2</v>
      </c>
      <c r="G714" s="25">
        <v>-0.5</v>
      </c>
      <c r="H714" s="5">
        <v>0</v>
      </c>
      <c r="I714" s="9">
        <v>3</v>
      </c>
      <c r="J714" s="10">
        <v>1</v>
      </c>
      <c r="K714" s="10">
        <v>0</v>
      </c>
      <c r="L714" s="10">
        <v>2</v>
      </c>
      <c r="M714" s="9">
        <v>3</v>
      </c>
      <c r="N714" s="9">
        <v>0</v>
      </c>
      <c r="O714" s="15">
        <v>0.5</v>
      </c>
      <c r="P714" s="15">
        <v>1.5</v>
      </c>
      <c r="Q714" s="15">
        <f t="shared" si="23"/>
        <v>-1</v>
      </c>
      <c r="R714" s="1" t="s">
        <v>19</v>
      </c>
      <c r="S714" s="14">
        <v>4</v>
      </c>
      <c r="T714" s="15">
        <v>3</v>
      </c>
      <c r="U714" s="15">
        <v>5</v>
      </c>
      <c r="V714" s="26">
        <v>1</v>
      </c>
      <c r="W714" s="25">
        <v>-3</v>
      </c>
      <c r="X714" s="9">
        <v>0</v>
      </c>
      <c r="Y714" s="10">
        <v>0</v>
      </c>
      <c r="Z714" s="10">
        <v>0</v>
      </c>
      <c r="AA714" s="10">
        <v>3</v>
      </c>
      <c r="AB714" s="9">
        <v>0</v>
      </c>
      <c r="AC714" s="15">
        <v>0</v>
      </c>
      <c r="AD714" s="15">
        <v>2.5</v>
      </c>
      <c r="AE714" s="5">
        <f t="shared" si="24"/>
        <v>-2.5</v>
      </c>
      <c r="AF714" s="3">
        <v>2</v>
      </c>
    </row>
    <row r="715" spans="1:32" x14ac:dyDescent="0.25">
      <c r="A715" s="1" t="s">
        <v>36</v>
      </c>
      <c r="B715" s="1">
        <v>6</v>
      </c>
      <c r="C715" s="1" t="s">
        <v>30</v>
      </c>
      <c r="D715" s="14">
        <v>4</v>
      </c>
      <c r="E715" s="14">
        <f>7/5</f>
        <v>1.4</v>
      </c>
      <c r="F715" s="15">
        <f>9/4</f>
        <v>2.25</v>
      </c>
      <c r="G715" s="25">
        <v>-0.60000000000000009</v>
      </c>
      <c r="H715" s="25">
        <v>-0.25</v>
      </c>
      <c r="I715" s="9">
        <v>4</v>
      </c>
      <c r="J715" s="10">
        <v>1</v>
      </c>
      <c r="K715" s="10">
        <v>1</v>
      </c>
      <c r="L715" s="10">
        <v>1</v>
      </c>
      <c r="M715" s="9">
        <v>1</v>
      </c>
      <c r="N715" s="9">
        <v>0</v>
      </c>
      <c r="O715" s="15">
        <v>1</v>
      </c>
      <c r="P715" s="15">
        <v>1.5</v>
      </c>
      <c r="Q715" s="15">
        <f t="shared" si="23"/>
        <v>-0.5</v>
      </c>
      <c r="R715" s="1" t="s">
        <v>37</v>
      </c>
      <c r="S715" s="14">
        <v>4</v>
      </c>
      <c r="T715" s="15">
        <v>1.25</v>
      </c>
      <c r="U715" s="15">
        <v>2</v>
      </c>
      <c r="V715" s="25">
        <v>-0.75</v>
      </c>
      <c r="W715" s="5">
        <v>0</v>
      </c>
      <c r="X715" s="9">
        <v>3</v>
      </c>
      <c r="Y715" s="10">
        <v>1</v>
      </c>
      <c r="Z715" s="10">
        <v>0</v>
      </c>
      <c r="AA715" s="10">
        <v>2</v>
      </c>
      <c r="AB715" s="9">
        <v>0</v>
      </c>
      <c r="AC715" s="15">
        <v>0.5</v>
      </c>
      <c r="AD715" s="15">
        <v>1</v>
      </c>
      <c r="AE715" s="5">
        <f t="shared" si="24"/>
        <v>-0.5</v>
      </c>
      <c r="AF715" s="3">
        <v>1</v>
      </c>
    </row>
    <row r="716" spans="1:32" x14ac:dyDescent="0.25">
      <c r="A716" s="1" t="s">
        <v>36</v>
      </c>
      <c r="B716" s="1">
        <v>6</v>
      </c>
      <c r="C716" s="1" t="s">
        <v>18</v>
      </c>
      <c r="D716" s="14">
        <v>1</v>
      </c>
      <c r="E716" s="14">
        <v>5.5</v>
      </c>
      <c r="F716" s="15">
        <v>1</v>
      </c>
      <c r="G716" s="26">
        <v>3.5</v>
      </c>
      <c r="H716" s="26">
        <v>1</v>
      </c>
      <c r="I716" s="9">
        <v>9</v>
      </c>
      <c r="J716" s="10">
        <v>3</v>
      </c>
      <c r="K716" s="10">
        <v>0</v>
      </c>
      <c r="L716" s="10">
        <v>0</v>
      </c>
      <c r="M716" s="9">
        <v>3</v>
      </c>
      <c r="N716" s="9">
        <v>3</v>
      </c>
      <c r="O716" s="15">
        <v>2</v>
      </c>
      <c r="P716" s="15">
        <v>0</v>
      </c>
      <c r="Q716" s="15">
        <f t="shared" si="23"/>
        <v>2</v>
      </c>
      <c r="R716" s="1" t="s">
        <v>10</v>
      </c>
      <c r="S716" s="14">
        <v>4</v>
      </c>
      <c r="T716" s="15">
        <v>1</v>
      </c>
      <c r="U716" s="15">
        <v>11</v>
      </c>
      <c r="V716" s="25">
        <v>-1</v>
      </c>
      <c r="W716" s="25">
        <v>-9</v>
      </c>
      <c r="X716" s="9">
        <v>0</v>
      </c>
      <c r="Y716" s="10">
        <v>0</v>
      </c>
      <c r="Z716" s="10">
        <v>0</v>
      </c>
      <c r="AA716" s="10">
        <v>3</v>
      </c>
      <c r="AB716" s="9">
        <v>0</v>
      </c>
      <c r="AC716" s="15">
        <v>0</v>
      </c>
      <c r="AD716" s="15">
        <v>3.5</v>
      </c>
      <c r="AE716" s="5">
        <f t="shared" si="24"/>
        <v>-3.5</v>
      </c>
      <c r="AF716" s="3">
        <v>1</v>
      </c>
    </row>
    <row r="717" spans="1:32" x14ac:dyDescent="0.25">
      <c r="A717" s="1" t="s">
        <v>36</v>
      </c>
      <c r="B717" s="1">
        <v>6</v>
      </c>
      <c r="C717" s="1" t="s">
        <v>6</v>
      </c>
      <c r="D717" s="14">
        <v>3</v>
      </c>
      <c r="E717" s="15">
        <f>7/3</f>
        <v>2.3333333333333335</v>
      </c>
      <c r="F717" s="15">
        <v>2</v>
      </c>
      <c r="G717" s="26">
        <v>0.33333333333333348</v>
      </c>
      <c r="H717" s="15">
        <v>0</v>
      </c>
      <c r="I717" s="9">
        <v>3</v>
      </c>
      <c r="J717" s="10">
        <v>1</v>
      </c>
      <c r="K717" s="10">
        <v>0</v>
      </c>
      <c r="L717" s="10">
        <v>2</v>
      </c>
      <c r="M717" s="9">
        <v>3</v>
      </c>
      <c r="N717" s="9">
        <v>0</v>
      </c>
      <c r="O717" s="15">
        <v>2</v>
      </c>
      <c r="P717" s="15">
        <f>2/3</f>
        <v>0.66666666666666663</v>
      </c>
      <c r="Q717" s="15">
        <f t="shared" si="23"/>
        <v>1.3333333333333335</v>
      </c>
      <c r="R717" s="1" t="s">
        <v>15</v>
      </c>
      <c r="S717" s="14">
        <v>3</v>
      </c>
      <c r="T717" s="15">
        <v>1.25</v>
      </c>
      <c r="U717" s="15">
        <v>3</v>
      </c>
      <c r="V717" s="25">
        <v>-0.75</v>
      </c>
      <c r="W717" s="25">
        <v>-1</v>
      </c>
      <c r="X717" s="9">
        <v>6</v>
      </c>
      <c r="Y717" s="10">
        <v>2</v>
      </c>
      <c r="Z717" s="10">
        <v>0</v>
      </c>
      <c r="AA717" s="10">
        <v>1</v>
      </c>
      <c r="AB717" s="9">
        <v>0</v>
      </c>
      <c r="AC717" s="15">
        <v>1</v>
      </c>
      <c r="AD717" s="15">
        <v>2</v>
      </c>
      <c r="AE717" s="5">
        <f t="shared" si="24"/>
        <v>-1</v>
      </c>
      <c r="AF717" s="3">
        <v>1</v>
      </c>
    </row>
    <row r="718" spans="1:32" x14ac:dyDescent="0.25">
      <c r="A718" s="1" t="s">
        <v>36</v>
      </c>
      <c r="B718" s="1">
        <v>6</v>
      </c>
      <c r="C718" s="1" t="s">
        <v>14</v>
      </c>
      <c r="D718" s="14">
        <v>2</v>
      </c>
      <c r="E718" s="15">
        <f>9/4</f>
        <v>2.25</v>
      </c>
      <c r="F718" s="15">
        <v>2</v>
      </c>
      <c r="G718" s="26">
        <v>0.25</v>
      </c>
      <c r="H718" s="5">
        <v>0</v>
      </c>
      <c r="I718" s="9">
        <v>6</v>
      </c>
      <c r="J718" s="10">
        <v>2</v>
      </c>
      <c r="K718" s="10">
        <v>0</v>
      </c>
      <c r="L718" s="10">
        <v>1</v>
      </c>
      <c r="M718" s="9">
        <v>0</v>
      </c>
      <c r="N718" s="9">
        <v>3</v>
      </c>
      <c r="O718" s="15">
        <v>0.33333333329999998</v>
      </c>
      <c r="P718" s="15">
        <v>0.33333333329999998</v>
      </c>
      <c r="Q718" s="15">
        <f t="shared" si="23"/>
        <v>0</v>
      </c>
      <c r="R718" s="1" t="s">
        <v>31</v>
      </c>
      <c r="S718" s="14">
        <v>3</v>
      </c>
      <c r="T718" s="15">
        <v>2</v>
      </c>
      <c r="U718" s="15">
        <f>7/4</f>
        <v>1.75</v>
      </c>
      <c r="V718" s="5">
        <v>0</v>
      </c>
      <c r="W718" s="26">
        <v>0.25</v>
      </c>
      <c r="X718" s="9">
        <v>3</v>
      </c>
      <c r="Y718" s="10">
        <v>1</v>
      </c>
      <c r="Z718" s="10">
        <v>0</v>
      </c>
      <c r="AA718" s="10">
        <v>2</v>
      </c>
      <c r="AB718" s="9">
        <v>3</v>
      </c>
      <c r="AC718" s="15">
        <v>1</v>
      </c>
      <c r="AD718" s="15">
        <f>2/3</f>
        <v>0.66666666666666663</v>
      </c>
      <c r="AE718" s="5">
        <f t="shared" si="24"/>
        <v>0.33333333333333337</v>
      </c>
      <c r="AF718" s="3">
        <v>1</v>
      </c>
    </row>
    <row r="719" spans="1:32" x14ac:dyDescent="0.25">
      <c r="A719" s="1" t="s">
        <v>36</v>
      </c>
      <c r="B719" s="1">
        <v>6</v>
      </c>
      <c r="C719" s="1" t="s">
        <v>17</v>
      </c>
      <c r="D719" s="14">
        <v>3</v>
      </c>
      <c r="E719" s="15">
        <v>2</v>
      </c>
      <c r="F719" s="15">
        <v>2</v>
      </c>
      <c r="G719" s="5">
        <v>0</v>
      </c>
      <c r="H719" s="5">
        <v>0</v>
      </c>
      <c r="I719" s="9">
        <v>6</v>
      </c>
      <c r="J719" s="10">
        <v>2</v>
      </c>
      <c r="K719" s="10">
        <v>0</v>
      </c>
      <c r="L719" s="10">
        <v>1</v>
      </c>
      <c r="M719" s="9">
        <v>3</v>
      </c>
      <c r="N719" s="9">
        <v>3</v>
      </c>
      <c r="O719" s="15">
        <v>2</v>
      </c>
      <c r="P719" s="15">
        <f>2/3</f>
        <v>0.66666666666666663</v>
      </c>
      <c r="Q719" s="15">
        <f t="shared" si="23"/>
        <v>1.3333333333333335</v>
      </c>
      <c r="R719" s="1" t="s">
        <v>7</v>
      </c>
      <c r="S719" s="14">
        <v>3</v>
      </c>
      <c r="T719" s="15">
        <f>7/3</f>
        <v>2.3333333333333335</v>
      </c>
      <c r="U719" s="14">
        <v>4.5</v>
      </c>
      <c r="V719" s="26">
        <v>0.33333333333333348</v>
      </c>
      <c r="W719" s="25">
        <v>-2.5</v>
      </c>
      <c r="X719" s="9">
        <v>4</v>
      </c>
      <c r="Y719" s="10">
        <v>1</v>
      </c>
      <c r="Z719" s="10">
        <v>1</v>
      </c>
      <c r="AA719" s="10">
        <v>1</v>
      </c>
      <c r="AB719" s="9">
        <v>3</v>
      </c>
      <c r="AC719" s="15">
        <v>1</v>
      </c>
      <c r="AD719" s="15">
        <v>4</v>
      </c>
      <c r="AE719" s="5">
        <f t="shared" si="24"/>
        <v>-3</v>
      </c>
      <c r="AF719" s="3">
        <v>2</v>
      </c>
    </row>
    <row r="720" spans="1:32" x14ac:dyDescent="0.25">
      <c r="A720" s="1" t="s">
        <v>36</v>
      </c>
      <c r="B720" s="1">
        <v>6</v>
      </c>
      <c r="C720" s="1" t="s">
        <v>9</v>
      </c>
      <c r="D720" s="14">
        <v>2</v>
      </c>
      <c r="E720" s="15">
        <v>2</v>
      </c>
      <c r="F720" s="15">
        <f>7/4</f>
        <v>1.75</v>
      </c>
      <c r="G720" s="5">
        <v>0</v>
      </c>
      <c r="H720" s="26">
        <v>0.25</v>
      </c>
      <c r="I720" s="9">
        <v>4</v>
      </c>
      <c r="J720" s="10">
        <v>1</v>
      </c>
      <c r="K720" s="10">
        <v>1</v>
      </c>
      <c r="L720" s="10">
        <v>1</v>
      </c>
      <c r="M720" s="9">
        <v>3</v>
      </c>
      <c r="N720" s="9">
        <v>0</v>
      </c>
      <c r="O720" s="15">
        <v>4</v>
      </c>
      <c r="P720" s="15">
        <v>0</v>
      </c>
      <c r="Q720" s="15">
        <f t="shared" si="23"/>
        <v>4</v>
      </c>
      <c r="R720" s="1" t="s">
        <v>13</v>
      </c>
      <c r="S720" s="14">
        <v>1</v>
      </c>
      <c r="T720" s="15">
        <v>2</v>
      </c>
      <c r="U720" s="15">
        <f>10/3</f>
        <v>3.3333333333333335</v>
      </c>
      <c r="V720" s="5">
        <v>0</v>
      </c>
      <c r="W720" s="25">
        <v>-1.3333333333333335</v>
      </c>
      <c r="X720" s="9">
        <v>3</v>
      </c>
      <c r="Y720" s="10">
        <v>1</v>
      </c>
      <c r="Z720" s="10">
        <v>0</v>
      </c>
      <c r="AA720" s="10">
        <v>2</v>
      </c>
      <c r="AB720" s="9">
        <v>3</v>
      </c>
      <c r="AC720" s="15">
        <f>5/3</f>
        <v>1.6666666666666667</v>
      </c>
      <c r="AD720" s="15">
        <v>2</v>
      </c>
      <c r="AE720" s="5">
        <f t="shared" si="24"/>
        <v>-0.33333333333333326</v>
      </c>
      <c r="AF720" s="3">
        <v>0</v>
      </c>
    </row>
    <row r="721" spans="1:32" x14ac:dyDescent="0.25">
      <c r="A721" s="1" t="s">
        <v>36</v>
      </c>
      <c r="B721" s="1">
        <v>6</v>
      </c>
      <c r="C721" s="1" t="s">
        <v>24</v>
      </c>
      <c r="D721" s="14">
        <v>2</v>
      </c>
      <c r="E721" s="15">
        <f>9/4</f>
        <v>2.25</v>
      </c>
      <c r="F721" s="15">
        <f>5/3</f>
        <v>1.6666666666666667</v>
      </c>
      <c r="G721" s="26">
        <v>0.25</v>
      </c>
      <c r="H721" s="26">
        <v>0.33333333333333326</v>
      </c>
      <c r="I721" s="9">
        <v>6</v>
      </c>
      <c r="J721" s="10">
        <v>2</v>
      </c>
      <c r="K721" s="10">
        <v>0</v>
      </c>
      <c r="L721" s="10">
        <v>1</v>
      </c>
      <c r="M721" s="9">
        <v>3</v>
      </c>
      <c r="N721" s="9">
        <v>3</v>
      </c>
      <c r="O721" s="15">
        <v>1.666666666</v>
      </c>
      <c r="P721" s="15">
        <v>0</v>
      </c>
      <c r="Q721" s="15">
        <f t="shared" si="23"/>
        <v>1.666666666</v>
      </c>
      <c r="R721" s="1" t="s">
        <v>38</v>
      </c>
      <c r="S721" s="14">
        <v>4</v>
      </c>
      <c r="T721" s="14">
        <f>6/4</f>
        <v>1.5</v>
      </c>
      <c r="U721" s="15">
        <f>10/3</f>
        <v>3.3333333333333335</v>
      </c>
      <c r="V721" s="25">
        <v>-0.5</v>
      </c>
      <c r="W721" s="25">
        <v>-1.3333333333333335</v>
      </c>
      <c r="X721" s="9">
        <v>4</v>
      </c>
      <c r="Y721" s="10">
        <v>1</v>
      </c>
      <c r="Z721" s="10">
        <v>1</v>
      </c>
      <c r="AA721" s="10">
        <v>1</v>
      </c>
      <c r="AB721" s="9">
        <v>3</v>
      </c>
      <c r="AC721" s="15">
        <v>0.5</v>
      </c>
      <c r="AD721" s="15">
        <v>1</v>
      </c>
      <c r="AE721" s="5">
        <f t="shared" si="24"/>
        <v>-0.5</v>
      </c>
      <c r="AF721" s="3">
        <v>1</v>
      </c>
    </row>
    <row r="722" spans="1:32" x14ac:dyDescent="0.25">
      <c r="A722" s="1" t="s">
        <v>36</v>
      </c>
      <c r="B722" s="1">
        <v>6</v>
      </c>
      <c r="C722" s="1" t="s">
        <v>5</v>
      </c>
      <c r="D722" s="14">
        <v>2</v>
      </c>
      <c r="E722" s="15">
        <f>8/3</f>
        <v>2.6666666666666665</v>
      </c>
      <c r="F722" s="15">
        <f>5/3</f>
        <v>1.6666666666666667</v>
      </c>
      <c r="G722" s="26">
        <v>0.66666666666666652</v>
      </c>
      <c r="H722" s="26">
        <v>0.33333333333333326</v>
      </c>
      <c r="I722" s="9">
        <v>4</v>
      </c>
      <c r="J722" s="10">
        <v>1</v>
      </c>
      <c r="K722" s="10">
        <v>1</v>
      </c>
      <c r="L722" s="10">
        <v>1</v>
      </c>
      <c r="M722" s="9">
        <v>1</v>
      </c>
      <c r="N722" s="9">
        <v>0</v>
      </c>
      <c r="O722" s="15">
        <v>1</v>
      </c>
      <c r="P722" s="15">
        <v>2.5</v>
      </c>
      <c r="Q722" s="15">
        <f t="shared" si="23"/>
        <v>-1.5</v>
      </c>
      <c r="R722" s="1" t="s">
        <v>32</v>
      </c>
      <c r="S722" s="14">
        <v>3</v>
      </c>
      <c r="T722" s="15">
        <f>7/4</f>
        <v>1.75</v>
      </c>
      <c r="U722" s="15">
        <f>10/3</f>
        <v>3.3333333333333335</v>
      </c>
      <c r="V722" s="25">
        <v>-0.25</v>
      </c>
      <c r="W722" s="25">
        <v>-1.3333333333333335</v>
      </c>
      <c r="X722" s="9">
        <v>3</v>
      </c>
      <c r="Y722" s="10">
        <v>1</v>
      </c>
      <c r="Z722" s="10">
        <v>0</v>
      </c>
      <c r="AA722" s="10">
        <v>2</v>
      </c>
      <c r="AB722" s="9">
        <v>0</v>
      </c>
      <c r="AC722" s="15">
        <v>1.5</v>
      </c>
      <c r="AD722" s="15">
        <v>1</v>
      </c>
      <c r="AE722" s="5">
        <f t="shared" si="24"/>
        <v>0.5</v>
      </c>
      <c r="AF722" s="3">
        <v>1</v>
      </c>
    </row>
    <row r="723" spans="1:32" x14ac:dyDescent="0.25">
      <c r="A723" s="1" t="s">
        <v>36</v>
      </c>
      <c r="B723" s="1">
        <v>6</v>
      </c>
      <c r="C723" s="1" t="s">
        <v>23</v>
      </c>
      <c r="D723" s="14">
        <v>1</v>
      </c>
      <c r="E723" s="15">
        <v>3</v>
      </c>
      <c r="F723" s="15">
        <v>1.25</v>
      </c>
      <c r="G723" s="26">
        <v>1</v>
      </c>
      <c r="H723" s="26">
        <v>0.75</v>
      </c>
      <c r="I723" s="9">
        <v>7</v>
      </c>
      <c r="J723" s="10">
        <v>2</v>
      </c>
      <c r="K723" s="10">
        <v>1</v>
      </c>
      <c r="L723" s="10">
        <v>0</v>
      </c>
      <c r="M723" s="9">
        <v>3</v>
      </c>
      <c r="N723" s="9">
        <v>3</v>
      </c>
      <c r="O723" s="15">
        <v>2</v>
      </c>
      <c r="P723" s="15">
        <v>1.5</v>
      </c>
      <c r="Q723" s="15">
        <f t="shared" si="23"/>
        <v>0.5</v>
      </c>
      <c r="R723" s="1" t="s">
        <v>12</v>
      </c>
      <c r="S723" s="14">
        <v>1</v>
      </c>
      <c r="T723" s="15">
        <v>12</v>
      </c>
      <c r="U723" s="15">
        <v>0</v>
      </c>
      <c r="V723" s="26">
        <v>10</v>
      </c>
      <c r="W723" s="26">
        <v>2</v>
      </c>
      <c r="X723" s="9">
        <v>9</v>
      </c>
      <c r="Y723" s="10">
        <v>3</v>
      </c>
      <c r="Z723" s="10">
        <v>0</v>
      </c>
      <c r="AA723" s="10">
        <v>0</v>
      </c>
      <c r="AB723" s="9">
        <v>3</v>
      </c>
      <c r="AC723" s="15">
        <v>3</v>
      </c>
      <c r="AD723" s="15">
        <v>1</v>
      </c>
      <c r="AE723" s="5">
        <f t="shared" si="24"/>
        <v>2</v>
      </c>
      <c r="AF723" s="3">
        <v>2</v>
      </c>
    </row>
    <row r="724" spans="1:32" x14ac:dyDescent="0.25">
      <c r="A724" s="1" t="s">
        <v>36</v>
      </c>
      <c r="B724" s="1">
        <v>7</v>
      </c>
      <c r="C724" s="1" t="s">
        <v>14</v>
      </c>
      <c r="D724" s="14">
        <v>2</v>
      </c>
      <c r="E724" s="15">
        <f>9/4</f>
        <v>2.25</v>
      </c>
      <c r="F724" s="15">
        <v>2</v>
      </c>
      <c r="G724" s="26">
        <v>0.25</v>
      </c>
      <c r="H724" s="5">
        <v>0</v>
      </c>
      <c r="I724" s="9">
        <v>6</v>
      </c>
      <c r="J724" s="10">
        <v>2</v>
      </c>
      <c r="K724" s="10">
        <v>0</v>
      </c>
      <c r="L724" s="10">
        <v>1</v>
      </c>
      <c r="M724" s="9">
        <v>3</v>
      </c>
      <c r="N724" s="9">
        <v>3</v>
      </c>
      <c r="O724" s="15">
        <v>1</v>
      </c>
      <c r="P724" s="15">
        <v>0.75</v>
      </c>
      <c r="Q724" s="15">
        <f t="shared" si="23"/>
        <v>0.25</v>
      </c>
      <c r="R724" s="1" t="s">
        <v>37</v>
      </c>
      <c r="S724" s="14">
        <v>4</v>
      </c>
      <c r="T724" s="15">
        <v>1.25</v>
      </c>
      <c r="U724" s="15">
        <v>2</v>
      </c>
      <c r="V724" s="25">
        <v>-0.75</v>
      </c>
      <c r="W724" s="5">
        <v>0</v>
      </c>
      <c r="X724" s="9">
        <v>0</v>
      </c>
      <c r="Y724" s="10">
        <v>0</v>
      </c>
      <c r="Z724" s="10">
        <v>0</v>
      </c>
      <c r="AA724" s="10">
        <v>3</v>
      </c>
      <c r="AB724" s="9">
        <v>0</v>
      </c>
      <c r="AC724" s="15">
        <v>0.33333333300000001</v>
      </c>
      <c r="AD724" s="15">
        <v>1</v>
      </c>
      <c r="AE724" s="5">
        <f t="shared" si="24"/>
        <v>-0.66666666699999999</v>
      </c>
      <c r="AF724" s="3">
        <v>1</v>
      </c>
    </row>
    <row r="725" spans="1:32" x14ac:dyDescent="0.25">
      <c r="A725" s="1" t="s">
        <v>36</v>
      </c>
      <c r="B725" s="1">
        <v>7</v>
      </c>
      <c r="C725" s="1" t="s">
        <v>19</v>
      </c>
      <c r="D725" s="14">
        <v>4</v>
      </c>
      <c r="E725" s="15">
        <v>3</v>
      </c>
      <c r="F725" s="15">
        <v>5</v>
      </c>
      <c r="G725" s="26">
        <v>1</v>
      </c>
      <c r="H725" s="25">
        <v>-3</v>
      </c>
      <c r="I725" s="9">
        <v>3</v>
      </c>
      <c r="J725" s="10">
        <v>1</v>
      </c>
      <c r="K725" s="10">
        <v>0</v>
      </c>
      <c r="L725" s="10">
        <v>2</v>
      </c>
      <c r="M725" s="9">
        <v>0</v>
      </c>
      <c r="N725" s="9">
        <v>3</v>
      </c>
      <c r="O725" s="15">
        <v>0</v>
      </c>
      <c r="P725" s="15">
        <v>3</v>
      </c>
      <c r="Q725" s="15">
        <f t="shared" si="23"/>
        <v>-3</v>
      </c>
      <c r="R725" s="1" t="s">
        <v>9</v>
      </c>
      <c r="S725" s="14">
        <v>2</v>
      </c>
      <c r="T725" s="15">
        <v>2</v>
      </c>
      <c r="U725" s="15">
        <f>7/4</f>
        <v>1.75</v>
      </c>
      <c r="V725" s="5">
        <v>0</v>
      </c>
      <c r="W725" s="26">
        <v>0.25</v>
      </c>
      <c r="X725" s="9">
        <v>4</v>
      </c>
      <c r="Y725" s="10">
        <v>1</v>
      </c>
      <c r="Z725" s="10">
        <v>1</v>
      </c>
      <c r="AA725" s="10">
        <v>1</v>
      </c>
      <c r="AB725" s="9">
        <v>1</v>
      </c>
      <c r="AC725" s="15">
        <f>5/4</f>
        <v>1.25</v>
      </c>
      <c r="AD725" s="15">
        <v>0.25</v>
      </c>
      <c r="AE725" s="5">
        <f t="shared" si="24"/>
        <v>1</v>
      </c>
      <c r="AF725" s="3">
        <v>0</v>
      </c>
    </row>
    <row r="726" spans="1:32" x14ac:dyDescent="0.25">
      <c r="A726" s="1" t="s">
        <v>36</v>
      </c>
      <c r="B726" s="1">
        <v>7</v>
      </c>
      <c r="C726" s="1" t="s">
        <v>7</v>
      </c>
      <c r="D726" s="14">
        <v>3</v>
      </c>
      <c r="E726" s="15">
        <f>7/3</f>
        <v>2.3333333333333335</v>
      </c>
      <c r="F726" s="14">
        <v>4.5</v>
      </c>
      <c r="G726" s="26">
        <v>0.33333333333333348</v>
      </c>
      <c r="H726" s="25">
        <v>-2.5</v>
      </c>
      <c r="I726" s="9">
        <v>6</v>
      </c>
      <c r="J726" s="10">
        <v>2</v>
      </c>
      <c r="K726" s="10">
        <v>0</v>
      </c>
      <c r="L726" s="10">
        <v>1</v>
      </c>
      <c r="M726" s="9">
        <v>3</v>
      </c>
      <c r="N726" s="9">
        <v>3</v>
      </c>
      <c r="O726" s="15">
        <f>2/3</f>
        <v>0.66666666666666663</v>
      </c>
      <c r="P726" s="15">
        <f>4/3</f>
        <v>1.3333333333333333</v>
      </c>
      <c r="Q726" s="15">
        <f t="shared" si="23"/>
        <v>-0.66666666666666663</v>
      </c>
      <c r="R726" s="1" t="s">
        <v>21</v>
      </c>
      <c r="S726" s="14">
        <v>4</v>
      </c>
      <c r="T726" s="14">
        <f>6/4</f>
        <v>1.5</v>
      </c>
      <c r="U726" s="15">
        <v>2</v>
      </c>
      <c r="V726" s="25">
        <v>-0.5</v>
      </c>
      <c r="W726" s="5">
        <v>0</v>
      </c>
      <c r="X726" s="9">
        <v>3</v>
      </c>
      <c r="Y726" s="10">
        <v>1</v>
      </c>
      <c r="Z726" s="10">
        <v>0</v>
      </c>
      <c r="AA726" s="10">
        <v>2</v>
      </c>
      <c r="AB726" s="9">
        <v>0</v>
      </c>
      <c r="AC726" s="15">
        <f>2/3</f>
        <v>0.66666666666666663</v>
      </c>
      <c r="AD726" s="15">
        <f>7/3</f>
        <v>2.3333333333333335</v>
      </c>
      <c r="AE726" s="5">
        <f t="shared" si="24"/>
        <v>-1.666666666666667</v>
      </c>
      <c r="AF726" s="3">
        <v>2</v>
      </c>
    </row>
    <row r="727" spans="1:32" x14ac:dyDescent="0.25">
      <c r="A727" s="1" t="s">
        <v>36</v>
      </c>
      <c r="B727" s="1">
        <v>7</v>
      </c>
      <c r="C727" s="1" t="s">
        <v>13</v>
      </c>
      <c r="D727" s="14">
        <v>1</v>
      </c>
      <c r="E727" s="15">
        <v>2</v>
      </c>
      <c r="F727" s="15">
        <f>10/3</f>
        <v>3.3333333333333335</v>
      </c>
      <c r="G727" s="5">
        <v>0</v>
      </c>
      <c r="H727" s="25">
        <v>-1.3333333333333335</v>
      </c>
      <c r="I727" s="9">
        <v>4</v>
      </c>
      <c r="J727" s="10">
        <v>1</v>
      </c>
      <c r="K727" s="10">
        <v>1</v>
      </c>
      <c r="L727" s="10">
        <v>1</v>
      </c>
      <c r="M727" s="9">
        <v>0</v>
      </c>
      <c r="N727" s="9">
        <v>1</v>
      </c>
      <c r="O727" s="15">
        <v>0.5</v>
      </c>
      <c r="P727" s="15">
        <v>2</v>
      </c>
      <c r="Q727" s="15">
        <f t="shared" si="23"/>
        <v>-1.5</v>
      </c>
      <c r="R727" s="1" t="s">
        <v>23</v>
      </c>
      <c r="S727" s="14">
        <v>1</v>
      </c>
      <c r="T727" s="15">
        <v>3</v>
      </c>
      <c r="U727" s="15">
        <v>1.25</v>
      </c>
      <c r="V727" s="26">
        <v>1</v>
      </c>
      <c r="W727" s="26">
        <v>0.75</v>
      </c>
      <c r="X727" s="9">
        <v>4</v>
      </c>
      <c r="Y727" s="10">
        <v>1</v>
      </c>
      <c r="Z727" s="10">
        <v>1</v>
      </c>
      <c r="AA727" s="10">
        <v>1</v>
      </c>
      <c r="AB727" s="9">
        <v>0</v>
      </c>
      <c r="AC727" s="15">
        <v>1.666666666</v>
      </c>
      <c r="AD727" s="15">
        <v>0.33333333332999998</v>
      </c>
      <c r="AE727" s="5">
        <f t="shared" si="24"/>
        <v>1.3333333326700001</v>
      </c>
      <c r="AF727" s="3">
        <v>2</v>
      </c>
    </row>
    <row r="728" spans="1:32" x14ac:dyDescent="0.25">
      <c r="A728" s="1" t="s">
        <v>36</v>
      </c>
      <c r="B728" s="1">
        <v>7</v>
      </c>
      <c r="C728" s="1" t="s">
        <v>30</v>
      </c>
      <c r="D728" s="14">
        <v>4</v>
      </c>
      <c r="E728" s="14">
        <f>7/5</f>
        <v>1.4</v>
      </c>
      <c r="F728" s="15">
        <f>9/4</f>
        <v>2.25</v>
      </c>
      <c r="G728" s="25">
        <v>-0.60000000000000009</v>
      </c>
      <c r="H728" s="25">
        <v>-0.25</v>
      </c>
      <c r="I728" s="9">
        <v>4</v>
      </c>
      <c r="J728" s="10">
        <v>1</v>
      </c>
      <c r="K728" s="10">
        <v>1</v>
      </c>
      <c r="L728" s="10">
        <v>1</v>
      </c>
      <c r="M728" s="9">
        <v>3</v>
      </c>
      <c r="N728" s="9">
        <v>3</v>
      </c>
      <c r="O728" s="15">
        <v>1</v>
      </c>
      <c r="P728" s="15">
        <v>1</v>
      </c>
      <c r="Q728" s="15">
        <f t="shared" si="23"/>
        <v>0</v>
      </c>
      <c r="R728" s="1" t="s">
        <v>18</v>
      </c>
      <c r="S728" s="14">
        <v>1</v>
      </c>
      <c r="T728" s="14">
        <v>5.5</v>
      </c>
      <c r="U728" s="15">
        <v>1</v>
      </c>
      <c r="V728" s="26">
        <v>3.5</v>
      </c>
      <c r="W728" s="26">
        <v>1</v>
      </c>
      <c r="X728" s="9">
        <v>9</v>
      </c>
      <c r="Y728" s="10">
        <v>3</v>
      </c>
      <c r="Z728" s="10">
        <v>0</v>
      </c>
      <c r="AA728" s="10">
        <v>0</v>
      </c>
      <c r="AB728" s="9">
        <v>3</v>
      </c>
      <c r="AC728" s="15">
        <v>3.6666666665999998</v>
      </c>
      <c r="AD728" s="15">
        <v>0.33333333332999998</v>
      </c>
      <c r="AE728" s="5">
        <f t="shared" si="24"/>
        <v>3.3333333332699997</v>
      </c>
      <c r="AF728" s="3">
        <v>2</v>
      </c>
    </row>
    <row r="729" spans="1:32" x14ac:dyDescent="0.25">
      <c r="A729" s="1" t="s">
        <v>36</v>
      </c>
      <c r="B729" s="1">
        <v>7</v>
      </c>
      <c r="C729" s="1" t="s">
        <v>32</v>
      </c>
      <c r="D729" s="14">
        <v>3</v>
      </c>
      <c r="E729" s="15">
        <f>7/4</f>
        <v>1.75</v>
      </c>
      <c r="F729" s="15">
        <f>10/3</f>
        <v>3.3333333333333335</v>
      </c>
      <c r="G729" s="25">
        <v>-0.25</v>
      </c>
      <c r="H729" s="25">
        <v>-1.3333333333333335</v>
      </c>
      <c r="I729" s="9">
        <v>3</v>
      </c>
      <c r="J729" s="10">
        <v>1</v>
      </c>
      <c r="K729" s="10">
        <v>0</v>
      </c>
      <c r="L729" s="10">
        <v>2</v>
      </c>
      <c r="M729" s="9">
        <v>0</v>
      </c>
      <c r="N729" s="9">
        <v>0</v>
      </c>
      <c r="O729" s="15">
        <v>1</v>
      </c>
      <c r="P729" s="15">
        <f>8/3</f>
        <v>2.6666666666666665</v>
      </c>
      <c r="Q729" s="15">
        <f t="shared" si="23"/>
        <v>-1.6666666666666665</v>
      </c>
      <c r="R729" s="1" t="s">
        <v>6</v>
      </c>
      <c r="S729" s="14">
        <v>3</v>
      </c>
      <c r="T729" s="15">
        <f>7/3</f>
        <v>2.3333333333333335</v>
      </c>
      <c r="U729" s="15">
        <v>2</v>
      </c>
      <c r="V729" s="26">
        <v>0.33333333333333348</v>
      </c>
      <c r="W729" s="15">
        <v>0</v>
      </c>
      <c r="X729" s="9">
        <v>6</v>
      </c>
      <c r="Y729" s="10">
        <v>2</v>
      </c>
      <c r="Z729" s="10">
        <v>0</v>
      </c>
      <c r="AA729" s="10">
        <v>1</v>
      </c>
      <c r="AB729" s="9">
        <v>3</v>
      </c>
      <c r="AC729" s="15">
        <v>0.5</v>
      </c>
      <c r="AD729" s="15">
        <v>1.5</v>
      </c>
      <c r="AE729" s="5">
        <f t="shared" si="24"/>
        <v>-1</v>
      </c>
      <c r="AF729" s="3">
        <v>0</v>
      </c>
    </row>
    <row r="730" spans="1:32" x14ac:dyDescent="0.25">
      <c r="A730" s="1" t="s">
        <v>36</v>
      </c>
      <c r="B730" s="1">
        <v>7</v>
      </c>
      <c r="C730" s="1" t="s">
        <v>15</v>
      </c>
      <c r="D730" s="14">
        <v>3</v>
      </c>
      <c r="E730" s="15">
        <v>1.25</v>
      </c>
      <c r="F730" s="15">
        <v>3</v>
      </c>
      <c r="G730" s="25">
        <v>-0.75</v>
      </c>
      <c r="H730" s="25">
        <v>-1</v>
      </c>
      <c r="I730" s="9">
        <v>3</v>
      </c>
      <c r="J730" s="10">
        <v>1</v>
      </c>
      <c r="K730" s="10">
        <v>0</v>
      </c>
      <c r="L730" s="10">
        <v>2</v>
      </c>
      <c r="M730" s="9">
        <v>3</v>
      </c>
      <c r="N730" s="9">
        <v>0</v>
      </c>
      <c r="O730" s="15">
        <v>2</v>
      </c>
      <c r="P730" s="15">
        <v>2</v>
      </c>
      <c r="Q730" s="15">
        <f t="shared" si="23"/>
        <v>0</v>
      </c>
      <c r="R730" s="1" t="s">
        <v>24</v>
      </c>
      <c r="S730" s="14">
        <v>2</v>
      </c>
      <c r="T730" s="15">
        <f>9/4</f>
        <v>2.25</v>
      </c>
      <c r="U730" s="15">
        <f>5/3</f>
        <v>1.6666666666666667</v>
      </c>
      <c r="V730" s="26">
        <v>0.25</v>
      </c>
      <c r="W730" s="26">
        <v>0.33333333333333326</v>
      </c>
      <c r="X730" s="9">
        <v>6</v>
      </c>
      <c r="Y730" s="10">
        <v>2</v>
      </c>
      <c r="Z730" s="10">
        <v>0</v>
      </c>
      <c r="AA730" s="10">
        <v>1</v>
      </c>
      <c r="AB730" s="9">
        <v>3</v>
      </c>
      <c r="AC730" s="15">
        <v>1.5</v>
      </c>
      <c r="AD730" s="15">
        <v>1.5</v>
      </c>
      <c r="AE730" s="5">
        <f t="shared" si="24"/>
        <v>0</v>
      </c>
      <c r="AF730" s="3">
        <v>1</v>
      </c>
    </row>
    <row r="731" spans="1:32" x14ac:dyDescent="0.25">
      <c r="A731" s="1" t="s">
        <v>36</v>
      </c>
      <c r="B731" s="1">
        <v>7</v>
      </c>
      <c r="C731" s="1" t="s">
        <v>38</v>
      </c>
      <c r="D731" s="14">
        <v>4</v>
      </c>
      <c r="E731" s="14">
        <f>6/4</f>
        <v>1.5</v>
      </c>
      <c r="F731" s="15">
        <f>10/3</f>
        <v>3.3333333333333335</v>
      </c>
      <c r="G731" s="25">
        <v>-0.5</v>
      </c>
      <c r="H731" s="25">
        <v>-1.3333333333333335</v>
      </c>
      <c r="I731" s="9">
        <v>4</v>
      </c>
      <c r="J731" s="10">
        <v>1</v>
      </c>
      <c r="K731" s="10">
        <v>1</v>
      </c>
      <c r="L731" s="10">
        <v>1</v>
      </c>
      <c r="M731" s="9">
        <v>3</v>
      </c>
      <c r="N731" s="9">
        <v>0</v>
      </c>
      <c r="O731" s="15">
        <f>5/3</f>
        <v>1.6666666666666667</v>
      </c>
      <c r="P731" s="15">
        <v>1</v>
      </c>
      <c r="Q731" s="15">
        <f t="shared" si="23"/>
        <v>0.66666666666666674</v>
      </c>
      <c r="R731" s="1" t="s">
        <v>5</v>
      </c>
      <c r="S731" s="14">
        <v>2</v>
      </c>
      <c r="T731" s="15">
        <f>8/3</f>
        <v>2.6666666666666665</v>
      </c>
      <c r="U731" s="15">
        <f>5/3</f>
        <v>1.6666666666666667</v>
      </c>
      <c r="V731" s="26">
        <v>0.66666666666666652</v>
      </c>
      <c r="W731" s="26">
        <v>0.33333333333333326</v>
      </c>
      <c r="X731" s="9">
        <v>4</v>
      </c>
      <c r="Y731" s="10">
        <v>1</v>
      </c>
      <c r="Z731" s="10">
        <v>1</v>
      </c>
      <c r="AA731" s="10">
        <v>1</v>
      </c>
      <c r="AB731" s="9">
        <v>3</v>
      </c>
      <c r="AC731" s="15">
        <v>1</v>
      </c>
      <c r="AD731" s="15">
        <f>2/3</f>
        <v>0.66666666666666663</v>
      </c>
      <c r="AE731" s="5">
        <f t="shared" si="24"/>
        <v>0.33333333333333337</v>
      </c>
      <c r="AF731" s="3">
        <v>2</v>
      </c>
    </row>
    <row r="732" spans="1:32" x14ac:dyDescent="0.25">
      <c r="A732" s="1" t="s">
        <v>36</v>
      </c>
      <c r="B732" s="1">
        <v>7</v>
      </c>
      <c r="C732" s="1" t="s">
        <v>12</v>
      </c>
      <c r="D732" s="14">
        <v>1</v>
      </c>
      <c r="E732" s="15">
        <v>12</v>
      </c>
      <c r="F732" s="15">
        <v>0</v>
      </c>
      <c r="G732" s="26">
        <v>10</v>
      </c>
      <c r="H732" s="26">
        <v>2</v>
      </c>
      <c r="I732" s="9">
        <v>9</v>
      </c>
      <c r="J732" s="10">
        <v>3</v>
      </c>
      <c r="K732" s="10">
        <v>0</v>
      </c>
      <c r="L732" s="10">
        <v>0</v>
      </c>
      <c r="M732" s="9">
        <v>3</v>
      </c>
      <c r="N732" s="9">
        <v>3</v>
      </c>
      <c r="O732" s="15">
        <v>3</v>
      </c>
      <c r="P732" s="15">
        <v>1</v>
      </c>
      <c r="Q732" s="15">
        <f t="shared" si="23"/>
        <v>2</v>
      </c>
      <c r="R732" s="1" t="s">
        <v>17</v>
      </c>
      <c r="S732" s="14">
        <v>3</v>
      </c>
      <c r="T732" s="15">
        <v>2</v>
      </c>
      <c r="U732" s="15">
        <v>2</v>
      </c>
      <c r="V732" s="15">
        <v>0</v>
      </c>
      <c r="W732" s="15">
        <v>0</v>
      </c>
      <c r="X732" s="9">
        <v>6</v>
      </c>
      <c r="Y732" s="10">
        <v>2</v>
      </c>
      <c r="Z732" s="10">
        <v>0</v>
      </c>
      <c r="AA732" s="10">
        <v>1</v>
      </c>
      <c r="AB732" s="9">
        <v>0</v>
      </c>
      <c r="AC732" s="15">
        <v>0.5</v>
      </c>
      <c r="AD732" s="15">
        <v>0.5</v>
      </c>
      <c r="AE732" s="5">
        <f t="shared" si="24"/>
        <v>0</v>
      </c>
      <c r="AF732" s="3">
        <v>0</v>
      </c>
    </row>
    <row r="733" spans="1:32" x14ac:dyDescent="0.25">
      <c r="A733" s="1" t="s">
        <v>36</v>
      </c>
      <c r="B733" s="1">
        <v>7</v>
      </c>
      <c r="C733" s="1" t="s">
        <v>31</v>
      </c>
      <c r="D733" s="14">
        <v>3</v>
      </c>
      <c r="E733" s="15">
        <v>2</v>
      </c>
      <c r="F733" s="15">
        <f>7/4</f>
        <v>1.75</v>
      </c>
      <c r="G733" s="5">
        <v>0</v>
      </c>
      <c r="H733" s="26">
        <v>0.25</v>
      </c>
      <c r="I733" s="9">
        <v>3</v>
      </c>
      <c r="J733" s="10">
        <v>1</v>
      </c>
      <c r="K733" s="10">
        <v>0</v>
      </c>
      <c r="L733" s="10">
        <v>2</v>
      </c>
      <c r="M733" s="9">
        <v>3</v>
      </c>
      <c r="N733" s="9">
        <v>0</v>
      </c>
      <c r="O733" s="15">
        <v>1</v>
      </c>
      <c r="P733" s="15">
        <v>1.5</v>
      </c>
      <c r="Q733" s="15">
        <f t="shared" si="23"/>
        <v>-0.5</v>
      </c>
      <c r="R733" s="1" t="s">
        <v>10</v>
      </c>
      <c r="S733" s="14">
        <v>4</v>
      </c>
      <c r="T733" s="15">
        <v>1</v>
      </c>
      <c r="U733" s="15">
        <v>11</v>
      </c>
      <c r="V733" s="25">
        <v>-1</v>
      </c>
      <c r="W733" s="25">
        <v>-9</v>
      </c>
      <c r="X733" s="9">
        <v>0</v>
      </c>
      <c r="Y733" s="10">
        <v>0</v>
      </c>
      <c r="Z733" s="10">
        <v>0</v>
      </c>
      <c r="AA733" s="10">
        <v>3</v>
      </c>
      <c r="AB733" s="9">
        <v>0</v>
      </c>
      <c r="AC733" s="15">
        <v>0</v>
      </c>
      <c r="AD733" s="15">
        <f>10/3</f>
        <v>3.3333333333333335</v>
      </c>
      <c r="AE733" s="5">
        <f t="shared" si="24"/>
        <v>-3.3333333333333335</v>
      </c>
      <c r="AF733" s="3">
        <v>1</v>
      </c>
    </row>
    <row r="734" spans="1:32" x14ac:dyDescent="0.25">
      <c r="A734" s="1" t="s">
        <v>36</v>
      </c>
      <c r="B734" s="1">
        <v>8</v>
      </c>
      <c r="C734" s="1" t="s">
        <v>17</v>
      </c>
      <c r="D734" s="14">
        <v>3</v>
      </c>
      <c r="E734" s="15">
        <v>2</v>
      </c>
      <c r="F734" s="15">
        <v>2</v>
      </c>
      <c r="G734" s="5">
        <v>0</v>
      </c>
      <c r="H734" s="5">
        <v>0</v>
      </c>
      <c r="I734" s="9">
        <v>4</v>
      </c>
      <c r="J734" s="10">
        <v>1</v>
      </c>
      <c r="K734" s="10">
        <v>1</v>
      </c>
      <c r="L734" s="10">
        <v>1</v>
      </c>
      <c r="M734" s="9">
        <v>0</v>
      </c>
      <c r="N734" s="9">
        <v>1</v>
      </c>
      <c r="O734" s="14">
        <f>6/4</f>
        <v>1.5</v>
      </c>
      <c r="P734" s="14">
        <v>1</v>
      </c>
      <c r="Q734" s="15">
        <f t="shared" si="23"/>
        <v>0.5</v>
      </c>
      <c r="R734" s="1" t="s">
        <v>6</v>
      </c>
      <c r="S734" s="14">
        <v>3</v>
      </c>
      <c r="T734" s="15">
        <f>7/3</f>
        <v>2.3333333333333335</v>
      </c>
      <c r="U734" s="15">
        <v>2</v>
      </c>
      <c r="V734" s="26">
        <v>0.33333333333333348</v>
      </c>
      <c r="W734" s="15">
        <v>0</v>
      </c>
      <c r="X734" s="9">
        <v>4</v>
      </c>
      <c r="Y734" s="10">
        <v>1</v>
      </c>
      <c r="Z734" s="10">
        <v>1</v>
      </c>
      <c r="AA734" s="10">
        <v>1</v>
      </c>
      <c r="AB734" s="9">
        <v>1</v>
      </c>
      <c r="AC734" s="15">
        <v>1</v>
      </c>
      <c r="AD734" s="15">
        <f>5/3</f>
        <v>1.6666666666666667</v>
      </c>
      <c r="AE734" s="5">
        <f t="shared" si="24"/>
        <v>-0.66666666666666674</v>
      </c>
      <c r="AF734" s="3">
        <v>2</v>
      </c>
    </row>
    <row r="735" spans="1:32" x14ac:dyDescent="0.25">
      <c r="A735" s="1" t="s">
        <v>36</v>
      </c>
      <c r="B735" s="1">
        <v>8</v>
      </c>
      <c r="C735" s="1" t="s">
        <v>37</v>
      </c>
      <c r="D735" s="14">
        <v>4</v>
      </c>
      <c r="E735" s="15">
        <v>1.25</v>
      </c>
      <c r="F735" s="15">
        <v>2</v>
      </c>
      <c r="G735" s="25">
        <v>-0.75</v>
      </c>
      <c r="H735" s="5">
        <v>0</v>
      </c>
      <c r="I735" s="9">
        <v>0</v>
      </c>
      <c r="J735" s="10">
        <v>0</v>
      </c>
      <c r="K735" s="10">
        <v>0</v>
      </c>
      <c r="L735" s="10">
        <v>3</v>
      </c>
      <c r="M735" s="9">
        <v>0</v>
      </c>
      <c r="N735" s="9">
        <v>0</v>
      </c>
      <c r="O735" s="15">
        <v>1</v>
      </c>
      <c r="P735" s="15">
        <v>1.3333333329999999</v>
      </c>
      <c r="Q735" s="15">
        <f t="shared" si="23"/>
        <v>-0.3333333329999999</v>
      </c>
      <c r="R735" s="1" t="s">
        <v>31</v>
      </c>
      <c r="S735" s="14">
        <v>3</v>
      </c>
      <c r="T735" s="15">
        <v>2</v>
      </c>
      <c r="U735" s="15">
        <f>7/4</f>
        <v>1.75</v>
      </c>
      <c r="V735" s="5">
        <v>0</v>
      </c>
      <c r="W735" s="26">
        <v>0.25</v>
      </c>
      <c r="X735" s="9">
        <v>6</v>
      </c>
      <c r="Y735" s="10">
        <v>2</v>
      </c>
      <c r="Z735" s="10">
        <v>0</v>
      </c>
      <c r="AA735" s="10">
        <v>1</v>
      </c>
      <c r="AB735" s="9">
        <v>3</v>
      </c>
      <c r="AC735" s="15">
        <v>1.25</v>
      </c>
      <c r="AD735" s="15">
        <v>1.25</v>
      </c>
      <c r="AE735" s="5">
        <f t="shared" si="24"/>
        <v>0</v>
      </c>
      <c r="AF735" s="3">
        <v>1</v>
      </c>
    </row>
    <row r="736" spans="1:32" x14ac:dyDescent="0.25">
      <c r="A736" s="1" t="s">
        <v>36</v>
      </c>
      <c r="B736" s="1">
        <v>8</v>
      </c>
      <c r="C736" s="1" t="s">
        <v>23</v>
      </c>
      <c r="D736" s="14">
        <v>1</v>
      </c>
      <c r="E736" s="15">
        <v>3</v>
      </c>
      <c r="F736" s="15">
        <v>1.25</v>
      </c>
      <c r="G736" s="26">
        <v>1</v>
      </c>
      <c r="H736" s="26">
        <v>0.75</v>
      </c>
      <c r="I736" s="9">
        <v>6</v>
      </c>
      <c r="J736" s="10">
        <v>2</v>
      </c>
      <c r="K736" s="10">
        <v>0</v>
      </c>
      <c r="L736" s="10">
        <v>1</v>
      </c>
      <c r="M736" s="9">
        <v>0</v>
      </c>
      <c r="N736" s="9">
        <v>3</v>
      </c>
      <c r="O736" s="15">
        <v>1.6666666666000001</v>
      </c>
      <c r="P736" s="15">
        <v>1.6666666666000001</v>
      </c>
      <c r="Q736" s="15">
        <f t="shared" si="23"/>
        <v>0</v>
      </c>
      <c r="R736" s="1" t="s">
        <v>38</v>
      </c>
      <c r="S736" s="14">
        <v>4</v>
      </c>
      <c r="T736" s="14">
        <f>6/4</f>
        <v>1.5</v>
      </c>
      <c r="U736" s="15">
        <f>10/3</f>
        <v>3.3333333333333335</v>
      </c>
      <c r="V736" s="25">
        <v>-0.5</v>
      </c>
      <c r="W736" s="25">
        <v>-1.3333333333333335</v>
      </c>
      <c r="X736" s="9">
        <v>3</v>
      </c>
      <c r="Y736" s="10">
        <v>1</v>
      </c>
      <c r="Z736" s="10">
        <v>0</v>
      </c>
      <c r="AA736" s="10">
        <v>2</v>
      </c>
      <c r="AB736" s="9">
        <v>0</v>
      </c>
      <c r="AC736" s="15">
        <f>2/3</f>
        <v>0.66666666666666663</v>
      </c>
      <c r="AD736" s="15">
        <f>4/3</f>
        <v>1.3333333333333333</v>
      </c>
      <c r="AE736" s="5">
        <f t="shared" si="24"/>
        <v>-0.66666666666666663</v>
      </c>
      <c r="AF736" s="3">
        <v>1</v>
      </c>
    </row>
    <row r="737" spans="1:32" x14ac:dyDescent="0.25">
      <c r="A737" s="1" t="s">
        <v>36</v>
      </c>
      <c r="B737" s="1">
        <v>8</v>
      </c>
      <c r="C737" s="1" t="s">
        <v>13</v>
      </c>
      <c r="D737" s="14">
        <v>1</v>
      </c>
      <c r="E737" s="15">
        <v>2</v>
      </c>
      <c r="F737" s="15">
        <f>10/3</f>
        <v>3.3333333333333335</v>
      </c>
      <c r="G737" s="5">
        <v>0</v>
      </c>
      <c r="H737" s="25">
        <v>-1.3333333333333335</v>
      </c>
      <c r="I737" s="9">
        <v>4</v>
      </c>
      <c r="J737" s="10">
        <v>1</v>
      </c>
      <c r="K737" s="10">
        <v>1</v>
      </c>
      <c r="L737" s="10">
        <v>1</v>
      </c>
      <c r="M737" s="9">
        <v>0</v>
      </c>
      <c r="N737" s="9">
        <v>0</v>
      </c>
      <c r="O737" s="15">
        <f>1/3</f>
        <v>0.33333333333333331</v>
      </c>
      <c r="P737" s="15">
        <v>2</v>
      </c>
      <c r="Q737" s="15">
        <f t="shared" si="23"/>
        <v>-1.6666666666666667</v>
      </c>
      <c r="R737" s="1" t="s">
        <v>14</v>
      </c>
      <c r="S737" s="14">
        <v>2</v>
      </c>
      <c r="T737" s="15">
        <f>9/4</f>
        <v>2.25</v>
      </c>
      <c r="U737" s="15">
        <v>2</v>
      </c>
      <c r="V737" s="26">
        <v>0.25</v>
      </c>
      <c r="W737" s="5">
        <v>0</v>
      </c>
      <c r="X737" s="9">
        <v>9</v>
      </c>
      <c r="Y737" s="10">
        <v>3</v>
      </c>
      <c r="Z737" s="10">
        <v>0</v>
      </c>
      <c r="AA737" s="10">
        <v>0</v>
      </c>
      <c r="AB737" s="9">
        <v>3</v>
      </c>
      <c r="AC737" s="15">
        <v>4</v>
      </c>
      <c r="AD737" s="15">
        <v>0.5</v>
      </c>
      <c r="AE737" s="5">
        <f t="shared" si="24"/>
        <v>3.5</v>
      </c>
      <c r="AF737" s="3">
        <v>0</v>
      </c>
    </row>
    <row r="738" spans="1:32" x14ac:dyDescent="0.25">
      <c r="A738" s="1" t="s">
        <v>36</v>
      </c>
      <c r="B738" s="1">
        <v>8</v>
      </c>
      <c r="C738" s="1" t="s">
        <v>7</v>
      </c>
      <c r="D738" s="14">
        <v>3</v>
      </c>
      <c r="E738" s="15">
        <f>7/3</f>
        <v>2.3333333333333335</v>
      </c>
      <c r="F738" s="14">
        <v>4.5</v>
      </c>
      <c r="G738" s="26">
        <v>0.33333333333333348</v>
      </c>
      <c r="H738" s="25">
        <v>-2.5</v>
      </c>
      <c r="I738" s="9">
        <v>6</v>
      </c>
      <c r="J738" s="10">
        <v>2</v>
      </c>
      <c r="K738" s="10">
        <v>0</v>
      </c>
      <c r="L738" s="10">
        <v>1</v>
      </c>
      <c r="M738" s="9">
        <v>0</v>
      </c>
      <c r="N738" s="9">
        <v>0</v>
      </c>
      <c r="O738" s="15">
        <v>1</v>
      </c>
      <c r="P738" s="15">
        <f>7/4</f>
        <v>1.75</v>
      </c>
      <c r="Q738" s="15">
        <f t="shared" si="23"/>
        <v>-0.75</v>
      </c>
      <c r="R738" s="1" t="s">
        <v>12</v>
      </c>
      <c r="S738" s="14">
        <v>1</v>
      </c>
      <c r="T738" s="15">
        <v>12</v>
      </c>
      <c r="U738" s="15">
        <v>0</v>
      </c>
      <c r="V738" s="26">
        <v>10</v>
      </c>
      <c r="W738" s="26">
        <v>2</v>
      </c>
      <c r="X738" s="9">
        <v>7</v>
      </c>
      <c r="Y738" s="10">
        <v>2</v>
      </c>
      <c r="Z738" s="10">
        <v>1</v>
      </c>
      <c r="AA738" s="10">
        <v>0</v>
      </c>
      <c r="AB738" s="9">
        <v>1</v>
      </c>
      <c r="AC738" s="15">
        <v>2.75</v>
      </c>
      <c r="AD738" s="15">
        <v>1</v>
      </c>
      <c r="AE738" s="5">
        <f t="shared" si="24"/>
        <v>1.75</v>
      </c>
      <c r="AF738" s="3">
        <v>2</v>
      </c>
    </row>
    <row r="739" spans="1:32" x14ac:dyDescent="0.25">
      <c r="A739" s="1" t="s">
        <v>36</v>
      </c>
      <c r="B739" s="1">
        <v>8</v>
      </c>
      <c r="C739" s="1" t="s">
        <v>21</v>
      </c>
      <c r="D739" s="14">
        <v>4</v>
      </c>
      <c r="E739" s="14">
        <f>6/4</f>
        <v>1.5</v>
      </c>
      <c r="F739" s="15">
        <v>2</v>
      </c>
      <c r="G739" s="25">
        <v>-0.5</v>
      </c>
      <c r="H739" s="5">
        <v>0</v>
      </c>
      <c r="I739" s="9">
        <v>3</v>
      </c>
      <c r="J739" s="10">
        <v>1</v>
      </c>
      <c r="K739" s="10">
        <v>0</v>
      </c>
      <c r="L739" s="10">
        <v>2</v>
      </c>
      <c r="M739" s="9">
        <v>0</v>
      </c>
      <c r="N739" s="9">
        <v>3</v>
      </c>
      <c r="O739" s="15">
        <f>1/3</f>
        <v>0.33333333333333331</v>
      </c>
      <c r="P739" s="15">
        <f>4/3</f>
        <v>1.3333333333333333</v>
      </c>
      <c r="Q739" s="15">
        <f t="shared" si="23"/>
        <v>-1</v>
      </c>
      <c r="R739" s="1" t="s">
        <v>24</v>
      </c>
      <c r="S739" s="14">
        <v>2</v>
      </c>
      <c r="T739" s="15">
        <f>9/4</f>
        <v>2.25</v>
      </c>
      <c r="U739" s="15">
        <f>5/3</f>
        <v>1.6666666666666667</v>
      </c>
      <c r="V739" s="26">
        <v>0.25</v>
      </c>
      <c r="W739" s="26">
        <v>0.33333333333333326</v>
      </c>
      <c r="X739" s="9">
        <v>6</v>
      </c>
      <c r="Y739" s="10">
        <v>2</v>
      </c>
      <c r="Z739" s="10">
        <v>0</v>
      </c>
      <c r="AA739" s="10">
        <v>1</v>
      </c>
      <c r="AB739" s="9">
        <v>0</v>
      </c>
      <c r="AC739" s="15">
        <v>1</v>
      </c>
      <c r="AD739" s="15">
        <v>1.3333333332999999</v>
      </c>
      <c r="AE739" s="5">
        <f t="shared" si="24"/>
        <v>-0.33333333329999992</v>
      </c>
      <c r="AF739" s="3">
        <v>0</v>
      </c>
    </row>
    <row r="740" spans="1:32" x14ac:dyDescent="0.25">
      <c r="A740" s="1" t="s">
        <v>36</v>
      </c>
      <c r="B740" s="1">
        <v>8</v>
      </c>
      <c r="C740" s="1" t="s">
        <v>19</v>
      </c>
      <c r="D740" s="14">
        <v>4</v>
      </c>
      <c r="E740" s="15">
        <v>3</v>
      </c>
      <c r="F740" s="15">
        <v>5</v>
      </c>
      <c r="G740" s="26">
        <v>1</v>
      </c>
      <c r="H740" s="25">
        <v>-3</v>
      </c>
      <c r="I740" s="9">
        <v>4</v>
      </c>
      <c r="J740" s="10">
        <v>1</v>
      </c>
      <c r="K740" s="10">
        <v>1</v>
      </c>
      <c r="L740" s="10">
        <v>1</v>
      </c>
      <c r="M740" s="9">
        <v>1</v>
      </c>
      <c r="N740" s="9">
        <v>1</v>
      </c>
      <c r="O740" s="15">
        <v>0</v>
      </c>
      <c r="P740" s="15">
        <v>2.25</v>
      </c>
      <c r="Q740" s="15">
        <f t="shared" si="23"/>
        <v>-2.25</v>
      </c>
      <c r="R740" s="1" t="s">
        <v>32</v>
      </c>
      <c r="S740" s="14">
        <v>3</v>
      </c>
      <c r="T740" s="15">
        <f>7/4</f>
        <v>1.75</v>
      </c>
      <c r="U740" s="15">
        <f>10/3</f>
        <v>3.3333333333333335</v>
      </c>
      <c r="V740" s="25">
        <v>-0.25</v>
      </c>
      <c r="W740" s="25">
        <v>-1.3333333333333335</v>
      </c>
      <c r="X740" s="9">
        <v>1</v>
      </c>
      <c r="Y740" s="10">
        <v>0</v>
      </c>
      <c r="Z740" s="10">
        <v>1</v>
      </c>
      <c r="AA740" s="10">
        <v>2</v>
      </c>
      <c r="AB740" s="9">
        <v>1</v>
      </c>
      <c r="AC740" s="15">
        <f>4/3</f>
        <v>1.3333333333333333</v>
      </c>
      <c r="AD740" s="15">
        <f>4/3</f>
        <v>1.3333333333333333</v>
      </c>
      <c r="AE740" s="5">
        <f t="shared" si="24"/>
        <v>0</v>
      </c>
      <c r="AF740" s="3">
        <v>0</v>
      </c>
    </row>
    <row r="741" spans="1:32" x14ac:dyDescent="0.25">
      <c r="A741" s="1" t="s">
        <v>36</v>
      </c>
      <c r="B741" s="1">
        <v>8</v>
      </c>
      <c r="C741" s="1" t="s">
        <v>5</v>
      </c>
      <c r="D741" s="14">
        <v>2</v>
      </c>
      <c r="E741" s="15">
        <f>8/3</f>
        <v>2.6666666666666665</v>
      </c>
      <c r="F741" s="15">
        <f>5/3</f>
        <v>1.6666666666666667</v>
      </c>
      <c r="G741" s="26">
        <v>0.66666666666666652</v>
      </c>
      <c r="H741" s="26">
        <v>0.33333333333333326</v>
      </c>
      <c r="I741" s="9">
        <v>6</v>
      </c>
      <c r="J741" s="10">
        <v>2</v>
      </c>
      <c r="K741" s="10">
        <v>0</v>
      </c>
      <c r="L741" s="10">
        <v>1</v>
      </c>
      <c r="M741" s="9">
        <v>3</v>
      </c>
      <c r="N741" s="9">
        <v>3</v>
      </c>
      <c r="O741" s="15">
        <f>4/3</f>
        <v>1.3333333333333333</v>
      </c>
      <c r="P741" s="15">
        <v>2</v>
      </c>
      <c r="Q741" s="15">
        <f t="shared" si="23"/>
        <v>-0.66666666666666674</v>
      </c>
      <c r="R741" s="1" t="s">
        <v>9</v>
      </c>
      <c r="S741" s="14">
        <v>2</v>
      </c>
      <c r="T741" s="15">
        <v>2</v>
      </c>
      <c r="U741" s="15">
        <f>7/4</f>
        <v>1.75</v>
      </c>
      <c r="V741" s="5">
        <v>0</v>
      </c>
      <c r="W741" s="26">
        <v>0.25</v>
      </c>
      <c r="X741" s="9">
        <v>2</v>
      </c>
      <c r="Y741" s="10">
        <v>0</v>
      </c>
      <c r="Z741" s="10">
        <v>2</v>
      </c>
      <c r="AA741" s="10">
        <v>1</v>
      </c>
      <c r="AB741" s="9">
        <v>1</v>
      </c>
      <c r="AC741" s="15">
        <v>1</v>
      </c>
      <c r="AD741" s="15">
        <v>0.2</v>
      </c>
      <c r="AE741" s="5">
        <f t="shared" si="24"/>
        <v>0.8</v>
      </c>
      <c r="AF741" s="3">
        <v>1</v>
      </c>
    </row>
    <row r="742" spans="1:32" x14ac:dyDescent="0.25">
      <c r="A742" s="1" t="s">
        <v>36</v>
      </c>
      <c r="B742" s="1">
        <v>8</v>
      </c>
      <c r="C742" s="1" t="s">
        <v>18</v>
      </c>
      <c r="D742" s="14">
        <v>1</v>
      </c>
      <c r="E742" s="14">
        <v>5.5</v>
      </c>
      <c r="F742" s="15">
        <v>1</v>
      </c>
      <c r="G742" s="26">
        <v>3.5</v>
      </c>
      <c r="H742" s="26">
        <v>1</v>
      </c>
      <c r="I742" s="9">
        <v>9</v>
      </c>
      <c r="J742" s="10">
        <v>3</v>
      </c>
      <c r="K742" s="10">
        <v>0</v>
      </c>
      <c r="L742" s="10">
        <v>0</v>
      </c>
      <c r="M742" s="9">
        <v>3</v>
      </c>
      <c r="N742" s="9">
        <v>3</v>
      </c>
      <c r="O742" s="15">
        <v>2.3333333333000001</v>
      </c>
      <c r="P742" s="15">
        <v>0</v>
      </c>
      <c r="Q742" s="15">
        <f t="shared" si="23"/>
        <v>2.3333333333000001</v>
      </c>
      <c r="R742" s="1" t="s">
        <v>15</v>
      </c>
      <c r="S742" s="14">
        <v>3</v>
      </c>
      <c r="T742" s="15">
        <v>1.25</v>
      </c>
      <c r="U742" s="15">
        <v>3</v>
      </c>
      <c r="V742" s="25">
        <v>-0.75</v>
      </c>
      <c r="W742" s="25">
        <v>-1</v>
      </c>
      <c r="X742" s="9">
        <v>3</v>
      </c>
      <c r="Y742" s="10">
        <v>1</v>
      </c>
      <c r="Z742" s="10">
        <v>0</v>
      </c>
      <c r="AA742" s="10">
        <v>2</v>
      </c>
      <c r="AB742" s="9">
        <v>3</v>
      </c>
      <c r="AC742" s="15">
        <f>2/3</f>
        <v>0.66666666666666663</v>
      </c>
      <c r="AD742" s="15">
        <v>2.3333333333300001</v>
      </c>
      <c r="AE742" s="5">
        <f t="shared" si="24"/>
        <v>-1.6666666666633336</v>
      </c>
      <c r="AF742" s="3">
        <v>1</v>
      </c>
    </row>
    <row r="743" spans="1:32" x14ac:dyDescent="0.25">
      <c r="A743" s="1" t="s">
        <v>36</v>
      </c>
      <c r="B743" s="1">
        <v>8</v>
      </c>
      <c r="C743" s="1" t="s">
        <v>10</v>
      </c>
      <c r="D743" s="14">
        <v>4</v>
      </c>
      <c r="E743" s="15">
        <v>1</v>
      </c>
      <c r="F743" s="15">
        <v>11</v>
      </c>
      <c r="G743" s="25">
        <v>-1</v>
      </c>
      <c r="H743" s="25">
        <v>-9</v>
      </c>
      <c r="I743" s="9">
        <v>0</v>
      </c>
      <c r="J743" s="10">
        <v>0</v>
      </c>
      <c r="K743" s="10">
        <v>0</v>
      </c>
      <c r="L743" s="10">
        <v>3</v>
      </c>
      <c r="M743" s="9">
        <v>0</v>
      </c>
      <c r="N743" s="9">
        <v>0</v>
      </c>
      <c r="O743" s="15">
        <f>2/3</f>
        <v>0.66666666666666663</v>
      </c>
      <c r="P743" s="15">
        <v>2</v>
      </c>
      <c r="Q743" s="15">
        <f t="shared" si="23"/>
        <v>-1.3333333333333335</v>
      </c>
      <c r="R743" s="1" t="s">
        <v>30</v>
      </c>
      <c r="S743" s="14">
        <v>4</v>
      </c>
      <c r="T743" s="14">
        <f>7/5</f>
        <v>1.4</v>
      </c>
      <c r="U743" s="15">
        <f>9/4</f>
        <v>2.25</v>
      </c>
      <c r="V743" s="25">
        <v>-0.60000000000000009</v>
      </c>
      <c r="W743" s="25">
        <v>-0.25</v>
      </c>
      <c r="X743" s="9">
        <v>3</v>
      </c>
      <c r="Y743" s="10">
        <v>1</v>
      </c>
      <c r="Z743" s="10">
        <v>0</v>
      </c>
      <c r="AA743" s="10">
        <v>2</v>
      </c>
      <c r="AB743" s="9">
        <v>0</v>
      </c>
      <c r="AC743" s="15">
        <v>1</v>
      </c>
      <c r="AD743" s="15">
        <f>4/3</f>
        <v>1.3333333333333333</v>
      </c>
      <c r="AE743" s="5">
        <f t="shared" si="24"/>
        <v>-0.33333333333333326</v>
      </c>
      <c r="AF743" s="3">
        <v>0</v>
      </c>
    </row>
    <row r="744" spans="1:32" x14ac:dyDescent="0.25">
      <c r="A744" s="1" t="s">
        <v>36</v>
      </c>
      <c r="B744" s="1">
        <v>9</v>
      </c>
      <c r="C744" s="1" t="s">
        <v>31</v>
      </c>
      <c r="D744" s="14">
        <v>3</v>
      </c>
      <c r="E744" s="15">
        <v>2</v>
      </c>
      <c r="F744" s="15">
        <f>7/4</f>
        <v>1.75</v>
      </c>
      <c r="G744" s="5">
        <v>0</v>
      </c>
      <c r="H744" s="26">
        <v>0.25</v>
      </c>
      <c r="I744" s="9">
        <v>3</v>
      </c>
      <c r="J744" s="10">
        <v>1</v>
      </c>
      <c r="K744" s="10">
        <v>0</v>
      </c>
      <c r="L744" s="10">
        <v>2</v>
      </c>
      <c r="M744" s="9">
        <v>3</v>
      </c>
      <c r="N744" s="9">
        <v>0</v>
      </c>
      <c r="O744" s="15">
        <f>4/3</f>
        <v>1.3333333333333333</v>
      </c>
      <c r="P744" s="15">
        <f>4/3</f>
        <v>1.3333333333333333</v>
      </c>
      <c r="Q744" s="15">
        <f t="shared" si="23"/>
        <v>0</v>
      </c>
      <c r="R744" s="1" t="s">
        <v>7</v>
      </c>
      <c r="S744" s="14">
        <v>3</v>
      </c>
      <c r="T744" s="15">
        <f>7/3</f>
        <v>2.3333333333333335</v>
      </c>
      <c r="U744" s="14">
        <v>4.5</v>
      </c>
      <c r="V744" s="26">
        <v>0.33333333333333348</v>
      </c>
      <c r="W744" s="25">
        <v>-2.5</v>
      </c>
      <c r="X744" s="9">
        <v>3</v>
      </c>
      <c r="Y744" s="10">
        <v>1</v>
      </c>
      <c r="Z744" s="10">
        <v>0</v>
      </c>
      <c r="AA744" s="10">
        <v>2</v>
      </c>
      <c r="AB744" s="9">
        <v>0</v>
      </c>
      <c r="AC744" s="15">
        <f>4/3</f>
        <v>1.3333333333333333</v>
      </c>
      <c r="AD744" s="15">
        <f>8/3</f>
        <v>2.6666666666666665</v>
      </c>
      <c r="AE744" s="5">
        <f t="shared" si="24"/>
        <v>-1.3333333333333333</v>
      </c>
      <c r="AF744" s="3">
        <v>0</v>
      </c>
    </row>
    <row r="745" spans="1:32" x14ac:dyDescent="0.25">
      <c r="A745" s="1" t="s">
        <v>36</v>
      </c>
      <c r="B745" s="1">
        <v>9</v>
      </c>
      <c r="C745" s="1" t="s">
        <v>38</v>
      </c>
      <c r="D745" s="14">
        <v>4</v>
      </c>
      <c r="E745" s="14">
        <f>6/4</f>
        <v>1.5</v>
      </c>
      <c r="F745" s="15">
        <f>10/3</f>
        <v>3.3333333333333335</v>
      </c>
      <c r="G745" s="25">
        <v>-0.5</v>
      </c>
      <c r="H745" s="25">
        <v>-1.3333333333333335</v>
      </c>
      <c r="I745" s="9">
        <v>0</v>
      </c>
      <c r="J745" s="10">
        <v>0</v>
      </c>
      <c r="K745" s="10">
        <v>0</v>
      </c>
      <c r="L745" s="10">
        <v>3</v>
      </c>
      <c r="M745" s="9">
        <v>0</v>
      </c>
      <c r="N745" s="9">
        <v>0</v>
      </c>
      <c r="O745" s="15">
        <v>2</v>
      </c>
      <c r="P745" s="15">
        <v>2</v>
      </c>
      <c r="Q745" s="15">
        <f t="shared" si="23"/>
        <v>0</v>
      </c>
      <c r="R745" s="1" t="s">
        <v>19</v>
      </c>
      <c r="S745" s="14">
        <v>4</v>
      </c>
      <c r="T745" s="15">
        <v>3</v>
      </c>
      <c r="U745" s="15">
        <v>5</v>
      </c>
      <c r="V745" s="26">
        <v>1</v>
      </c>
      <c r="W745" s="25">
        <v>-3</v>
      </c>
      <c r="X745" s="9">
        <v>5</v>
      </c>
      <c r="Y745" s="10">
        <v>1</v>
      </c>
      <c r="Z745" s="10">
        <v>2</v>
      </c>
      <c r="AA745" s="10">
        <v>0</v>
      </c>
      <c r="AB745" s="9">
        <v>1</v>
      </c>
      <c r="AC745" s="15">
        <f>1/3</f>
        <v>0.33333333333333331</v>
      </c>
      <c r="AD745" s="15">
        <f>5/3</f>
        <v>1.6666666666666667</v>
      </c>
      <c r="AE745" s="5">
        <f t="shared" si="24"/>
        <v>-1.3333333333333335</v>
      </c>
      <c r="AF745" s="3">
        <v>0</v>
      </c>
    </row>
    <row r="746" spans="1:32" x14ac:dyDescent="0.25">
      <c r="A746" s="1" t="s">
        <v>36</v>
      </c>
      <c r="B746" s="1">
        <v>9</v>
      </c>
      <c r="C746" s="1" t="s">
        <v>6</v>
      </c>
      <c r="D746" s="14">
        <v>3</v>
      </c>
      <c r="E746" s="15">
        <f>7/3</f>
        <v>2.3333333333333335</v>
      </c>
      <c r="F746" s="15">
        <v>2</v>
      </c>
      <c r="G746" s="26">
        <v>0.33333333333333348</v>
      </c>
      <c r="H746" s="15">
        <v>0</v>
      </c>
      <c r="I746" s="9">
        <v>7</v>
      </c>
      <c r="J746" s="10">
        <v>2</v>
      </c>
      <c r="K746" s="10">
        <v>1</v>
      </c>
      <c r="L746" s="10">
        <v>0</v>
      </c>
      <c r="M746" s="9">
        <v>3</v>
      </c>
      <c r="N746" s="9">
        <v>3</v>
      </c>
      <c r="O746" s="15">
        <f>9/4</f>
        <v>2.25</v>
      </c>
      <c r="P746" s="15">
        <v>0.5</v>
      </c>
      <c r="Q746" s="15">
        <f t="shared" si="23"/>
        <v>1.75</v>
      </c>
      <c r="R746" s="1" t="s">
        <v>10</v>
      </c>
      <c r="S746" s="14">
        <v>4</v>
      </c>
      <c r="T746" s="15">
        <v>1</v>
      </c>
      <c r="U746" s="15">
        <v>11</v>
      </c>
      <c r="V746" s="25">
        <v>-1</v>
      </c>
      <c r="W746" s="25">
        <v>-9</v>
      </c>
      <c r="X746" s="9">
        <v>1</v>
      </c>
      <c r="Y746" s="10">
        <v>0</v>
      </c>
      <c r="Z746" s="10">
        <v>1</v>
      </c>
      <c r="AA746" s="10">
        <v>2</v>
      </c>
      <c r="AB746" s="9">
        <v>1</v>
      </c>
      <c r="AC746" s="15">
        <v>0.25</v>
      </c>
      <c r="AD746" s="15">
        <v>3</v>
      </c>
      <c r="AE746" s="5">
        <f t="shared" si="24"/>
        <v>-2.75</v>
      </c>
      <c r="AF746" s="3">
        <v>0</v>
      </c>
    </row>
    <row r="747" spans="1:32" x14ac:dyDescent="0.25">
      <c r="A747" s="1" t="s">
        <v>36</v>
      </c>
      <c r="B747" s="1">
        <v>9</v>
      </c>
      <c r="C747" s="1" t="s">
        <v>30</v>
      </c>
      <c r="D747" s="14">
        <v>4</v>
      </c>
      <c r="E747" s="14">
        <f>7/5</f>
        <v>1.4</v>
      </c>
      <c r="F747" s="15">
        <f>9/4</f>
        <v>2.25</v>
      </c>
      <c r="G747" s="25">
        <v>-0.60000000000000009</v>
      </c>
      <c r="H747" s="25">
        <v>-0.25</v>
      </c>
      <c r="I747" s="9">
        <v>4</v>
      </c>
      <c r="J747" s="10">
        <v>1</v>
      </c>
      <c r="K747" s="10">
        <v>1</v>
      </c>
      <c r="L747" s="10">
        <v>1</v>
      </c>
      <c r="M747" s="9">
        <v>0</v>
      </c>
      <c r="N747" s="9">
        <v>1</v>
      </c>
      <c r="O747" s="15">
        <f>3/4</f>
        <v>0.75</v>
      </c>
      <c r="P747" s="15">
        <v>1</v>
      </c>
      <c r="Q747" s="15">
        <f t="shared" si="23"/>
        <v>-0.25</v>
      </c>
      <c r="R747" s="1" t="s">
        <v>13</v>
      </c>
      <c r="S747" s="14">
        <v>1</v>
      </c>
      <c r="T747" s="15">
        <v>2</v>
      </c>
      <c r="U747" s="15">
        <f>10/3</f>
        <v>3.3333333333333335</v>
      </c>
      <c r="V747" s="5">
        <v>0</v>
      </c>
      <c r="W747" s="25">
        <v>-1.3333333333333335</v>
      </c>
      <c r="X747" s="9">
        <v>2</v>
      </c>
      <c r="Y747" s="10">
        <v>0</v>
      </c>
      <c r="Z747" s="10">
        <v>2</v>
      </c>
      <c r="AA747" s="10">
        <v>1</v>
      </c>
      <c r="AB747" s="9">
        <v>1</v>
      </c>
      <c r="AC747" s="15">
        <f>6/4</f>
        <v>1.5</v>
      </c>
      <c r="AD747" s="15">
        <f>7/4</f>
        <v>1.75</v>
      </c>
      <c r="AE747" s="5">
        <f t="shared" si="24"/>
        <v>-0.25</v>
      </c>
      <c r="AF747" s="3">
        <v>2</v>
      </c>
    </row>
    <row r="748" spans="1:32" x14ac:dyDescent="0.25">
      <c r="A748" s="1" t="s">
        <v>36</v>
      </c>
      <c r="B748" s="1">
        <v>9</v>
      </c>
      <c r="C748" s="1" t="s">
        <v>14</v>
      </c>
      <c r="D748" s="14">
        <v>2</v>
      </c>
      <c r="E748" s="15">
        <f>9/4</f>
        <v>2.25</v>
      </c>
      <c r="F748" s="15">
        <v>2</v>
      </c>
      <c r="G748" s="26">
        <v>0.25</v>
      </c>
      <c r="H748" s="5">
        <v>0</v>
      </c>
      <c r="I748" s="9">
        <v>7</v>
      </c>
      <c r="J748" s="10">
        <v>2</v>
      </c>
      <c r="K748" s="10">
        <v>1</v>
      </c>
      <c r="L748" s="10">
        <v>0</v>
      </c>
      <c r="M748" s="9">
        <v>3</v>
      </c>
      <c r="N748" s="9">
        <v>1</v>
      </c>
      <c r="O748" s="15">
        <v>1.6</v>
      </c>
      <c r="P748" s="15">
        <v>0.6</v>
      </c>
      <c r="Q748" s="15">
        <f t="shared" si="23"/>
        <v>1</v>
      </c>
      <c r="R748" s="1" t="s">
        <v>23</v>
      </c>
      <c r="S748" s="14">
        <v>1</v>
      </c>
      <c r="T748" s="15">
        <v>3</v>
      </c>
      <c r="U748" s="15">
        <v>1.25</v>
      </c>
      <c r="V748" s="26">
        <v>1</v>
      </c>
      <c r="W748" s="26">
        <v>0.75</v>
      </c>
      <c r="X748" s="9">
        <v>6</v>
      </c>
      <c r="Y748" s="10">
        <v>2</v>
      </c>
      <c r="Z748" s="10">
        <v>0</v>
      </c>
      <c r="AA748" s="10">
        <v>1</v>
      </c>
      <c r="AB748" s="9">
        <v>3</v>
      </c>
      <c r="AC748" s="15">
        <v>1.75</v>
      </c>
      <c r="AD748" s="15">
        <v>0.25</v>
      </c>
      <c r="AE748" s="5">
        <f t="shared" si="24"/>
        <v>1.5</v>
      </c>
      <c r="AF748" s="3">
        <v>2</v>
      </c>
    </row>
    <row r="749" spans="1:32" x14ac:dyDescent="0.25">
      <c r="A749" s="1" t="s">
        <v>36</v>
      </c>
      <c r="B749" s="1">
        <v>9</v>
      </c>
      <c r="C749" s="1" t="s">
        <v>15</v>
      </c>
      <c r="D749" s="14">
        <v>3</v>
      </c>
      <c r="E749" s="15">
        <v>1.25</v>
      </c>
      <c r="F749" s="15">
        <v>3</v>
      </c>
      <c r="G749" s="25">
        <v>-0.75</v>
      </c>
      <c r="H749" s="25">
        <v>-1</v>
      </c>
      <c r="I749" s="9">
        <v>3</v>
      </c>
      <c r="J749" s="10">
        <v>1</v>
      </c>
      <c r="K749" s="10">
        <v>0</v>
      </c>
      <c r="L749" s="10">
        <v>2</v>
      </c>
      <c r="M749" s="9">
        <v>3</v>
      </c>
      <c r="N749" s="9">
        <v>0</v>
      </c>
      <c r="O749" s="15">
        <v>1.75</v>
      </c>
      <c r="P749" s="15">
        <v>1.5</v>
      </c>
      <c r="Q749" s="15">
        <f t="shared" si="23"/>
        <v>0.25</v>
      </c>
      <c r="R749" s="1" t="s">
        <v>5</v>
      </c>
      <c r="S749" s="14">
        <v>2</v>
      </c>
      <c r="T749" s="15">
        <f>8/3</f>
        <v>2.6666666666666665</v>
      </c>
      <c r="U749" s="15">
        <f>5/3</f>
        <v>1.6666666666666667</v>
      </c>
      <c r="V749" s="26">
        <v>0.66666666666666652</v>
      </c>
      <c r="W749" s="26">
        <v>0.33333333333333326</v>
      </c>
      <c r="X749" s="9">
        <v>9</v>
      </c>
      <c r="Y749" s="10">
        <v>3</v>
      </c>
      <c r="Z749" s="10">
        <v>0</v>
      </c>
      <c r="AA749" s="10">
        <v>0</v>
      </c>
      <c r="AB749" s="9">
        <v>3</v>
      </c>
      <c r="AC749" s="15">
        <v>2</v>
      </c>
      <c r="AD749" s="15">
        <f>5/4</f>
        <v>1.25</v>
      </c>
      <c r="AE749" s="5">
        <f t="shared" si="24"/>
        <v>0.75</v>
      </c>
      <c r="AF749" s="3">
        <v>2</v>
      </c>
    </row>
    <row r="750" spans="1:32" x14ac:dyDescent="0.25">
      <c r="A750" s="1" t="s">
        <v>36</v>
      </c>
      <c r="B750" s="1">
        <v>9</v>
      </c>
      <c r="C750" s="1" t="s">
        <v>12</v>
      </c>
      <c r="D750" s="14">
        <v>1</v>
      </c>
      <c r="E750" s="15">
        <v>12</v>
      </c>
      <c r="F750" s="15">
        <v>0</v>
      </c>
      <c r="G750" s="26">
        <v>10</v>
      </c>
      <c r="H750" s="26">
        <v>2</v>
      </c>
      <c r="I750" s="9">
        <v>7</v>
      </c>
      <c r="J750" s="10">
        <v>2</v>
      </c>
      <c r="K750" s="10">
        <v>1</v>
      </c>
      <c r="L750" s="10">
        <v>0</v>
      </c>
      <c r="M750" s="9">
        <v>1</v>
      </c>
      <c r="N750" s="9">
        <v>3</v>
      </c>
      <c r="O750" s="15">
        <f>7/3</f>
        <v>2.3333333333333335</v>
      </c>
      <c r="P750" s="15">
        <v>1</v>
      </c>
      <c r="Q750" s="15">
        <f t="shared" si="23"/>
        <v>1.3333333333333335</v>
      </c>
      <c r="R750" s="1" t="s">
        <v>18</v>
      </c>
      <c r="S750" s="14">
        <v>1</v>
      </c>
      <c r="T750" s="14">
        <v>5.5</v>
      </c>
      <c r="U750" s="15">
        <v>1</v>
      </c>
      <c r="V750" s="26">
        <v>3.5</v>
      </c>
      <c r="W750" s="26">
        <v>1</v>
      </c>
      <c r="X750" s="9">
        <v>9</v>
      </c>
      <c r="Y750" s="10">
        <v>3</v>
      </c>
      <c r="Z750" s="10">
        <v>0</v>
      </c>
      <c r="AA750" s="10">
        <v>0</v>
      </c>
      <c r="AB750" s="9">
        <v>3</v>
      </c>
      <c r="AC750" s="15">
        <v>3</v>
      </c>
      <c r="AD750" s="15">
        <v>0.25</v>
      </c>
      <c r="AE750" s="5">
        <f t="shared" si="24"/>
        <v>2.75</v>
      </c>
      <c r="AF750" s="3">
        <v>1</v>
      </c>
    </row>
    <row r="751" spans="1:32" x14ac:dyDescent="0.25">
      <c r="A751" s="1" t="s">
        <v>36</v>
      </c>
      <c r="B751" s="1">
        <v>9</v>
      </c>
      <c r="C751" s="1" t="s">
        <v>32</v>
      </c>
      <c r="D751" s="14">
        <v>3</v>
      </c>
      <c r="E751" s="15">
        <f>7/4</f>
        <v>1.75</v>
      </c>
      <c r="F751" s="15">
        <f>10/3</f>
        <v>3.3333333333333335</v>
      </c>
      <c r="G751" s="25">
        <v>-0.25</v>
      </c>
      <c r="H751" s="25">
        <v>-1.3333333333333335</v>
      </c>
      <c r="I751" s="9">
        <v>2</v>
      </c>
      <c r="J751" s="10">
        <v>0</v>
      </c>
      <c r="K751" s="10">
        <v>2</v>
      </c>
      <c r="L751" s="10">
        <v>1</v>
      </c>
      <c r="M751" s="9">
        <v>1</v>
      </c>
      <c r="N751" s="9">
        <v>1</v>
      </c>
      <c r="O751" s="15">
        <v>1.25</v>
      </c>
      <c r="P751" s="15">
        <v>2.5</v>
      </c>
      <c r="Q751" s="15">
        <f t="shared" si="23"/>
        <v>-1.25</v>
      </c>
      <c r="R751" s="1" t="s">
        <v>21</v>
      </c>
      <c r="S751" s="14">
        <v>4</v>
      </c>
      <c r="T751" s="14">
        <f>6/4</f>
        <v>1.5</v>
      </c>
      <c r="U751" s="15">
        <v>2</v>
      </c>
      <c r="V751" s="25">
        <v>-0.5</v>
      </c>
      <c r="W751" s="5">
        <v>0</v>
      </c>
      <c r="X751" s="9">
        <v>4</v>
      </c>
      <c r="Y751" s="10">
        <v>1</v>
      </c>
      <c r="Z751" s="10">
        <v>1</v>
      </c>
      <c r="AA751" s="10">
        <v>1</v>
      </c>
      <c r="AB751" s="9">
        <v>1</v>
      </c>
      <c r="AC751" s="15">
        <f>5/4</f>
        <v>1.25</v>
      </c>
      <c r="AD751" s="15">
        <f>9/4</f>
        <v>2.25</v>
      </c>
      <c r="AE751" s="5">
        <f t="shared" si="24"/>
        <v>-1</v>
      </c>
      <c r="AF751" s="3">
        <v>1</v>
      </c>
    </row>
    <row r="752" spans="1:32" x14ac:dyDescent="0.25">
      <c r="A752" s="1" t="s">
        <v>36</v>
      </c>
      <c r="B752" s="1">
        <v>9</v>
      </c>
      <c r="C752" s="1" t="s">
        <v>24</v>
      </c>
      <c r="D752" s="14">
        <v>2</v>
      </c>
      <c r="E752" s="15">
        <f>9/4</f>
        <v>2.25</v>
      </c>
      <c r="F752" s="15">
        <f>5/3</f>
        <v>1.6666666666666667</v>
      </c>
      <c r="G752" s="26">
        <v>0.25</v>
      </c>
      <c r="H752" s="26">
        <v>0.33333333333333326</v>
      </c>
      <c r="I752" s="9">
        <v>4</v>
      </c>
      <c r="J752" s="10">
        <v>1</v>
      </c>
      <c r="K752" s="10">
        <v>1</v>
      </c>
      <c r="L752" s="10">
        <v>1</v>
      </c>
      <c r="M752" s="9">
        <v>3</v>
      </c>
      <c r="N752" s="9">
        <v>1</v>
      </c>
      <c r="O752" s="15">
        <v>1.75</v>
      </c>
      <c r="P752" s="15">
        <v>0.25</v>
      </c>
      <c r="Q752" s="15">
        <f t="shared" si="23"/>
        <v>1.5</v>
      </c>
      <c r="R752" s="1" t="s">
        <v>37</v>
      </c>
      <c r="S752" s="14">
        <v>4</v>
      </c>
      <c r="T752" s="15">
        <v>1.25</v>
      </c>
      <c r="U752" s="15">
        <v>2</v>
      </c>
      <c r="V752" s="25">
        <v>-0.75</v>
      </c>
      <c r="W752" s="5">
        <v>0</v>
      </c>
      <c r="X752" s="9">
        <v>3</v>
      </c>
      <c r="Y752" s="10">
        <v>1</v>
      </c>
      <c r="Z752" s="10">
        <v>0</v>
      </c>
      <c r="AA752" s="10">
        <v>2</v>
      </c>
      <c r="AB752" s="9">
        <v>3</v>
      </c>
      <c r="AC752" s="15">
        <v>0.25</v>
      </c>
      <c r="AD752" s="15">
        <v>1.75</v>
      </c>
      <c r="AE752" s="5">
        <f t="shared" si="24"/>
        <v>-1.5</v>
      </c>
      <c r="AF752" s="3">
        <v>1</v>
      </c>
    </row>
    <row r="753" spans="1:32" x14ac:dyDescent="0.25">
      <c r="A753" s="1" t="s">
        <v>36</v>
      </c>
      <c r="B753" s="1">
        <v>9</v>
      </c>
      <c r="C753" s="1" t="s">
        <v>9</v>
      </c>
      <c r="D753" s="14">
        <v>2</v>
      </c>
      <c r="E753" s="15">
        <v>2</v>
      </c>
      <c r="F753" s="15">
        <f>7/4</f>
        <v>1.75</v>
      </c>
      <c r="G753" s="5">
        <v>0</v>
      </c>
      <c r="H753" s="26">
        <v>0.25</v>
      </c>
      <c r="I753" s="9">
        <v>2</v>
      </c>
      <c r="J753" s="10">
        <v>0</v>
      </c>
      <c r="K753" s="10">
        <v>2</v>
      </c>
      <c r="L753" s="10">
        <v>1</v>
      </c>
      <c r="M753" s="9">
        <v>1</v>
      </c>
      <c r="N753" s="9">
        <v>0</v>
      </c>
      <c r="O753" s="14">
        <v>2.5</v>
      </c>
      <c r="P753" s="14">
        <v>0.5</v>
      </c>
      <c r="Q753" s="15">
        <f t="shared" si="23"/>
        <v>2</v>
      </c>
      <c r="R753" s="1" t="s">
        <v>17</v>
      </c>
      <c r="S753" s="14">
        <v>3</v>
      </c>
      <c r="T753" s="15">
        <v>2</v>
      </c>
      <c r="U753" s="15">
        <v>2</v>
      </c>
      <c r="V753" s="15">
        <v>0</v>
      </c>
      <c r="W753" s="15">
        <v>0</v>
      </c>
      <c r="X753" s="9">
        <v>1</v>
      </c>
      <c r="Y753" s="10">
        <v>0</v>
      </c>
      <c r="Z753" s="10">
        <v>1</v>
      </c>
      <c r="AA753" s="10">
        <v>2</v>
      </c>
      <c r="AB753" s="9">
        <v>0</v>
      </c>
      <c r="AC753" s="15">
        <f>2/3</f>
        <v>0.66666666666666663</v>
      </c>
      <c r="AD753" s="15">
        <f>2/3</f>
        <v>0.66666666666666663</v>
      </c>
      <c r="AE753" s="5">
        <f t="shared" si="24"/>
        <v>0</v>
      </c>
      <c r="AF753" s="3">
        <v>1</v>
      </c>
    </row>
    <row r="754" spans="1:32" s="22" customFormat="1" x14ac:dyDescent="0.25">
      <c r="A754" s="14" t="s">
        <v>36</v>
      </c>
      <c r="B754" s="14">
        <v>10</v>
      </c>
      <c r="C754" s="14" t="s">
        <v>18</v>
      </c>
      <c r="D754" s="14">
        <v>1</v>
      </c>
      <c r="E754" s="14">
        <v>5.5</v>
      </c>
      <c r="F754" s="15">
        <v>1</v>
      </c>
      <c r="G754" s="26">
        <v>3.5</v>
      </c>
      <c r="H754" s="26">
        <v>1</v>
      </c>
      <c r="I754" s="9">
        <v>6</v>
      </c>
      <c r="J754" s="20">
        <v>2</v>
      </c>
      <c r="K754" s="20">
        <v>0</v>
      </c>
      <c r="L754" s="20">
        <v>1</v>
      </c>
      <c r="M754" s="9">
        <v>3</v>
      </c>
      <c r="N754" s="9">
        <v>0</v>
      </c>
      <c r="O754" s="15">
        <v>2</v>
      </c>
      <c r="P754" s="15">
        <v>0</v>
      </c>
      <c r="Q754" s="15">
        <f t="shared" si="23"/>
        <v>2</v>
      </c>
      <c r="R754" s="14" t="s">
        <v>9</v>
      </c>
      <c r="S754" s="14">
        <v>2</v>
      </c>
      <c r="T754" s="15">
        <v>2</v>
      </c>
      <c r="U754" s="15">
        <f>7/4</f>
        <v>1.75</v>
      </c>
      <c r="V754" s="5">
        <v>0</v>
      </c>
      <c r="W754" s="26">
        <v>0.25</v>
      </c>
      <c r="X754" s="9">
        <v>4</v>
      </c>
      <c r="Y754" s="20">
        <v>1</v>
      </c>
      <c r="Z754" s="20">
        <v>1</v>
      </c>
      <c r="AA754" s="20">
        <v>1</v>
      </c>
      <c r="AB754" s="9">
        <v>3</v>
      </c>
      <c r="AC754" s="15">
        <f>5/6</f>
        <v>0.83333333333333337</v>
      </c>
      <c r="AD754" s="15">
        <v>0.3</v>
      </c>
      <c r="AE754" s="15">
        <f t="shared" si="24"/>
        <v>0.53333333333333344</v>
      </c>
      <c r="AF754" s="21">
        <v>1</v>
      </c>
    </row>
    <row r="755" spans="1:32" s="22" customFormat="1" x14ac:dyDescent="0.25">
      <c r="A755" s="14" t="s">
        <v>36</v>
      </c>
      <c r="B755" s="14">
        <v>10</v>
      </c>
      <c r="C755" s="14" t="s">
        <v>19</v>
      </c>
      <c r="D755" s="14">
        <v>4</v>
      </c>
      <c r="E755" s="15">
        <v>3</v>
      </c>
      <c r="F755" s="15">
        <v>5</v>
      </c>
      <c r="G755" s="26">
        <v>1</v>
      </c>
      <c r="H755" s="25">
        <v>-3</v>
      </c>
      <c r="I755" s="9">
        <v>3</v>
      </c>
      <c r="J755" s="20">
        <v>0</v>
      </c>
      <c r="K755" s="20">
        <v>3</v>
      </c>
      <c r="L755" s="20">
        <v>0</v>
      </c>
      <c r="M755" s="9">
        <v>1</v>
      </c>
      <c r="N755" s="9">
        <v>1</v>
      </c>
      <c r="O755" s="15">
        <v>0.4</v>
      </c>
      <c r="P755" s="15">
        <v>2.2000000000000002</v>
      </c>
      <c r="Q755" s="15">
        <f t="shared" si="23"/>
        <v>-1.8000000000000003</v>
      </c>
      <c r="R755" s="14" t="s">
        <v>24</v>
      </c>
      <c r="S755" s="14">
        <v>2</v>
      </c>
      <c r="T755" s="15">
        <f>9/4</f>
        <v>2.25</v>
      </c>
      <c r="U755" s="15">
        <f>5/3</f>
        <v>1.6666666666666667</v>
      </c>
      <c r="V755" s="26">
        <v>0.25</v>
      </c>
      <c r="W755" s="26">
        <v>0.33333333333333326</v>
      </c>
      <c r="X755" s="9">
        <v>4</v>
      </c>
      <c r="Y755" s="20">
        <v>1</v>
      </c>
      <c r="Z755" s="20">
        <v>1</v>
      </c>
      <c r="AA755" s="20">
        <v>1</v>
      </c>
      <c r="AB755" s="9">
        <v>3</v>
      </c>
      <c r="AC755" s="14">
        <v>0.8</v>
      </c>
      <c r="AD755" s="14">
        <v>1</v>
      </c>
      <c r="AE755" s="15">
        <f t="shared" si="24"/>
        <v>-0.19999999999999996</v>
      </c>
      <c r="AF755" s="21">
        <v>0</v>
      </c>
    </row>
    <row r="756" spans="1:32" s="22" customFormat="1" x14ac:dyDescent="0.25">
      <c r="A756" s="14" t="s">
        <v>36</v>
      </c>
      <c r="B756" s="14">
        <v>10</v>
      </c>
      <c r="C756" s="14" t="s">
        <v>17</v>
      </c>
      <c r="D756" s="14">
        <v>3</v>
      </c>
      <c r="E756" s="15">
        <v>2</v>
      </c>
      <c r="F756" s="15">
        <v>2</v>
      </c>
      <c r="G756" s="5">
        <v>0</v>
      </c>
      <c r="H756" s="5">
        <v>0</v>
      </c>
      <c r="I756" s="9">
        <v>1</v>
      </c>
      <c r="J756" s="20">
        <v>0</v>
      </c>
      <c r="K756" s="20">
        <v>1</v>
      </c>
      <c r="L756" s="20">
        <v>2</v>
      </c>
      <c r="M756" s="9">
        <v>0</v>
      </c>
      <c r="N756" s="9">
        <v>0</v>
      </c>
      <c r="O756" s="14">
        <v>1.4</v>
      </c>
      <c r="P756" s="14">
        <v>1.2</v>
      </c>
      <c r="Q756" s="15">
        <f t="shared" si="23"/>
        <v>0.19999999999999996</v>
      </c>
      <c r="R756" s="14" t="s">
        <v>32</v>
      </c>
      <c r="S756" s="14">
        <v>3</v>
      </c>
      <c r="T756" s="15">
        <f>7/4</f>
        <v>1.75</v>
      </c>
      <c r="U756" s="15">
        <f>10/3</f>
        <v>3.3333333333333335</v>
      </c>
      <c r="V756" s="25">
        <v>-0.25</v>
      </c>
      <c r="W756" s="25">
        <v>-1.3333333333333335</v>
      </c>
      <c r="X756" s="9">
        <v>5</v>
      </c>
      <c r="Y756" s="20">
        <v>1</v>
      </c>
      <c r="Z756" s="20">
        <v>2</v>
      </c>
      <c r="AA756" s="20">
        <v>0</v>
      </c>
      <c r="AB756" s="9">
        <v>3</v>
      </c>
      <c r="AC756" s="14">
        <v>1.5</v>
      </c>
      <c r="AD756" s="14">
        <v>1.5</v>
      </c>
      <c r="AE756" s="15">
        <f t="shared" si="24"/>
        <v>0</v>
      </c>
      <c r="AF756" s="21">
        <v>1</v>
      </c>
    </row>
    <row r="757" spans="1:32" s="22" customFormat="1" x14ac:dyDescent="0.25">
      <c r="A757" s="14" t="s">
        <v>36</v>
      </c>
      <c r="B757" s="14">
        <v>10</v>
      </c>
      <c r="C757" s="14" t="s">
        <v>37</v>
      </c>
      <c r="D757" s="14">
        <v>4</v>
      </c>
      <c r="E757" s="15">
        <v>1.25</v>
      </c>
      <c r="F757" s="15">
        <v>2</v>
      </c>
      <c r="G757" s="25">
        <v>-0.75</v>
      </c>
      <c r="H757" s="5">
        <v>0</v>
      </c>
      <c r="I757" s="9">
        <v>3</v>
      </c>
      <c r="J757" s="20">
        <v>1</v>
      </c>
      <c r="K757" s="20">
        <v>0</v>
      </c>
      <c r="L757" s="20">
        <v>2</v>
      </c>
      <c r="M757" s="9">
        <v>3</v>
      </c>
      <c r="N757" s="9">
        <v>0</v>
      </c>
      <c r="O757" s="14">
        <v>1.5</v>
      </c>
      <c r="P757" s="15">
        <v>1.25</v>
      </c>
      <c r="Q757" s="15">
        <f t="shared" si="23"/>
        <v>0.25</v>
      </c>
      <c r="R757" s="14" t="s">
        <v>38</v>
      </c>
      <c r="S757" s="14">
        <v>4</v>
      </c>
      <c r="T757" s="14">
        <f>6/4</f>
        <v>1.5</v>
      </c>
      <c r="U757" s="15">
        <f>10/3</f>
        <v>3.3333333333333335</v>
      </c>
      <c r="V757" s="25">
        <v>-0.5</v>
      </c>
      <c r="W757" s="25">
        <v>-1.3333333333333335</v>
      </c>
      <c r="X757" s="9">
        <v>1</v>
      </c>
      <c r="Y757" s="20">
        <v>0</v>
      </c>
      <c r="Z757" s="20">
        <v>1</v>
      </c>
      <c r="AA757" s="20">
        <v>2</v>
      </c>
      <c r="AB757" s="9">
        <v>1</v>
      </c>
      <c r="AC757" s="14">
        <v>0.8</v>
      </c>
      <c r="AD757" s="14">
        <v>1.5</v>
      </c>
      <c r="AE757" s="15">
        <f t="shared" si="24"/>
        <v>-0.7</v>
      </c>
      <c r="AF757" s="21">
        <v>1</v>
      </c>
    </row>
    <row r="758" spans="1:32" s="22" customFormat="1" x14ac:dyDescent="0.25">
      <c r="A758" s="14" t="s">
        <v>36</v>
      </c>
      <c r="B758" s="14">
        <v>10</v>
      </c>
      <c r="C758" s="14" t="s">
        <v>13</v>
      </c>
      <c r="D758" s="14">
        <v>1</v>
      </c>
      <c r="E758" s="15">
        <v>2</v>
      </c>
      <c r="F758" s="15">
        <f>10/3</f>
        <v>3.3333333333333335</v>
      </c>
      <c r="G758" s="5">
        <v>0</v>
      </c>
      <c r="H758" s="25">
        <v>-1.3333333333333335</v>
      </c>
      <c r="I758" s="9">
        <v>4</v>
      </c>
      <c r="J758" s="20">
        <v>1</v>
      </c>
      <c r="K758" s="20">
        <v>1</v>
      </c>
      <c r="L758" s="20">
        <v>1</v>
      </c>
      <c r="M758" s="9">
        <v>1</v>
      </c>
      <c r="N758" s="9">
        <v>3</v>
      </c>
      <c r="O758" s="15">
        <v>0.5</v>
      </c>
      <c r="P758" s="15">
        <f>7/4</f>
        <v>1.75</v>
      </c>
      <c r="Q758" s="15">
        <f t="shared" si="23"/>
        <v>-1.25</v>
      </c>
      <c r="R758" s="14" t="s">
        <v>6</v>
      </c>
      <c r="S758" s="14">
        <v>3</v>
      </c>
      <c r="T758" s="15">
        <f>7/3</f>
        <v>2.3333333333333335</v>
      </c>
      <c r="U758" s="15">
        <v>2</v>
      </c>
      <c r="V758" s="26">
        <v>0.33333333333333348</v>
      </c>
      <c r="W758" s="15">
        <v>0</v>
      </c>
      <c r="X758" s="9">
        <v>5</v>
      </c>
      <c r="Y758" s="20">
        <v>1</v>
      </c>
      <c r="Z758" s="20">
        <v>2</v>
      </c>
      <c r="AA758" s="20">
        <v>0</v>
      </c>
      <c r="AB758" s="9">
        <v>1</v>
      </c>
      <c r="AC758" s="15">
        <v>1.25</v>
      </c>
      <c r="AD758" s="15">
        <f>6/4</f>
        <v>1.5</v>
      </c>
      <c r="AE758" s="15">
        <f t="shared" si="24"/>
        <v>-0.25</v>
      </c>
      <c r="AF758" s="21">
        <v>0</v>
      </c>
    </row>
    <row r="759" spans="1:32" s="22" customFormat="1" x14ac:dyDescent="0.25">
      <c r="A759" s="14" t="s">
        <v>36</v>
      </c>
      <c r="B759" s="14">
        <v>10</v>
      </c>
      <c r="C759" s="14" t="s">
        <v>7</v>
      </c>
      <c r="D759" s="14">
        <v>3</v>
      </c>
      <c r="E759" s="15">
        <f>7/3</f>
        <v>2.3333333333333335</v>
      </c>
      <c r="F759" s="14">
        <v>4.5</v>
      </c>
      <c r="G759" s="26">
        <v>0.33333333333333348</v>
      </c>
      <c r="H759" s="25">
        <v>-2.5</v>
      </c>
      <c r="I759" s="9">
        <v>1</v>
      </c>
      <c r="J759" s="20">
        <v>0</v>
      </c>
      <c r="K759" s="20">
        <v>1</v>
      </c>
      <c r="L759" s="20">
        <v>2</v>
      </c>
      <c r="M759" s="9">
        <v>0</v>
      </c>
      <c r="N759" s="9">
        <v>1</v>
      </c>
      <c r="O759" s="14">
        <f>4/5</f>
        <v>0.8</v>
      </c>
      <c r="P759" s="14">
        <f>8/5</f>
        <v>1.6</v>
      </c>
      <c r="Q759" s="15">
        <f t="shared" si="23"/>
        <v>-0.8</v>
      </c>
      <c r="R759" s="14" t="s">
        <v>14</v>
      </c>
      <c r="S759" s="14">
        <v>2</v>
      </c>
      <c r="T759" s="15">
        <f>9/4</f>
        <v>2.25</v>
      </c>
      <c r="U759" s="15">
        <v>2</v>
      </c>
      <c r="V759" s="26">
        <v>0.25</v>
      </c>
      <c r="W759" s="5">
        <v>0</v>
      </c>
      <c r="X759" s="9">
        <v>4</v>
      </c>
      <c r="Y759" s="20">
        <v>1</v>
      </c>
      <c r="Z759" s="20">
        <v>1</v>
      </c>
      <c r="AA759" s="20">
        <v>1</v>
      </c>
      <c r="AB759" s="9">
        <v>0</v>
      </c>
      <c r="AC759" s="15">
        <v>3</v>
      </c>
      <c r="AD759" s="15">
        <v>0.66666666665999996</v>
      </c>
      <c r="AE759" s="15">
        <f t="shared" si="24"/>
        <v>2.3333333333400001</v>
      </c>
      <c r="AF759" s="21">
        <v>0</v>
      </c>
    </row>
    <row r="760" spans="1:32" s="22" customFormat="1" x14ac:dyDescent="0.25">
      <c r="A760" s="14" t="s">
        <v>36</v>
      </c>
      <c r="B760" s="14">
        <v>10</v>
      </c>
      <c r="C760" s="14" t="s">
        <v>23</v>
      </c>
      <c r="D760" s="14">
        <v>1</v>
      </c>
      <c r="E760" s="15">
        <v>3</v>
      </c>
      <c r="F760" s="15">
        <v>1.25</v>
      </c>
      <c r="G760" s="26">
        <v>1</v>
      </c>
      <c r="H760" s="26">
        <v>0.75</v>
      </c>
      <c r="I760" s="9">
        <v>9</v>
      </c>
      <c r="J760" s="20">
        <v>3</v>
      </c>
      <c r="K760" s="20">
        <v>0</v>
      </c>
      <c r="L760" s="20">
        <v>0</v>
      </c>
      <c r="M760" s="9">
        <v>3</v>
      </c>
      <c r="N760" s="9">
        <v>3</v>
      </c>
      <c r="O760" s="15">
        <v>1.75</v>
      </c>
      <c r="P760" s="15">
        <v>1.5</v>
      </c>
      <c r="Q760" s="15">
        <f t="shared" si="23"/>
        <v>0.25</v>
      </c>
      <c r="R760" s="14" t="s">
        <v>31</v>
      </c>
      <c r="S760" s="14">
        <v>3</v>
      </c>
      <c r="T760" s="15">
        <v>2</v>
      </c>
      <c r="U760" s="15">
        <f>7/4</f>
        <v>1.75</v>
      </c>
      <c r="V760" s="5">
        <v>0</v>
      </c>
      <c r="W760" s="26">
        <v>0.25</v>
      </c>
      <c r="X760" s="9">
        <v>4</v>
      </c>
      <c r="Y760" s="20">
        <v>1</v>
      </c>
      <c r="Z760" s="20">
        <v>1</v>
      </c>
      <c r="AA760" s="20">
        <v>1</v>
      </c>
      <c r="AB760" s="9">
        <v>1</v>
      </c>
      <c r="AC760" s="15">
        <v>1.2</v>
      </c>
      <c r="AD760" s="15">
        <v>1.6</v>
      </c>
      <c r="AE760" s="15">
        <f t="shared" si="24"/>
        <v>-0.40000000000000013</v>
      </c>
      <c r="AF760" s="21">
        <v>0</v>
      </c>
    </row>
    <row r="761" spans="1:32" s="22" customFormat="1" x14ac:dyDescent="0.25">
      <c r="A761" s="14" t="s">
        <v>36</v>
      </c>
      <c r="B761" s="14">
        <v>10</v>
      </c>
      <c r="C761" s="14" t="s">
        <v>21</v>
      </c>
      <c r="D761" s="14">
        <v>4</v>
      </c>
      <c r="E761" s="14">
        <f>6/4</f>
        <v>1.5</v>
      </c>
      <c r="F761" s="15">
        <v>2</v>
      </c>
      <c r="G761" s="25">
        <v>-0.5</v>
      </c>
      <c r="H761" s="5">
        <v>0</v>
      </c>
      <c r="I761" s="9">
        <v>4</v>
      </c>
      <c r="J761" s="20">
        <v>1</v>
      </c>
      <c r="K761" s="20">
        <v>1</v>
      </c>
      <c r="L761" s="20">
        <v>1</v>
      </c>
      <c r="M761" s="9">
        <v>1</v>
      </c>
      <c r="N761" s="9">
        <v>0</v>
      </c>
      <c r="O761" s="15">
        <f>1/4</f>
        <v>0.25</v>
      </c>
      <c r="P761" s="15">
        <v>1</v>
      </c>
      <c r="Q761" s="15">
        <f t="shared" si="23"/>
        <v>-0.75</v>
      </c>
      <c r="R761" s="14" t="s">
        <v>15</v>
      </c>
      <c r="S761" s="14">
        <v>3</v>
      </c>
      <c r="T761" s="15">
        <v>1.25</v>
      </c>
      <c r="U761" s="15">
        <v>3</v>
      </c>
      <c r="V761" s="25">
        <v>-0.75</v>
      </c>
      <c r="W761" s="25">
        <v>-1</v>
      </c>
      <c r="X761" s="9">
        <v>3</v>
      </c>
      <c r="Y761" s="20">
        <v>1</v>
      </c>
      <c r="Z761" s="20">
        <v>0</v>
      </c>
      <c r="AA761" s="20">
        <v>2</v>
      </c>
      <c r="AB761" s="9">
        <v>0</v>
      </c>
      <c r="AC761" s="15">
        <v>0.5</v>
      </c>
      <c r="AD761" s="15">
        <v>2</v>
      </c>
      <c r="AE761" s="15">
        <f t="shared" si="24"/>
        <v>-1.5</v>
      </c>
      <c r="AF761" s="21">
        <v>1</v>
      </c>
    </row>
    <row r="762" spans="1:32" s="22" customFormat="1" x14ac:dyDescent="0.25">
      <c r="A762" s="14" t="s">
        <v>36</v>
      </c>
      <c r="B762" s="14">
        <v>10</v>
      </c>
      <c r="C762" s="14" t="s">
        <v>5</v>
      </c>
      <c r="D762" s="14">
        <v>2</v>
      </c>
      <c r="E762" s="15">
        <f>8/3</f>
        <v>2.6666666666666665</v>
      </c>
      <c r="F762" s="15">
        <f>5/3</f>
        <v>1.6666666666666667</v>
      </c>
      <c r="G762" s="26">
        <v>0.66666666666666652</v>
      </c>
      <c r="H762" s="26">
        <v>0.33333333333333326</v>
      </c>
      <c r="I762" s="9">
        <v>9</v>
      </c>
      <c r="J762" s="20">
        <v>3</v>
      </c>
      <c r="K762" s="20">
        <v>0</v>
      </c>
      <c r="L762" s="20">
        <v>0</v>
      </c>
      <c r="M762" s="9">
        <v>3</v>
      </c>
      <c r="N762" s="9">
        <v>3</v>
      </c>
      <c r="O762" s="15">
        <f>5/4</f>
        <v>1.25</v>
      </c>
      <c r="P762" s="15">
        <v>1.5</v>
      </c>
      <c r="Q762" s="15">
        <f t="shared" si="23"/>
        <v>-0.25</v>
      </c>
      <c r="R762" s="14" t="s">
        <v>30</v>
      </c>
      <c r="S762" s="14">
        <v>4</v>
      </c>
      <c r="T762" s="14">
        <f>7/5</f>
        <v>1.4</v>
      </c>
      <c r="U762" s="15">
        <f>9/4</f>
        <v>2.25</v>
      </c>
      <c r="V762" s="25">
        <v>-0.60000000000000009</v>
      </c>
      <c r="W762" s="25">
        <v>-0.25</v>
      </c>
      <c r="X762" s="9">
        <v>1</v>
      </c>
      <c r="Y762" s="20">
        <v>0</v>
      </c>
      <c r="Z762" s="20">
        <v>1</v>
      </c>
      <c r="AA762" s="20">
        <v>2</v>
      </c>
      <c r="AB762" s="9">
        <v>0</v>
      </c>
      <c r="AC762" s="15">
        <v>1</v>
      </c>
      <c r="AD762" s="15">
        <f>5/4</f>
        <v>1.25</v>
      </c>
      <c r="AE762" s="15">
        <f t="shared" si="24"/>
        <v>-0.25</v>
      </c>
      <c r="AF762" s="21">
        <v>1</v>
      </c>
    </row>
    <row r="763" spans="1:32" s="22" customFormat="1" x14ac:dyDescent="0.25">
      <c r="A763" s="14" t="s">
        <v>36</v>
      </c>
      <c r="B763" s="14">
        <v>10</v>
      </c>
      <c r="C763" s="14" t="s">
        <v>10</v>
      </c>
      <c r="D763" s="14">
        <v>4</v>
      </c>
      <c r="E763" s="15">
        <v>1</v>
      </c>
      <c r="F763" s="15">
        <v>11</v>
      </c>
      <c r="G763" s="25">
        <v>-1</v>
      </c>
      <c r="H763" s="25">
        <v>-9</v>
      </c>
      <c r="I763" s="9">
        <v>2</v>
      </c>
      <c r="J763" s="20">
        <v>0</v>
      </c>
      <c r="K763" s="20">
        <v>2</v>
      </c>
      <c r="L763" s="20">
        <v>1</v>
      </c>
      <c r="M763" s="9">
        <v>1</v>
      </c>
      <c r="N763" s="9">
        <v>1</v>
      </c>
      <c r="O763" s="15">
        <f>3/4</f>
        <v>0.75</v>
      </c>
      <c r="P763" s="15">
        <f>7/4</f>
        <v>1.75</v>
      </c>
      <c r="Q763" s="15">
        <f t="shared" si="23"/>
        <v>-1</v>
      </c>
      <c r="R763" s="14" t="s">
        <v>12</v>
      </c>
      <c r="S763" s="14">
        <v>1</v>
      </c>
      <c r="T763" s="15">
        <v>12</v>
      </c>
      <c r="U763" s="15">
        <v>0</v>
      </c>
      <c r="V763" s="26">
        <v>10</v>
      </c>
      <c r="W763" s="26">
        <v>2</v>
      </c>
      <c r="X763" s="9">
        <v>7</v>
      </c>
      <c r="Y763" s="20">
        <v>2</v>
      </c>
      <c r="Z763" s="20">
        <v>1</v>
      </c>
      <c r="AA763" s="20">
        <v>0</v>
      </c>
      <c r="AB763" s="9">
        <v>3</v>
      </c>
      <c r="AC763" s="15">
        <f>(2+4+3+2+1)/5</f>
        <v>2.4</v>
      </c>
      <c r="AD763" s="15">
        <v>0.8</v>
      </c>
      <c r="AE763" s="15">
        <f t="shared" si="24"/>
        <v>1.5999999999999999</v>
      </c>
      <c r="AF763" s="21">
        <v>2</v>
      </c>
    </row>
    <row r="764" spans="1:32" s="22" customFormat="1" x14ac:dyDescent="0.25">
      <c r="A764" s="14" t="s">
        <v>36</v>
      </c>
      <c r="B764" s="14">
        <v>11</v>
      </c>
      <c r="C764" s="14" t="s">
        <v>6</v>
      </c>
      <c r="D764" s="14">
        <v>3</v>
      </c>
      <c r="E764" s="15">
        <f>7/3</f>
        <v>2.3333333333333335</v>
      </c>
      <c r="F764" s="15">
        <v>2</v>
      </c>
      <c r="G764" s="26">
        <v>0.33333333333333348</v>
      </c>
      <c r="H764" s="15">
        <v>0</v>
      </c>
      <c r="I764" s="9">
        <v>5</v>
      </c>
      <c r="J764" s="20">
        <v>1</v>
      </c>
      <c r="K764" s="20">
        <v>2</v>
      </c>
      <c r="L764" s="20">
        <v>0</v>
      </c>
      <c r="M764" s="9">
        <v>1</v>
      </c>
      <c r="N764" s="9">
        <v>1</v>
      </c>
      <c r="O764" s="15">
        <v>2.2000000000000002</v>
      </c>
      <c r="P764" s="14">
        <v>0.8</v>
      </c>
      <c r="Q764" s="15">
        <f t="shared" si="23"/>
        <v>1.4000000000000001</v>
      </c>
      <c r="R764" s="14" t="s">
        <v>30</v>
      </c>
      <c r="S764" s="14">
        <v>4</v>
      </c>
      <c r="T764" s="14">
        <f>7/5</f>
        <v>1.4</v>
      </c>
      <c r="U764" s="15">
        <f>9/4</f>
        <v>2.25</v>
      </c>
      <c r="V764" s="25">
        <v>-0.60000000000000009</v>
      </c>
      <c r="W764" s="25">
        <v>-0.25</v>
      </c>
      <c r="X764" s="9">
        <v>1</v>
      </c>
      <c r="Y764" s="20">
        <v>0</v>
      </c>
      <c r="Z764" s="20">
        <v>1</v>
      </c>
      <c r="AA764" s="20">
        <v>2</v>
      </c>
      <c r="AB764" s="9">
        <v>0</v>
      </c>
      <c r="AC764" s="14">
        <v>0.8</v>
      </c>
      <c r="AD764" s="14">
        <v>1.2</v>
      </c>
      <c r="AE764" s="15">
        <f t="shared" si="24"/>
        <v>-0.39999999999999991</v>
      </c>
      <c r="AF764" s="21">
        <v>2</v>
      </c>
    </row>
    <row r="765" spans="1:32" s="22" customFormat="1" x14ac:dyDescent="0.25">
      <c r="A765" s="14" t="s">
        <v>36</v>
      </c>
      <c r="B765" s="14">
        <v>11</v>
      </c>
      <c r="C765" s="14" t="s">
        <v>31</v>
      </c>
      <c r="D765" s="14">
        <v>3</v>
      </c>
      <c r="E765" s="15">
        <v>2</v>
      </c>
      <c r="F765" s="15">
        <f>7/4</f>
        <v>1.75</v>
      </c>
      <c r="G765" s="5">
        <v>0</v>
      </c>
      <c r="H765" s="26">
        <v>0.25</v>
      </c>
      <c r="I765" s="9">
        <v>2</v>
      </c>
      <c r="J765" s="20">
        <v>0</v>
      </c>
      <c r="K765" s="20">
        <v>2</v>
      </c>
      <c r="L765" s="20">
        <v>1</v>
      </c>
      <c r="M765" s="9">
        <v>1</v>
      </c>
      <c r="N765" s="9">
        <v>1</v>
      </c>
      <c r="O765" s="15">
        <v>1</v>
      </c>
      <c r="P765" s="15">
        <v>1</v>
      </c>
      <c r="Q765" s="15">
        <f t="shared" si="23"/>
        <v>0</v>
      </c>
      <c r="R765" s="14" t="s">
        <v>19</v>
      </c>
      <c r="S765" s="14">
        <v>4</v>
      </c>
      <c r="T765" s="15">
        <v>3</v>
      </c>
      <c r="U765" s="15">
        <v>5</v>
      </c>
      <c r="V765" s="26">
        <v>1</v>
      </c>
      <c r="W765" s="25">
        <v>-3</v>
      </c>
      <c r="X765" s="9">
        <v>3</v>
      </c>
      <c r="Y765" s="20">
        <v>0</v>
      </c>
      <c r="Z765" s="20">
        <v>3</v>
      </c>
      <c r="AA765" s="20">
        <v>0</v>
      </c>
      <c r="AB765" s="9">
        <v>1</v>
      </c>
      <c r="AC765" s="15">
        <v>0.5</v>
      </c>
      <c r="AD765" s="15">
        <v>1.5</v>
      </c>
      <c r="AE765" s="15">
        <f t="shared" si="24"/>
        <v>-1</v>
      </c>
      <c r="AF765" s="21">
        <v>1</v>
      </c>
    </row>
    <row r="766" spans="1:32" s="22" customFormat="1" x14ac:dyDescent="0.25">
      <c r="A766" s="14" t="s">
        <v>36</v>
      </c>
      <c r="B766" s="14">
        <v>11</v>
      </c>
      <c r="C766" s="14" t="s">
        <v>21</v>
      </c>
      <c r="D766" s="14">
        <v>4</v>
      </c>
      <c r="E766" s="14">
        <f>6/4</f>
        <v>1.5</v>
      </c>
      <c r="F766" s="15">
        <v>2</v>
      </c>
      <c r="G766" s="25">
        <v>-0.5</v>
      </c>
      <c r="H766" s="5">
        <v>0</v>
      </c>
      <c r="I766" s="9">
        <v>4</v>
      </c>
      <c r="J766" s="20">
        <v>1</v>
      </c>
      <c r="K766" s="20">
        <v>1</v>
      </c>
      <c r="L766" s="20">
        <v>1</v>
      </c>
      <c r="M766" s="9">
        <v>3</v>
      </c>
      <c r="N766" s="9">
        <v>3</v>
      </c>
      <c r="O766" s="15">
        <v>1</v>
      </c>
      <c r="P766" s="15">
        <v>1</v>
      </c>
      <c r="Q766" s="15">
        <f t="shared" si="23"/>
        <v>0</v>
      </c>
      <c r="R766" s="14" t="s">
        <v>5</v>
      </c>
      <c r="S766" s="14">
        <v>2</v>
      </c>
      <c r="T766" s="15">
        <f>8/3</f>
        <v>2.6666666666666665</v>
      </c>
      <c r="U766" s="15">
        <f>5/3</f>
        <v>1.6666666666666667</v>
      </c>
      <c r="V766" s="26">
        <v>0.66666666666666652</v>
      </c>
      <c r="W766" s="26">
        <v>0.33333333333333326</v>
      </c>
      <c r="X766" s="9">
        <v>9</v>
      </c>
      <c r="Y766" s="20">
        <v>3</v>
      </c>
      <c r="Z766" s="20">
        <v>0</v>
      </c>
      <c r="AA766" s="20">
        <v>0</v>
      </c>
      <c r="AB766" s="9">
        <v>3</v>
      </c>
      <c r="AC766" s="15">
        <v>2</v>
      </c>
      <c r="AD766" s="15">
        <v>1.2</v>
      </c>
      <c r="AE766" s="15">
        <f t="shared" si="24"/>
        <v>0.8</v>
      </c>
      <c r="AF766" s="21">
        <v>1</v>
      </c>
    </row>
    <row r="767" spans="1:32" s="22" customFormat="1" x14ac:dyDescent="0.25">
      <c r="A767" s="14" t="s">
        <v>36</v>
      </c>
      <c r="B767" s="14">
        <v>11</v>
      </c>
      <c r="C767" s="14" t="s">
        <v>32</v>
      </c>
      <c r="D767" s="14">
        <v>3</v>
      </c>
      <c r="E767" s="15">
        <f>7/4</f>
        <v>1.75</v>
      </c>
      <c r="F767" s="15">
        <f>10/3</f>
        <v>3.3333333333333335</v>
      </c>
      <c r="G767" s="25">
        <v>-0.25</v>
      </c>
      <c r="H767" s="25">
        <v>-1.3333333333333335</v>
      </c>
      <c r="I767" s="9">
        <v>4</v>
      </c>
      <c r="J767" s="20">
        <v>1</v>
      </c>
      <c r="K767" s="20">
        <v>1</v>
      </c>
      <c r="L767" s="20">
        <v>1</v>
      </c>
      <c r="M767" s="9">
        <v>3</v>
      </c>
      <c r="N767" s="9">
        <v>0</v>
      </c>
      <c r="O767" s="14">
        <v>1.2</v>
      </c>
      <c r="P767" s="15">
        <v>2</v>
      </c>
      <c r="Q767" s="15">
        <f t="shared" si="23"/>
        <v>-0.8</v>
      </c>
      <c r="R767" s="14" t="s">
        <v>10</v>
      </c>
      <c r="S767" s="14">
        <v>4</v>
      </c>
      <c r="T767" s="15">
        <v>1</v>
      </c>
      <c r="U767" s="15">
        <v>11</v>
      </c>
      <c r="V767" s="25">
        <v>-1</v>
      </c>
      <c r="W767" s="25">
        <v>-9</v>
      </c>
      <c r="X767" s="9">
        <v>2</v>
      </c>
      <c r="Y767" s="20">
        <v>0</v>
      </c>
      <c r="Z767" s="20">
        <v>2</v>
      </c>
      <c r="AA767" s="20">
        <v>1</v>
      </c>
      <c r="AB767" s="9">
        <v>0</v>
      </c>
      <c r="AC767" s="14">
        <v>0.6</v>
      </c>
      <c r="AD767" s="14">
        <v>2.8</v>
      </c>
      <c r="AE767" s="15">
        <f t="shared" si="24"/>
        <v>-2.1999999999999997</v>
      </c>
      <c r="AF767" s="21">
        <v>0</v>
      </c>
    </row>
    <row r="768" spans="1:32" s="22" customFormat="1" x14ac:dyDescent="0.25">
      <c r="A768" s="14" t="s">
        <v>36</v>
      </c>
      <c r="B768" s="14">
        <v>11</v>
      </c>
      <c r="C768" s="14" t="s">
        <v>24</v>
      </c>
      <c r="D768" s="14">
        <v>2</v>
      </c>
      <c r="E768" s="15">
        <f>9/4</f>
        <v>2.25</v>
      </c>
      <c r="F768" s="15">
        <f>5/3</f>
        <v>1.6666666666666667</v>
      </c>
      <c r="G768" s="26">
        <v>0.25</v>
      </c>
      <c r="H768" s="26">
        <v>0.33333333333333326</v>
      </c>
      <c r="I768" s="9">
        <v>5</v>
      </c>
      <c r="J768" s="20">
        <v>1</v>
      </c>
      <c r="K768" s="20">
        <v>2</v>
      </c>
      <c r="L768" s="20">
        <v>0</v>
      </c>
      <c r="M768" s="9">
        <v>3</v>
      </c>
      <c r="N768" s="9">
        <v>1</v>
      </c>
      <c r="O768" s="15">
        <v>2</v>
      </c>
      <c r="P768" s="14">
        <v>0.4</v>
      </c>
      <c r="Q768" s="15">
        <f t="shared" si="23"/>
        <v>1.6</v>
      </c>
      <c r="R768" s="14" t="s">
        <v>23</v>
      </c>
      <c r="S768" s="14">
        <v>1</v>
      </c>
      <c r="T768" s="15">
        <v>3</v>
      </c>
      <c r="U768" s="15">
        <v>1.25</v>
      </c>
      <c r="V768" s="26">
        <v>1</v>
      </c>
      <c r="W768" s="26">
        <v>0.75</v>
      </c>
      <c r="X768" s="9">
        <v>7</v>
      </c>
      <c r="Y768" s="20">
        <v>2</v>
      </c>
      <c r="Z768" s="20">
        <v>1</v>
      </c>
      <c r="AA768" s="20">
        <v>0</v>
      </c>
      <c r="AB768" s="9">
        <v>1</v>
      </c>
      <c r="AC768" s="14">
        <v>1.6</v>
      </c>
      <c r="AD768" s="14">
        <v>0.2</v>
      </c>
      <c r="AE768" s="15">
        <f t="shared" si="24"/>
        <v>1.4000000000000001</v>
      </c>
      <c r="AF768" s="21">
        <v>2</v>
      </c>
    </row>
    <row r="769" spans="1:32" s="22" customFormat="1" x14ac:dyDescent="0.25">
      <c r="A769" s="14" t="s">
        <v>36</v>
      </c>
      <c r="B769" s="14">
        <v>11</v>
      </c>
      <c r="C769" s="14" t="s">
        <v>12</v>
      </c>
      <c r="D769" s="14">
        <v>1</v>
      </c>
      <c r="E769" s="15">
        <v>12</v>
      </c>
      <c r="F769" s="15">
        <v>0</v>
      </c>
      <c r="G769" s="26">
        <v>10</v>
      </c>
      <c r="H769" s="26">
        <v>2</v>
      </c>
      <c r="I769" s="9">
        <v>9</v>
      </c>
      <c r="J769" s="20">
        <v>3</v>
      </c>
      <c r="K769" s="20">
        <v>0</v>
      </c>
      <c r="L769" s="20">
        <v>0</v>
      </c>
      <c r="M769" s="9">
        <v>3</v>
      </c>
      <c r="N769" s="9">
        <v>3</v>
      </c>
      <c r="O769" s="15">
        <v>2.5</v>
      </c>
      <c r="P769" s="15">
        <v>1</v>
      </c>
      <c r="Q769" s="15">
        <f t="shared" si="23"/>
        <v>1.5</v>
      </c>
      <c r="R769" s="14" t="s">
        <v>13</v>
      </c>
      <c r="S769" s="14">
        <v>1</v>
      </c>
      <c r="T769" s="15">
        <v>2</v>
      </c>
      <c r="U769" s="15">
        <f>10/3</f>
        <v>3.3333333333333335</v>
      </c>
      <c r="V769" s="5">
        <v>0</v>
      </c>
      <c r="W769" s="25">
        <v>-1.3333333333333335</v>
      </c>
      <c r="X769" s="9">
        <v>5</v>
      </c>
      <c r="Y769" s="20">
        <v>1</v>
      </c>
      <c r="Z769" s="20">
        <v>2</v>
      </c>
      <c r="AA769" s="20">
        <v>0</v>
      </c>
      <c r="AB769" s="9">
        <v>1</v>
      </c>
      <c r="AC769" s="14">
        <f>7/5</f>
        <v>1.4</v>
      </c>
      <c r="AD769" s="14">
        <f>7/5</f>
        <v>1.4</v>
      </c>
      <c r="AE769" s="15">
        <f t="shared" si="24"/>
        <v>0</v>
      </c>
      <c r="AF769" s="21">
        <v>1</v>
      </c>
    </row>
    <row r="770" spans="1:32" s="22" customFormat="1" x14ac:dyDescent="0.25">
      <c r="A770" s="14" t="s">
        <v>36</v>
      </c>
      <c r="B770" s="14">
        <v>11</v>
      </c>
      <c r="C770" s="14" t="s">
        <v>9</v>
      </c>
      <c r="D770" s="14">
        <v>2</v>
      </c>
      <c r="E770" s="15">
        <v>2</v>
      </c>
      <c r="F770" s="15">
        <f>7/4</f>
        <v>1.75</v>
      </c>
      <c r="G770" s="5">
        <v>0</v>
      </c>
      <c r="H770" s="26">
        <v>0.25</v>
      </c>
      <c r="I770" s="9">
        <v>3</v>
      </c>
      <c r="J770" s="20">
        <v>1</v>
      </c>
      <c r="K770" s="20">
        <v>0</v>
      </c>
      <c r="L770" s="20">
        <v>2</v>
      </c>
      <c r="M770" s="9">
        <v>3</v>
      </c>
      <c r="N770" s="9">
        <v>0</v>
      </c>
      <c r="O770" s="15">
        <v>2.33</v>
      </c>
      <c r="P770" s="15">
        <v>0.33</v>
      </c>
      <c r="Q770" s="15">
        <f t="shared" si="23"/>
        <v>2</v>
      </c>
      <c r="R770" s="14" t="s">
        <v>37</v>
      </c>
      <c r="S770" s="14">
        <v>4</v>
      </c>
      <c r="T770" s="15">
        <v>1.25</v>
      </c>
      <c r="U770" s="15">
        <v>2</v>
      </c>
      <c r="V770" s="25">
        <v>-0.75</v>
      </c>
      <c r="W770" s="5">
        <v>0</v>
      </c>
      <c r="X770" s="9">
        <v>6</v>
      </c>
      <c r="Y770" s="20">
        <v>2</v>
      </c>
      <c r="Z770" s="20">
        <v>0</v>
      </c>
      <c r="AA770" s="20">
        <v>1</v>
      </c>
      <c r="AB770" s="9">
        <v>3</v>
      </c>
      <c r="AC770" s="14">
        <v>0.4</v>
      </c>
      <c r="AD770" s="15">
        <v>2</v>
      </c>
      <c r="AE770" s="15">
        <f t="shared" si="24"/>
        <v>-1.6</v>
      </c>
      <c r="AF770" s="21">
        <v>1</v>
      </c>
    </row>
    <row r="771" spans="1:32" s="22" customFormat="1" x14ac:dyDescent="0.25">
      <c r="A771" s="14" t="s">
        <v>36</v>
      </c>
      <c r="B771" s="14">
        <v>11</v>
      </c>
      <c r="C771" s="14" t="s">
        <v>18</v>
      </c>
      <c r="D771" s="14">
        <v>1</v>
      </c>
      <c r="E771" s="14">
        <v>5.5</v>
      </c>
      <c r="F771" s="15">
        <v>1</v>
      </c>
      <c r="G771" s="26">
        <v>3.5</v>
      </c>
      <c r="H771" s="26">
        <v>1</v>
      </c>
      <c r="I771" s="9">
        <v>6</v>
      </c>
      <c r="J771" s="20">
        <v>2</v>
      </c>
      <c r="K771" s="20">
        <v>0</v>
      </c>
      <c r="L771" s="20">
        <v>1</v>
      </c>
      <c r="M771" s="9">
        <v>3</v>
      </c>
      <c r="N771" s="9">
        <v>3</v>
      </c>
      <c r="O771" s="14">
        <v>2.2000000000000002</v>
      </c>
      <c r="P771" s="15">
        <v>0</v>
      </c>
      <c r="Q771" s="15">
        <f t="shared" ref="Q771:Q783" si="25">O771-P771</f>
        <v>2.2000000000000002</v>
      </c>
      <c r="R771" s="14" t="s">
        <v>14</v>
      </c>
      <c r="S771" s="14">
        <v>2</v>
      </c>
      <c r="T771" s="15">
        <f>9/4</f>
        <v>2.25</v>
      </c>
      <c r="U771" s="15">
        <v>2</v>
      </c>
      <c r="V771" s="26">
        <v>0.25</v>
      </c>
      <c r="W771" s="5">
        <v>0</v>
      </c>
      <c r="X771" s="9">
        <v>2</v>
      </c>
      <c r="Y771" s="20">
        <v>0</v>
      </c>
      <c r="Z771" s="20">
        <v>2</v>
      </c>
      <c r="AA771" s="20">
        <v>1</v>
      </c>
      <c r="AB771" s="9">
        <v>1</v>
      </c>
      <c r="AC771" s="15">
        <v>2.75</v>
      </c>
      <c r="AD771" s="15">
        <v>1</v>
      </c>
      <c r="AE771" s="15">
        <f t="shared" ref="AE771:AE783" si="26">AC771-AD771</f>
        <v>1.75</v>
      </c>
      <c r="AF771" s="21">
        <v>1</v>
      </c>
    </row>
    <row r="772" spans="1:32" s="22" customFormat="1" x14ac:dyDescent="0.25">
      <c r="A772" s="14" t="s">
        <v>36</v>
      </c>
      <c r="B772" s="14">
        <v>11</v>
      </c>
      <c r="C772" s="14" t="s">
        <v>38</v>
      </c>
      <c r="D772" s="14">
        <v>4</v>
      </c>
      <c r="E772" s="14">
        <f>6/4</f>
        <v>1.5</v>
      </c>
      <c r="F772" s="15">
        <f>10/3</f>
        <v>3.3333333333333335</v>
      </c>
      <c r="G772" s="25">
        <v>-0.5</v>
      </c>
      <c r="H772" s="25">
        <v>-1.3333333333333335</v>
      </c>
      <c r="I772" s="9">
        <v>1</v>
      </c>
      <c r="J772" s="20">
        <v>0</v>
      </c>
      <c r="K772" s="20">
        <v>1</v>
      </c>
      <c r="L772" s="20">
        <v>2</v>
      </c>
      <c r="M772" s="9">
        <v>1</v>
      </c>
      <c r="N772" s="9">
        <v>0</v>
      </c>
      <c r="O772" s="14">
        <v>1.8</v>
      </c>
      <c r="P772" s="14">
        <v>1.8</v>
      </c>
      <c r="Q772" s="15">
        <f t="shared" si="25"/>
        <v>0</v>
      </c>
      <c r="R772" s="14" t="s">
        <v>17</v>
      </c>
      <c r="S772" s="14">
        <v>3</v>
      </c>
      <c r="T772" s="15">
        <v>2</v>
      </c>
      <c r="U772" s="15">
        <v>2</v>
      </c>
      <c r="V772" s="15">
        <v>0</v>
      </c>
      <c r="W772" s="15">
        <v>0</v>
      </c>
      <c r="X772" s="9">
        <v>3</v>
      </c>
      <c r="Y772" s="20">
        <v>1</v>
      </c>
      <c r="Z772" s="20">
        <v>0</v>
      </c>
      <c r="AA772" s="20">
        <v>2</v>
      </c>
      <c r="AB772" s="9">
        <v>3</v>
      </c>
      <c r="AC772" s="14">
        <v>0.5</v>
      </c>
      <c r="AD772" s="15">
        <v>1</v>
      </c>
      <c r="AE772" s="15">
        <f t="shared" si="26"/>
        <v>-0.5</v>
      </c>
      <c r="AF772" s="21">
        <v>0</v>
      </c>
    </row>
    <row r="773" spans="1:32" s="22" customFormat="1" x14ac:dyDescent="0.25">
      <c r="A773" s="14" t="s">
        <v>36</v>
      </c>
      <c r="B773" s="14">
        <v>11</v>
      </c>
      <c r="C773" s="14" t="s">
        <v>15</v>
      </c>
      <c r="D773" s="14">
        <v>3</v>
      </c>
      <c r="E773" s="15">
        <v>1.25</v>
      </c>
      <c r="F773" s="15">
        <v>3</v>
      </c>
      <c r="G773" s="25">
        <v>-0.75</v>
      </c>
      <c r="H773" s="25">
        <v>-1</v>
      </c>
      <c r="I773" s="9">
        <v>0</v>
      </c>
      <c r="J773" s="20">
        <v>0</v>
      </c>
      <c r="K773" s="20">
        <v>0</v>
      </c>
      <c r="L773" s="20">
        <v>3</v>
      </c>
      <c r="M773" s="9">
        <v>0</v>
      </c>
      <c r="N773" s="9">
        <v>0</v>
      </c>
      <c r="O773" s="14">
        <v>1.6</v>
      </c>
      <c r="P773" s="14">
        <v>1.6</v>
      </c>
      <c r="Q773" s="15">
        <f t="shared" si="25"/>
        <v>0</v>
      </c>
      <c r="R773" s="14" t="s">
        <v>7</v>
      </c>
      <c r="S773" s="14">
        <v>3</v>
      </c>
      <c r="T773" s="15">
        <f>7/3</f>
        <v>2.3333333333333335</v>
      </c>
      <c r="U773" s="14">
        <v>4.5</v>
      </c>
      <c r="V773" s="26">
        <v>0.33333333333333348</v>
      </c>
      <c r="W773" s="25">
        <v>-2.5</v>
      </c>
      <c r="X773" s="9">
        <v>2</v>
      </c>
      <c r="Y773" s="20">
        <v>0</v>
      </c>
      <c r="Z773" s="20">
        <v>2</v>
      </c>
      <c r="AA773" s="20">
        <v>1</v>
      </c>
      <c r="AB773" s="9">
        <v>1</v>
      </c>
      <c r="AC773" s="15">
        <v>1</v>
      </c>
      <c r="AD773" s="15">
        <v>2</v>
      </c>
      <c r="AE773" s="15">
        <f t="shared" si="26"/>
        <v>-1</v>
      </c>
      <c r="AF773" s="21">
        <v>0</v>
      </c>
    </row>
    <row r="774" spans="1:32" s="22" customFormat="1" x14ac:dyDescent="0.25">
      <c r="A774" s="14" t="s">
        <v>36</v>
      </c>
      <c r="B774" s="14">
        <v>12</v>
      </c>
      <c r="C774" s="14" t="s">
        <v>30</v>
      </c>
      <c r="D774" s="14">
        <v>4</v>
      </c>
      <c r="E774" s="14">
        <f>7/5</f>
        <v>1.4</v>
      </c>
      <c r="F774" s="15">
        <f>9/4</f>
        <v>2.25</v>
      </c>
      <c r="G774" s="25">
        <v>-0.60000000000000009</v>
      </c>
      <c r="H774" s="25">
        <v>-0.25</v>
      </c>
      <c r="I774" s="9">
        <v>3</v>
      </c>
      <c r="J774" s="20">
        <v>1</v>
      </c>
      <c r="K774" s="20">
        <v>0</v>
      </c>
      <c r="L774" s="20">
        <v>2</v>
      </c>
      <c r="M774" s="9">
        <v>0</v>
      </c>
      <c r="N774" s="9">
        <v>3</v>
      </c>
      <c r="O774" s="14">
        <v>0.6</v>
      </c>
      <c r="P774" s="15">
        <v>1</v>
      </c>
      <c r="Q774" s="15">
        <f t="shared" si="25"/>
        <v>-0.4</v>
      </c>
      <c r="R774" s="14" t="s">
        <v>32</v>
      </c>
      <c r="S774" s="14">
        <v>3</v>
      </c>
      <c r="T774" s="15">
        <f>7/4</f>
        <v>1.75</v>
      </c>
      <c r="U774" s="15">
        <f>10/3</f>
        <v>3.3333333333333335</v>
      </c>
      <c r="V774" s="25">
        <v>-0.25</v>
      </c>
      <c r="W774" s="25">
        <v>-1.3333333333333335</v>
      </c>
      <c r="X774" s="9">
        <v>4</v>
      </c>
      <c r="Y774" s="20">
        <v>1</v>
      </c>
      <c r="Z774" s="20">
        <v>1</v>
      </c>
      <c r="AA774" s="20">
        <v>1</v>
      </c>
      <c r="AB774" s="9">
        <v>1</v>
      </c>
      <c r="AC774" s="14">
        <v>1.2</v>
      </c>
      <c r="AD774" s="14">
        <v>1.4</v>
      </c>
      <c r="AE774" s="15">
        <f t="shared" si="26"/>
        <v>-0.19999999999999996</v>
      </c>
      <c r="AF774" s="21">
        <v>0</v>
      </c>
    </row>
    <row r="775" spans="1:32" s="22" customFormat="1" x14ac:dyDescent="0.25">
      <c r="A775" s="14" t="s">
        <v>36</v>
      </c>
      <c r="B775" s="14">
        <v>12</v>
      </c>
      <c r="C775" s="14" t="s">
        <v>19</v>
      </c>
      <c r="D775" s="14">
        <v>4</v>
      </c>
      <c r="E775" s="15">
        <v>3</v>
      </c>
      <c r="F775" s="15">
        <v>5</v>
      </c>
      <c r="G775" s="26">
        <v>1</v>
      </c>
      <c r="H775" s="25">
        <v>-3</v>
      </c>
      <c r="I775" s="9">
        <v>2</v>
      </c>
      <c r="J775" s="20">
        <v>0</v>
      </c>
      <c r="K775" s="20">
        <v>2</v>
      </c>
      <c r="L775" s="20">
        <v>1</v>
      </c>
      <c r="M775" s="9">
        <v>1</v>
      </c>
      <c r="N775" s="9">
        <v>0</v>
      </c>
      <c r="O775" s="15">
        <v>0.33333333329999998</v>
      </c>
      <c r="P775" s="15">
        <v>1.8333333333333299</v>
      </c>
      <c r="Q775" s="15">
        <f t="shared" si="25"/>
        <v>-1.50000000003333</v>
      </c>
      <c r="R775" s="14" t="s">
        <v>23</v>
      </c>
      <c r="S775" s="14">
        <v>1</v>
      </c>
      <c r="T775" s="15">
        <v>3</v>
      </c>
      <c r="U775" s="15">
        <v>1.25</v>
      </c>
      <c r="V775" s="26">
        <v>1</v>
      </c>
      <c r="W775" s="26">
        <v>0.75</v>
      </c>
      <c r="X775" s="9">
        <v>7</v>
      </c>
      <c r="Y775" s="20">
        <v>2</v>
      </c>
      <c r="Z775" s="20">
        <v>1</v>
      </c>
      <c r="AA775" s="20">
        <v>0</v>
      </c>
      <c r="AB775" s="9">
        <v>3</v>
      </c>
      <c r="AC775" s="15">
        <v>1.66666666</v>
      </c>
      <c r="AD775" s="15">
        <v>0.33333333329999998</v>
      </c>
      <c r="AE775" s="15">
        <f t="shared" si="26"/>
        <v>1.3333333267</v>
      </c>
      <c r="AF775" s="21">
        <v>1</v>
      </c>
    </row>
    <row r="776" spans="1:32" s="22" customFormat="1" x14ac:dyDescent="0.25">
      <c r="A776" s="14" t="s">
        <v>36</v>
      </c>
      <c r="B776" s="14">
        <v>12</v>
      </c>
      <c r="C776" s="14" t="s">
        <v>13</v>
      </c>
      <c r="D776" s="14">
        <v>1</v>
      </c>
      <c r="E776" s="15">
        <v>2</v>
      </c>
      <c r="F776" s="15">
        <f>10/3</f>
        <v>3.3333333333333335</v>
      </c>
      <c r="G776" s="5">
        <v>0</v>
      </c>
      <c r="H776" s="25">
        <v>-1.3333333333333335</v>
      </c>
      <c r="I776" s="9">
        <v>4</v>
      </c>
      <c r="J776" s="20">
        <v>1</v>
      </c>
      <c r="K776" s="20">
        <v>1</v>
      </c>
      <c r="L776" s="20">
        <v>1</v>
      </c>
      <c r="M776" s="9">
        <v>1</v>
      </c>
      <c r="N776" s="9">
        <v>0</v>
      </c>
      <c r="O776" s="14">
        <v>0.6</v>
      </c>
      <c r="P776" s="14">
        <v>1.6</v>
      </c>
      <c r="Q776" s="15">
        <f t="shared" si="25"/>
        <v>-1</v>
      </c>
      <c r="R776" s="14" t="s">
        <v>31</v>
      </c>
      <c r="S776" s="14">
        <v>3</v>
      </c>
      <c r="T776" s="15">
        <v>2</v>
      </c>
      <c r="U776" s="15">
        <f>7/4</f>
        <v>1.75</v>
      </c>
      <c r="V776" s="5">
        <v>0</v>
      </c>
      <c r="W776" s="26">
        <v>0.25</v>
      </c>
      <c r="X776" s="9">
        <v>5</v>
      </c>
      <c r="Y776" s="20">
        <v>1</v>
      </c>
      <c r="Z776" s="20">
        <v>2</v>
      </c>
      <c r="AA776" s="20">
        <v>0</v>
      </c>
      <c r="AB776" s="9">
        <v>3</v>
      </c>
      <c r="AC776" s="15">
        <v>1.166666666</v>
      </c>
      <c r="AD776" s="14">
        <v>1.5</v>
      </c>
      <c r="AE776" s="15">
        <f t="shared" si="26"/>
        <v>-0.33333333399999998</v>
      </c>
      <c r="AF776" s="21">
        <v>2</v>
      </c>
    </row>
    <row r="777" spans="1:32" s="22" customFormat="1" x14ac:dyDescent="0.25">
      <c r="A777" s="14" t="s">
        <v>36</v>
      </c>
      <c r="B777" s="14">
        <v>12</v>
      </c>
      <c r="C777" s="14" t="s">
        <v>6</v>
      </c>
      <c r="D777" s="14">
        <v>3</v>
      </c>
      <c r="E777" s="15">
        <f>7/3</f>
        <v>2.3333333333333335</v>
      </c>
      <c r="F777" s="15">
        <v>2</v>
      </c>
      <c r="G777" s="26">
        <v>0.33333333333333348</v>
      </c>
      <c r="H777" s="15">
        <v>0</v>
      </c>
      <c r="I777" s="9">
        <v>2</v>
      </c>
      <c r="J777" s="20">
        <v>0</v>
      </c>
      <c r="K777" s="20">
        <v>2</v>
      </c>
      <c r="L777" s="20">
        <v>1</v>
      </c>
      <c r="M777" s="9">
        <v>0</v>
      </c>
      <c r="N777" s="9">
        <v>0</v>
      </c>
      <c r="O777" s="15">
        <v>2</v>
      </c>
      <c r="P777" s="15">
        <v>1</v>
      </c>
      <c r="Q777" s="15">
        <f t="shared" si="25"/>
        <v>1</v>
      </c>
      <c r="R777" s="14" t="s">
        <v>18</v>
      </c>
      <c r="S777" s="14">
        <v>1</v>
      </c>
      <c r="T777" s="14">
        <v>5.5</v>
      </c>
      <c r="U777" s="15">
        <v>1</v>
      </c>
      <c r="V777" s="26">
        <v>3.5</v>
      </c>
      <c r="W777" s="26">
        <v>1</v>
      </c>
      <c r="X777" s="9">
        <v>6</v>
      </c>
      <c r="Y777" s="20">
        <v>2</v>
      </c>
      <c r="Z777" s="20">
        <v>0</v>
      </c>
      <c r="AA777" s="20">
        <v>1</v>
      </c>
      <c r="AB777" s="9">
        <v>3</v>
      </c>
      <c r="AC777" s="14">
        <v>2.6</v>
      </c>
      <c r="AD777" s="14">
        <v>0.8</v>
      </c>
      <c r="AE777" s="15">
        <f t="shared" si="26"/>
        <v>1.8</v>
      </c>
      <c r="AF777" s="21">
        <v>2</v>
      </c>
    </row>
    <row r="778" spans="1:32" s="22" customFormat="1" x14ac:dyDescent="0.25">
      <c r="A778" s="14" t="s">
        <v>36</v>
      </c>
      <c r="B778" s="14">
        <v>12</v>
      </c>
      <c r="C778" s="14" t="s">
        <v>37</v>
      </c>
      <c r="D778" s="14">
        <v>4</v>
      </c>
      <c r="E778" s="15">
        <v>1.25</v>
      </c>
      <c r="F778" s="15">
        <v>2</v>
      </c>
      <c r="G778" s="25">
        <v>-0.75</v>
      </c>
      <c r="H778" s="5">
        <v>0</v>
      </c>
      <c r="I778" s="9">
        <v>3</v>
      </c>
      <c r="J778" s="20">
        <v>1</v>
      </c>
      <c r="K778" s="20">
        <v>0</v>
      </c>
      <c r="L778" s="20">
        <v>2</v>
      </c>
      <c r="M778" s="9">
        <v>3</v>
      </c>
      <c r="N778" s="9">
        <v>0</v>
      </c>
      <c r="O778" s="15">
        <v>1.8</v>
      </c>
      <c r="P778" s="15">
        <v>1.4</v>
      </c>
      <c r="Q778" s="15">
        <f t="shared" si="25"/>
        <v>0.40000000000000013</v>
      </c>
      <c r="R778" s="14" t="s">
        <v>15</v>
      </c>
      <c r="S778" s="14">
        <v>3</v>
      </c>
      <c r="T778" s="15">
        <v>1.25</v>
      </c>
      <c r="U778" s="15">
        <v>3</v>
      </c>
      <c r="V778" s="25">
        <v>-0.75</v>
      </c>
      <c r="W778" s="25">
        <v>-1</v>
      </c>
      <c r="X778" s="9">
        <v>1</v>
      </c>
      <c r="Y778" s="20">
        <v>0</v>
      </c>
      <c r="Z778" s="20">
        <v>1</v>
      </c>
      <c r="AA778" s="20">
        <v>2</v>
      </c>
      <c r="AB778" s="9">
        <v>1</v>
      </c>
      <c r="AC778" s="14">
        <v>0.6</v>
      </c>
      <c r="AD778" s="14">
        <v>2.4</v>
      </c>
      <c r="AE778" s="15">
        <f t="shared" si="26"/>
        <v>-1.7999999999999998</v>
      </c>
      <c r="AF778" s="21">
        <v>1</v>
      </c>
    </row>
    <row r="779" spans="1:32" s="22" customFormat="1" x14ac:dyDescent="0.25">
      <c r="A779" s="14" t="s">
        <v>36</v>
      </c>
      <c r="B779" s="14">
        <v>12</v>
      </c>
      <c r="C779" s="14" t="s">
        <v>17</v>
      </c>
      <c r="D779" s="14">
        <v>3</v>
      </c>
      <c r="E779" s="15">
        <v>2</v>
      </c>
      <c r="F779" s="15">
        <v>2</v>
      </c>
      <c r="G779" s="5">
        <v>0</v>
      </c>
      <c r="H779" s="5">
        <v>0</v>
      </c>
      <c r="I779" s="9">
        <v>4</v>
      </c>
      <c r="J779" s="20">
        <v>1</v>
      </c>
      <c r="K779" s="20">
        <v>1</v>
      </c>
      <c r="L779" s="20">
        <v>1</v>
      </c>
      <c r="M779" s="9">
        <v>3</v>
      </c>
      <c r="N779" s="9">
        <v>1</v>
      </c>
      <c r="O779" s="15">
        <v>1.3333333329999999</v>
      </c>
      <c r="P779" s="15">
        <v>1</v>
      </c>
      <c r="Q779" s="15">
        <f t="shared" si="25"/>
        <v>0.3333333329999999</v>
      </c>
      <c r="R779" s="14" t="s">
        <v>21</v>
      </c>
      <c r="S779" s="14">
        <v>4</v>
      </c>
      <c r="T779" s="14">
        <f>6/4</f>
        <v>1.5</v>
      </c>
      <c r="U779" s="15">
        <v>2</v>
      </c>
      <c r="V779" s="25">
        <v>-0.5</v>
      </c>
      <c r="W779" s="5">
        <v>0</v>
      </c>
      <c r="X779" s="9">
        <v>6</v>
      </c>
      <c r="Y779" s="20">
        <v>2</v>
      </c>
      <c r="Z779" s="20">
        <v>0</v>
      </c>
      <c r="AA779" s="20">
        <v>1</v>
      </c>
      <c r="AB779" s="9">
        <v>3</v>
      </c>
      <c r="AC779" s="15">
        <v>1</v>
      </c>
      <c r="AD779" s="15">
        <v>2</v>
      </c>
      <c r="AE779" s="15">
        <f t="shared" si="26"/>
        <v>-1</v>
      </c>
      <c r="AF779" s="21">
        <v>1</v>
      </c>
    </row>
    <row r="780" spans="1:32" s="22" customFormat="1" x14ac:dyDescent="0.25">
      <c r="A780" s="14" t="s">
        <v>36</v>
      </c>
      <c r="B780" s="14">
        <v>12</v>
      </c>
      <c r="C780" s="14" t="s">
        <v>12</v>
      </c>
      <c r="D780" s="14">
        <v>1</v>
      </c>
      <c r="E780" s="15">
        <v>12</v>
      </c>
      <c r="F780" s="15">
        <v>0</v>
      </c>
      <c r="G780" s="26">
        <v>10</v>
      </c>
      <c r="H780" s="26">
        <v>2</v>
      </c>
      <c r="I780" s="9">
        <v>9</v>
      </c>
      <c r="J780" s="20">
        <v>3</v>
      </c>
      <c r="K780" s="20">
        <v>0</v>
      </c>
      <c r="L780" s="20">
        <v>0</v>
      </c>
      <c r="M780" s="9">
        <v>3</v>
      </c>
      <c r="N780" s="9">
        <v>3</v>
      </c>
      <c r="O780" s="15">
        <v>2.6</v>
      </c>
      <c r="P780" s="15">
        <v>1</v>
      </c>
      <c r="Q780" s="15">
        <f t="shared" si="25"/>
        <v>1.6</v>
      </c>
      <c r="R780" s="14" t="s">
        <v>38</v>
      </c>
      <c r="S780" s="14">
        <v>4</v>
      </c>
      <c r="T780" s="14">
        <f>6/4</f>
        <v>1.5</v>
      </c>
      <c r="U780" s="15">
        <f>10/3</f>
        <v>3.3333333333333335</v>
      </c>
      <c r="V780" s="25">
        <v>-0.5</v>
      </c>
      <c r="W780" s="25">
        <v>-1.3333333333333335</v>
      </c>
      <c r="X780" s="9">
        <v>2</v>
      </c>
      <c r="Y780" s="20">
        <v>0</v>
      </c>
      <c r="Z780" s="20">
        <v>2</v>
      </c>
      <c r="AA780" s="20">
        <v>1</v>
      </c>
      <c r="AB780" s="9">
        <v>1</v>
      </c>
      <c r="AC780" s="15">
        <v>1</v>
      </c>
      <c r="AD780" s="15">
        <v>1.8</v>
      </c>
      <c r="AE780" s="15">
        <f t="shared" si="26"/>
        <v>-0.8</v>
      </c>
      <c r="AF780" s="21">
        <v>0</v>
      </c>
    </row>
    <row r="781" spans="1:32" s="22" customFormat="1" x14ac:dyDescent="0.25">
      <c r="A781" s="14" t="s">
        <v>36</v>
      </c>
      <c r="B781" s="14">
        <v>12</v>
      </c>
      <c r="C781" s="14" t="s">
        <v>14</v>
      </c>
      <c r="D781" s="14">
        <v>2</v>
      </c>
      <c r="E781" s="15">
        <f>9/4</f>
        <v>2.25</v>
      </c>
      <c r="F781" s="15">
        <v>2</v>
      </c>
      <c r="G781" s="26">
        <v>0.25</v>
      </c>
      <c r="H781" s="5">
        <v>0</v>
      </c>
      <c r="I781" s="9">
        <v>1</v>
      </c>
      <c r="J781" s="20">
        <v>0</v>
      </c>
      <c r="K781" s="20">
        <v>1</v>
      </c>
      <c r="L781" s="20">
        <v>2</v>
      </c>
      <c r="M781" s="9">
        <v>0</v>
      </c>
      <c r="N781" s="9">
        <v>0</v>
      </c>
      <c r="O781" s="15">
        <v>1.3333333300000001</v>
      </c>
      <c r="P781" s="15">
        <v>0.66666666600000002</v>
      </c>
      <c r="Q781" s="15">
        <f t="shared" si="25"/>
        <v>0.66666666400000008</v>
      </c>
      <c r="R781" s="14" t="s">
        <v>9</v>
      </c>
      <c r="S781" s="14">
        <v>2</v>
      </c>
      <c r="T781" s="15">
        <v>2</v>
      </c>
      <c r="U781" s="15">
        <f>7/4</f>
        <v>1.75</v>
      </c>
      <c r="V781" s="5">
        <v>0</v>
      </c>
      <c r="W781" s="26">
        <v>0.25</v>
      </c>
      <c r="X781" s="9">
        <v>6</v>
      </c>
      <c r="Y781" s="20">
        <v>2</v>
      </c>
      <c r="Z781" s="20">
        <v>0</v>
      </c>
      <c r="AA781" s="20">
        <v>1</v>
      </c>
      <c r="AB781" s="9">
        <v>3</v>
      </c>
      <c r="AC781" s="15">
        <v>0.71428571428571397</v>
      </c>
      <c r="AD781" s="15">
        <v>0.71428571428571397</v>
      </c>
      <c r="AE781" s="15">
        <f t="shared" si="26"/>
        <v>0</v>
      </c>
      <c r="AF781" s="21">
        <v>1</v>
      </c>
    </row>
    <row r="782" spans="1:32" x14ac:dyDescent="0.25">
      <c r="A782" s="1" t="s">
        <v>36</v>
      </c>
      <c r="B782" s="1">
        <v>12</v>
      </c>
      <c r="C782" s="1" t="s">
        <v>5</v>
      </c>
      <c r="D782" s="14">
        <v>2</v>
      </c>
      <c r="E782" s="15">
        <f>8/3</f>
        <v>2.6666666666666665</v>
      </c>
      <c r="F782" s="15">
        <f>5/3</f>
        <v>1.6666666666666667</v>
      </c>
      <c r="G782" s="26">
        <v>0.66666666666666652</v>
      </c>
      <c r="H782" s="26">
        <v>0.33333333333333326</v>
      </c>
      <c r="I782" s="9">
        <v>6</v>
      </c>
      <c r="J782" s="10">
        <v>2</v>
      </c>
      <c r="K782" s="10">
        <v>0</v>
      </c>
      <c r="L782" s="10">
        <v>1</v>
      </c>
      <c r="M782" s="9">
        <v>3</v>
      </c>
      <c r="N782" s="9">
        <v>0</v>
      </c>
      <c r="O782" s="15">
        <v>1.2</v>
      </c>
      <c r="P782" s="15">
        <v>1.2</v>
      </c>
      <c r="Q782" s="15">
        <f t="shared" si="25"/>
        <v>0</v>
      </c>
      <c r="R782" s="1" t="s">
        <v>24</v>
      </c>
      <c r="S782" s="14">
        <v>2</v>
      </c>
      <c r="T782" s="15">
        <f>9/4</f>
        <v>2.25</v>
      </c>
      <c r="U782" s="15">
        <f>5/3</f>
        <v>1.6666666666666667</v>
      </c>
      <c r="V782" s="26">
        <v>0.25</v>
      </c>
      <c r="W782" s="26">
        <v>0.33333333333333326</v>
      </c>
      <c r="X782" s="9">
        <v>4</v>
      </c>
      <c r="Y782" s="10">
        <v>1</v>
      </c>
      <c r="Z782" s="10">
        <v>1</v>
      </c>
      <c r="AA782" s="10">
        <v>1</v>
      </c>
      <c r="AB782" s="9">
        <v>0</v>
      </c>
      <c r="AC782" s="15">
        <v>0.6</v>
      </c>
      <c r="AD782" s="15">
        <v>0.8</v>
      </c>
      <c r="AE782" s="5">
        <f t="shared" si="26"/>
        <v>-0.20000000000000007</v>
      </c>
      <c r="AF782" s="3">
        <v>2</v>
      </c>
    </row>
    <row r="783" spans="1:32" x14ac:dyDescent="0.25">
      <c r="A783" s="1" t="s">
        <v>36</v>
      </c>
      <c r="B783" s="1">
        <v>12</v>
      </c>
      <c r="C783" s="1" t="s">
        <v>10</v>
      </c>
      <c r="D783" s="14">
        <v>4</v>
      </c>
      <c r="E783" s="15">
        <v>1</v>
      </c>
      <c r="F783" s="15">
        <v>11</v>
      </c>
      <c r="G783" s="25">
        <v>-1</v>
      </c>
      <c r="H783" s="25">
        <v>-9</v>
      </c>
      <c r="I783" s="9">
        <v>2</v>
      </c>
      <c r="J783" s="10">
        <v>0</v>
      </c>
      <c r="K783" s="10">
        <v>2</v>
      </c>
      <c r="L783" s="10">
        <v>1</v>
      </c>
      <c r="M783" s="9">
        <v>0</v>
      </c>
      <c r="N783" s="9">
        <v>1</v>
      </c>
      <c r="O783" s="15">
        <v>0.6</v>
      </c>
      <c r="P783" s="15">
        <v>2</v>
      </c>
      <c r="Q783" s="15">
        <f t="shared" si="25"/>
        <v>-1.4</v>
      </c>
      <c r="R783" s="1" t="s">
        <v>7</v>
      </c>
      <c r="S783" s="14">
        <v>3</v>
      </c>
      <c r="T783" s="15">
        <f>7/3</f>
        <v>2.3333333333333335</v>
      </c>
      <c r="U783" s="14">
        <v>4.5</v>
      </c>
      <c r="V783" s="26">
        <v>0.33333333333333348</v>
      </c>
      <c r="W783" s="25">
        <v>-2.5</v>
      </c>
      <c r="X783" s="9">
        <v>3</v>
      </c>
      <c r="Y783" s="10">
        <v>0</v>
      </c>
      <c r="Z783" s="10">
        <v>3</v>
      </c>
      <c r="AA783" s="10">
        <v>0</v>
      </c>
      <c r="AB783" s="9">
        <v>1</v>
      </c>
      <c r="AC783" s="15">
        <v>1</v>
      </c>
      <c r="AD783" s="15">
        <v>1.8</v>
      </c>
      <c r="AE783" s="5">
        <f t="shared" si="26"/>
        <v>-0.8</v>
      </c>
      <c r="AF783" s="3">
        <v>2</v>
      </c>
    </row>
  </sheetData>
  <autoFilter ref="A1:AF783" xr:uid="{7C638052-5D81-42D3-A73B-025D4847CC3C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1A4E-94BE-47CE-A55D-FBE1B4BB148E}">
  <dimension ref="A1:F24"/>
  <sheetViews>
    <sheetView workbookViewId="0">
      <selection activeCell="C5" sqref="C5"/>
    </sheetView>
  </sheetViews>
  <sheetFormatPr baseColWidth="10" defaultRowHeight="15" x14ac:dyDescent="0.25"/>
  <cols>
    <col min="1" max="1" width="14.42578125" bestFit="1" customWidth="1"/>
  </cols>
  <sheetData>
    <row r="1" spans="1:6" x14ac:dyDescent="0.25">
      <c r="A1" t="s">
        <v>47</v>
      </c>
    </row>
    <row r="2" spans="1:6" x14ac:dyDescent="0.25">
      <c r="A2" s="1" t="s">
        <v>37</v>
      </c>
      <c r="B2" s="14">
        <v>4</v>
      </c>
      <c r="C2" s="15">
        <v>1.25</v>
      </c>
      <c r="D2" s="15">
        <v>2</v>
      </c>
      <c r="E2" s="24">
        <v>-0.75</v>
      </c>
      <c r="F2" s="24">
        <v>0</v>
      </c>
    </row>
    <row r="3" spans="1:6" x14ac:dyDescent="0.25">
      <c r="A3" s="1" t="s">
        <v>14</v>
      </c>
      <c r="B3" s="14">
        <v>2</v>
      </c>
      <c r="C3" s="15">
        <f>9/4</f>
        <v>2.25</v>
      </c>
      <c r="D3" s="15">
        <v>2</v>
      </c>
      <c r="E3" s="24">
        <v>0.25</v>
      </c>
      <c r="F3" s="24">
        <v>0</v>
      </c>
    </row>
    <row r="4" spans="1:6" x14ac:dyDescent="0.25">
      <c r="A4" s="1" t="s">
        <v>23</v>
      </c>
      <c r="B4" s="14">
        <v>1</v>
      </c>
      <c r="C4" s="15">
        <v>3</v>
      </c>
      <c r="D4" s="15">
        <v>1.25</v>
      </c>
      <c r="E4" s="24">
        <v>1</v>
      </c>
      <c r="F4" s="24">
        <v>0.75</v>
      </c>
    </row>
    <row r="5" spans="1:6" x14ac:dyDescent="0.25">
      <c r="A5" s="1" t="s">
        <v>18</v>
      </c>
      <c r="B5" s="14">
        <v>1</v>
      </c>
      <c r="C5" s="14">
        <v>5.5</v>
      </c>
      <c r="D5" s="15">
        <v>1</v>
      </c>
      <c r="E5" s="24">
        <v>3.5</v>
      </c>
      <c r="F5" s="24">
        <v>1</v>
      </c>
    </row>
    <row r="6" spans="1:6" x14ac:dyDescent="0.25">
      <c r="A6" s="1" t="s">
        <v>24</v>
      </c>
      <c r="B6" s="14">
        <v>2</v>
      </c>
      <c r="C6" s="15">
        <f>9/4</f>
        <v>2.25</v>
      </c>
      <c r="D6" s="15">
        <f>5/3</f>
        <v>1.6666666666666667</v>
      </c>
      <c r="E6" s="24">
        <v>0.25</v>
      </c>
      <c r="F6" s="24">
        <v>0.33333333333333326</v>
      </c>
    </row>
    <row r="7" spans="1:6" x14ac:dyDescent="0.25">
      <c r="A7" s="1" t="s">
        <v>19</v>
      </c>
      <c r="B7" s="14">
        <v>4</v>
      </c>
      <c r="C7" s="15">
        <v>3</v>
      </c>
      <c r="D7" s="15">
        <v>5</v>
      </c>
      <c r="E7" s="24">
        <v>1</v>
      </c>
      <c r="F7" s="24">
        <v>-3</v>
      </c>
    </row>
    <row r="8" spans="1:6" x14ac:dyDescent="0.25">
      <c r="A8" s="1" t="s">
        <v>15</v>
      </c>
      <c r="B8" s="14">
        <v>3</v>
      </c>
      <c r="C8" s="15">
        <v>1.25</v>
      </c>
      <c r="D8" s="15">
        <v>3</v>
      </c>
      <c r="E8" s="24">
        <v>-0.75</v>
      </c>
      <c r="F8" s="24">
        <v>-1</v>
      </c>
    </row>
    <row r="9" spans="1:6" x14ac:dyDescent="0.25">
      <c r="A9" s="1" t="s">
        <v>10</v>
      </c>
      <c r="B9" s="14">
        <v>4</v>
      </c>
      <c r="C9" s="15">
        <v>1</v>
      </c>
      <c r="D9" s="15">
        <v>11</v>
      </c>
      <c r="E9" s="24">
        <v>-1</v>
      </c>
      <c r="F9" s="24">
        <v>-9</v>
      </c>
    </row>
    <row r="10" spans="1:6" x14ac:dyDescent="0.25">
      <c r="A10" s="1" t="s">
        <v>32</v>
      </c>
      <c r="B10" s="14">
        <v>3</v>
      </c>
      <c r="C10" s="15">
        <f>7/4</f>
        <v>1.75</v>
      </c>
      <c r="D10" s="15">
        <f>10/3</f>
        <v>3.3333333333333335</v>
      </c>
      <c r="E10" s="24">
        <v>-0.25</v>
      </c>
      <c r="F10" s="24">
        <v>-1.3333333333333335</v>
      </c>
    </row>
    <row r="11" spans="1:6" x14ac:dyDescent="0.25">
      <c r="A11" s="1" t="s">
        <v>7</v>
      </c>
      <c r="B11" s="14">
        <v>3</v>
      </c>
      <c r="C11" s="15">
        <f>7/3</f>
        <v>2.3333333333333335</v>
      </c>
      <c r="D11" s="14">
        <v>4.5</v>
      </c>
      <c r="E11" s="24">
        <v>0.33333333333333348</v>
      </c>
      <c r="F11" s="24">
        <v>-2.5</v>
      </c>
    </row>
    <row r="12" spans="1:6" x14ac:dyDescent="0.25">
      <c r="A12" s="1" t="s">
        <v>38</v>
      </c>
      <c r="B12" s="14">
        <v>4</v>
      </c>
      <c r="C12" s="14">
        <f>6/4</f>
        <v>1.5</v>
      </c>
      <c r="D12" s="15">
        <f>10/3</f>
        <v>3.3333333333333335</v>
      </c>
      <c r="E12" s="24">
        <v>-0.5</v>
      </c>
      <c r="F12" s="24">
        <v>-1.3333333333333335</v>
      </c>
    </row>
    <row r="13" spans="1:6" x14ac:dyDescent="0.25">
      <c r="A13" s="1" t="s">
        <v>30</v>
      </c>
      <c r="B13" s="14">
        <v>4</v>
      </c>
      <c r="C13" s="14">
        <f>7/5</f>
        <v>1.4</v>
      </c>
      <c r="D13" s="15">
        <f>9/4</f>
        <v>2.25</v>
      </c>
      <c r="E13" s="24">
        <v>-0.60000000000000009</v>
      </c>
      <c r="F13" s="24">
        <v>-0.25</v>
      </c>
    </row>
    <row r="14" spans="1:6" x14ac:dyDescent="0.25">
      <c r="A14" s="1" t="s">
        <v>17</v>
      </c>
      <c r="B14" s="14">
        <v>3</v>
      </c>
      <c r="C14" s="15">
        <v>2</v>
      </c>
      <c r="D14" s="15">
        <v>2</v>
      </c>
      <c r="E14" s="24">
        <v>0</v>
      </c>
      <c r="F14" s="24">
        <v>0</v>
      </c>
    </row>
    <row r="15" spans="1:6" x14ac:dyDescent="0.25">
      <c r="A15" s="1" t="s">
        <v>31</v>
      </c>
      <c r="B15" s="14">
        <v>3</v>
      </c>
      <c r="C15" s="15">
        <v>2</v>
      </c>
      <c r="D15" s="15">
        <f>7/4</f>
        <v>1.75</v>
      </c>
      <c r="E15" s="24">
        <v>0</v>
      </c>
      <c r="F15" s="24">
        <v>0.25</v>
      </c>
    </row>
    <row r="16" spans="1:6" x14ac:dyDescent="0.25">
      <c r="A16" s="1" t="s">
        <v>12</v>
      </c>
      <c r="B16" s="14">
        <v>1</v>
      </c>
      <c r="C16" s="15">
        <v>12</v>
      </c>
      <c r="D16" s="15">
        <v>0</v>
      </c>
      <c r="E16" s="24">
        <v>10</v>
      </c>
      <c r="F16" s="24">
        <v>2</v>
      </c>
    </row>
    <row r="17" spans="1:6" x14ac:dyDescent="0.25">
      <c r="A17" s="1" t="s">
        <v>5</v>
      </c>
      <c r="B17" s="14">
        <v>2</v>
      </c>
      <c r="C17" s="15">
        <f>8/3</f>
        <v>2.6666666666666665</v>
      </c>
      <c r="D17" s="15">
        <f>5/3</f>
        <v>1.6666666666666667</v>
      </c>
      <c r="E17" s="24">
        <v>0.66666666666666652</v>
      </c>
      <c r="F17" s="24">
        <v>0.33333333333333326</v>
      </c>
    </row>
    <row r="18" spans="1:6" x14ac:dyDescent="0.25">
      <c r="A18" s="1" t="s">
        <v>13</v>
      </c>
      <c r="B18" s="14">
        <v>1</v>
      </c>
      <c r="C18" s="15">
        <v>2</v>
      </c>
      <c r="D18" s="15">
        <f>10/3</f>
        <v>3.3333333333333335</v>
      </c>
      <c r="E18" s="24">
        <v>0</v>
      </c>
      <c r="F18" s="24">
        <v>-1.3333333333333335</v>
      </c>
    </row>
    <row r="19" spans="1:6" x14ac:dyDescent="0.25">
      <c r="A19" s="1" t="s">
        <v>6</v>
      </c>
      <c r="B19" s="14">
        <v>3</v>
      </c>
      <c r="C19" s="15">
        <f>7/3</f>
        <v>2.3333333333333335</v>
      </c>
      <c r="D19" s="15">
        <v>2</v>
      </c>
      <c r="E19" s="24">
        <v>0.33333333333333348</v>
      </c>
      <c r="F19" s="24">
        <v>0</v>
      </c>
    </row>
    <row r="20" spans="1:6" x14ac:dyDescent="0.25">
      <c r="A20" s="1" t="s">
        <v>21</v>
      </c>
      <c r="B20" s="14">
        <v>4</v>
      </c>
      <c r="C20" s="14">
        <f>6/4</f>
        <v>1.5</v>
      </c>
      <c r="D20" s="15">
        <v>2</v>
      </c>
      <c r="E20" s="24">
        <v>-0.5</v>
      </c>
      <c r="F20" s="24">
        <v>0</v>
      </c>
    </row>
    <row r="21" spans="1:6" x14ac:dyDescent="0.25">
      <c r="A21" s="1" t="s">
        <v>9</v>
      </c>
      <c r="B21" s="14">
        <v>2</v>
      </c>
      <c r="C21" s="15">
        <v>2</v>
      </c>
      <c r="D21" s="15">
        <f>7/4</f>
        <v>1.75</v>
      </c>
      <c r="E21" s="24">
        <v>0</v>
      </c>
      <c r="F21" s="24">
        <v>0.25</v>
      </c>
    </row>
    <row r="23" spans="1:6" x14ac:dyDescent="0.25">
      <c r="C23" s="24">
        <f>MEDIAN(C2:C21)</f>
        <v>2</v>
      </c>
      <c r="D23" s="24">
        <f>MEDIAN(D2:D21)</f>
        <v>2</v>
      </c>
    </row>
    <row r="24" spans="1:6" x14ac:dyDescent="0.25">
      <c r="C24" s="24"/>
      <c r="D24" s="24"/>
    </row>
  </sheetData>
  <autoFilter ref="A1:F1" xr:uid="{42131A4E-94BE-47CE-A55D-FBE1B4BB148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6BCD-FD7B-4F90-8B2C-D11ECB779E04}">
  <dimension ref="A2:E24"/>
  <sheetViews>
    <sheetView workbookViewId="0">
      <selection activeCell="I15" sqref="I15"/>
    </sheetView>
  </sheetViews>
  <sheetFormatPr baseColWidth="10" defaultRowHeight="15" x14ac:dyDescent="0.25"/>
  <cols>
    <col min="1" max="1" width="14.42578125" bestFit="1" customWidth="1"/>
  </cols>
  <sheetData>
    <row r="2" spans="1:5" x14ac:dyDescent="0.25">
      <c r="A2" s="2" t="s">
        <v>12</v>
      </c>
      <c r="B2" s="14">
        <v>1</v>
      </c>
      <c r="C2" s="35">
        <f>34/5</f>
        <v>6.8</v>
      </c>
      <c r="D2" s="35">
        <v>1.2</v>
      </c>
      <c r="E2" s="24">
        <f>C2-D2</f>
        <v>5.6</v>
      </c>
    </row>
    <row r="3" spans="1:5" x14ac:dyDescent="0.25">
      <c r="A3" s="1" t="s">
        <v>13</v>
      </c>
      <c r="B3" s="14">
        <v>1</v>
      </c>
      <c r="C3" s="14">
        <f>34/5</f>
        <v>6.8</v>
      </c>
      <c r="D3" s="15">
        <v>2</v>
      </c>
      <c r="E3" s="24">
        <f t="shared" ref="E3:E21" si="0">C3-D3</f>
        <v>4.8</v>
      </c>
    </row>
    <row r="4" spans="1:5" x14ac:dyDescent="0.25">
      <c r="A4" s="1" t="s">
        <v>18</v>
      </c>
      <c r="B4" s="14">
        <v>1</v>
      </c>
      <c r="C4" s="15">
        <f>31/6</f>
        <v>5.166666666666667</v>
      </c>
      <c r="D4" s="15">
        <f>17/11</f>
        <v>1.5454545454545454</v>
      </c>
      <c r="E4" s="24">
        <f t="shared" si="0"/>
        <v>3.6212121212121215</v>
      </c>
    </row>
    <row r="5" spans="1:5" x14ac:dyDescent="0.25">
      <c r="A5" s="1" t="s">
        <v>5</v>
      </c>
      <c r="B5" s="14">
        <v>2</v>
      </c>
      <c r="C5" s="15">
        <f>28/6</f>
        <v>4.666666666666667</v>
      </c>
      <c r="D5" s="15">
        <f>21/12</f>
        <v>1.75</v>
      </c>
      <c r="E5" s="24">
        <f t="shared" si="0"/>
        <v>2.916666666666667</v>
      </c>
    </row>
    <row r="6" spans="1:5" x14ac:dyDescent="0.25">
      <c r="A6" s="1" t="s">
        <v>23</v>
      </c>
      <c r="B6" s="14">
        <v>1</v>
      </c>
      <c r="C6" s="15">
        <f>29/7</f>
        <v>4.1428571428571432</v>
      </c>
      <c r="D6" s="15">
        <f>17/12</f>
        <v>1.4166666666666667</v>
      </c>
      <c r="E6" s="24">
        <f t="shared" si="0"/>
        <v>2.7261904761904763</v>
      </c>
    </row>
    <row r="7" spans="1:5" x14ac:dyDescent="0.25">
      <c r="A7" s="1" t="s">
        <v>7</v>
      </c>
      <c r="B7" s="14">
        <v>3</v>
      </c>
      <c r="C7" s="15">
        <f>23/7</f>
        <v>3.2857142857142856</v>
      </c>
      <c r="D7" s="15">
        <f>30/8</f>
        <v>3.75</v>
      </c>
      <c r="E7" s="24">
        <f t="shared" si="0"/>
        <v>-0.46428571428571441</v>
      </c>
    </row>
    <row r="8" spans="1:5" x14ac:dyDescent="0.25">
      <c r="A8" s="1" t="s">
        <v>24</v>
      </c>
      <c r="B8" s="14">
        <v>3</v>
      </c>
      <c r="C8" s="14">
        <v>3</v>
      </c>
      <c r="D8" s="14">
        <v>1.9</v>
      </c>
      <c r="E8" s="24">
        <f t="shared" si="0"/>
        <v>1.1000000000000001</v>
      </c>
    </row>
    <row r="9" spans="1:5" x14ac:dyDescent="0.25">
      <c r="A9" s="1" t="s">
        <v>9</v>
      </c>
      <c r="B9" s="14">
        <v>2</v>
      </c>
      <c r="C9" s="15">
        <v>3</v>
      </c>
      <c r="D9" s="14">
        <v>2.2000000000000002</v>
      </c>
      <c r="E9" s="24">
        <f t="shared" si="0"/>
        <v>0.79999999999999982</v>
      </c>
    </row>
    <row r="10" spans="1:5" x14ac:dyDescent="0.25">
      <c r="A10" s="1" t="s">
        <v>6</v>
      </c>
      <c r="B10" s="14">
        <v>3</v>
      </c>
      <c r="C10" s="15">
        <f>26/9</f>
        <v>2.8888888888888888</v>
      </c>
      <c r="D10" s="14">
        <f>27/6</f>
        <v>4.5</v>
      </c>
      <c r="E10" s="24">
        <f t="shared" si="0"/>
        <v>-1.6111111111111112</v>
      </c>
    </row>
    <row r="11" spans="1:5" x14ac:dyDescent="0.25">
      <c r="A11" s="34" t="s">
        <v>16</v>
      </c>
      <c r="B11" s="32">
        <v>2</v>
      </c>
      <c r="C11" s="31">
        <f>22/8</f>
        <v>2.75</v>
      </c>
      <c r="D11" s="31">
        <f>30/7</f>
        <v>4.2857142857142856</v>
      </c>
      <c r="E11" s="24">
        <f t="shared" si="0"/>
        <v>-1.5357142857142856</v>
      </c>
    </row>
    <row r="12" spans="1:5" x14ac:dyDescent="0.25">
      <c r="A12" s="30" t="s">
        <v>14</v>
      </c>
      <c r="B12" s="32">
        <v>3</v>
      </c>
      <c r="C12" s="33">
        <f>27/11</f>
        <v>2.4545454545454546</v>
      </c>
      <c r="D12" s="33">
        <f>24/11</f>
        <v>2.1818181818181817</v>
      </c>
      <c r="E12" s="24">
        <f t="shared" si="0"/>
        <v>0.27272727272727293</v>
      </c>
    </row>
    <row r="13" spans="1:5" x14ac:dyDescent="0.25">
      <c r="A13" s="30" t="s">
        <v>17</v>
      </c>
      <c r="B13" s="32">
        <v>3</v>
      </c>
      <c r="C13" s="32">
        <v>2.2999999999999998</v>
      </c>
      <c r="D13" s="32">
        <v>2.6</v>
      </c>
      <c r="E13" s="24">
        <f t="shared" si="0"/>
        <v>-0.30000000000000027</v>
      </c>
    </row>
    <row r="14" spans="1:5" x14ac:dyDescent="0.25">
      <c r="A14" s="30" t="s">
        <v>31</v>
      </c>
      <c r="B14" s="32">
        <v>4</v>
      </c>
      <c r="C14" s="33">
        <f>20/9</f>
        <v>2.2222222222222223</v>
      </c>
      <c r="D14" s="33">
        <v>3</v>
      </c>
      <c r="E14" s="24">
        <f t="shared" si="0"/>
        <v>-0.77777777777777768</v>
      </c>
    </row>
    <row r="15" spans="1:5" x14ac:dyDescent="0.25">
      <c r="A15" s="30" t="s">
        <v>30</v>
      </c>
      <c r="B15" s="32">
        <v>4</v>
      </c>
      <c r="C15" s="33">
        <f>19/9</f>
        <v>2.1111111111111112</v>
      </c>
      <c r="D15" s="33">
        <v>4</v>
      </c>
      <c r="E15" s="24">
        <f t="shared" si="0"/>
        <v>-1.8888888888888888</v>
      </c>
    </row>
    <row r="16" spans="1:5" x14ac:dyDescent="0.25">
      <c r="A16" s="30" t="s">
        <v>19</v>
      </c>
      <c r="B16" s="32">
        <v>3</v>
      </c>
      <c r="C16" s="33">
        <f>23/11</f>
        <v>2.0909090909090908</v>
      </c>
      <c r="D16" s="33">
        <f>30/8</f>
        <v>3.75</v>
      </c>
      <c r="E16" s="24">
        <f t="shared" si="0"/>
        <v>-1.6590909090909092</v>
      </c>
    </row>
    <row r="17" spans="1:5" x14ac:dyDescent="0.25">
      <c r="A17" s="30" t="s">
        <v>15</v>
      </c>
      <c r="B17" s="32">
        <v>4</v>
      </c>
      <c r="C17" s="33">
        <v>2</v>
      </c>
      <c r="D17" s="33">
        <f>26/11</f>
        <v>2.3636363636363638</v>
      </c>
      <c r="E17" s="24">
        <f t="shared" si="0"/>
        <v>-0.36363636363636376</v>
      </c>
    </row>
    <row r="18" spans="1:5" x14ac:dyDescent="0.25">
      <c r="A18" s="30" t="s">
        <v>10</v>
      </c>
      <c r="B18" s="32">
        <v>4</v>
      </c>
      <c r="C18" s="33">
        <f>20/11</f>
        <v>1.8181818181818181</v>
      </c>
      <c r="D18" s="33">
        <v>3</v>
      </c>
      <c r="E18" s="24">
        <f t="shared" si="0"/>
        <v>-1.1818181818181819</v>
      </c>
    </row>
    <row r="19" spans="1:5" x14ac:dyDescent="0.25">
      <c r="A19" s="30" t="s">
        <v>32</v>
      </c>
      <c r="B19" s="32">
        <v>4</v>
      </c>
      <c r="C19" s="33">
        <f>22/13</f>
        <v>1.6923076923076923</v>
      </c>
      <c r="D19" s="32">
        <v>2.8</v>
      </c>
      <c r="E19" s="24">
        <f t="shared" si="0"/>
        <v>-1.1076923076923075</v>
      </c>
    </row>
    <row r="20" spans="1:5" x14ac:dyDescent="0.25">
      <c r="A20" s="30" t="s">
        <v>22</v>
      </c>
      <c r="B20" s="32">
        <v>4</v>
      </c>
      <c r="C20" s="31">
        <f>15/9</f>
        <v>1.6666666666666667</v>
      </c>
      <c r="D20" s="31">
        <f>30/8</f>
        <v>3.75</v>
      </c>
      <c r="E20" s="24">
        <f t="shared" si="0"/>
        <v>-2.083333333333333</v>
      </c>
    </row>
    <row r="21" spans="1:5" x14ac:dyDescent="0.25">
      <c r="A21" s="30" t="s">
        <v>20</v>
      </c>
      <c r="B21" s="32">
        <v>3</v>
      </c>
      <c r="C21" s="31">
        <f>19/13</f>
        <v>1.4615384615384615</v>
      </c>
      <c r="D21" s="31">
        <f>30/7</f>
        <v>4.2857142857142856</v>
      </c>
      <c r="E21" s="24">
        <f t="shared" si="0"/>
        <v>-2.8241758241758239</v>
      </c>
    </row>
    <row r="22" spans="1:5" x14ac:dyDescent="0.25">
      <c r="A22" s="2"/>
      <c r="B22" s="14"/>
      <c r="C22" s="14"/>
      <c r="D22" s="14"/>
    </row>
    <row r="23" spans="1:5" x14ac:dyDescent="0.25">
      <c r="C23" s="24">
        <f>MEDIAN(C2:C21)</f>
        <v>2.6022727272727275</v>
      </c>
      <c r="D23" s="24">
        <f>MEDIAN(D2:D21)</f>
        <v>2.7</v>
      </c>
    </row>
    <row r="24" spans="1:5" x14ac:dyDescent="0.25">
      <c r="D24" s="24"/>
    </row>
  </sheetData>
  <autoFilter ref="A1:D1" xr:uid="{D8376BCD-FD7B-4F90-8B2C-D11ECB779E0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9C60-E1CB-4B24-B820-F2D5613EE426}">
  <dimension ref="A1:XES23"/>
  <sheetViews>
    <sheetView tabSelected="1" workbookViewId="0">
      <selection activeCell="J25" sqref="J25"/>
    </sheetView>
  </sheetViews>
  <sheetFormatPr baseColWidth="10" defaultRowHeight="15" x14ac:dyDescent="0.25"/>
  <cols>
    <col min="1" max="1" width="13.28515625" bestFit="1" customWidth="1"/>
  </cols>
  <sheetData>
    <row r="1" spans="1:16373" x14ac:dyDescent="0.25">
      <c r="A1" t="s">
        <v>47</v>
      </c>
      <c r="B1" t="s">
        <v>47</v>
      </c>
      <c r="C1" t="s">
        <v>47</v>
      </c>
      <c r="D1" t="s">
        <v>47</v>
      </c>
    </row>
    <row r="2" spans="1:16373" x14ac:dyDescent="0.25">
      <c r="A2" s="1" t="s">
        <v>22</v>
      </c>
      <c r="B2" s="14">
        <v>4</v>
      </c>
      <c r="C2" s="15">
        <v>2.5</v>
      </c>
      <c r="D2" s="15">
        <v>3.625</v>
      </c>
      <c r="E2" s="24">
        <f>C2-D2</f>
        <v>-1.125</v>
      </c>
    </row>
    <row r="3" spans="1:16373" x14ac:dyDescent="0.25">
      <c r="A3" s="1" t="s">
        <v>14</v>
      </c>
      <c r="B3" s="14">
        <v>3</v>
      </c>
      <c r="C3" s="15">
        <v>2.4</v>
      </c>
      <c r="D3" s="15">
        <v>2.25</v>
      </c>
      <c r="E3" s="24">
        <f t="shared" ref="E3:E21" si="0">C3-D3</f>
        <v>0.14999999999999991</v>
      </c>
    </row>
    <row r="4" spans="1:16373" x14ac:dyDescent="0.25">
      <c r="A4" s="1" t="s">
        <v>23</v>
      </c>
      <c r="B4" s="14">
        <v>1</v>
      </c>
      <c r="C4" s="28">
        <v>6.8</v>
      </c>
      <c r="D4" s="28">
        <v>1.3333333333333</v>
      </c>
      <c r="E4" s="24">
        <f t="shared" si="0"/>
        <v>5.4666666666666996</v>
      </c>
    </row>
    <row r="5" spans="1:16373" x14ac:dyDescent="0.25">
      <c r="A5" s="1" t="s">
        <v>18</v>
      </c>
      <c r="B5" s="14">
        <v>1</v>
      </c>
      <c r="C5" s="15">
        <f>31/7</f>
        <v>4.4285714285714288</v>
      </c>
      <c r="D5" s="15">
        <v>1.555555555</v>
      </c>
      <c r="E5" s="24">
        <f t="shared" si="0"/>
        <v>2.8730158735714291</v>
      </c>
    </row>
    <row r="6" spans="1:16373" x14ac:dyDescent="0.25">
      <c r="A6" s="1" t="s">
        <v>24</v>
      </c>
      <c r="B6" s="14">
        <v>3</v>
      </c>
      <c r="C6" s="15">
        <f>27/8</f>
        <v>3.375</v>
      </c>
      <c r="D6" s="15">
        <v>2.1</v>
      </c>
      <c r="E6" s="24">
        <f t="shared" si="0"/>
        <v>1.2749999999999999</v>
      </c>
    </row>
    <row r="7" spans="1:16373" x14ac:dyDescent="0.25">
      <c r="A7" s="1" t="s">
        <v>19</v>
      </c>
      <c r="B7" s="14">
        <v>4</v>
      </c>
      <c r="C7" s="15">
        <v>2.4444444440000002</v>
      </c>
      <c r="D7" s="15">
        <v>2.7</v>
      </c>
      <c r="E7" s="24">
        <f t="shared" si="0"/>
        <v>-0.25555555600000002</v>
      </c>
    </row>
    <row r="8" spans="1:16373" x14ac:dyDescent="0.25">
      <c r="A8" s="1" t="s">
        <v>15</v>
      </c>
      <c r="B8" s="14">
        <v>4</v>
      </c>
      <c r="C8" s="15">
        <f>25/9</f>
        <v>2.7777777777777777</v>
      </c>
      <c r="D8" s="15">
        <v>3</v>
      </c>
      <c r="E8" s="24">
        <f t="shared" si="0"/>
        <v>-0.22222222222222232</v>
      </c>
    </row>
    <row r="9" spans="1:16373" x14ac:dyDescent="0.25">
      <c r="A9" s="30" t="s">
        <v>11</v>
      </c>
      <c r="B9" s="32">
        <v>3</v>
      </c>
      <c r="C9" s="31">
        <v>1.8</v>
      </c>
      <c r="D9" s="31">
        <f>32/6</f>
        <v>5.333333333333333</v>
      </c>
      <c r="E9" s="24">
        <f t="shared" si="0"/>
        <v>-3.5333333333333332</v>
      </c>
    </row>
    <row r="10" spans="1:16373" x14ac:dyDescent="0.25">
      <c r="A10" s="1" t="s">
        <v>10</v>
      </c>
      <c r="B10" s="14">
        <v>4</v>
      </c>
      <c r="C10" s="15">
        <v>2</v>
      </c>
      <c r="D10" s="15">
        <v>5</v>
      </c>
      <c r="E10" s="24">
        <f t="shared" si="0"/>
        <v>-3</v>
      </c>
    </row>
    <row r="11" spans="1:16373" x14ac:dyDescent="0.25">
      <c r="A11" s="1" t="s">
        <v>7</v>
      </c>
      <c r="B11" s="14">
        <v>2</v>
      </c>
      <c r="C11" s="15">
        <f>20/12</f>
        <v>1.6666666666666667</v>
      </c>
      <c r="D11" s="15">
        <f>29/8</f>
        <v>3.625</v>
      </c>
      <c r="E11" s="24">
        <f t="shared" si="0"/>
        <v>-1.9583333333333333</v>
      </c>
    </row>
    <row r="12" spans="1:16373" x14ac:dyDescent="0.25">
      <c r="A12" s="1" t="s">
        <v>16</v>
      </c>
      <c r="B12" s="14">
        <v>2</v>
      </c>
      <c r="C12" s="15">
        <f>20/11</f>
        <v>1.8181818181818181</v>
      </c>
      <c r="D12" s="15">
        <f>25/9</f>
        <v>2.7777777777777777</v>
      </c>
      <c r="E12" s="24">
        <f t="shared" si="0"/>
        <v>-0.95959595959595956</v>
      </c>
    </row>
    <row r="13" spans="1:16373" x14ac:dyDescent="0.25">
      <c r="A13" s="30" t="s">
        <v>8</v>
      </c>
      <c r="B13" s="32">
        <v>4</v>
      </c>
      <c r="C13" s="31">
        <f>20/11</f>
        <v>1.8181818181818181</v>
      </c>
      <c r="D13" s="31">
        <f>31/7</f>
        <v>4.4285714285714288</v>
      </c>
      <c r="E13" s="24">
        <f t="shared" si="0"/>
        <v>-2.6103896103896105</v>
      </c>
    </row>
    <row r="14" spans="1:16373" x14ac:dyDescent="0.25">
      <c r="A14" s="1" t="s">
        <v>20</v>
      </c>
      <c r="B14" s="14">
        <v>3</v>
      </c>
      <c r="C14" s="15">
        <f>23/9</f>
        <v>2.5555555555555554</v>
      </c>
      <c r="D14" s="15">
        <v>2.9</v>
      </c>
      <c r="E14" s="24">
        <f t="shared" si="0"/>
        <v>-0.34444444444444455</v>
      </c>
    </row>
    <row r="15" spans="1:16373" x14ac:dyDescent="0.25">
      <c r="A15" s="1" t="s">
        <v>17</v>
      </c>
      <c r="B15" s="14">
        <v>2</v>
      </c>
      <c r="C15" s="15">
        <f>22/9</f>
        <v>2.4444444444444446</v>
      </c>
      <c r="D15" s="15">
        <v>3.375</v>
      </c>
      <c r="E15" s="24">
        <f t="shared" si="0"/>
        <v>-0.93055555555555536</v>
      </c>
    </row>
    <row r="16" spans="1:16373" x14ac:dyDescent="0.25">
      <c r="A16" s="1" t="s">
        <v>12</v>
      </c>
      <c r="B16" s="14">
        <v>1</v>
      </c>
      <c r="C16" s="28">
        <v>6.8</v>
      </c>
      <c r="D16" s="28">
        <v>1.3</v>
      </c>
      <c r="E16" s="24">
        <f t="shared" si="0"/>
        <v>5.5</v>
      </c>
      <c r="F16" s="1"/>
      <c r="G16" s="14"/>
      <c r="H16" s="15"/>
      <c r="I16" s="15"/>
      <c r="J16" s="1"/>
      <c r="K16" s="14"/>
      <c r="L16" s="15"/>
      <c r="M16" s="15"/>
      <c r="N16" s="1"/>
      <c r="O16" s="14"/>
      <c r="P16" s="15"/>
      <c r="Q16" s="15"/>
      <c r="R16" s="1"/>
      <c r="S16" s="14"/>
      <c r="T16" s="15"/>
      <c r="U16" s="15"/>
      <c r="V16" s="1"/>
      <c r="W16" s="14"/>
      <c r="X16" s="15"/>
      <c r="Y16" s="15"/>
      <c r="Z16" s="1"/>
      <c r="AA16" s="14"/>
      <c r="AB16" s="15"/>
      <c r="AC16" s="15"/>
      <c r="AD16" s="1"/>
      <c r="AE16" s="14"/>
      <c r="AF16" s="15"/>
      <c r="AG16" s="15"/>
      <c r="AH16" s="1"/>
      <c r="AI16" s="14"/>
      <c r="AJ16" s="15"/>
      <c r="AK16" s="15"/>
      <c r="AL16" s="1"/>
      <c r="AM16" s="14"/>
      <c r="AN16" s="15"/>
      <c r="AO16" s="15"/>
      <c r="AP16" s="1" t="s">
        <v>12</v>
      </c>
      <c r="AQ16" s="14">
        <v>1</v>
      </c>
      <c r="AR16" s="15">
        <v>6.8</v>
      </c>
      <c r="AS16" s="15">
        <v>1.3</v>
      </c>
      <c r="AT16" s="1" t="s">
        <v>12</v>
      </c>
      <c r="AU16" s="14">
        <v>1</v>
      </c>
      <c r="AV16" s="15">
        <v>6.8</v>
      </c>
      <c r="AW16" s="15">
        <v>1.3</v>
      </c>
      <c r="AX16" s="1" t="s">
        <v>12</v>
      </c>
      <c r="AY16" s="14">
        <v>1</v>
      </c>
      <c r="AZ16" s="15">
        <v>6.8</v>
      </c>
      <c r="BA16" s="15">
        <v>1.3</v>
      </c>
      <c r="BB16" s="1" t="s">
        <v>12</v>
      </c>
      <c r="BC16" s="14">
        <v>1</v>
      </c>
      <c r="BD16" s="15">
        <v>6.8</v>
      </c>
      <c r="BE16" s="15">
        <v>1.3</v>
      </c>
      <c r="BF16" s="1" t="s">
        <v>12</v>
      </c>
      <c r="BG16" s="14">
        <v>1</v>
      </c>
      <c r="BH16" s="15">
        <v>6.8</v>
      </c>
      <c r="BI16" s="15">
        <v>1.3</v>
      </c>
      <c r="BJ16" s="1" t="s">
        <v>12</v>
      </c>
      <c r="BK16" s="14">
        <v>1</v>
      </c>
      <c r="BL16" s="15">
        <v>6.8</v>
      </c>
      <c r="BM16" s="15">
        <v>1.3</v>
      </c>
      <c r="BN16" s="1" t="s">
        <v>12</v>
      </c>
      <c r="BO16" s="14">
        <v>1</v>
      </c>
      <c r="BP16" s="15">
        <v>6.8</v>
      </c>
      <c r="BQ16" s="15">
        <v>1.3</v>
      </c>
      <c r="BR16" s="1" t="s">
        <v>12</v>
      </c>
      <c r="BS16" s="14">
        <v>1</v>
      </c>
      <c r="BT16" s="15">
        <v>6.8</v>
      </c>
      <c r="BU16" s="15">
        <v>1.3</v>
      </c>
      <c r="BV16" s="1" t="s">
        <v>12</v>
      </c>
      <c r="BW16" s="14">
        <v>1</v>
      </c>
      <c r="BX16" s="15">
        <v>6.8</v>
      </c>
      <c r="BY16" s="15">
        <v>1.3</v>
      </c>
      <c r="BZ16" s="1" t="s">
        <v>12</v>
      </c>
      <c r="CA16" s="14">
        <v>1</v>
      </c>
      <c r="CB16" s="15">
        <v>6.8</v>
      </c>
      <c r="CC16" s="15">
        <v>1.3</v>
      </c>
      <c r="CD16" s="1" t="s">
        <v>12</v>
      </c>
      <c r="CE16" s="14">
        <v>1</v>
      </c>
      <c r="CF16" s="15">
        <v>6.8</v>
      </c>
      <c r="CG16" s="15">
        <v>1.3</v>
      </c>
      <c r="CH16" s="1" t="s">
        <v>12</v>
      </c>
      <c r="CI16" s="14">
        <v>1</v>
      </c>
      <c r="CJ16" s="15">
        <v>6.8</v>
      </c>
      <c r="CK16" s="15">
        <v>1.3</v>
      </c>
      <c r="CL16" s="1" t="s">
        <v>12</v>
      </c>
      <c r="CM16" s="14">
        <v>1</v>
      </c>
      <c r="CN16" s="15">
        <v>6.8</v>
      </c>
      <c r="CO16" s="15">
        <v>1.3</v>
      </c>
      <c r="CP16" s="1" t="s">
        <v>12</v>
      </c>
      <c r="CQ16" s="14">
        <v>1</v>
      </c>
      <c r="CR16" s="15">
        <v>6.8</v>
      </c>
      <c r="CS16" s="15">
        <v>1.3</v>
      </c>
      <c r="CT16" s="1" t="s">
        <v>12</v>
      </c>
      <c r="CU16" s="14">
        <v>1</v>
      </c>
      <c r="CV16" s="15">
        <v>6.8</v>
      </c>
      <c r="CW16" s="15">
        <v>1.3</v>
      </c>
      <c r="CX16" s="1" t="s">
        <v>12</v>
      </c>
      <c r="CY16" s="14">
        <v>1</v>
      </c>
      <c r="CZ16" s="15">
        <v>6.8</v>
      </c>
      <c r="DA16" s="15">
        <v>1.3</v>
      </c>
      <c r="DB16" s="1" t="s">
        <v>12</v>
      </c>
      <c r="DC16" s="14">
        <v>1</v>
      </c>
      <c r="DD16" s="15">
        <v>6.8</v>
      </c>
      <c r="DE16" s="15">
        <v>1.3</v>
      </c>
      <c r="DF16" s="1" t="s">
        <v>12</v>
      </c>
      <c r="DG16" s="14">
        <v>1</v>
      </c>
      <c r="DH16" s="15">
        <v>6.8</v>
      </c>
      <c r="DI16" s="15">
        <v>1.3</v>
      </c>
      <c r="DJ16" s="1" t="s">
        <v>12</v>
      </c>
      <c r="DK16" s="14">
        <v>1</v>
      </c>
      <c r="DL16" s="15">
        <v>6.8</v>
      </c>
      <c r="DM16" s="15">
        <v>1.3</v>
      </c>
      <c r="DN16" s="1" t="s">
        <v>12</v>
      </c>
      <c r="DO16" s="14">
        <v>1</v>
      </c>
      <c r="DP16" s="15">
        <v>6.8</v>
      </c>
      <c r="DQ16" s="15">
        <v>1.3</v>
      </c>
      <c r="DR16" s="1" t="s">
        <v>12</v>
      </c>
      <c r="DS16" s="14">
        <v>1</v>
      </c>
      <c r="DT16" s="15">
        <v>6.8</v>
      </c>
      <c r="DU16" s="15">
        <v>1.3</v>
      </c>
      <c r="DV16" s="1" t="s">
        <v>12</v>
      </c>
      <c r="DW16" s="14">
        <v>1</v>
      </c>
      <c r="DX16" s="15">
        <v>6.8</v>
      </c>
      <c r="DY16" s="15">
        <v>1.3</v>
      </c>
      <c r="DZ16" s="1" t="s">
        <v>12</v>
      </c>
      <c r="EA16" s="14">
        <v>1</v>
      </c>
      <c r="EB16" s="15">
        <v>6.8</v>
      </c>
      <c r="EC16" s="15">
        <v>1.3</v>
      </c>
      <c r="ED16" s="1" t="s">
        <v>12</v>
      </c>
      <c r="EE16" s="14">
        <v>1</v>
      </c>
      <c r="EF16" s="15">
        <v>6.8</v>
      </c>
      <c r="EG16" s="15">
        <v>1.3</v>
      </c>
      <c r="EH16" s="1" t="s">
        <v>12</v>
      </c>
      <c r="EI16" s="14">
        <v>1</v>
      </c>
      <c r="EJ16" s="15">
        <v>6.8</v>
      </c>
      <c r="EK16" s="15">
        <v>1.3</v>
      </c>
      <c r="EL16" s="1" t="s">
        <v>12</v>
      </c>
      <c r="EM16" s="14">
        <v>1</v>
      </c>
      <c r="EN16" s="15">
        <v>6.8</v>
      </c>
      <c r="EO16" s="15">
        <v>1.3</v>
      </c>
      <c r="EP16" s="1" t="s">
        <v>12</v>
      </c>
      <c r="EQ16" s="14">
        <v>1</v>
      </c>
      <c r="ER16" s="15">
        <v>6.8</v>
      </c>
      <c r="ES16" s="15">
        <v>1.3</v>
      </c>
      <c r="ET16" s="1" t="s">
        <v>12</v>
      </c>
      <c r="EU16" s="14">
        <v>1</v>
      </c>
      <c r="EV16" s="15">
        <v>6.8</v>
      </c>
      <c r="EW16" s="15">
        <v>1.3</v>
      </c>
      <c r="EX16" s="1" t="s">
        <v>12</v>
      </c>
      <c r="EY16" s="14">
        <v>1</v>
      </c>
      <c r="EZ16" s="15">
        <v>6.8</v>
      </c>
      <c r="FA16" s="15">
        <v>1.3</v>
      </c>
      <c r="FB16" s="1" t="s">
        <v>12</v>
      </c>
      <c r="FC16" s="14">
        <v>1</v>
      </c>
      <c r="FD16" s="15">
        <v>6.8</v>
      </c>
      <c r="FE16" s="15">
        <v>1.3</v>
      </c>
      <c r="FF16" s="1" t="s">
        <v>12</v>
      </c>
      <c r="FG16" s="14">
        <v>1</v>
      </c>
      <c r="FH16" s="15">
        <v>6.8</v>
      </c>
      <c r="FI16" s="15">
        <v>1.3</v>
      </c>
      <c r="FJ16" s="1" t="s">
        <v>12</v>
      </c>
      <c r="FK16" s="14">
        <v>1</v>
      </c>
      <c r="FL16" s="15">
        <v>6.8</v>
      </c>
      <c r="FM16" s="15">
        <v>1.3</v>
      </c>
      <c r="FN16" s="1" t="s">
        <v>12</v>
      </c>
      <c r="FO16" s="14">
        <v>1</v>
      </c>
      <c r="FP16" s="15">
        <v>6.8</v>
      </c>
      <c r="FQ16" s="15">
        <v>1.3</v>
      </c>
      <c r="FR16" s="1" t="s">
        <v>12</v>
      </c>
      <c r="FS16" s="14">
        <v>1</v>
      </c>
      <c r="FT16" s="15">
        <v>6.8</v>
      </c>
      <c r="FU16" s="15">
        <v>1.3</v>
      </c>
      <c r="FV16" s="1" t="s">
        <v>12</v>
      </c>
      <c r="FW16" s="14">
        <v>1</v>
      </c>
      <c r="FX16" s="15">
        <v>6.8</v>
      </c>
      <c r="FY16" s="15">
        <v>1.3</v>
      </c>
      <c r="FZ16" s="1" t="s">
        <v>12</v>
      </c>
      <c r="GA16" s="14">
        <v>1</v>
      </c>
      <c r="GB16" s="15">
        <v>6.8</v>
      </c>
      <c r="GC16" s="15">
        <v>1.3</v>
      </c>
      <c r="GD16" s="1" t="s">
        <v>12</v>
      </c>
      <c r="GE16" s="14">
        <v>1</v>
      </c>
      <c r="GF16" s="15">
        <v>6.8</v>
      </c>
      <c r="GG16" s="15">
        <v>1.3</v>
      </c>
      <c r="GH16" s="1" t="s">
        <v>12</v>
      </c>
      <c r="GI16" s="14">
        <v>1</v>
      </c>
      <c r="GJ16" s="15">
        <v>6.8</v>
      </c>
      <c r="GK16" s="15">
        <v>1.3</v>
      </c>
      <c r="GL16" s="1" t="s">
        <v>12</v>
      </c>
      <c r="GM16" s="14">
        <v>1</v>
      </c>
      <c r="GN16" s="15">
        <v>6.8</v>
      </c>
      <c r="GO16" s="15">
        <v>1.3</v>
      </c>
      <c r="GP16" s="1" t="s">
        <v>12</v>
      </c>
      <c r="GQ16" s="14">
        <v>1</v>
      </c>
      <c r="GR16" s="15">
        <v>6.8</v>
      </c>
      <c r="GS16" s="15">
        <v>1.3</v>
      </c>
      <c r="GT16" s="1" t="s">
        <v>12</v>
      </c>
      <c r="GU16" s="14">
        <v>1</v>
      </c>
      <c r="GV16" s="15">
        <v>6.8</v>
      </c>
      <c r="GW16" s="15">
        <v>1.3</v>
      </c>
      <c r="GX16" s="1" t="s">
        <v>12</v>
      </c>
      <c r="GY16" s="14">
        <v>1</v>
      </c>
      <c r="GZ16" s="15">
        <v>6.8</v>
      </c>
      <c r="HA16" s="15">
        <v>1.3</v>
      </c>
      <c r="HB16" s="1" t="s">
        <v>12</v>
      </c>
      <c r="HC16" s="14">
        <v>1</v>
      </c>
      <c r="HD16" s="15">
        <v>6.8</v>
      </c>
      <c r="HE16" s="15">
        <v>1.3</v>
      </c>
      <c r="HF16" s="1" t="s">
        <v>12</v>
      </c>
      <c r="HG16" s="14">
        <v>1</v>
      </c>
      <c r="HH16" s="15">
        <v>6.8</v>
      </c>
      <c r="HI16" s="15">
        <v>1.3</v>
      </c>
      <c r="HJ16" s="1" t="s">
        <v>12</v>
      </c>
      <c r="HK16" s="14">
        <v>1</v>
      </c>
      <c r="HL16" s="15">
        <v>6.8</v>
      </c>
      <c r="HM16" s="15">
        <v>1.3</v>
      </c>
      <c r="HN16" s="1" t="s">
        <v>12</v>
      </c>
      <c r="HO16" s="14">
        <v>1</v>
      </c>
      <c r="HP16" s="15">
        <v>6.8</v>
      </c>
      <c r="HQ16" s="15">
        <v>1.3</v>
      </c>
      <c r="HR16" s="1" t="s">
        <v>12</v>
      </c>
      <c r="HS16" s="14">
        <v>1</v>
      </c>
      <c r="HT16" s="15">
        <v>6.8</v>
      </c>
      <c r="HU16" s="15">
        <v>1.3</v>
      </c>
      <c r="HV16" s="1" t="s">
        <v>12</v>
      </c>
      <c r="HW16" s="14">
        <v>1</v>
      </c>
      <c r="HX16" s="15">
        <v>6.8</v>
      </c>
      <c r="HY16" s="15">
        <v>1.3</v>
      </c>
      <c r="HZ16" s="1" t="s">
        <v>12</v>
      </c>
      <c r="IA16" s="14">
        <v>1</v>
      </c>
      <c r="IB16" s="15">
        <v>6.8</v>
      </c>
      <c r="IC16" s="15">
        <v>1.3</v>
      </c>
      <c r="ID16" s="1" t="s">
        <v>12</v>
      </c>
      <c r="IE16" s="14">
        <v>1</v>
      </c>
      <c r="IF16" s="15">
        <v>6.8</v>
      </c>
      <c r="IG16" s="15">
        <v>1.3</v>
      </c>
      <c r="IH16" s="1" t="s">
        <v>12</v>
      </c>
      <c r="II16" s="14">
        <v>1</v>
      </c>
      <c r="IJ16" s="15">
        <v>6.8</v>
      </c>
      <c r="IK16" s="15">
        <v>1.3</v>
      </c>
      <c r="IL16" s="1" t="s">
        <v>12</v>
      </c>
      <c r="IM16" s="14">
        <v>1</v>
      </c>
      <c r="IN16" s="15">
        <v>6.8</v>
      </c>
      <c r="IO16" s="15">
        <v>1.3</v>
      </c>
      <c r="IP16" s="1" t="s">
        <v>12</v>
      </c>
      <c r="IQ16" s="14">
        <v>1</v>
      </c>
      <c r="IR16" s="15">
        <v>6.8</v>
      </c>
      <c r="IS16" s="15">
        <v>1.3</v>
      </c>
      <c r="IT16" s="1" t="s">
        <v>12</v>
      </c>
      <c r="IU16" s="14">
        <v>1</v>
      </c>
      <c r="IV16" s="15">
        <v>6.8</v>
      </c>
      <c r="IW16" s="15">
        <v>1.3</v>
      </c>
      <c r="IX16" s="1" t="s">
        <v>12</v>
      </c>
      <c r="IY16" s="14">
        <v>1</v>
      </c>
      <c r="IZ16" s="15">
        <v>6.8</v>
      </c>
      <c r="JA16" s="15">
        <v>1.3</v>
      </c>
      <c r="JB16" s="1" t="s">
        <v>12</v>
      </c>
      <c r="JC16" s="14">
        <v>1</v>
      </c>
      <c r="JD16" s="15">
        <v>6.8</v>
      </c>
      <c r="JE16" s="15">
        <v>1.3</v>
      </c>
      <c r="JF16" s="1" t="s">
        <v>12</v>
      </c>
      <c r="JG16" s="14">
        <v>1</v>
      </c>
      <c r="JH16" s="15">
        <v>6.8</v>
      </c>
      <c r="JI16" s="15">
        <v>1.3</v>
      </c>
      <c r="JJ16" s="1" t="s">
        <v>12</v>
      </c>
      <c r="JK16" s="14">
        <v>1</v>
      </c>
      <c r="JL16" s="15">
        <v>6.8</v>
      </c>
      <c r="JM16" s="15">
        <v>1.3</v>
      </c>
      <c r="JN16" s="1" t="s">
        <v>12</v>
      </c>
      <c r="JO16" s="14">
        <v>1</v>
      </c>
      <c r="JP16" s="15">
        <v>6.8</v>
      </c>
      <c r="JQ16" s="15">
        <v>1.3</v>
      </c>
      <c r="JR16" s="1" t="s">
        <v>12</v>
      </c>
      <c r="JS16" s="14">
        <v>1</v>
      </c>
      <c r="JT16" s="15">
        <v>6.8</v>
      </c>
      <c r="JU16" s="15">
        <v>1.3</v>
      </c>
      <c r="JV16" s="1" t="s">
        <v>12</v>
      </c>
      <c r="JW16" s="14">
        <v>1</v>
      </c>
      <c r="JX16" s="15">
        <v>6.8</v>
      </c>
      <c r="JY16" s="15">
        <v>1.3</v>
      </c>
      <c r="JZ16" s="1" t="s">
        <v>12</v>
      </c>
      <c r="KA16" s="14">
        <v>1</v>
      </c>
      <c r="KB16" s="15">
        <v>6.8</v>
      </c>
      <c r="KC16" s="15">
        <v>1.3</v>
      </c>
      <c r="KD16" s="1" t="s">
        <v>12</v>
      </c>
      <c r="KE16" s="14">
        <v>1</v>
      </c>
      <c r="KF16" s="15">
        <v>6.8</v>
      </c>
      <c r="KG16" s="15">
        <v>1.3</v>
      </c>
      <c r="KH16" s="1" t="s">
        <v>12</v>
      </c>
      <c r="KI16" s="14">
        <v>1</v>
      </c>
      <c r="KJ16" s="15">
        <v>6.8</v>
      </c>
      <c r="KK16" s="15">
        <v>1.3</v>
      </c>
      <c r="KL16" s="1" t="s">
        <v>12</v>
      </c>
      <c r="KM16" s="14">
        <v>1</v>
      </c>
      <c r="KN16" s="15">
        <v>6.8</v>
      </c>
      <c r="KO16" s="15">
        <v>1.3</v>
      </c>
      <c r="KP16" s="1" t="s">
        <v>12</v>
      </c>
      <c r="KQ16" s="14">
        <v>1</v>
      </c>
      <c r="KR16" s="15">
        <v>6.8</v>
      </c>
      <c r="KS16" s="15">
        <v>1.3</v>
      </c>
      <c r="KT16" s="1" t="s">
        <v>12</v>
      </c>
      <c r="KU16" s="14">
        <v>1</v>
      </c>
      <c r="KV16" s="15">
        <v>6.8</v>
      </c>
      <c r="KW16" s="15">
        <v>1.3</v>
      </c>
      <c r="KX16" s="1" t="s">
        <v>12</v>
      </c>
      <c r="KY16" s="14">
        <v>1</v>
      </c>
      <c r="KZ16" s="15">
        <v>6.8</v>
      </c>
      <c r="LA16" s="15">
        <v>1.3</v>
      </c>
      <c r="LB16" s="1" t="s">
        <v>12</v>
      </c>
      <c r="LC16" s="14">
        <v>1</v>
      </c>
      <c r="LD16" s="15">
        <v>6.8</v>
      </c>
      <c r="LE16" s="15">
        <v>1.3</v>
      </c>
      <c r="LF16" s="1" t="s">
        <v>12</v>
      </c>
      <c r="LG16" s="14">
        <v>1</v>
      </c>
      <c r="LH16" s="15">
        <v>6.8</v>
      </c>
      <c r="LI16" s="15">
        <v>1.3</v>
      </c>
      <c r="LJ16" s="1" t="s">
        <v>12</v>
      </c>
      <c r="LK16" s="14">
        <v>1</v>
      </c>
      <c r="LL16" s="15">
        <v>6.8</v>
      </c>
      <c r="LM16" s="15">
        <v>1.3</v>
      </c>
      <c r="LN16" s="1" t="s">
        <v>12</v>
      </c>
      <c r="LO16" s="14">
        <v>1</v>
      </c>
      <c r="LP16" s="15">
        <v>6.8</v>
      </c>
      <c r="LQ16" s="15">
        <v>1.3</v>
      </c>
      <c r="LR16" s="1" t="s">
        <v>12</v>
      </c>
      <c r="LS16" s="14">
        <v>1</v>
      </c>
      <c r="LT16" s="15">
        <v>6.8</v>
      </c>
      <c r="LU16" s="15">
        <v>1.3</v>
      </c>
      <c r="LV16" s="1" t="s">
        <v>12</v>
      </c>
      <c r="LW16" s="14">
        <v>1</v>
      </c>
      <c r="LX16" s="15">
        <v>6.8</v>
      </c>
      <c r="LY16" s="15">
        <v>1.3</v>
      </c>
      <c r="LZ16" s="1" t="s">
        <v>12</v>
      </c>
      <c r="MA16" s="14">
        <v>1</v>
      </c>
      <c r="MB16" s="15">
        <v>6.8</v>
      </c>
      <c r="MC16" s="15">
        <v>1.3</v>
      </c>
      <c r="MD16" s="1" t="s">
        <v>12</v>
      </c>
      <c r="ME16" s="14">
        <v>1</v>
      </c>
      <c r="MF16" s="15">
        <v>6.8</v>
      </c>
      <c r="MG16" s="15">
        <v>1.3</v>
      </c>
      <c r="MH16" s="1" t="s">
        <v>12</v>
      </c>
      <c r="MI16" s="14">
        <v>1</v>
      </c>
      <c r="MJ16" s="15">
        <v>6.8</v>
      </c>
      <c r="MK16" s="15">
        <v>1.3</v>
      </c>
      <c r="ML16" s="1" t="s">
        <v>12</v>
      </c>
      <c r="MM16" s="14">
        <v>1</v>
      </c>
      <c r="MN16" s="15">
        <v>6.8</v>
      </c>
      <c r="MO16" s="15">
        <v>1.3</v>
      </c>
      <c r="MP16" s="1" t="s">
        <v>12</v>
      </c>
      <c r="MQ16" s="14">
        <v>1</v>
      </c>
      <c r="MR16" s="15">
        <v>6.8</v>
      </c>
      <c r="MS16" s="15">
        <v>1.3</v>
      </c>
      <c r="MT16" s="1" t="s">
        <v>12</v>
      </c>
      <c r="MU16" s="14">
        <v>1</v>
      </c>
      <c r="MV16" s="15">
        <v>6.8</v>
      </c>
      <c r="MW16" s="15">
        <v>1.3</v>
      </c>
      <c r="MX16" s="1" t="s">
        <v>12</v>
      </c>
      <c r="MY16" s="14">
        <v>1</v>
      </c>
      <c r="MZ16" s="15">
        <v>6.8</v>
      </c>
      <c r="NA16" s="15">
        <v>1.3</v>
      </c>
      <c r="NB16" s="1" t="s">
        <v>12</v>
      </c>
      <c r="NC16" s="14">
        <v>1</v>
      </c>
      <c r="ND16" s="15">
        <v>6.8</v>
      </c>
      <c r="NE16" s="15">
        <v>1.3</v>
      </c>
      <c r="NF16" s="1" t="s">
        <v>12</v>
      </c>
      <c r="NG16" s="14">
        <v>1</v>
      </c>
      <c r="NH16" s="15">
        <v>6.8</v>
      </c>
      <c r="NI16" s="15">
        <v>1.3</v>
      </c>
      <c r="NJ16" s="1" t="s">
        <v>12</v>
      </c>
      <c r="NK16" s="14">
        <v>1</v>
      </c>
      <c r="NL16" s="15">
        <v>6.8</v>
      </c>
      <c r="NM16" s="15">
        <v>1.3</v>
      </c>
      <c r="NN16" s="1" t="s">
        <v>12</v>
      </c>
      <c r="NO16" s="14">
        <v>1</v>
      </c>
      <c r="NP16" s="15">
        <v>6.8</v>
      </c>
      <c r="NQ16" s="15">
        <v>1.3</v>
      </c>
      <c r="NR16" s="1" t="s">
        <v>12</v>
      </c>
      <c r="NS16" s="14">
        <v>1</v>
      </c>
      <c r="NT16" s="15">
        <v>6.8</v>
      </c>
      <c r="NU16" s="15">
        <v>1.3</v>
      </c>
      <c r="NV16" s="1" t="s">
        <v>12</v>
      </c>
      <c r="NW16" s="14">
        <v>1</v>
      </c>
      <c r="NX16" s="15">
        <v>6.8</v>
      </c>
      <c r="NY16" s="15">
        <v>1.3</v>
      </c>
      <c r="NZ16" s="1" t="s">
        <v>12</v>
      </c>
      <c r="OA16" s="14">
        <v>1</v>
      </c>
      <c r="OB16" s="15">
        <v>6.8</v>
      </c>
      <c r="OC16" s="15">
        <v>1.3</v>
      </c>
      <c r="OD16" s="1" t="s">
        <v>12</v>
      </c>
      <c r="OE16" s="14">
        <v>1</v>
      </c>
      <c r="OF16" s="15">
        <v>6.8</v>
      </c>
      <c r="OG16" s="15">
        <v>1.3</v>
      </c>
      <c r="OH16" s="1" t="s">
        <v>12</v>
      </c>
      <c r="OI16" s="14">
        <v>1</v>
      </c>
      <c r="OJ16" s="15">
        <v>6.8</v>
      </c>
      <c r="OK16" s="15">
        <v>1.3</v>
      </c>
      <c r="OL16" s="1" t="s">
        <v>12</v>
      </c>
      <c r="OM16" s="14">
        <v>1</v>
      </c>
      <c r="ON16" s="15">
        <v>6.8</v>
      </c>
      <c r="OO16" s="15">
        <v>1.3</v>
      </c>
      <c r="OP16" s="1" t="s">
        <v>12</v>
      </c>
      <c r="OQ16" s="14">
        <v>1</v>
      </c>
      <c r="OR16" s="15">
        <v>6.8</v>
      </c>
      <c r="OS16" s="15">
        <v>1.3</v>
      </c>
      <c r="OT16" s="1" t="s">
        <v>12</v>
      </c>
      <c r="OU16" s="14">
        <v>1</v>
      </c>
      <c r="OV16" s="15">
        <v>6.8</v>
      </c>
      <c r="OW16" s="15">
        <v>1.3</v>
      </c>
      <c r="OX16" s="1" t="s">
        <v>12</v>
      </c>
      <c r="OY16" s="14">
        <v>1</v>
      </c>
      <c r="OZ16" s="15">
        <v>6.8</v>
      </c>
      <c r="PA16" s="15">
        <v>1.3</v>
      </c>
      <c r="PB16" s="1" t="s">
        <v>12</v>
      </c>
      <c r="PC16" s="14">
        <v>1</v>
      </c>
      <c r="PD16" s="15">
        <v>6.8</v>
      </c>
      <c r="PE16" s="15">
        <v>1.3</v>
      </c>
      <c r="PF16" s="1" t="s">
        <v>12</v>
      </c>
      <c r="PG16" s="14">
        <v>1</v>
      </c>
      <c r="PH16" s="15">
        <v>6.8</v>
      </c>
      <c r="PI16" s="15">
        <v>1.3</v>
      </c>
      <c r="PJ16" s="1" t="s">
        <v>12</v>
      </c>
      <c r="PK16" s="14">
        <v>1</v>
      </c>
      <c r="PL16" s="15">
        <v>6.8</v>
      </c>
      <c r="PM16" s="15">
        <v>1.3</v>
      </c>
      <c r="PN16" s="1" t="s">
        <v>12</v>
      </c>
      <c r="PO16" s="14">
        <v>1</v>
      </c>
      <c r="PP16" s="15">
        <v>6.8</v>
      </c>
      <c r="PQ16" s="15">
        <v>1.3</v>
      </c>
      <c r="PR16" s="1" t="s">
        <v>12</v>
      </c>
      <c r="PS16" s="14">
        <v>1</v>
      </c>
      <c r="PT16" s="15">
        <v>6.8</v>
      </c>
      <c r="PU16" s="15">
        <v>1.3</v>
      </c>
      <c r="PV16" s="1" t="s">
        <v>12</v>
      </c>
      <c r="PW16" s="14">
        <v>1</v>
      </c>
      <c r="PX16" s="15">
        <v>6.8</v>
      </c>
      <c r="PY16" s="15">
        <v>1.3</v>
      </c>
      <c r="PZ16" s="1" t="s">
        <v>12</v>
      </c>
      <c r="QA16" s="14">
        <v>1</v>
      </c>
      <c r="QB16" s="15">
        <v>6.8</v>
      </c>
      <c r="QC16" s="15">
        <v>1.3</v>
      </c>
      <c r="QD16" s="1" t="s">
        <v>12</v>
      </c>
      <c r="QE16" s="14">
        <v>1</v>
      </c>
      <c r="QF16" s="15">
        <v>6.8</v>
      </c>
      <c r="QG16" s="15">
        <v>1.3</v>
      </c>
      <c r="QH16" s="1" t="s">
        <v>12</v>
      </c>
      <c r="QI16" s="14">
        <v>1</v>
      </c>
      <c r="QJ16" s="15">
        <v>6.8</v>
      </c>
      <c r="QK16" s="15">
        <v>1.3</v>
      </c>
      <c r="QL16" s="1" t="s">
        <v>12</v>
      </c>
      <c r="QM16" s="14">
        <v>1</v>
      </c>
      <c r="QN16" s="15">
        <v>6.8</v>
      </c>
      <c r="QO16" s="15">
        <v>1.3</v>
      </c>
      <c r="QP16" s="1" t="s">
        <v>12</v>
      </c>
      <c r="QQ16" s="14">
        <v>1</v>
      </c>
      <c r="QR16" s="15">
        <v>6.8</v>
      </c>
      <c r="QS16" s="15">
        <v>1.3</v>
      </c>
      <c r="QT16" s="1" t="s">
        <v>12</v>
      </c>
      <c r="QU16" s="14">
        <v>1</v>
      </c>
      <c r="QV16" s="15">
        <v>6.8</v>
      </c>
      <c r="QW16" s="15">
        <v>1.3</v>
      </c>
      <c r="QX16" s="1" t="s">
        <v>12</v>
      </c>
      <c r="QY16" s="14">
        <v>1</v>
      </c>
      <c r="QZ16" s="15">
        <v>6.8</v>
      </c>
      <c r="RA16" s="15">
        <v>1.3</v>
      </c>
      <c r="RB16" s="1" t="s">
        <v>12</v>
      </c>
      <c r="RC16" s="14">
        <v>1</v>
      </c>
      <c r="RD16" s="15">
        <v>6.8</v>
      </c>
      <c r="RE16" s="15">
        <v>1.3</v>
      </c>
      <c r="RF16" s="1" t="s">
        <v>12</v>
      </c>
      <c r="RG16" s="14">
        <v>1</v>
      </c>
      <c r="RH16" s="15">
        <v>6.8</v>
      </c>
      <c r="RI16" s="15">
        <v>1.3</v>
      </c>
      <c r="RJ16" s="1" t="s">
        <v>12</v>
      </c>
      <c r="RK16" s="14">
        <v>1</v>
      </c>
      <c r="RL16" s="15">
        <v>6.8</v>
      </c>
      <c r="RM16" s="15">
        <v>1.3</v>
      </c>
      <c r="RN16" s="1" t="s">
        <v>12</v>
      </c>
      <c r="RO16" s="14">
        <v>1</v>
      </c>
      <c r="RP16" s="15">
        <v>6.8</v>
      </c>
      <c r="RQ16" s="15">
        <v>1.3</v>
      </c>
      <c r="RR16" s="1" t="s">
        <v>12</v>
      </c>
      <c r="RS16" s="14">
        <v>1</v>
      </c>
      <c r="RT16" s="15">
        <v>6.8</v>
      </c>
      <c r="RU16" s="15">
        <v>1.3</v>
      </c>
      <c r="RV16" s="1" t="s">
        <v>12</v>
      </c>
      <c r="RW16" s="14">
        <v>1</v>
      </c>
      <c r="RX16" s="15">
        <v>6.8</v>
      </c>
      <c r="RY16" s="15">
        <v>1.3</v>
      </c>
      <c r="RZ16" s="1" t="s">
        <v>12</v>
      </c>
      <c r="SA16" s="14">
        <v>1</v>
      </c>
      <c r="SB16" s="15">
        <v>6.8</v>
      </c>
      <c r="SC16" s="15">
        <v>1.3</v>
      </c>
      <c r="SD16" s="1" t="s">
        <v>12</v>
      </c>
      <c r="SE16" s="14">
        <v>1</v>
      </c>
      <c r="SF16" s="15">
        <v>6.8</v>
      </c>
      <c r="SG16" s="15">
        <v>1.3</v>
      </c>
      <c r="SH16" s="1" t="s">
        <v>12</v>
      </c>
      <c r="SI16" s="14">
        <v>1</v>
      </c>
      <c r="SJ16" s="15">
        <v>6.8</v>
      </c>
      <c r="SK16" s="15">
        <v>1.3</v>
      </c>
      <c r="SL16" s="1" t="s">
        <v>12</v>
      </c>
      <c r="SM16" s="14">
        <v>1</v>
      </c>
      <c r="SN16" s="15">
        <v>6.8</v>
      </c>
      <c r="SO16" s="15">
        <v>1.3</v>
      </c>
      <c r="SP16" s="1" t="s">
        <v>12</v>
      </c>
      <c r="SQ16" s="14">
        <v>1</v>
      </c>
      <c r="SR16" s="15">
        <v>6.8</v>
      </c>
      <c r="SS16" s="15">
        <v>1.3</v>
      </c>
      <c r="ST16" s="1" t="s">
        <v>12</v>
      </c>
      <c r="SU16" s="14">
        <v>1</v>
      </c>
      <c r="SV16" s="15">
        <v>6.8</v>
      </c>
      <c r="SW16" s="15">
        <v>1.3</v>
      </c>
      <c r="SX16" s="1" t="s">
        <v>12</v>
      </c>
      <c r="SY16" s="14">
        <v>1</v>
      </c>
      <c r="SZ16" s="15">
        <v>6.8</v>
      </c>
      <c r="TA16" s="15">
        <v>1.3</v>
      </c>
      <c r="TB16" s="1" t="s">
        <v>12</v>
      </c>
      <c r="TC16" s="14">
        <v>1</v>
      </c>
      <c r="TD16" s="15">
        <v>6.8</v>
      </c>
      <c r="TE16" s="15">
        <v>1.3</v>
      </c>
      <c r="TF16" s="1" t="s">
        <v>12</v>
      </c>
      <c r="TG16" s="14">
        <v>1</v>
      </c>
      <c r="TH16" s="15">
        <v>6.8</v>
      </c>
      <c r="TI16" s="15">
        <v>1.3</v>
      </c>
      <c r="TJ16" s="1" t="s">
        <v>12</v>
      </c>
      <c r="TK16" s="14">
        <v>1</v>
      </c>
      <c r="TL16" s="15">
        <v>6.8</v>
      </c>
      <c r="TM16" s="15">
        <v>1.3</v>
      </c>
      <c r="TN16" s="1" t="s">
        <v>12</v>
      </c>
      <c r="TO16" s="14">
        <v>1</v>
      </c>
      <c r="TP16" s="15">
        <v>6.8</v>
      </c>
      <c r="TQ16" s="15">
        <v>1.3</v>
      </c>
      <c r="TR16" s="1" t="s">
        <v>12</v>
      </c>
      <c r="TS16" s="14">
        <v>1</v>
      </c>
      <c r="TT16" s="15">
        <v>6.8</v>
      </c>
      <c r="TU16" s="15">
        <v>1.3</v>
      </c>
      <c r="TV16" s="1" t="s">
        <v>12</v>
      </c>
      <c r="TW16" s="14">
        <v>1</v>
      </c>
      <c r="TX16" s="15">
        <v>6.8</v>
      </c>
      <c r="TY16" s="15">
        <v>1.3</v>
      </c>
      <c r="TZ16" s="1" t="s">
        <v>12</v>
      </c>
      <c r="UA16" s="14">
        <v>1</v>
      </c>
      <c r="UB16" s="15">
        <v>6.8</v>
      </c>
      <c r="UC16" s="15">
        <v>1.3</v>
      </c>
      <c r="UD16" s="1" t="s">
        <v>12</v>
      </c>
      <c r="UE16" s="14">
        <v>1</v>
      </c>
      <c r="UF16" s="15">
        <v>6.8</v>
      </c>
      <c r="UG16" s="15">
        <v>1.3</v>
      </c>
      <c r="UH16" s="1" t="s">
        <v>12</v>
      </c>
      <c r="UI16" s="14">
        <v>1</v>
      </c>
      <c r="UJ16" s="15">
        <v>6.8</v>
      </c>
      <c r="UK16" s="15">
        <v>1.3</v>
      </c>
      <c r="UL16" s="1" t="s">
        <v>12</v>
      </c>
      <c r="UM16" s="14">
        <v>1</v>
      </c>
      <c r="UN16" s="15">
        <v>6.8</v>
      </c>
      <c r="UO16" s="15">
        <v>1.3</v>
      </c>
      <c r="UP16" s="1" t="s">
        <v>12</v>
      </c>
      <c r="UQ16" s="14">
        <v>1</v>
      </c>
      <c r="UR16" s="15">
        <v>6.8</v>
      </c>
      <c r="US16" s="15">
        <v>1.3</v>
      </c>
      <c r="UT16" s="1" t="s">
        <v>12</v>
      </c>
      <c r="UU16" s="14">
        <v>1</v>
      </c>
      <c r="UV16" s="15">
        <v>6.8</v>
      </c>
      <c r="UW16" s="15">
        <v>1.3</v>
      </c>
      <c r="UX16" s="1" t="s">
        <v>12</v>
      </c>
      <c r="UY16" s="14">
        <v>1</v>
      </c>
      <c r="UZ16" s="15">
        <v>6.8</v>
      </c>
      <c r="VA16" s="15">
        <v>1.3</v>
      </c>
      <c r="VB16" s="1" t="s">
        <v>12</v>
      </c>
      <c r="VC16" s="14">
        <v>1</v>
      </c>
      <c r="VD16" s="15">
        <v>6.8</v>
      </c>
      <c r="VE16" s="15">
        <v>1.3</v>
      </c>
      <c r="VF16" s="1" t="s">
        <v>12</v>
      </c>
      <c r="VG16" s="14">
        <v>1</v>
      </c>
      <c r="VH16" s="15">
        <v>6.8</v>
      </c>
      <c r="VI16" s="15">
        <v>1.3</v>
      </c>
      <c r="VJ16" s="1" t="s">
        <v>12</v>
      </c>
      <c r="VK16" s="14">
        <v>1</v>
      </c>
      <c r="VL16" s="15">
        <v>6.8</v>
      </c>
      <c r="VM16" s="15">
        <v>1.3</v>
      </c>
      <c r="VN16" s="1" t="s">
        <v>12</v>
      </c>
      <c r="VO16" s="14">
        <v>1</v>
      </c>
      <c r="VP16" s="15">
        <v>6.8</v>
      </c>
      <c r="VQ16" s="15">
        <v>1.3</v>
      </c>
      <c r="VR16" s="1" t="s">
        <v>12</v>
      </c>
      <c r="VS16" s="14">
        <v>1</v>
      </c>
      <c r="VT16" s="15">
        <v>6.8</v>
      </c>
      <c r="VU16" s="15">
        <v>1.3</v>
      </c>
      <c r="VV16" s="1" t="s">
        <v>12</v>
      </c>
      <c r="VW16" s="14">
        <v>1</v>
      </c>
      <c r="VX16" s="15">
        <v>6.8</v>
      </c>
      <c r="VY16" s="15">
        <v>1.3</v>
      </c>
      <c r="VZ16" s="1" t="s">
        <v>12</v>
      </c>
      <c r="WA16" s="14">
        <v>1</v>
      </c>
      <c r="WB16" s="15">
        <v>6.8</v>
      </c>
      <c r="WC16" s="15">
        <v>1.3</v>
      </c>
      <c r="WD16" s="1" t="s">
        <v>12</v>
      </c>
      <c r="WE16" s="14">
        <v>1</v>
      </c>
      <c r="WF16" s="15">
        <v>6.8</v>
      </c>
      <c r="WG16" s="15">
        <v>1.3</v>
      </c>
      <c r="WH16" s="1" t="s">
        <v>12</v>
      </c>
      <c r="WI16" s="14">
        <v>1</v>
      </c>
      <c r="WJ16" s="15">
        <v>6.8</v>
      </c>
      <c r="WK16" s="15">
        <v>1.3</v>
      </c>
      <c r="WL16" s="1" t="s">
        <v>12</v>
      </c>
      <c r="WM16" s="14">
        <v>1</v>
      </c>
      <c r="WN16" s="15">
        <v>6.8</v>
      </c>
      <c r="WO16" s="15">
        <v>1.3</v>
      </c>
      <c r="WP16" s="1" t="s">
        <v>12</v>
      </c>
      <c r="WQ16" s="14">
        <v>1</v>
      </c>
      <c r="WR16" s="15">
        <v>6.8</v>
      </c>
      <c r="WS16" s="15">
        <v>1.3</v>
      </c>
      <c r="WT16" s="1" t="s">
        <v>12</v>
      </c>
      <c r="WU16" s="14">
        <v>1</v>
      </c>
      <c r="WV16" s="15">
        <v>6.8</v>
      </c>
      <c r="WW16" s="15">
        <v>1.3</v>
      </c>
      <c r="WX16" s="1" t="s">
        <v>12</v>
      </c>
      <c r="WY16" s="14">
        <v>1</v>
      </c>
      <c r="WZ16" s="15">
        <v>6.8</v>
      </c>
      <c r="XA16" s="15">
        <v>1.3</v>
      </c>
      <c r="XB16" s="1" t="s">
        <v>12</v>
      </c>
      <c r="XC16" s="14">
        <v>1</v>
      </c>
      <c r="XD16" s="15">
        <v>6.8</v>
      </c>
      <c r="XE16" s="15">
        <v>1.3</v>
      </c>
      <c r="XF16" s="1" t="s">
        <v>12</v>
      </c>
      <c r="XG16" s="14">
        <v>1</v>
      </c>
      <c r="XH16" s="15">
        <v>6.8</v>
      </c>
      <c r="XI16" s="15">
        <v>1.3</v>
      </c>
      <c r="XJ16" s="1" t="s">
        <v>12</v>
      </c>
      <c r="XK16" s="14">
        <v>1</v>
      </c>
      <c r="XL16" s="15">
        <v>6.8</v>
      </c>
      <c r="XM16" s="15">
        <v>1.3</v>
      </c>
      <c r="XN16" s="1" t="s">
        <v>12</v>
      </c>
      <c r="XO16" s="14">
        <v>1</v>
      </c>
      <c r="XP16" s="15">
        <v>6.8</v>
      </c>
      <c r="XQ16" s="15">
        <v>1.3</v>
      </c>
      <c r="XR16" s="1" t="s">
        <v>12</v>
      </c>
      <c r="XS16" s="14">
        <v>1</v>
      </c>
      <c r="XT16" s="15">
        <v>6.8</v>
      </c>
      <c r="XU16" s="15">
        <v>1.3</v>
      </c>
      <c r="XV16" s="1" t="s">
        <v>12</v>
      </c>
      <c r="XW16" s="14">
        <v>1</v>
      </c>
      <c r="XX16" s="15">
        <v>6.8</v>
      </c>
      <c r="XY16" s="15">
        <v>1.3</v>
      </c>
      <c r="XZ16" s="1" t="s">
        <v>12</v>
      </c>
      <c r="YA16" s="14">
        <v>1</v>
      </c>
      <c r="YB16" s="15">
        <v>6.8</v>
      </c>
      <c r="YC16" s="15">
        <v>1.3</v>
      </c>
      <c r="YD16" s="1" t="s">
        <v>12</v>
      </c>
      <c r="YE16" s="14">
        <v>1</v>
      </c>
      <c r="YF16" s="15">
        <v>6.8</v>
      </c>
      <c r="YG16" s="15">
        <v>1.3</v>
      </c>
      <c r="YH16" s="1" t="s">
        <v>12</v>
      </c>
      <c r="YI16" s="14">
        <v>1</v>
      </c>
      <c r="YJ16" s="15">
        <v>6.8</v>
      </c>
      <c r="YK16" s="15">
        <v>1.3</v>
      </c>
      <c r="YL16" s="1" t="s">
        <v>12</v>
      </c>
      <c r="YM16" s="14">
        <v>1</v>
      </c>
      <c r="YN16" s="15">
        <v>6.8</v>
      </c>
      <c r="YO16" s="15">
        <v>1.3</v>
      </c>
      <c r="YP16" s="1" t="s">
        <v>12</v>
      </c>
      <c r="YQ16" s="14">
        <v>1</v>
      </c>
      <c r="YR16" s="15">
        <v>6.8</v>
      </c>
      <c r="YS16" s="15">
        <v>1.3</v>
      </c>
      <c r="YT16" s="1" t="s">
        <v>12</v>
      </c>
      <c r="YU16" s="14">
        <v>1</v>
      </c>
      <c r="YV16" s="15">
        <v>6.8</v>
      </c>
      <c r="YW16" s="15">
        <v>1.3</v>
      </c>
      <c r="YX16" s="1" t="s">
        <v>12</v>
      </c>
      <c r="YY16" s="14">
        <v>1</v>
      </c>
      <c r="YZ16" s="15">
        <v>6.8</v>
      </c>
      <c r="ZA16" s="15">
        <v>1.3</v>
      </c>
      <c r="ZB16" s="1" t="s">
        <v>12</v>
      </c>
      <c r="ZC16" s="14">
        <v>1</v>
      </c>
      <c r="ZD16" s="15">
        <v>6.8</v>
      </c>
      <c r="ZE16" s="15">
        <v>1.3</v>
      </c>
      <c r="ZF16" s="1" t="s">
        <v>12</v>
      </c>
      <c r="ZG16" s="14">
        <v>1</v>
      </c>
      <c r="ZH16" s="15">
        <v>6.8</v>
      </c>
      <c r="ZI16" s="15">
        <v>1.3</v>
      </c>
      <c r="ZJ16" s="1" t="s">
        <v>12</v>
      </c>
      <c r="ZK16" s="14">
        <v>1</v>
      </c>
      <c r="ZL16" s="15">
        <v>6.8</v>
      </c>
      <c r="ZM16" s="15">
        <v>1.3</v>
      </c>
      <c r="ZN16" s="1" t="s">
        <v>12</v>
      </c>
      <c r="ZO16" s="14">
        <v>1</v>
      </c>
      <c r="ZP16" s="15">
        <v>6.8</v>
      </c>
      <c r="ZQ16" s="15">
        <v>1.3</v>
      </c>
      <c r="ZR16" s="1" t="s">
        <v>12</v>
      </c>
      <c r="ZS16" s="14">
        <v>1</v>
      </c>
      <c r="ZT16" s="15">
        <v>6.8</v>
      </c>
      <c r="ZU16" s="15">
        <v>1.3</v>
      </c>
      <c r="ZV16" s="1" t="s">
        <v>12</v>
      </c>
      <c r="ZW16" s="14">
        <v>1</v>
      </c>
      <c r="ZX16" s="15">
        <v>6.8</v>
      </c>
      <c r="ZY16" s="15">
        <v>1.3</v>
      </c>
      <c r="ZZ16" s="1" t="s">
        <v>12</v>
      </c>
      <c r="AAA16" s="14">
        <v>1</v>
      </c>
      <c r="AAB16" s="15">
        <v>6.8</v>
      </c>
      <c r="AAC16" s="15">
        <v>1.3</v>
      </c>
      <c r="AAD16" s="1" t="s">
        <v>12</v>
      </c>
      <c r="AAE16" s="14">
        <v>1</v>
      </c>
      <c r="AAF16" s="15">
        <v>6.8</v>
      </c>
      <c r="AAG16" s="15">
        <v>1.3</v>
      </c>
      <c r="AAH16" s="1" t="s">
        <v>12</v>
      </c>
      <c r="AAI16" s="14">
        <v>1</v>
      </c>
      <c r="AAJ16" s="15">
        <v>6.8</v>
      </c>
      <c r="AAK16" s="15">
        <v>1.3</v>
      </c>
      <c r="AAL16" s="1" t="s">
        <v>12</v>
      </c>
      <c r="AAM16" s="14">
        <v>1</v>
      </c>
      <c r="AAN16" s="15">
        <v>6.8</v>
      </c>
      <c r="AAO16" s="15">
        <v>1.3</v>
      </c>
      <c r="AAP16" s="1" t="s">
        <v>12</v>
      </c>
      <c r="AAQ16" s="14">
        <v>1</v>
      </c>
      <c r="AAR16" s="15">
        <v>6.8</v>
      </c>
      <c r="AAS16" s="15">
        <v>1.3</v>
      </c>
      <c r="AAT16" s="1" t="s">
        <v>12</v>
      </c>
      <c r="AAU16" s="14">
        <v>1</v>
      </c>
      <c r="AAV16" s="15">
        <v>6.8</v>
      </c>
      <c r="AAW16" s="15">
        <v>1.3</v>
      </c>
      <c r="AAX16" s="1" t="s">
        <v>12</v>
      </c>
      <c r="AAY16" s="14">
        <v>1</v>
      </c>
      <c r="AAZ16" s="15">
        <v>6.8</v>
      </c>
      <c r="ABA16" s="15">
        <v>1.3</v>
      </c>
      <c r="ABB16" s="1" t="s">
        <v>12</v>
      </c>
      <c r="ABC16" s="14">
        <v>1</v>
      </c>
      <c r="ABD16" s="15">
        <v>6.8</v>
      </c>
      <c r="ABE16" s="15">
        <v>1.3</v>
      </c>
      <c r="ABF16" s="1" t="s">
        <v>12</v>
      </c>
      <c r="ABG16" s="14">
        <v>1</v>
      </c>
      <c r="ABH16" s="15">
        <v>6.8</v>
      </c>
      <c r="ABI16" s="15">
        <v>1.3</v>
      </c>
      <c r="ABJ16" s="1" t="s">
        <v>12</v>
      </c>
      <c r="ABK16" s="14">
        <v>1</v>
      </c>
      <c r="ABL16" s="15">
        <v>6.8</v>
      </c>
      <c r="ABM16" s="15">
        <v>1.3</v>
      </c>
      <c r="ABN16" s="1" t="s">
        <v>12</v>
      </c>
      <c r="ABO16" s="14">
        <v>1</v>
      </c>
      <c r="ABP16" s="15">
        <v>6.8</v>
      </c>
      <c r="ABQ16" s="15">
        <v>1.3</v>
      </c>
      <c r="ABR16" s="1" t="s">
        <v>12</v>
      </c>
      <c r="ABS16" s="14">
        <v>1</v>
      </c>
      <c r="ABT16" s="15">
        <v>6.8</v>
      </c>
      <c r="ABU16" s="15">
        <v>1.3</v>
      </c>
      <c r="ABV16" s="1" t="s">
        <v>12</v>
      </c>
      <c r="ABW16" s="14">
        <v>1</v>
      </c>
      <c r="ABX16" s="15">
        <v>6.8</v>
      </c>
      <c r="ABY16" s="15">
        <v>1.3</v>
      </c>
      <c r="ABZ16" s="1" t="s">
        <v>12</v>
      </c>
      <c r="ACA16" s="14">
        <v>1</v>
      </c>
      <c r="ACB16" s="15">
        <v>6.8</v>
      </c>
      <c r="ACC16" s="15">
        <v>1.3</v>
      </c>
      <c r="ACD16" s="1" t="s">
        <v>12</v>
      </c>
      <c r="ACE16" s="14">
        <v>1</v>
      </c>
      <c r="ACF16" s="15">
        <v>6.8</v>
      </c>
      <c r="ACG16" s="15">
        <v>1.3</v>
      </c>
      <c r="ACH16" s="1" t="s">
        <v>12</v>
      </c>
      <c r="ACI16" s="14">
        <v>1</v>
      </c>
      <c r="ACJ16" s="15">
        <v>6.8</v>
      </c>
      <c r="ACK16" s="15">
        <v>1.3</v>
      </c>
      <c r="ACL16" s="1" t="s">
        <v>12</v>
      </c>
      <c r="ACM16" s="14">
        <v>1</v>
      </c>
      <c r="ACN16" s="15">
        <v>6.8</v>
      </c>
      <c r="ACO16" s="15">
        <v>1.3</v>
      </c>
      <c r="ACP16" s="1" t="s">
        <v>12</v>
      </c>
      <c r="ACQ16" s="14">
        <v>1</v>
      </c>
      <c r="ACR16" s="15">
        <v>6.8</v>
      </c>
      <c r="ACS16" s="15">
        <v>1.3</v>
      </c>
      <c r="ACT16" s="1" t="s">
        <v>12</v>
      </c>
      <c r="ACU16" s="14">
        <v>1</v>
      </c>
      <c r="ACV16" s="15">
        <v>6.8</v>
      </c>
      <c r="ACW16" s="15">
        <v>1.3</v>
      </c>
      <c r="ACX16" s="1" t="s">
        <v>12</v>
      </c>
      <c r="ACY16" s="14">
        <v>1</v>
      </c>
      <c r="ACZ16" s="15">
        <v>6.8</v>
      </c>
      <c r="ADA16" s="15">
        <v>1.3</v>
      </c>
      <c r="ADB16" s="1" t="s">
        <v>12</v>
      </c>
      <c r="ADC16" s="14">
        <v>1</v>
      </c>
      <c r="ADD16" s="15">
        <v>6.8</v>
      </c>
      <c r="ADE16" s="15">
        <v>1.3</v>
      </c>
      <c r="ADF16" s="1" t="s">
        <v>12</v>
      </c>
      <c r="ADG16" s="14">
        <v>1</v>
      </c>
      <c r="ADH16" s="15">
        <v>6.8</v>
      </c>
      <c r="ADI16" s="15">
        <v>1.3</v>
      </c>
      <c r="ADJ16" s="1" t="s">
        <v>12</v>
      </c>
      <c r="ADK16" s="14">
        <v>1</v>
      </c>
      <c r="ADL16" s="15">
        <v>6.8</v>
      </c>
      <c r="ADM16" s="15">
        <v>1.3</v>
      </c>
      <c r="ADN16" s="1" t="s">
        <v>12</v>
      </c>
      <c r="ADO16" s="14">
        <v>1</v>
      </c>
      <c r="ADP16" s="15">
        <v>6.8</v>
      </c>
      <c r="ADQ16" s="15">
        <v>1.3</v>
      </c>
      <c r="ADR16" s="1" t="s">
        <v>12</v>
      </c>
      <c r="ADS16" s="14">
        <v>1</v>
      </c>
      <c r="ADT16" s="15">
        <v>6.8</v>
      </c>
      <c r="ADU16" s="15">
        <v>1.3</v>
      </c>
      <c r="ADV16" s="1" t="s">
        <v>12</v>
      </c>
      <c r="ADW16" s="14">
        <v>1</v>
      </c>
      <c r="ADX16" s="15">
        <v>6.8</v>
      </c>
      <c r="ADY16" s="15">
        <v>1.3</v>
      </c>
      <c r="ADZ16" s="1" t="s">
        <v>12</v>
      </c>
      <c r="AEA16" s="14">
        <v>1</v>
      </c>
      <c r="AEB16" s="15">
        <v>6.8</v>
      </c>
      <c r="AEC16" s="15">
        <v>1.3</v>
      </c>
      <c r="AED16" s="1" t="s">
        <v>12</v>
      </c>
      <c r="AEE16" s="14">
        <v>1</v>
      </c>
      <c r="AEF16" s="15">
        <v>6.8</v>
      </c>
      <c r="AEG16" s="15">
        <v>1.3</v>
      </c>
      <c r="AEH16" s="1" t="s">
        <v>12</v>
      </c>
      <c r="AEI16" s="14">
        <v>1</v>
      </c>
      <c r="AEJ16" s="15">
        <v>6.8</v>
      </c>
      <c r="AEK16" s="15">
        <v>1.3</v>
      </c>
      <c r="AEL16" s="1" t="s">
        <v>12</v>
      </c>
      <c r="AEM16" s="14">
        <v>1</v>
      </c>
      <c r="AEN16" s="15">
        <v>6.8</v>
      </c>
      <c r="AEO16" s="15">
        <v>1.3</v>
      </c>
      <c r="AEP16" s="1" t="s">
        <v>12</v>
      </c>
      <c r="AEQ16" s="14">
        <v>1</v>
      </c>
      <c r="AER16" s="15">
        <v>6.8</v>
      </c>
      <c r="AES16" s="15">
        <v>1.3</v>
      </c>
      <c r="AET16" s="1" t="s">
        <v>12</v>
      </c>
      <c r="AEU16" s="14">
        <v>1</v>
      </c>
      <c r="AEV16" s="15">
        <v>6.8</v>
      </c>
      <c r="AEW16" s="15">
        <v>1.3</v>
      </c>
      <c r="AEX16" s="1" t="s">
        <v>12</v>
      </c>
      <c r="AEY16" s="14">
        <v>1</v>
      </c>
      <c r="AEZ16" s="15">
        <v>6.8</v>
      </c>
      <c r="AFA16" s="15">
        <v>1.3</v>
      </c>
      <c r="AFB16" s="1" t="s">
        <v>12</v>
      </c>
      <c r="AFC16" s="14">
        <v>1</v>
      </c>
      <c r="AFD16" s="15">
        <v>6.8</v>
      </c>
      <c r="AFE16" s="15">
        <v>1.3</v>
      </c>
      <c r="AFF16" s="1" t="s">
        <v>12</v>
      </c>
      <c r="AFG16" s="14">
        <v>1</v>
      </c>
      <c r="AFH16" s="15">
        <v>6.8</v>
      </c>
      <c r="AFI16" s="15">
        <v>1.3</v>
      </c>
      <c r="AFJ16" s="1" t="s">
        <v>12</v>
      </c>
      <c r="AFK16" s="14">
        <v>1</v>
      </c>
      <c r="AFL16" s="15">
        <v>6.8</v>
      </c>
      <c r="AFM16" s="15">
        <v>1.3</v>
      </c>
      <c r="AFN16" s="1" t="s">
        <v>12</v>
      </c>
      <c r="AFO16" s="14">
        <v>1</v>
      </c>
      <c r="AFP16" s="15">
        <v>6.8</v>
      </c>
      <c r="AFQ16" s="15">
        <v>1.3</v>
      </c>
      <c r="AFR16" s="1" t="s">
        <v>12</v>
      </c>
      <c r="AFS16" s="14">
        <v>1</v>
      </c>
      <c r="AFT16" s="15">
        <v>6.8</v>
      </c>
      <c r="AFU16" s="15">
        <v>1.3</v>
      </c>
      <c r="AFV16" s="1" t="s">
        <v>12</v>
      </c>
      <c r="AFW16" s="14">
        <v>1</v>
      </c>
      <c r="AFX16" s="15">
        <v>6.8</v>
      </c>
      <c r="AFY16" s="15">
        <v>1.3</v>
      </c>
      <c r="AFZ16" s="1" t="s">
        <v>12</v>
      </c>
      <c r="AGA16" s="14">
        <v>1</v>
      </c>
      <c r="AGB16" s="15">
        <v>6.8</v>
      </c>
      <c r="AGC16" s="15">
        <v>1.3</v>
      </c>
      <c r="AGD16" s="1" t="s">
        <v>12</v>
      </c>
      <c r="AGE16" s="14">
        <v>1</v>
      </c>
      <c r="AGF16" s="15">
        <v>6.8</v>
      </c>
      <c r="AGG16" s="15">
        <v>1.3</v>
      </c>
      <c r="AGH16" s="1" t="s">
        <v>12</v>
      </c>
      <c r="AGI16" s="14">
        <v>1</v>
      </c>
      <c r="AGJ16" s="15">
        <v>6.8</v>
      </c>
      <c r="AGK16" s="15">
        <v>1.3</v>
      </c>
      <c r="AGL16" s="1" t="s">
        <v>12</v>
      </c>
      <c r="AGM16" s="14">
        <v>1</v>
      </c>
      <c r="AGN16" s="15">
        <v>6.8</v>
      </c>
      <c r="AGO16" s="15">
        <v>1.3</v>
      </c>
      <c r="AGP16" s="1" t="s">
        <v>12</v>
      </c>
      <c r="AGQ16" s="14">
        <v>1</v>
      </c>
      <c r="AGR16" s="15">
        <v>6.8</v>
      </c>
      <c r="AGS16" s="15">
        <v>1.3</v>
      </c>
      <c r="AGT16" s="1" t="s">
        <v>12</v>
      </c>
      <c r="AGU16" s="14">
        <v>1</v>
      </c>
      <c r="AGV16" s="15">
        <v>6.8</v>
      </c>
      <c r="AGW16" s="15">
        <v>1.3</v>
      </c>
      <c r="AGX16" s="1" t="s">
        <v>12</v>
      </c>
      <c r="AGY16" s="14">
        <v>1</v>
      </c>
      <c r="AGZ16" s="15">
        <v>6.8</v>
      </c>
      <c r="AHA16" s="15">
        <v>1.3</v>
      </c>
      <c r="AHB16" s="1" t="s">
        <v>12</v>
      </c>
      <c r="AHC16" s="14">
        <v>1</v>
      </c>
      <c r="AHD16" s="15">
        <v>6.8</v>
      </c>
      <c r="AHE16" s="15">
        <v>1.3</v>
      </c>
      <c r="AHF16" s="1" t="s">
        <v>12</v>
      </c>
      <c r="AHG16" s="14">
        <v>1</v>
      </c>
      <c r="AHH16" s="15">
        <v>6.8</v>
      </c>
      <c r="AHI16" s="15">
        <v>1.3</v>
      </c>
      <c r="AHJ16" s="1" t="s">
        <v>12</v>
      </c>
      <c r="AHK16" s="14">
        <v>1</v>
      </c>
      <c r="AHL16" s="15">
        <v>6.8</v>
      </c>
      <c r="AHM16" s="15">
        <v>1.3</v>
      </c>
      <c r="AHN16" s="1" t="s">
        <v>12</v>
      </c>
      <c r="AHO16" s="14">
        <v>1</v>
      </c>
      <c r="AHP16" s="15">
        <v>6.8</v>
      </c>
      <c r="AHQ16" s="15">
        <v>1.3</v>
      </c>
      <c r="AHR16" s="1" t="s">
        <v>12</v>
      </c>
      <c r="AHS16" s="14">
        <v>1</v>
      </c>
      <c r="AHT16" s="15">
        <v>6.8</v>
      </c>
      <c r="AHU16" s="15">
        <v>1.3</v>
      </c>
      <c r="AHV16" s="1" t="s">
        <v>12</v>
      </c>
      <c r="AHW16" s="14">
        <v>1</v>
      </c>
      <c r="AHX16" s="15">
        <v>6.8</v>
      </c>
      <c r="AHY16" s="15">
        <v>1.3</v>
      </c>
      <c r="AHZ16" s="1" t="s">
        <v>12</v>
      </c>
      <c r="AIA16" s="14">
        <v>1</v>
      </c>
      <c r="AIB16" s="15">
        <v>6.8</v>
      </c>
      <c r="AIC16" s="15">
        <v>1.3</v>
      </c>
      <c r="AID16" s="1" t="s">
        <v>12</v>
      </c>
      <c r="AIE16" s="14">
        <v>1</v>
      </c>
      <c r="AIF16" s="15">
        <v>6.8</v>
      </c>
      <c r="AIG16" s="15">
        <v>1.3</v>
      </c>
      <c r="AIH16" s="1" t="s">
        <v>12</v>
      </c>
      <c r="AII16" s="14">
        <v>1</v>
      </c>
      <c r="AIJ16" s="15">
        <v>6.8</v>
      </c>
      <c r="AIK16" s="15">
        <v>1.3</v>
      </c>
      <c r="AIL16" s="1" t="s">
        <v>12</v>
      </c>
      <c r="AIM16" s="14">
        <v>1</v>
      </c>
      <c r="AIN16" s="15">
        <v>6.8</v>
      </c>
      <c r="AIO16" s="15">
        <v>1.3</v>
      </c>
      <c r="AIP16" s="1" t="s">
        <v>12</v>
      </c>
      <c r="AIQ16" s="14">
        <v>1</v>
      </c>
      <c r="AIR16" s="15">
        <v>6.8</v>
      </c>
      <c r="AIS16" s="15">
        <v>1.3</v>
      </c>
      <c r="AIT16" s="1" t="s">
        <v>12</v>
      </c>
      <c r="AIU16" s="14">
        <v>1</v>
      </c>
      <c r="AIV16" s="15">
        <v>6.8</v>
      </c>
      <c r="AIW16" s="15">
        <v>1.3</v>
      </c>
      <c r="AIX16" s="1" t="s">
        <v>12</v>
      </c>
      <c r="AIY16" s="14">
        <v>1</v>
      </c>
      <c r="AIZ16" s="15">
        <v>6.8</v>
      </c>
      <c r="AJA16" s="15">
        <v>1.3</v>
      </c>
      <c r="AJB16" s="1" t="s">
        <v>12</v>
      </c>
      <c r="AJC16" s="14">
        <v>1</v>
      </c>
      <c r="AJD16" s="15">
        <v>6.8</v>
      </c>
      <c r="AJE16" s="15">
        <v>1.3</v>
      </c>
      <c r="AJF16" s="1" t="s">
        <v>12</v>
      </c>
      <c r="AJG16" s="14">
        <v>1</v>
      </c>
      <c r="AJH16" s="15">
        <v>6.8</v>
      </c>
      <c r="AJI16" s="15">
        <v>1.3</v>
      </c>
      <c r="AJJ16" s="1" t="s">
        <v>12</v>
      </c>
      <c r="AJK16" s="14">
        <v>1</v>
      </c>
      <c r="AJL16" s="15">
        <v>6.8</v>
      </c>
      <c r="AJM16" s="15">
        <v>1.3</v>
      </c>
      <c r="AJN16" s="1" t="s">
        <v>12</v>
      </c>
      <c r="AJO16" s="14">
        <v>1</v>
      </c>
      <c r="AJP16" s="15">
        <v>6.8</v>
      </c>
      <c r="AJQ16" s="15">
        <v>1.3</v>
      </c>
      <c r="AJR16" s="1" t="s">
        <v>12</v>
      </c>
      <c r="AJS16" s="14">
        <v>1</v>
      </c>
      <c r="AJT16" s="15">
        <v>6.8</v>
      </c>
      <c r="AJU16" s="15">
        <v>1.3</v>
      </c>
      <c r="AJV16" s="1" t="s">
        <v>12</v>
      </c>
      <c r="AJW16" s="14">
        <v>1</v>
      </c>
      <c r="AJX16" s="15">
        <v>6.8</v>
      </c>
      <c r="AJY16" s="15">
        <v>1.3</v>
      </c>
      <c r="AJZ16" s="1" t="s">
        <v>12</v>
      </c>
      <c r="AKA16" s="14">
        <v>1</v>
      </c>
      <c r="AKB16" s="15">
        <v>6.8</v>
      </c>
      <c r="AKC16" s="15">
        <v>1.3</v>
      </c>
      <c r="AKD16" s="1" t="s">
        <v>12</v>
      </c>
      <c r="AKE16" s="14">
        <v>1</v>
      </c>
      <c r="AKF16" s="15">
        <v>6.8</v>
      </c>
      <c r="AKG16" s="15">
        <v>1.3</v>
      </c>
      <c r="AKH16" s="1" t="s">
        <v>12</v>
      </c>
      <c r="AKI16" s="14">
        <v>1</v>
      </c>
      <c r="AKJ16" s="15">
        <v>6.8</v>
      </c>
      <c r="AKK16" s="15">
        <v>1.3</v>
      </c>
      <c r="AKL16" s="1" t="s">
        <v>12</v>
      </c>
      <c r="AKM16" s="14">
        <v>1</v>
      </c>
      <c r="AKN16" s="15">
        <v>6.8</v>
      </c>
      <c r="AKO16" s="15">
        <v>1.3</v>
      </c>
      <c r="AKP16" s="1" t="s">
        <v>12</v>
      </c>
      <c r="AKQ16" s="14">
        <v>1</v>
      </c>
      <c r="AKR16" s="15">
        <v>6.8</v>
      </c>
      <c r="AKS16" s="15">
        <v>1.3</v>
      </c>
      <c r="AKT16" s="1" t="s">
        <v>12</v>
      </c>
      <c r="AKU16" s="14">
        <v>1</v>
      </c>
      <c r="AKV16" s="15">
        <v>6.8</v>
      </c>
      <c r="AKW16" s="15">
        <v>1.3</v>
      </c>
      <c r="AKX16" s="1" t="s">
        <v>12</v>
      </c>
      <c r="AKY16" s="14">
        <v>1</v>
      </c>
      <c r="AKZ16" s="15">
        <v>6.8</v>
      </c>
      <c r="ALA16" s="15">
        <v>1.3</v>
      </c>
      <c r="ALB16" s="1" t="s">
        <v>12</v>
      </c>
      <c r="ALC16" s="14">
        <v>1</v>
      </c>
      <c r="ALD16" s="15">
        <v>6.8</v>
      </c>
      <c r="ALE16" s="15">
        <v>1.3</v>
      </c>
      <c r="ALF16" s="1" t="s">
        <v>12</v>
      </c>
      <c r="ALG16" s="14">
        <v>1</v>
      </c>
      <c r="ALH16" s="15">
        <v>6.8</v>
      </c>
      <c r="ALI16" s="15">
        <v>1.3</v>
      </c>
      <c r="ALJ16" s="1" t="s">
        <v>12</v>
      </c>
      <c r="ALK16" s="14">
        <v>1</v>
      </c>
      <c r="ALL16" s="15">
        <v>6.8</v>
      </c>
      <c r="ALM16" s="15">
        <v>1.3</v>
      </c>
      <c r="ALN16" s="1" t="s">
        <v>12</v>
      </c>
      <c r="ALO16" s="14">
        <v>1</v>
      </c>
      <c r="ALP16" s="15">
        <v>6.8</v>
      </c>
      <c r="ALQ16" s="15">
        <v>1.3</v>
      </c>
      <c r="ALR16" s="1" t="s">
        <v>12</v>
      </c>
      <c r="ALS16" s="14">
        <v>1</v>
      </c>
      <c r="ALT16" s="15">
        <v>6.8</v>
      </c>
      <c r="ALU16" s="15">
        <v>1.3</v>
      </c>
      <c r="ALV16" s="1" t="s">
        <v>12</v>
      </c>
      <c r="ALW16" s="14">
        <v>1</v>
      </c>
      <c r="ALX16" s="15">
        <v>6.8</v>
      </c>
      <c r="ALY16" s="15">
        <v>1.3</v>
      </c>
      <c r="ALZ16" s="1" t="s">
        <v>12</v>
      </c>
      <c r="AMA16" s="14">
        <v>1</v>
      </c>
      <c r="AMB16" s="15">
        <v>6.8</v>
      </c>
      <c r="AMC16" s="15">
        <v>1.3</v>
      </c>
      <c r="AMD16" s="1" t="s">
        <v>12</v>
      </c>
      <c r="AME16" s="14">
        <v>1</v>
      </c>
      <c r="AMF16" s="15">
        <v>6.8</v>
      </c>
      <c r="AMG16" s="15">
        <v>1.3</v>
      </c>
      <c r="AMH16" s="1" t="s">
        <v>12</v>
      </c>
      <c r="AMI16" s="14">
        <v>1</v>
      </c>
      <c r="AMJ16" s="15">
        <v>6.8</v>
      </c>
      <c r="AMK16" s="15">
        <v>1.3</v>
      </c>
      <c r="AML16" s="1" t="s">
        <v>12</v>
      </c>
      <c r="AMM16" s="14">
        <v>1</v>
      </c>
      <c r="AMN16" s="15">
        <v>6.8</v>
      </c>
      <c r="AMO16" s="15">
        <v>1.3</v>
      </c>
      <c r="AMP16" s="1" t="s">
        <v>12</v>
      </c>
      <c r="AMQ16" s="14">
        <v>1</v>
      </c>
      <c r="AMR16" s="15">
        <v>6.8</v>
      </c>
      <c r="AMS16" s="15">
        <v>1.3</v>
      </c>
      <c r="AMT16" s="1" t="s">
        <v>12</v>
      </c>
      <c r="AMU16" s="14">
        <v>1</v>
      </c>
      <c r="AMV16" s="15">
        <v>6.8</v>
      </c>
      <c r="AMW16" s="15">
        <v>1.3</v>
      </c>
      <c r="AMX16" s="1" t="s">
        <v>12</v>
      </c>
      <c r="AMY16" s="14">
        <v>1</v>
      </c>
      <c r="AMZ16" s="15">
        <v>6.8</v>
      </c>
      <c r="ANA16" s="15">
        <v>1.3</v>
      </c>
      <c r="ANB16" s="1" t="s">
        <v>12</v>
      </c>
      <c r="ANC16" s="14">
        <v>1</v>
      </c>
      <c r="AND16" s="15">
        <v>6.8</v>
      </c>
      <c r="ANE16" s="15">
        <v>1.3</v>
      </c>
      <c r="ANF16" s="1" t="s">
        <v>12</v>
      </c>
      <c r="ANG16" s="14">
        <v>1</v>
      </c>
      <c r="ANH16" s="15">
        <v>6.8</v>
      </c>
      <c r="ANI16" s="15">
        <v>1.3</v>
      </c>
      <c r="ANJ16" s="1" t="s">
        <v>12</v>
      </c>
      <c r="ANK16" s="14">
        <v>1</v>
      </c>
      <c r="ANL16" s="15">
        <v>6.8</v>
      </c>
      <c r="ANM16" s="15">
        <v>1.3</v>
      </c>
      <c r="ANN16" s="1" t="s">
        <v>12</v>
      </c>
      <c r="ANO16" s="14">
        <v>1</v>
      </c>
      <c r="ANP16" s="15">
        <v>6.8</v>
      </c>
      <c r="ANQ16" s="15">
        <v>1.3</v>
      </c>
      <c r="ANR16" s="1" t="s">
        <v>12</v>
      </c>
      <c r="ANS16" s="14">
        <v>1</v>
      </c>
      <c r="ANT16" s="15">
        <v>6.8</v>
      </c>
      <c r="ANU16" s="15">
        <v>1.3</v>
      </c>
      <c r="ANV16" s="1" t="s">
        <v>12</v>
      </c>
      <c r="ANW16" s="14">
        <v>1</v>
      </c>
      <c r="ANX16" s="15">
        <v>6.8</v>
      </c>
      <c r="ANY16" s="15">
        <v>1.3</v>
      </c>
      <c r="ANZ16" s="1" t="s">
        <v>12</v>
      </c>
      <c r="AOA16" s="14">
        <v>1</v>
      </c>
      <c r="AOB16" s="15">
        <v>6.8</v>
      </c>
      <c r="AOC16" s="15">
        <v>1.3</v>
      </c>
      <c r="AOD16" s="1" t="s">
        <v>12</v>
      </c>
      <c r="AOE16" s="14">
        <v>1</v>
      </c>
      <c r="AOF16" s="15">
        <v>6.8</v>
      </c>
      <c r="AOG16" s="15">
        <v>1.3</v>
      </c>
      <c r="AOH16" s="1" t="s">
        <v>12</v>
      </c>
      <c r="AOI16" s="14">
        <v>1</v>
      </c>
      <c r="AOJ16" s="15">
        <v>6.8</v>
      </c>
      <c r="AOK16" s="15">
        <v>1.3</v>
      </c>
      <c r="AOL16" s="1" t="s">
        <v>12</v>
      </c>
      <c r="AOM16" s="14">
        <v>1</v>
      </c>
      <c r="AON16" s="15">
        <v>6.8</v>
      </c>
      <c r="AOO16" s="15">
        <v>1.3</v>
      </c>
      <c r="AOP16" s="1" t="s">
        <v>12</v>
      </c>
      <c r="AOQ16" s="14">
        <v>1</v>
      </c>
      <c r="AOR16" s="15">
        <v>6.8</v>
      </c>
      <c r="AOS16" s="15">
        <v>1.3</v>
      </c>
      <c r="AOT16" s="1" t="s">
        <v>12</v>
      </c>
      <c r="AOU16" s="14">
        <v>1</v>
      </c>
      <c r="AOV16" s="15">
        <v>6.8</v>
      </c>
      <c r="AOW16" s="15">
        <v>1.3</v>
      </c>
      <c r="AOX16" s="1" t="s">
        <v>12</v>
      </c>
      <c r="AOY16" s="14">
        <v>1</v>
      </c>
      <c r="AOZ16" s="15">
        <v>6.8</v>
      </c>
      <c r="APA16" s="15">
        <v>1.3</v>
      </c>
      <c r="APB16" s="1" t="s">
        <v>12</v>
      </c>
      <c r="APC16" s="14">
        <v>1</v>
      </c>
      <c r="APD16" s="15">
        <v>6.8</v>
      </c>
      <c r="APE16" s="15">
        <v>1.3</v>
      </c>
      <c r="APF16" s="1" t="s">
        <v>12</v>
      </c>
      <c r="APG16" s="14">
        <v>1</v>
      </c>
      <c r="APH16" s="15">
        <v>6.8</v>
      </c>
      <c r="API16" s="15">
        <v>1.3</v>
      </c>
      <c r="APJ16" s="1" t="s">
        <v>12</v>
      </c>
      <c r="APK16" s="14">
        <v>1</v>
      </c>
      <c r="APL16" s="15">
        <v>6.8</v>
      </c>
      <c r="APM16" s="15">
        <v>1.3</v>
      </c>
      <c r="APN16" s="1" t="s">
        <v>12</v>
      </c>
      <c r="APO16" s="14">
        <v>1</v>
      </c>
      <c r="APP16" s="15">
        <v>6.8</v>
      </c>
      <c r="APQ16" s="15">
        <v>1.3</v>
      </c>
      <c r="APR16" s="1" t="s">
        <v>12</v>
      </c>
      <c r="APS16" s="14">
        <v>1</v>
      </c>
      <c r="APT16" s="15">
        <v>6.8</v>
      </c>
      <c r="APU16" s="15">
        <v>1.3</v>
      </c>
      <c r="APV16" s="1" t="s">
        <v>12</v>
      </c>
      <c r="APW16" s="14">
        <v>1</v>
      </c>
      <c r="APX16" s="15">
        <v>6.8</v>
      </c>
      <c r="APY16" s="15">
        <v>1.3</v>
      </c>
      <c r="APZ16" s="1" t="s">
        <v>12</v>
      </c>
      <c r="AQA16" s="14">
        <v>1</v>
      </c>
      <c r="AQB16" s="15">
        <v>6.8</v>
      </c>
      <c r="AQC16" s="15">
        <v>1.3</v>
      </c>
      <c r="AQD16" s="1" t="s">
        <v>12</v>
      </c>
      <c r="AQE16" s="14">
        <v>1</v>
      </c>
      <c r="AQF16" s="15">
        <v>6.8</v>
      </c>
      <c r="AQG16" s="15">
        <v>1.3</v>
      </c>
      <c r="AQH16" s="1" t="s">
        <v>12</v>
      </c>
      <c r="AQI16" s="14">
        <v>1</v>
      </c>
      <c r="AQJ16" s="15">
        <v>6.8</v>
      </c>
      <c r="AQK16" s="15">
        <v>1.3</v>
      </c>
      <c r="AQL16" s="1" t="s">
        <v>12</v>
      </c>
      <c r="AQM16" s="14">
        <v>1</v>
      </c>
      <c r="AQN16" s="15">
        <v>6.8</v>
      </c>
      <c r="AQO16" s="15">
        <v>1.3</v>
      </c>
      <c r="AQP16" s="1" t="s">
        <v>12</v>
      </c>
      <c r="AQQ16" s="14">
        <v>1</v>
      </c>
      <c r="AQR16" s="15">
        <v>6.8</v>
      </c>
      <c r="AQS16" s="15">
        <v>1.3</v>
      </c>
      <c r="AQT16" s="1" t="s">
        <v>12</v>
      </c>
      <c r="AQU16" s="14">
        <v>1</v>
      </c>
      <c r="AQV16" s="15">
        <v>6.8</v>
      </c>
      <c r="AQW16" s="15">
        <v>1.3</v>
      </c>
      <c r="AQX16" s="1" t="s">
        <v>12</v>
      </c>
      <c r="AQY16" s="14">
        <v>1</v>
      </c>
      <c r="AQZ16" s="15">
        <v>6.8</v>
      </c>
      <c r="ARA16" s="15">
        <v>1.3</v>
      </c>
      <c r="ARB16" s="1" t="s">
        <v>12</v>
      </c>
      <c r="ARC16" s="14">
        <v>1</v>
      </c>
      <c r="ARD16" s="15">
        <v>6.8</v>
      </c>
      <c r="ARE16" s="15">
        <v>1.3</v>
      </c>
      <c r="ARF16" s="1" t="s">
        <v>12</v>
      </c>
      <c r="ARG16" s="14">
        <v>1</v>
      </c>
      <c r="ARH16" s="15">
        <v>6.8</v>
      </c>
      <c r="ARI16" s="15">
        <v>1.3</v>
      </c>
      <c r="ARJ16" s="1" t="s">
        <v>12</v>
      </c>
      <c r="ARK16" s="14">
        <v>1</v>
      </c>
      <c r="ARL16" s="15">
        <v>6.8</v>
      </c>
      <c r="ARM16" s="15">
        <v>1.3</v>
      </c>
      <c r="ARN16" s="1" t="s">
        <v>12</v>
      </c>
      <c r="ARO16" s="14">
        <v>1</v>
      </c>
      <c r="ARP16" s="15">
        <v>6.8</v>
      </c>
      <c r="ARQ16" s="15">
        <v>1.3</v>
      </c>
      <c r="ARR16" s="1" t="s">
        <v>12</v>
      </c>
      <c r="ARS16" s="14">
        <v>1</v>
      </c>
      <c r="ART16" s="15">
        <v>6.8</v>
      </c>
      <c r="ARU16" s="15">
        <v>1.3</v>
      </c>
      <c r="ARV16" s="1" t="s">
        <v>12</v>
      </c>
      <c r="ARW16" s="14">
        <v>1</v>
      </c>
      <c r="ARX16" s="15">
        <v>6.8</v>
      </c>
      <c r="ARY16" s="15">
        <v>1.3</v>
      </c>
      <c r="ARZ16" s="1" t="s">
        <v>12</v>
      </c>
      <c r="ASA16" s="14">
        <v>1</v>
      </c>
      <c r="ASB16" s="15">
        <v>6.8</v>
      </c>
      <c r="ASC16" s="15">
        <v>1.3</v>
      </c>
      <c r="ASD16" s="1" t="s">
        <v>12</v>
      </c>
      <c r="ASE16" s="14">
        <v>1</v>
      </c>
      <c r="ASF16" s="15">
        <v>6.8</v>
      </c>
      <c r="ASG16" s="15">
        <v>1.3</v>
      </c>
      <c r="ASH16" s="1" t="s">
        <v>12</v>
      </c>
      <c r="ASI16" s="14">
        <v>1</v>
      </c>
      <c r="ASJ16" s="15">
        <v>6.8</v>
      </c>
      <c r="ASK16" s="15">
        <v>1.3</v>
      </c>
      <c r="ASL16" s="1" t="s">
        <v>12</v>
      </c>
      <c r="ASM16" s="14">
        <v>1</v>
      </c>
      <c r="ASN16" s="15">
        <v>6.8</v>
      </c>
      <c r="ASO16" s="15">
        <v>1.3</v>
      </c>
      <c r="ASP16" s="1" t="s">
        <v>12</v>
      </c>
      <c r="ASQ16" s="14">
        <v>1</v>
      </c>
      <c r="ASR16" s="15">
        <v>6.8</v>
      </c>
      <c r="ASS16" s="15">
        <v>1.3</v>
      </c>
      <c r="AST16" s="1" t="s">
        <v>12</v>
      </c>
      <c r="ASU16" s="14">
        <v>1</v>
      </c>
      <c r="ASV16" s="15">
        <v>6.8</v>
      </c>
      <c r="ASW16" s="15">
        <v>1.3</v>
      </c>
      <c r="ASX16" s="1" t="s">
        <v>12</v>
      </c>
      <c r="ASY16" s="14">
        <v>1</v>
      </c>
      <c r="ASZ16" s="15">
        <v>6.8</v>
      </c>
      <c r="ATA16" s="15">
        <v>1.3</v>
      </c>
      <c r="ATB16" s="1" t="s">
        <v>12</v>
      </c>
      <c r="ATC16" s="14">
        <v>1</v>
      </c>
      <c r="ATD16" s="15">
        <v>6.8</v>
      </c>
      <c r="ATE16" s="15">
        <v>1.3</v>
      </c>
      <c r="ATF16" s="1" t="s">
        <v>12</v>
      </c>
      <c r="ATG16" s="14">
        <v>1</v>
      </c>
      <c r="ATH16" s="15">
        <v>6.8</v>
      </c>
      <c r="ATI16" s="15">
        <v>1.3</v>
      </c>
      <c r="ATJ16" s="1" t="s">
        <v>12</v>
      </c>
      <c r="ATK16" s="14">
        <v>1</v>
      </c>
      <c r="ATL16" s="15">
        <v>6.8</v>
      </c>
      <c r="ATM16" s="15">
        <v>1.3</v>
      </c>
      <c r="ATN16" s="1" t="s">
        <v>12</v>
      </c>
      <c r="ATO16" s="14">
        <v>1</v>
      </c>
      <c r="ATP16" s="15">
        <v>6.8</v>
      </c>
      <c r="ATQ16" s="15">
        <v>1.3</v>
      </c>
      <c r="ATR16" s="1" t="s">
        <v>12</v>
      </c>
      <c r="ATS16" s="14">
        <v>1</v>
      </c>
      <c r="ATT16" s="15">
        <v>6.8</v>
      </c>
      <c r="ATU16" s="15">
        <v>1.3</v>
      </c>
      <c r="ATV16" s="1" t="s">
        <v>12</v>
      </c>
      <c r="ATW16" s="14">
        <v>1</v>
      </c>
      <c r="ATX16" s="15">
        <v>6.8</v>
      </c>
      <c r="ATY16" s="15">
        <v>1.3</v>
      </c>
      <c r="ATZ16" s="1" t="s">
        <v>12</v>
      </c>
      <c r="AUA16" s="14">
        <v>1</v>
      </c>
      <c r="AUB16" s="15">
        <v>6.8</v>
      </c>
      <c r="AUC16" s="15">
        <v>1.3</v>
      </c>
      <c r="AUD16" s="1" t="s">
        <v>12</v>
      </c>
      <c r="AUE16" s="14">
        <v>1</v>
      </c>
      <c r="AUF16" s="15">
        <v>6.8</v>
      </c>
      <c r="AUG16" s="15">
        <v>1.3</v>
      </c>
      <c r="AUH16" s="1" t="s">
        <v>12</v>
      </c>
      <c r="AUI16" s="14">
        <v>1</v>
      </c>
      <c r="AUJ16" s="15">
        <v>6.8</v>
      </c>
      <c r="AUK16" s="15">
        <v>1.3</v>
      </c>
      <c r="AUL16" s="1" t="s">
        <v>12</v>
      </c>
      <c r="AUM16" s="14">
        <v>1</v>
      </c>
      <c r="AUN16" s="15">
        <v>6.8</v>
      </c>
      <c r="AUO16" s="15">
        <v>1.3</v>
      </c>
      <c r="AUP16" s="1" t="s">
        <v>12</v>
      </c>
      <c r="AUQ16" s="14">
        <v>1</v>
      </c>
      <c r="AUR16" s="15">
        <v>6.8</v>
      </c>
      <c r="AUS16" s="15">
        <v>1.3</v>
      </c>
      <c r="AUT16" s="1" t="s">
        <v>12</v>
      </c>
      <c r="AUU16" s="14">
        <v>1</v>
      </c>
      <c r="AUV16" s="15">
        <v>6.8</v>
      </c>
      <c r="AUW16" s="15">
        <v>1.3</v>
      </c>
      <c r="AUX16" s="1" t="s">
        <v>12</v>
      </c>
      <c r="AUY16" s="14">
        <v>1</v>
      </c>
      <c r="AUZ16" s="15">
        <v>6.8</v>
      </c>
      <c r="AVA16" s="15">
        <v>1.3</v>
      </c>
      <c r="AVB16" s="1" t="s">
        <v>12</v>
      </c>
      <c r="AVC16" s="14">
        <v>1</v>
      </c>
      <c r="AVD16" s="15">
        <v>6.8</v>
      </c>
      <c r="AVE16" s="15">
        <v>1.3</v>
      </c>
      <c r="AVF16" s="1" t="s">
        <v>12</v>
      </c>
      <c r="AVG16" s="14">
        <v>1</v>
      </c>
      <c r="AVH16" s="15">
        <v>6.8</v>
      </c>
      <c r="AVI16" s="15">
        <v>1.3</v>
      </c>
      <c r="AVJ16" s="1" t="s">
        <v>12</v>
      </c>
      <c r="AVK16" s="14">
        <v>1</v>
      </c>
      <c r="AVL16" s="15">
        <v>6.8</v>
      </c>
      <c r="AVM16" s="15">
        <v>1.3</v>
      </c>
      <c r="AVN16" s="1" t="s">
        <v>12</v>
      </c>
      <c r="AVO16" s="14">
        <v>1</v>
      </c>
      <c r="AVP16" s="15">
        <v>6.8</v>
      </c>
      <c r="AVQ16" s="15">
        <v>1.3</v>
      </c>
      <c r="AVR16" s="1" t="s">
        <v>12</v>
      </c>
      <c r="AVS16" s="14">
        <v>1</v>
      </c>
      <c r="AVT16" s="15">
        <v>6.8</v>
      </c>
      <c r="AVU16" s="15">
        <v>1.3</v>
      </c>
      <c r="AVV16" s="1" t="s">
        <v>12</v>
      </c>
      <c r="AVW16" s="14">
        <v>1</v>
      </c>
      <c r="AVX16" s="15">
        <v>6.8</v>
      </c>
      <c r="AVY16" s="15">
        <v>1.3</v>
      </c>
      <c r="AVZ16" s="1" t="s">
        <v>12</v>
      </c>
      <c r="AWA16" s="14">
        <v>1</v>
      </c>
      <c r="AWB16" s="15">
        <v>6.8</v>
      </c>
      <c r="AWC16" s="15">
        <v>1.3</v>
      </c>
      <c r="AWD16" s="1" t="s">
        <v>12</v>
      </c>
      <c r="AWE16" s="14">
        <v>1</v>
      </c>
      <c r="AWF16" s="15">
        <v>6.8</v>
      </c>
      <c r="AWG16" s="15">
        <v>1.3</v>
      </c>
      <c r="AWH16" s="1" t="s">
        <v>12</v>
      </c>
      <c r="AWI16" s="14">
        <v>1</v>
      </c>
      <c r="AWJ16" s="15">
        <v>6.8</v>
      </c>
      <c r="AWK16" s="15">
        <v>1.3</v>
      </c>
      <c r="AWL16" s="1" t="s">
        <v>12</v>
      </c>
      <c r="AWM16" s="14">
        <v>1</v>
      </c>
      <c r="AWN16" s="15">
        <v>6.8</v>
      </c>
      <c r="AWO16" s="15">
        <v>1.3</v>
      </c>
      <c r="AWP16" s="1" t="s">
        <v>12</v>
      </c>
      <c r="AWQ16" s="14">
        <v>1</v>
      </c>
      <c r="AWR16" s="15">
        <v>6.8</v>
      </c>
      <c r="AWS16" s="15">
        <v>1.3</v>
      </c>
      <c r="AWT16" s="1" t="s">
        <v>12</v>
      </c>
      <c r="AWU16" s="14">
        <v>1</v>
      </c>
      <c r="AWV16" s="15">
        <v>6.8</v>
      </c>
      <c r="AWW16" s="15">
        <v>1.3</v>
      </c>
      <c r="AWX16" s="1" t="s">
        <v>12</v>
      </c>
      <c r="AWY16" s="14">
        <v>1</v>
      </c>
      <c r="AWZ16" s="15">
        <v>6.8</v>
      </c>
      <c r="AXA16" s="15">
        <v>1.3</v>
      </c>
      <c r="AXB16" s="1" t="s">
        <v>12</v>
      </c>
      <c r="AXC16" s="14">
        <v>1</v>
      </c>
      <c r="AXD16" s="15">
        <v>6.8</v>
      </c>
      <c r="AXE16" s="15">
        <v>1.3</v>
      </c>
      <c r="AXF16" s="1" t="s">
        <v>12</v>
      </c>
      <c r="AXG16" s="14">
        <v>1</v>
      </c>
      <c r="AXH16" s="15">
        <v>6.8</v>
      </c>
      <c r="AXI16" s="15">
        <v>1.3</v>
      </c>
      <c r="AXJ16" s="1" t="s">
        <v>12</v>
      </c>
      <c r="AXK16" s="14">
        <v>1</v>
      </c>
      <c r="AXL16" s="15">
        <v>6.8</v>
      </c>
      <c r="AXM16" s="15">
        <v>1.3</v>
      </c>
      <c r="AXN16" s="1" t="s">
        <v>12</v>
      </c>
      <c r="AXO16" s="14">
        <v>1</v>
      </c>
      <c r="AXP16" s="15">
        <v>6.8</v>
      </c>
      <c r="AXQ16" s="15">
        <v>1.3</v>
      </c>
      <c r="AXR16" s="1" t="s">
        <v>12</v>
      </c>
      <c r="AXS16" s="14">
        <v>1</v>
      </c>
      <c r="AXT16" s="15">
        <v>6.8</v>
      </c>
      <c r="AXU16" s="15">
        <v>1.3</v>
      </c>
      <c r="AXV16" s="1" t="s">
        <v>12</v>
      </c>
      <c r="AXW16" s="14">
        <v>1</v>
      </c>
      <c r="AXX16" s="15">
        <v>6.8</v>
      </c>
      <c r="AXY16" s="15">
        <v>1.3</v>
      </c>
      <c r="AXZ16" s="1" t="s">
        <v>12</v>
      </c>
      <c r="AYA16" s="14">
        <v>1</v>
      </c>
      <c r="AYB16" s="15">
        <v>6.8</v>
      </c>
      <c r="AYC16" s="15">
        <v>1.3</v>
      </c>
      <c r="AYD16" s="1" t="s">
        <v>12</v>
      </c>
      <c r="AYE16" s="14">
        <v>1</v>
      </c>
      <c r="AYF16" s="15">
        <v>6.8</v>
      </c>
      <c r="AYG16" s="15">
        <v>1.3</v>
      </c>
      <c r="AYH16" s="1" t="s">
        <v>12</v>
      </c>
      <c r="AYI16" s="14">
        <v>1</v>
      </c>
      <c r="AYJ16" s="15">
        <v>6.8</v>
      </c>
      <c r="AYK16" s="15">
        <v>1.3</v>
      </c>
      <c r="AYL16" s="1" t="s">
        <v>12</v>
      </c>
      <c r="AYM16" s="14">
        <v>1</v>
      </c>
      <c r="AYN16" s="15">
        <v>6.8</v>
      </c>
      <c r="AYO16" s="15">
        <v>1.3</v>
      </c>
      <c r="AYP16" s="1" t="s">
        <v>12</v>
      </c>
      <c r="AYQ16" s="14">
        <v>1</v>
      </c>
      <c r="AYR16" s="15">
        <v>6.8</v>
      </c>
      <c r="AYS16" s="15">
        <v>1.3</v>
      </c>
      <c r="AYT16" s="1" t="s">
        <v>12</v>
      </c>
      <c r="AYU16" s="14">
        <v>1</v>
      </c>
      <c r="AYV16" s="15">
        <v>6.8</v>
      </c>
      <c r="AYW16" s="15">
        <v>1.3</v>
      </c>
      <c r="AYX16" s="1" t="s">
        <v>12</v>
      </c>
      <c r="AYY16" s="14">
        <v>1</v>
      </c>
      <c r="AYZ16" s="15">
        <v>6.8</v>
      </c>
      <c r="AZA16" s="15">
        <v>1.3</v>
      </c>
      <c r="AZB16" s="1" t="s">
        <v>12</v>
      </c>
      <c r="AZC16" s="14">
        <v>1</v>
      </c>
      <c r="AZD16" s="15">
        <v>6.8</v>
      </c>
      <c r="AZE16" s="15">
        <v>1.3</v>
      </c>
      <c r="AZF16" s="1" t="s">
        <v>12</v>
      </c>
      <c r="AZG16" s="14">
        <v>1</v>
      </c>
      <c r="AZH16" s="15">
        <v>6.8</v>
      </c>
      <c r="AZI16" s="15">
        <v>1.3</v>
      </c>
      <c r="AZJ16" s="1" t="s">
        <v>12</v>
      </c>
      <c r="AZK16" s="14">
        <v>1</v>
      </c>
      <c r="AZL16" s="15">
        <v>6.8</v>
      </c>
      <c r="AZM16" s="15">
        <v>1.3</v>
      </c>
      <c r="AZN16" s="1" t="s">
        <v>12</v>
      </c>
      <c r="AZO16" s="14">
        <v>1</v>
      </c>
      <c r="AZP16" s="15">
        <v>6.8</v>
      </c>
      <c r="AZQ16" s="15">
        <v>1.3</v>
      </c>
      <c r="AZR16" s="1" t="s">
        <v>12</v>
      </c>
      <c r="AZS16" s="14">
        <v>1</v>
      </c>
      <c r="AZT16" s="15">
        <v>6.8</v>
      </c>
      <c r="AZU16" s="15">
        <v>1.3</v>
      </c>
      <c r="AZV16" s="1" t="s">
        <v>12</v>
      </c>
      <c r="AZW16" s="14">
        <v>1</v>
      </c>
      <c r="AZX16" s="15">
        <v>6.8</v>
      </c>
      <c r="AZY16" s="15">
        <v>1.3</v>
      </c>
      <c r="AZZ16" s="1" t="s">
        <v>12</v>
      </c>
      <c r="BAA16" s="14">
        <v>1</v>
      </c>
      <c r="BAB16" s="15">
        <v>6.8</v>
      </c>
      <c r="BAC16" s="15">
        <v>1.3</v>
      </c>
      <c r="BAD16" s="1" t="s">
        <v>12</v>
      </c>
      <c r="BAE16" s="14">
        <v>1</v>
      </c>
      <c r="BAF16" s="15">
        <v>6.8</v>
      </c>
      <c r="BAG16" s="15">
        <v>1.3</v>
      </c>
      <c r="BAH16" s="1" t="s">
        <v>12</v>
      </c>
      <c r="BAI16" s="14">
        <v>1</v>
      </c>
      <c r="BAJ16" s="15">
        <v>6.8</v>
      </c>
      <c r="BAK16" s="15">
        <v>1.3</v>
      </c>
      <c r="BAL16" s="1" t="s">
        <v>12</v>
      </c>
      <c r="BAM16" s="14">
        <v>1</v>
      </c>
      <c r="BAN16" s="15">
        <v>6.8</v>
      </c>
      <c r="BAO16" s="15">
        <v>1.3</v>
      </c>
      <c r="BAP16" s="1" t="s">
        <v>12</v>
      </c>
      <c r="BAQ16" s="14">
        <v>1</v>
      </c>
      <c r="BAR16" s="15">
        <v>6.8</v>
      </c>
      <c r="BAS16" s="15">
        <v>1.3</v>
      </c>
      <c r="BAT16" s="1" t="s">
        <v>12</v>
      </c>
      <c r="BAU16" s="14">
        <v>1</v>
      </c>
      <c r="BAV16" s="15">
        <v>6.8</v>
      </c>
      <c r="BAW16" s="15">
        <v>1.3</v>
      </c>
      <c r="BAX16" s="1" t="s">
        <v>12</v>
      </c>
      <c r="BAY16" s="14">
        <v>1</v>
      </c>
      <c r="BAZ16" s="15">
        <v>6.8</v>
      </c>
      <c r="BBA16" s="15">
        <v>1.3</v>
      </c>
      <c r="BBB16" s="1" t="s">
        <v>12</v>
      </c>
      <c r="BBC16" s="14">
        <v>1</v>
      </c>
      <c r="BBD16" s="15">
        <v>6.8</v>
      </c>
      <c r="BBE16" s="15">
        <v>1.3</v>
      </c>
      <c r="BBF16" s="1" t="s">
        <v>12</v>
      </c>
      <c r="BBG16" s="14">
        <v>1</v>
      </c>
      <c r="BBH16" s="15">
        <v>6.8</v>
      </c>
      <c r="BBI16" s="15">
        <v>1.3</v>
      </c>
      <c r="BBJ16" s="1" t="s">
        <v>12</v>
      </c>
      <c r="BBK16" s="14">
        <v>1</v>
      </c>
      <c r="BBL16" s="15">
        <v>6.8</v>
      </c>
      <c r="BBM16" s="15">
        <v>1.3</v>
      </c>
      <c r="BBN16" s="1" t="s">
        <v>12</v>
      </c>
      <c r="BBO16" s="14">
        <v>1</v>
      </c>
      <c r="BBP16" s="15">
        <v>6.8</v>
      </c>
      <c r="BBQ16" s="15">
        <v>1.3</v>
      </c>
      <c r="BBR16" s="1" t="s">
        <v>12</v>
      </c>
      <c r="BBS16" s="14">
        <v>1</v>
      </c>
      <c r="BBT16" s="15">
        <v>6.8</v>
      </c>
      <c r="BBU16" s="15">
        <v>1.3</v>
      </c>
      <c r="BBV16" s="1" t="s">
        <v>12</v>
      </c>
      <c r="BBW16" s="14">
        <v>1</v>
      </c>
      <c r="BBX16" s="15">
        <v>6.8</v>
      </c>
      <c r="BBY16" s="15">
        <v>1.3</v>
      </c>
      <c r="BBZ16" s="1" t="s">
        <v>12</v>
      </c>
      <c r="BCA16" s="14">
        <v>1</v>
      </c>
      <c r="BCB16" s="15">
        <v>6.8</v>
      </c>
      <c r="BCC16" s="15">
        <v>1.3</v>
      </c>
      <c r="BCD16" s="1" t="s">
        <v>12</v>
      </c>
      <c r="BCE16" s="14">
        <v>1</v>
      </c>
      <c r="BCF16" s="15">
        <v>6.8</v>
      </c>
      <c r="BCG16" s="15">
        <v>1.3</v>
      </c>
      <c r="BCH16" s="1" t="s">
        <v>12</v>
      </c>
      <c r="BCI16" s="14">
        <v>1</v>
      </c>
      <c r="BCJ16" s="15">
        <v>6.8</v>
      </c>
      <c r="BCK16" s="15">
        <v>1.3</v>
      </c>
      <c r="BCL16" s="1" t="s">
        <v>12</v>
      </c>
      <c r="BCM16" s="14">
        <v>1</v>
      </c>
      <c r="BCN16" s="15">
        <v>6.8</v>
      </c>
      <c r="BCO16" s="15">
        <v>1.3</v>
      </c>
      <c r="BCP16" s="1" t="s">
        <v>12</v>
      </c>
      <c r="BCQ16" s="14">
        <v>1</v>
      </c>
      <c r="BCR16" s="15">
        <v>6.8</v>
      </c>
      <c r="BCS16" s="15">
        <v>1.3</v>
      </c>
      <c r="BCT16" s="1" t="s">
        <v>12</v>
      </c>
      <c r="BCU16" s="14">
        <v>1</v>
      </c>
      <c r="BCV16" s="15">
        <v>6.8</v>
      </c>
      <c r="BCW16" s="15">
        <v>1.3</v>
      </c>
      <c r="BCX16" s="1" t="s">
        <v>12</v>
      </c>
      <c r="BCY16" s="14">
        <v>1</v>
      </c>
      <c r="BCZ16" s="15">
        <v>6.8</v>
      </c>
      <c r="BDA16" s="15">
        <v>1.3</v>
      </c>
      <c r="BDB16" s="1" t="s">
        <v>12</v>
      </c>
      <c r="BDC16" s="14">
        <v>1</v>
      </c>
      <c r="BDD16" s="15">
        <v>6.8</v>
      </c>
      <c r="BDE16" s="15">
        <v>1.3</v>
      </c>
      <c r="BDF16" s="1" t="s">
        <v>12</v>
      </c>
      <c r="BDG16" s="14">
        <v>1</v>
      </c>
      <c r="BDH16" s="15">
        <v>6.8</v>
      </c>
      <c r="BDI16" s="15">
        <v>1.3</v>
      </c>
      <c r="BDJ16" s="1" t="s">
        <v>12</v>
      </c>
      <c r="BDK16" s="14">
        <v>1</v>
      </c>
      <c r="BDL16" s="15">
        <v>6.8</v>
      </c>
      <c r="BDM16" s="15">
        <v>1.3</v>
      </c>
      <c r="BDN16" s="1" t="s">
        <v>12</v>
      </c>
      <c r="BDO16" s="14">
        <v>1</v>
      </c>
      <c r="BDP16" s="15">
        <v>6.8</v>
      </c>
      <c r="BDQ16" s="15">
        <v>1.3</v>
      </c>
      <c r="BDR16" s="1" t="s">
        <v>12</v>
      </c>
      <c r="BDS16" s="14">
        <v>1</v>
      </c>
      <c r="BDT16" s="15">
        <v>6.8</v>
      </c>
      <c r="BDU16" s="15">
        <v>1.3</v>
      </c>
      <c r="BDV16" s="1" t="s">
        <v>12</v>
      </c>
      <c r="BDW16" s="14">
        <v>1</v>
      </c>
      <c r="BDX16" s="15">
        <v>6.8</v>
      </c>
      <c r="BDY16" s="15">
        <v>1.3</v>
      </c>
      <c r="BDZ16" s="1" t="s">
        <v>12</v>
      </c>
      <c r="BEA16" s="14">
        <v>1</v>
      </c>
      <c r="BEB16" s="15">
        <v>6.8</v>
      </c>
      <c r="BEC16" s="15">
        <v>1.3</v>
      </c>
      <c r="BED16" s="1" t="s">
        <v>12</v>
      </c>
      <c r="BEE16" s="14">
        <v>1</v>
      </c>
      <c r="BEF16" s="15">
        <v>6.8</v>
      </c>
      <c r="BEG16" s="15">
        <v>1.3</v>
      </c>
      <c r="BEH16" s="1" t="s">
        <v>12</v>
      </c>
      <c r="BEI16" s="14">
        <v>1</v>
      </c>
      <c r="BEJ16" s="15">
        <v>6.8</v>
      </c>
      <c r="BEK16" s="15">
        <v>1.3</v>
      </c>
      <c r="BEL16" s="1" t="s">
        <v>12</v>
      </c>
      <c r="BEM16" s="14">
        <v>1</v>
      </c>
      <c r="BEN16" s="15">
        <v>6.8</v>
      </c>
      <c r="BEO16" s="15">
        <v>1.3</v>
      </c>
      <c r="BEP16" s="1" t="s">
        <v>12</v>
      </c>
      <c r="BEQ16" s="14">
        <v>1</v>
      </c>
      <c r="BER16" s="15">
        <v>6.8</v>
      </c>
      <c r="BES16" s="15">
        <v>1.3</v>
      </c>
      <c r="BET16" s="1" t="s">
        <v>12</v>
      </c>
      <c r="BEU16" s="14">
        <v>1</v>
      </c>
      <c r="BEV16" s="15">
        <v>6.8</v>
      </c>
      <c r="BEW16" s="15">
        <v>1.3</v>
      </c>
      <c r="BEX16" s="1" t="s">
        <v>12</v>
      </c>
      <c r="BEY16" s="14">
        <v>1</v>
      </c>
      <c r="BEZ16" s="15">
        <v>6.8</v>
      </c>
      <c r="BFA16" s="15">
        <v>1.3</v>
      </c>
      <c r="BFB16" s="1" t="s">
        <v>12</v>
      </c>
      <c r="BFC16" s="14">
        <v>1</v>
      </c>
      <c r="BFD16" s="15">
        <v>6.8</v>
      </c>
      <c r="BFE16" s="15">
        <v>1.3</v>
      </c>
      <c r="BFF16" s="1" t="s">
        <v>12</v>
      </c>
      <c r="BFG16" s="14">
        <v>1</v>
      </c>
      <c r="BFH16" s="15">
        <v>6.8</v>
      </c>
      <c r="BFI16" s="15">
        <v>1.3</v>
      </c>
      <c r="BFJ16" s="1" t="s">
        <v>12</v>
      </c>
      <c r="BFK16" s="14">
        <v>1</v>
      </c>
      <c r="BFL16" s="15">
        <v>6.8</v>
      </c>
      <c r="BFM16" s="15">
        <v>1.3</v>
      </c>
      <c r="BFN16" s="1" t="s">
        <v>12</v>
      </c>
      <c r="BFO16" s="14">
        <v>1</v>
      </c>
      <c r="BFP16" s="15">
        <v>6.8</v>
      </c>
      <c r="BFQ16" s="15">
        <v>1.3</v>
      </c>
      <c r="BFR16" s="1" t="s">
        <v>12</v>
      </c>
      <c r="BFS16" s="14">
        <v>1</v>
      </c>
      <c r="BFT16" s="15">
        <v>6.8</v>
      </c>
      <c r="BFU16" s="15">
        <v>1.3</v>
      </c>
      <c r="BFV16" s="1" t="s">
        <v>12</v>
      </c>
      <c r="BFW16" s="14">
        <v>1</v>
      </c>
      <c r="BFX16" s="15">
        <v>6.8</v>
      </c>
      <c r="BFY16" s="15">
        <v>1.3</v>
      </c>
      <c r="BFZ16" s="1" t="s">
        <v>12</v>
      </c>
      <c r="BGA16" s="14">
        <v>1</v>
      </c>
      <c r="BGB16" s="15">
        <v>6.8</v>
      </c>
      <c r="BGC16" s="15">
        <v>1.3</v>
      </c>
      <c r="BGD16" s="1" t="s">
        <v>12</v>
      </c>
      <c r="BGE16" s="14">
        <v>1</v>
      </c>
      <c r="BGF16" s="15">
        <v>6.8</v>
      </c>
      <c r="BGG16" s="15">
        <v>1.3</v>
      </c>
      <c r="BGH16" s="1" t="s">
        <v>12</v>
      </c>
      <c r="BGI16" s="14">
        <v>1</v>
      </c>
      <c r="BGJ16" s="15">
        <v>6.8</v>
      </c>
      <c r="BGK16" s="15">
        <v>1.3</v>
      </c>
      <c r="BGL16" s="1" t="s">
        <v>12</v>
      </c>
      <c r="BGM16" s="14">
        <v>1</v>
      </c>
      <c r="BGN16" s="15">
        <v>6.8</v>
      </c>
      <c r="BGO16" s="15">
        <v>1.3</v>
      </c>
      <c r="BGP16" s="1" t="s">
        <v>12</v>
      </c>
      <c r="BGQ16" s="14">
        <v>1</v>
      </c>
      <c r="BGR16" s="15">
        <v>6.8</v>
      </c>
      <c r="BGS16" s="15">
        <v>1.3</v>
      </c>
      <c r="BGT16" s="1" t="s">
        <v>12</v>
      </c>
      <c r="BGU16" s="14">
        <v>1</v>
      </c>
      <c r="BGV16" s="15">
        <v>6.8</v>
      </c>
      <c r="BGW16" s="15">
        <v>1.3</v>
      </c>
      <c r="BGX16" s="1" t="s">
        <v>12</v>
      </c>
      <c r="BGY16" s="14">
        <v>1</v>
      </c>
      <c r="BGZ16" s="15">
        <v>6.8</v>
      </c>
      <c r="BHA16" s="15">
        <v>1.3</v>
      </c>
      <c r="BHB16" s="1" t="s">
        <v>12</v>
      </c>
      <c r="BHC16" s="14">
        <v>1</v>
      </c>
      <c r="BHD16" s="15">
        <v>6.8</v>
      </c>
      <c r="BHE16" s="15">
        <v>1.3</v>
      </c>
      <c r="BHF16" s="1" t="s">
        <v>12</v>
      </c>
      <c r="BHG16" s="14">
        <v>1</v>
      </c>
      <c r="BHH16" s="15">
        <v>6.8</v>
      </c>
      <c r="BHI16" s="15">
        <v>1.3</v>
      </c>
      <c r="BHJ16" s="1" t="s">
        <v>12</v>
      </c>
      <c r="BHK16" s="14">
        <v>1</v>
      </c>
      <c r="BHL16" s="15">
        <v>6.8</v>
      </c>
      <c r="BHM16" s="15">
        <v>1.3</v>
      </c>
      <c r="BHN16" s="1" t="s">
        <v>12</v>
      </c>
      <c r="BHO16" s="14">
        <v>1</v>
      </c>
      <c r="BHP16" s="15">
        <v>6.8</v>
      </c>
      <c r="BHQ16" s="15">
        <v>1.3</v>
      </c>
      <c r="BHR16" s="1" t="s">
        <v>12</v>
      </c>
      <c r="BHS16" s="14">
        <v>1</v>
      </c>
      <c r="BHT16" s="15">
        <v>6.8</v>
      </c>
      <c r="BHU16" s="15">
        <v>1.3</v>
      </c>
      <c r="BHV16" s="1" t="s">
        <v>12</v>
      </c>
      <c r="BHW16" s="14">
        <v>1</v>
      </c>
      <c r="BHX16" s="15">
        <v>6.8</v>
      </c>
      <c r="BHY16" s="15">
        <v>1.3</v>
      </c>
      <c r="BHZ16" s="1" t="s">
        <v>12</v>
      </c>
      <c r="BIA16" s="14">
        <v>1</v>
      </c>
      <c r="BIB16" s="15">
        <v>6.8</v>
      </c>
      <c r="BIC16" s="15">
        <v>1.3</v>
      </c>
      <c r="BID16" s="1" t="s">
        <v>12</v>
      </c>
      <c r="BIE16" s="14">
        <v>1</v>
      </c>
      <c r="BIF16" s="15">
        <v>6.8</v>
      </c>
      <c r="BIG16" s="15">
        <v>1.3</v>
      </c>
      <c r="BIH16" s="1" t="s">
        <v>12</v>
      </c>
      <c r="BII16" s="14">
        <v>1</v>
      </c>
      <c r="BIJ16" s="15">
        <v>6.8</v>
      </c>
      <c r="BIK16" s="15">
        <v>1.3</v>
      </c>
      <c r="BIL16" s="1" t="s">
        <v>12</v>
      </c>
      <c r="BIM16" s="14">
        <v>1</v>
      </c>
      <c r="BIN16" s="15">
        <v>6.8</v>
      </c>
      <c r="BIO16" s="15">
        <v>1.3</v>
      </c>
      <c r="BIP16" s="1" t="s">
        <v>12</v>
      </c>
      <c r="BIQ16" s="14">
        <v>1</v>
      </c>
      <c r="BIR16" s="15">
        <v>6.8</v>
      </c>
      <c r="BIS16" s="15">
        <v>1.3</v>
      </c>
      <c r="BIT16" s="1" t="s">
        <v>12</v>
      </c>
      <c r="BIU16" s="14">
        <v>1</v>
      </c>
      <c r="BIV16" s="15">
        <v>6.8</v>
      </c>
      <c r="BIW16" s="15">
        <v>1.3</v>
      </c>
      <c r="BIX16" s="1" t="s">
        <v>12</v>
      </c>
      <c r="BIY16" s="14">
        <v>1</v>
      </c>
      <c r="BIZ16" s="15">
        <v>6.8</v>
      </c>
      <c r="BJA16" s="15">
        <v>1.3</v>
      </c>
      <c r="BJB16" s="1" t="s">
        <v>12</v>
      </c>
      <c r="BJC16" s="14">
        <v>1</v>
      </c>
      <c r="BJD16" s="15">
        <v>6.8</v>
      </c>
      <c r="BJE16" s="15">
        <v>1.3</v>
      </c>
      <c r="BJF16" s="1" t="s">
        <v>12</v>
      </c>
      <c r="BJG16" s="14">
        <v>1</v>
      </c>
      <c r="BJH16" s="15">
        <v>6.8</v>
      </c>
      <c r="BJI16" s="15">
        <v>1.3</v>
      </c>
      <c r="BJJ16" s="1" t="s">
        <v>12</v>
      </c>
      <c r="BJK16" s="14">
        <v>1</v>
      </c>
      <c r="BJL16" s="15">
        <v>6.8</v>
      </c>
      <c r="BJM16" s="15">
        <v>1.3</v>
      </c>
      <c r="BJN16" s="1" t="s">
        <v>12</v>
      </c>
      <c r="BJO16" s="14">
        <v>1</v>
      </c>
      <c r="BJP16" s="15">
        <v>6.8</v>
      </c>
      <c r="BJQ16" s="15">
        <v>1.3</v>
      </c>
      <c r="BJR16" s="1" t="s">
        <v>12</v>
      </c>
      <c r="BJS16" s="14">
        <v>1</v>
      </c>
      <c r="BJT16" s="15">
        <v>6.8</v>
      </c>
      <c r="BJU16" s="15">
        <v>1.3</v>
      </c>
      <c r="BJV16" s="1" t="s">
        <v>12</v>
      </c>
      <c r="BJW16" s="14">
        <v>1</v>
      </c>
      <c r="BJX16" s="15">
        <v>6.8</v>
      </c>
      <c r="BJY16" s="15">
        <v>1.3</v>
      </c>
      <c r="BJZ16" s="1" t="s">
        <v>12</v>
      </c>
      <c r="BKA16" s="14">
        <v>1</v>
      </c>
      <c r="BKB16" s="15">
        <v>6.8</v>
      </c>
      <c r="BKC16" s="15">
        <v>1.3</v>
      </c>
      <c r="BKD16" s="1" t="s">
        <v>12</v>
      </c>
      <c r="BKE16" s="14">
        <v>1</v>
      </c>
      <c r="BKF16" s="15">
        <v>6.8</v>
      </c>
      <c r="BKG16" s="15">
        <v>1.3</v>
      </c>
      <c r="BKH16" s="1" t="s">
        <v>12</v>
      </c>
      <c r="BKI16" s="14">
        <v>1</v>
      </c>
      <c r="BKJ16" s="15">
        <v>6.8</v>
      </c>
      <c r="BKK16" s="15">
        <v>1.3</v>
      </c>
      <c r="BKL16" s="1" t="s">
        <v>12</v>
      </c>
      <c r="BKM16" s="14">
        <v>1</v>
      </c>
      <c r="BKN16" s="15">
        <v>6.8</v>
      </c>
      <c r="BKO16" s="15">
        <v>1.3</v>
      </c>
      <c r="BKP16" s="1" t="s">
        <v>12</v>
      </c>
      <c r="BKQ16" s="14">
        <v>1</v>
      </c>
      <c r="BKR16" s="15">
        <v>6.8</v>
      </c>
      <c r="BKS16" s="15">
        <v>1.3</v>
      </c>
      <c r="BKT16" s="1" t="s">
        <v>12</v>
      </c>
      <c r="BKU16" s="14">
        <v>1</v>
      </c>
      <c r="BKV16" s="15">
        <v>6.8</v>
      </c>
      <c r="BKW16" s="15">
        <v>1.3</v>
      </c>
      <c r="BKX16" s="1" t="s">
        <v>12</v>
      </c>
      <c r="BKY16" s="14">
        <v>1</v>
      </c>
      <c r="BKZ16" s="15">
        <v>6.8</v>
      </c>
      <c r="BLA16" s="15">
        <v>1.3</v>
      </c>
      <c r="BLB16" s="1" t="s">
        <v>12</v>
      </c>
      <c r="BLC16" s="14">
        <v>1</v>
      </c>
      <c r="BLD16" s="15">
        <v>6.8</v>
      </c>
      <c r="BLE16" s="15">
        <v>1.3</v>
      </c>
      <c r="BLF16" s="1" t="s">
        <v>12</v>
      </c>
      <c r="BLG16" s="14">
        <v>1</v>
      </c>
      <c r="BLH16" s="15">
        <v>6.8</v>
      </c>
      <c r="BLI16" s="15">
        <v>1.3</v>
      </c>
      <c r="BLJ16" s="1" t="s">
        <v>12</v>
      </c>
      <c r="BLK16" s="14">
        <v>1</v>
      </c>
      <c r="BLL16" s="15">
        <v>6.8</v>
      </c>
      <c r="BLM16" s="15">
        <v>1.3</v>
      </c>
      <c r="BLN16" s="1" t="s">
        <v>12</v>
      </c>
      <c r="BLO16" s="14">
        <v>1</v>
      </c>
      <c r="BLP16" s="15">
        <v>6.8</v>
      </c>
      <c r="BLQ16" s="15">
        <v>1.3</v>
      </c>
      <c r="BLR16" s="1" t="s">
        <v>12</v>
      </c>
      <c r="BLS16" s="14">
        <v>1</v>
      </c>
      <c r="BLT16" s="15">
        <v>6.8</v>
      </c>
      <c r="BLU16" s="15">
        <v>1.3</v>
      </c>
      <c r="BLV16" s="1" t="s">
        <v>12</v>
      </c>
      <c r="BLW16" s="14">
        <v>1</v>
      </c>
      <c r="BLX16" s="15">
        <v>6.8</v>
      </c>
      <c r="BLY16" s="15">
        <v>1.3</v>
      </c>
      <c r="BLZ16" s="1" t="s">
        <v>12</v>
      </c>
      <c r="BMA16" s="14">
        <v>1</v>
      </c>
      <c r="BMB16" s="15">
        <v>6.8</v>
      </c>
      <c r="BMC16" s="15">
        <v>1.3</v>
      </c>
      <c r="BMD16" s="1" t="s">
        <v>12</v>
      </c>
      <c r="BME16" s="14">
        <v>1</v>
      </c>
      <c r="BMF16" s="15">
        <v>6.8</v>
      </c>
      <c r="BMG16" s="15">
        <v>1.3</v>
      </c>
      <c r="BMH16" s="1" t="s">
        <v>12</v>
      </c>
      <c r="BMI16" s="14">
        <v>1</v>
      </c>
      <c r="BMJ16" s="15">
        <v>6.8</v>
      </c>
      <c r="BMK16" s="15">
        <v>1.3</v>
      </c>
      <c r="BML16" s="1" t="s">
        <v>12</v>
      </c>
      <c r="BMM16" s="14">
        <v>1</v>
      </c>
      <c r="BMN16" s="15">
        <v>6.8</v>
      </c>
      <c r="BMO16" s="15">
        <v>1.3</v>
      </c>
      <c r="BMP16" s="1" t="s">
        <v>12</v>
      </c>
      <c r="BMQ16" s="14">
        <v>1</v>
      </c>
      <c r="BMR16" s="15">
        <v>6.8</v>
      </c>
      <c r="BMS16" s="15">
        <v>1.3</v>
      </c>
      <c r="BMT16" s="1" t="s">
        <v>12</v>
      </c>
      <c r="BMU16" s="14">
        <v>1</v>
      </c>
      <c r="BMV16" s="15">
        <v>6.8</v>
      </c>
      <c r="BMW16" s="15">
        <v>1.3</v>
      </c>
      <c r="BMX16" s="1" t="s">
        <v>12</v>
      </c>
      <c r="BMY16" s="14">
        <v>1</v>
      </c>
      <c r="BMZ16" s="15">
        <v>6.8</v>
      </c>
      <c r="BNA16" s="15">
        <v>1.3</v>
      </c>
      <c r="BNB16" s="1" t="s">
        <v>12</v>
      </c>
      <c r="BNC16" s="14">
        <v>1</v>
      </c>
      <c r="BND16" s="15">
        <v>6.8</v>
      </c>
      <c r="BNE16" s="15">
        <v>1.3</v>
      </c>
      <c r="BNF16" s="1" t="s">
        <v>12</v>
      </c>
      <c r="BNG16" s="14">
        <v>1</v>
      </c>
      <c r="BNH16" s="15">
        <v>6.8</v>
      </c>
      <c r="BNI16" s="15">
        <v>1.3</v>
      </c>
      <c r="BNJ16" s="1" t="s">
        <v>12</v>
      </c>
      <c r="BNK16" s="14">
        <v>1</v>
      </c>
      <c r="BNL16" s="15">
        <v>6.8</v>
      </c>
      <c r="BNM16" s="15">
        <v>1.3</v>
      </c>
      <c r="BNN16" s="1" t="s">
        <v>12</v>
      </c>
      <c r="BNO16" s="14">
        <v>1</v>
      </c>
      <c r="BNP16" s="15">
        <v>6.8</v>
      </c>
      <c r="BNQ16" s="15">
        <v>1.3</v>
      </c>
      <c r="BNR16" s="1" t="s">
        <v>12</v>
      </c>
      <c r="BNS16" s="14">
        <v>1</v>
      </c>
      <c r="BNT16" s="15">
        <v>6.8</v>
      </c>
      <c r="BNU16" s="15">
        <v>1.3</v>
      </c>
      <c r="BNV16" s="1" t="s">
        <v>12</v>
      </c>
      <c r="BNW16" s="14">
        <v>1</v>
      </c>
      <c r="BNX16" s="15">
        <v>6.8</v>
      </c>
      <c r="BNY16" s="15">
        <v>1.3</v>
      </c>
      <c r="BNZ16" s="1" t="s">
        <v>12</v>
      </c>
      <c r="BOA16" s="14">
        <v>1</v>
      </c>
      <c r="BOB16" s="15">
        <v>6.8</v>
      </c>
      <c r="BOC16" s="15">
        <v>1.3</v>
      </c>
      <c r="BOD16" s="1" t="s">
        <v>12</v>
      </c>
      <c r="BOE16" s="14">
        <v>1</v>
      </c>
      <c r="BOF16" s="15">
        <v>6.8</v>
      </c>
      <c r="BOG16" s="15">
        <v>1.3</v>
      </c>
      <c r="BOH16" s="1" t="s">
        <v>12</v>
      </c>
      <c r="BOI16" s="14">
        <v>1</v>
      </c>
      <c r="BOJ16" s="15">
        <v>6.8</v>
      </c>
      <c r="BOK16" s="15">
        <v>1.3</v>
      </c>
      <c r="BOL16" s="1" t="s">
        <v>12</v>
      </c>
      <c r="BOM16" s="14">
        <v>1</v>
      </c>
      <c r="BON16" s="15">
        <v>6.8</v>
      </c>
      <c r="BOO16" s="15">
        <v>1.3</v>
      </c>
      <c r="BOP16" s="1" t="s">
        <v>12</v>
      </c>
      <c r="BOQ16" s="14">
        <v>1</v>
      </c>
      <c r="BOR16" s="15">
        <v>6.8</v>
      </c>
      <c r="BOS16" s="15">
        <v>1.3</v>
      </c>
      <c r="BOT16" s="1" t="s">
        <v>12</v>
      </c>
      <c r="BOU16" s="14">
        <v>1</v>
      </c>
      <c r="BOV16" s="15">
        <v>6.8</v>
      </c>
      <c r="BOW16" s="15">
        <v>1.3</v>
      </c>
      <c r="BOX16" s="1" t="s">
        <v>12</v>
      </c>
      <c r="BOY16" s="14">
        <v>1</v>
      </c>
      <c r="BOZ16" s="15">
        <v>6.8</v>
      </c>
      <c r="BPA16" s="15">
        <v>1.3</v>
      </c>
      <c r="BPB16" s="1" t="s">
        <v>12</v>
      </c>
      <c r="BPC16" s="14">
        <v>1</v>
      </c>
      <c r="BPD16" s="15">
        <v>6.8</v>
      </c>
      <c r="BPE16" s="15">
        <v>1.3</v>
      </c>
      <c r="BPF16" s="1" t="s">
        <v>12</v>
      </c>
      <c r="BPG16" s="14">
        <v>1</v>
      </c>
      <c r="BPH16" s="15">
        <v>6.8</v>
      </c>
      <c r="BPI16" s="15">
        <v>1.3</v>
      </c>
      <c r="BPJ16" s="1" t="s">
        <v>12</v>
      </c>
      <c r="BPK16" s="14">
        <v>1</v>
      </c>
      <c r="BPL16" s="15">
        <v>6.8</v>
      </c>
      <c r="BPM16" s="15">
        <v>1.3</v>
      </c>
      <c r="BPN16" s="1" t="s">
        <v>12</v>
      </c>
      <c r="BPO16" s="14">
        <v>1</v>
      </c>
      <c r="BPP16" s="15">
        <v>6.8</v>
      </c>
      <c r="BPQ16" s="15">
        <v>1.3</v>
      </c>
      <c r="BPR16" s="1" t="s">
        <v>12</v>
      </c>
      <c r="BPS16" s="14">
        <v>1</v>
      </c>
      <c r="BPT16" s="15">
        <v>6.8</v>
      </c>
      <c r="BPU16" s="15">
        <v>1.3</v>
      </c>
      <c r="BPV16" s="1" t="s">
        <v>12</v>
      </c>
      <c r="BPW16" s="14">
        <v>1</v>
      </c>
      <c r="BPX16" s="15">
        <v>6.8</v>
      </c>
      <c r="BPY16" s="15">
        <v>1.3</v>
      </c>
      <c r="BPZ16" s="1" t="s">
        <v>12</v>
      </c>
      <c r="BQA16" s="14">
        <v>1</v>
      </c>
      <c r="BQB16" s="15">
        <v>6.8</v>
      </c>
      <c r="BQC16" s="15">
        <v>1.3</v>
      </c>
      <c r="BQD16" s="1" t="s">
        <v>12</v>
      </c>
      <c r="BQE16" s="14">
        <v>1</v>
      </c>
      <c r="BQF16" s="15">
        <v>6.8</v>
      </c>
      <c r="BQG16" s="15">
        <v>1.3</v>
      </c>
      <c r="BQH16" s="1" t="s">
        <v>12</v>
      </c>
      <c r="BQI16" s="14">
        <v>1</v>
      </c>
      <c r="BQJ16" s="15">
        <v>6.8</v>
      </c>
      <c r="BQK16" s="15">
        <v>1.3</v>
      </c>
      <c r="BQL16" s="1" t="s">
        <v>12</v>
      </c>
      <c r="BQM16" s="14">
        <v>1</v>
      </c>
      <c r="BQN16" s="15">
        <v>6.8</v>
      </c>
      <c r="BQO16" s="15">
        <v>1.3</v>
      </c>
      <c r="BQP16" s="1" t="s">
        <v>12</v>
      </c>
      <c r="BQQ16" s="14">
        <v>1</v>
      </c>
      <c r="BQR16" s="15">
        <v>6.8</v>
      </c>
      <c r="BQS16" s="15">
        <v>1.3</v>
      </c>
      <c r="BQT16" s="1" t="s">
        <v>12</v>
      </c>
      <c r="BQU16" s="14">
        <v>1</v>
      </c>
      <c r="BQV16" s="15">
        <v>6.8</v>
      </c>
      <c r="BQW16" s="15">
        <v>1.3</v>
      </c>
      <c r="BQX16" s="1" t="s">
        <v>12</v>
      </c>
      <c r="BQY16" s="14">
        <v>1</v>
      </c>
      <c r="BQZ16" s="15">
        <v>6.8</v>
      </c>
      <c r="BRA16" s="15">
        <v>1.3</v>
      </c>
      <c r="BRB16" s="1" t="s">
        <v>12</v>
      </c>
      <c r="BRC16" s="14">
        <v>1</v>
      </c>
      <c r="BRD16" s="15">
        <v>6.8</v>
      </c>
      <c r="BRE16" s="15">
        <v>1.3</v>
      </c>
      <c r="BRF16" s="1" t="s">
        <v>12</v>
      </c>
      <c r="BRG16" s="14">
        <v>1</v>
      </c>
      <c r="BRH16" s="15">
        <v>6.8</v>
      </c>
      <c r="BRI16" s="15">
        <v>1.3</v>
      </c>
      <c r="BRJ16" s="1" t="s">
        <v>12</v>
      </c>
      <c r="BRK16" s="14">
        <v>1</v>
      </c>
      <c r="BRL16" s="15">
        <v>6.8</v>
      </c>
      <c r="BRM16" s="15">
        <v>1.3</v>
      </c>
      <c r="BRN16" s="1" t="s">
        <v>12</v>
      </c>
      <c r="BRO16" s="14">
        <v>1</v>
      </c>
      <c r="BRP16" s="15">
        <v>6.8</v>
      </c>
      <c r="BRQ16" s="15">
        <v>1.3</v>
      </c>
      <c r="BRR16" s="1" t="s">
        <v>12</v>
      </c>
      <c r="BRS16" s="14">
        <v>1</v>
      </c>
      <c r="BRT16" s="15">
        <v>6.8</v>
      </c>
      <c r="BRU16" s="15">
        <v>1.3</v>
      </c>
      <c r="BRV16" s="1" t="s">
        <v>12</v>
      </c>
      <c r="BRW16" s="14">
        <v>1</v>
      </c>
      <c r="BRX16" s="15">
        <v>6.8</v>
      </c>
      <c r="BRY16" s="15">
        <v>1.3</v>
      </c>
      <c r="BRZ16" s="1" t="s">
        <v>12</v>
      </c>
      <c r="BSA16" s="14">
        <v>1</v>
      </c>
      <c r="BSB16" s="15">
        <v>6.8</v>
      </c>
      <c r="BSC16" s="15">
        <v>1.3</v>
      </c>
      <c r="BSD16" s="1" t="s">
        <v>12</v>
      </c>
      <c r="BSE16" s="14">
        <v>1</v>
      </c>
      <c r="BSF16" s="15">
        <v>6.8</v>
      </c>
      <c r="BSG16" s="15">
        <v>1.3</v>
      </c>
      <c r="BSH16" s="1" t="s">
        <v>12</v>
      </c>
      <c r="BSI16" s="14">
        <v>1</v>
      </c>
      <c r="BSJ16" s="15">
        <v>6.8</v>
      </c>
      <c r="BSK16" s="15">
        <v>1.3</v>
      </c>
      <c r="BSL16" s="1" t="s">
        <v>12</v>
      </c>
      <c r="BSM16" s="14">
        <v>1</v>
      </c>
      <c r="BSN16" s="15">
        <v>6.8</v>
      </c>
      <c r="BSO16" s="15">
        <v>1.3</v>
      </c>
      <c r="BSP16" s="1" t="s">
        <v>12</v>
      </c>
      <c r="BSQ16" s="14">
        <v>1</v>
      </c>
      <c r="BSR16" s="15">
        <v>6.8</v>
      </c>
      <c r="BSS16" s="15">
        <v>1.3</v>
      </c>
      <c r="BST16" s="1" t="s">
        <v>12</v>
      </c>
      <c r="BSU16" s="14">
        <v>1</v>
      </c>
      <c r="BSV16" s="15">
        <v>6.8</v>
      </c>
      <c r="BSW16" s="15">
        <v>1.3</v>
      </c>
      <c r="BSX16" s="1" t="s">
        <v>12</v>
      </c>
      <c r="BSY16" s="14">
        <v>1</v>
      </c>
      <c r="BSZ16" s="15">
        <v>6.8</v>
      </c>
      <c r="BTA16" s="15">
        <v>1.3</v>
      </c>
      <c r="BTB16" s="1" t="s">
        <v>12</v>
      </c>
      <c r="BTC16" s="14">
        <v>1</v>
      </c>
      <c r="BTD16" s="15">
        <v>6.8</v>
      </c>
      <c r="BTE16" s="15">
        <v>1.3</v>
      </c>
      <c r="BTF16" s="1" t="s">
        <v>12</v>
      </c>
      <c r="BTG16" s="14">
        <v>1</v>
      </c>
      <c r="BTH16" s="15">
        <v>6.8</v>
      </c>
      <c r="BTI16" s="15">
        <v>1.3</v>
      </c>
      <c r="BTJ16" s="1" t="s">
        <v>12</v>
      </c>
      <c r="BTK16" s="14">
        <v>1</v>
      </c>
      <c r="BTL16" s="15">
        <v>6.8</v>
      </c>
      <c r="BTM16" s="15">
        <v>1.3</v>
      </c>
      <c r="BTN16" s="1" t="s">
        <v>12</v>
      </c>
      <c r="BTO16" s="14">
        <v>1</v>
      </c>
      <c r="BTP16" s="15">
        <v>6.8</v>
      </c>
      <c r="BTQ16" s="15">
        <v>1.3</v>
      </c>
      <c r="BTR16" s="1" t="s">
        <v>12</v>
      </c>
      <c r="BTS16" s="14">
        <v>1</v>
      </c>
      <c r="BTT16" s="15">
        <v>6.8</v>
      </c>
      <c r="BTU16" s="15">
        <v>1.3</v>
      </c>
      <c r="BTV16" s="1" t="s">
        <v>12</v>
      </c>
      <c r="BTW16" s="14">
        <v>1</v>
      </c>
      <c r="BTX16" s="15">
        <v>6.8</v>
      </c>
      <c r="BTY16" s="15">
        <v>1.3</v>
      </c>
      <c r="BTZ16" s="1" t="s">
        <v>12</v>
      </c>
      <c r="BUA16" s="14">
        <v>1</v>
      </c>
      <c r="BUB16" s="15">
        <v>6.8</v>
      </c>
      <c r="BUC16" s="15">
        <v>1.3</v>
      </c>
      <c r="BUD16" s="1" t="s">
        <v>12</v>
      </c>
      <c r="BUE16" s="14">
        <v>1</v>
      </c>
      <c r="BUF16" s="15">
        <v>6.8</v>
      </c>
      <c r="BUG16" s="15">
        <v>1.3</v>
      </c>
      <c r="BUH16" s="1" t="s">
        <v>12</v>
      </c>
      <c r="BUI16" s="14">
        <v>1</v>
      </c>
      <c r="BUJ16" s="15">
        <v>6.8</v>
      </c>
      <c r="BUK16" s="15">
        <v>1.3</v>
      </c>
      <c r="BUL16" s="1" t="s">
        <v>12</v>
      </c>
      <c r="BUM16" s="14">
        <v>1</v>
      </c>
      <c r="BUN16" s="15">
        <v>6.8</v>
      </c>
      <c r="BUO16" s="15">
        <v>1.3</v>
      </c>
      <c r="BUP16" s="1" t="s">
        <v>12</v>
      </c>
      <c r="BUQ16" s="14">
        <v>1</v>
      </c>
      <c r="BUR16" s="15">
        <v>6.8</v>
      </c>
      <c r="BUS16" s="15">
        <v>1.3</v>
      </c>
      <c r="BUT16" s="1" t="s">
        <v>12</v>
      </c>
      <c r="BUU16" s="14">
        <v>1</v>
      </c>
      <c r="BUV16" s="15">
        <v>6.8</v>
      </c>
      <c r="BUW16" s="15">
        <v>1.3</v>
      </c>
      <c r="BUX16" s="1" t="s">
        <v>12</v>
      </c>
      <c r="BUY16" s="14">
        <v>1</v>
      </c>
      <c r="BUZ16" s="15">
        <v>6.8</v>
      </c>
      <c r="BVA16" s="15">
        <v>1.3</v>
      </c>
      <c r="BVB16" s="1" t="s">
        <v>12</v>
      </c>
      <c r="BVC16" s="14">
        <v>1</v>
      </c>
      <c r="BVD16" s="15">
        <v>6.8</v>
      </c>
      <c r="BVE16" s="15">
        <v>1.3</v>
      </c>
      <c r="BVF16" s="1" t="s">
        <v>12</v>
      </c>
      <c r="BVG16" s="14">
        <v>1</v>
      </c>
      <c r="BVH16" s="15">
        <v>6.8</v>
      </c>
      <c r="BVI16" s="15">
        <v>1.3</v>
      </c>
      <c r="BVJ16" s="1" t="s">
        <v>12</v>
      </c>
      <c r="BVK16" s="14">
        <v>1</v>
      </c>
      <c r="BVL16" s="15">
        <v>6.8</v>
      </c>
      <c r="BVM16" s="15">
        <v>1.3</v>
      </c>
      <c r="BVN16" s="1" t="s">
        <v>12</v>
      </c>
      <c r="BVO16" s="14">
        <v>1</v>
      </c>
      <c r="BVP16" s="15">
        <v>6.8</v>
      </c>
      <c r="BVQ16" s="15">
        <v>1.3</v>
      </c>
      <c r="BVR16" s="1" t="s">
        <v>12</v>
      </c>
      <c r="BVS16" s="14">
        <v>1</v>
      </c>
      <c r="BVT16" s="15">
        <v>6.8</v>
      </c>
      <c r="BVU16" s="15">
        <v>1.3</v>
      </c>
      <c r="BVV16" s="1" t="s">
        <v>12</v>
      </c>
      <c r="BVW16" s="14">
        <v>1</v>
      </c>
      <c r="BVX16" s="15">
        <v>6.8</v>
      </c>
      <c r="BVY16" s="15">
        <v>1.3</v>
      </c>
      <c r="BVZ16" s="1" t="s">
        <v>12</v>
      </c>
      <c r="BWA16" s="14">
        <v>1</v>
      </c>
      <c r="BWB16" s="15">
        <v>6.8</v>
      </c>
      <c r="BWC16" s="15">
        <v>1.3</v>
      </c>
      <c r="BWD16" s="1" t="s">
        <v>12</v>
      </c>
      <c r="BWE16" s="14">
        <v>1</v>
      </c>
      <c r="BWF16" s="15">
        <v>6.8</v>
      </c>
      <c r="BWG16" s="15">
        <v>1.3</v>
      </c>
      <c r="BWH16" s="1" t="s">
        <v>12</v>
      </c>
      <c r="BWI16" s="14">
        <v>1</v>
      </c>
      <c r="BWJ16" s="15">
        <v>6.8</v>
      </c>
      <c r="BWK16" s="15">
        <v>1.3</v>
      </c>
      <c r="BWL16" s="1" t="s">
        <v>12</v>
      </c>
      <c r="BWM16" s="14">
        <v>1</v>
      </c>
      <c r="BWN16" s="15">
        <v>6.8</v>
      </c>
      <c r="BWO16" s="15">
        <v>1.3</v>
      </c>
      <c r="BWP16" s="1" t="s">
        <v>12</v>
      </c>
      <c r="BWQ16" s="14">
        <v>1</v>
      </c>
      <c r="BWR16" s="15">
        <v>6.8</v>
      </c>
      <c r="BWS16" s="15">
        <v>1.3</v>
      </c>
      <c r="BWT16" s="1" t="s">
        <v>12</v>
      </c>
      <c r="BWU16" s="14">
        <v>1</v>
      </c>
      <c r="BWV16" s="15">
        <v>6.8</v>
      </c>
      <c r="BWW16" s="15">
        <v>1.3</v>
      </c>
      <c r="BWX16" s="1" t="s">
        <v>12</v>
      </c>
      <c r="BWY16" s="14">
        <v>1</v>
      </c>
      <c r="BWZ16" s="15">
        <v>6.8</v>
      </c>
      <c r="BXA16" s="15">
        <v>1.3</v>
      </c>
      <c r="BXB16" s="1" t="s">
        <v>12</v>
      </c>
      <c r="BXC16" s="14">
        <v>1</v>
      </c>
      <c r="BXD16" s="15">
        <v>6.8</v>
      </c>
      <c r="BXE16" s="15">
        <v>1.3</v>
      </c>
      <c r="BXF16" s="1" t="s">
        <v>12</v>
      </c>
      <c r="BXG16" s="14">
        <v>1</v>
      </c>
      <c r="BXH16" s="15">
        <v>6.8</v>
      </c>
      <c r="BXI16" s="15">
        <v>1.3</v>
      </c>
      <c r="BXJ16" s="1" t="s">
        <v>12</v>
      </c>
      <c r="BXK16" s="14">
        <v>1</v>
      </c>
      <c r="BXL16" s="15">
        <v>6.8</v>
      </c>
      <c r="BXM16" s="15">
        <v>1.3</v>
      </c>
      <c r="BXN16" s="1" t="s">
        <v>12</v>
      </c>
      <c r="BXO16" s="14">
        <v>1</v>
      </c>
      <c r="BXP16" s="15">
        <v>6.8</v>
      </c>
      <c r="BXQ16" s="15">
        <v>1.3</v>
      </c>
      <c r="BXR16" s="1" t="s">
        <v>12</v>
      </c>
      <c r="BXS16" s="14">
        <v>1</v>
      </c>
      <c r="BXT16" s="15">
        <v>6.8</v>
      </c>
      <c r="BXU16" s="15">
        <v>1.3</v>
      </c>
      <c r="BXV16" s="1" t="s">
        <v>12</v>
      </c>
      <c r="BXW16" s="14">
        <v>1</v>
      </c>
      <c r="BXX16" s="15">
        <v>6.8</v>
      </c>
      <c r="BXY16" s="15">
        <v>1.3</v>
      </c>
      <c r="BXZ16" s="1" t="s">
        <v>12</v>
      </c>
      <c r="BYA16" s="14">
        <v>1</v>
      </c>
      <c r="BYB16" s="15">
        <v>6.8</v>
      </c>
      <c r="BYC16" s="15">
        <v>1.3</v>
      </c>
      <c r="BYD16" s="1" t="s">
        <v>12</v>
      </c>
      <c r="BYE16" s="14">
        <v>1</v>
      </c>
      <c r="BYF16" s="15">
        <v>6.8</v>
      </c>
      <c r="BYG16" s="15">
        <v>1.3</v>
      </c>
      <c r="BYH16" s="1" t="s">
        <v>12</v>
      </c>
      <c r="BYI16" s="14">
        <v>1</v>
      </c>
      <c r="BYJ16" s="15">
        <v>6.8</v>
      </c>
      <c r="BYK16" s="15">
        <v>1.3</v>
      </c>
      <c r="BYL16" s="1" t="s">
        <v>12</v>
      </c>
      <c r="BYM16" s="14">
        <v>1</v>
      </c>
      <c r="BYN16" s="15">
        <v>6.8</v>
      </c>
      <c r="BYO16" s="15">
        <v>1.3</v>
      </c>
      <c r="BYP16" s="1" t="s">
        <v>12</v>
      </c>
      <c r="BYQ16" s="14">
        <v>1</v>
      </c>
      <c r="BYR16" s="15">
        <v>6.8</v>
      </c>
      <c r="BYS16" s="15">
        <v>1.3</v>
      </c>
      <c r="BYT16" s="1" t="s">
        <v>12</v>
      </c>
      <c r="BYU16" s="14">
        <v>1</v>
      </c>
      <c r="BYV16" s="15">
        <v>6.8</v>
      </c>
      <c r="BYW16" s="15">
        <v>1.3</v>
      </c>
      <c r="BYX16" s="1" t="s">
        <v>12</v>
      </c>
      <c r="BYY16" s="14">
        <v>1</v>
      </c>
      <c r="BYZ16" s="15">
        <v>6.8</v>
      </c>
      <c r="BZA16" s="15">
        <v>1.3</v>
      </c>
      <c r="BZB16" s="1" t="s">
        <v>12</v>
      </c>
      <c r="BZC16" s="14">
        <v>1</v>
      </c>
      <c r="BZD16" s="15">
        <v>6.8</v>
      </c>
      <c r="BZE16" s="15">
        <v>1.3</v>
      </c>
      <c r="BZF16" s="1" t="s">
        <v>12</v>
      </c>
      <c r="BZG16" s="14">
        <v>1</v>
      </c>
      <c r="BZH16" s="15">
        <v>6.8</v>
      </c>
      <c r="BZI16" s="15">
        <v>1.3</v>
      </c>
      <c r="BZJ16" s="1" t="s">
        <v>12</v>
      </c>
      <c r="BZK16" s="14">
        <v>1</v>
      </c>
      <c r="BZL16" s="15">
        <v>6.8</v>
      </c>
      <c r="BZM16" s="15">
        <v>1.3</v>
      </c>
      <c r="BZN16" s="1" t="s">
        <v>12</v>
      </c>
      <c r="BZO16" s="14">
        <v>1</v>
      </c>
      <c r="BZP16" s="15">
        <v>6.8</v>
      </c>
      <c r="BZQ16" s="15">
        <v>1.3</v>
      </c>
      <c r="BZR16" s="1" t="s">
        <v>12</v>
      </c>
      <c r="BZS16" s="14">
        <v>1</v>
      </c>
      <c r="BZT16" s="15">
        <v>6.8</v>
      </c>
      <c r="BZU16" s="15">
        <v>1.3</v>
      </c>
      <c r="BZV16" s="1" t="s">
        <v>12</v>
      </c>
      <c r="BZW16" s="14">
        <v>1</v>
      </c>
      <c r="BZX16" s="15">
        <v>6.8</v>
      </c>
      <c r="BZY16" s="15">
        <v>1.3</v>
      </c>
      <c r="BZZ16" s="1" t="s">
        <v>12</v>
      </c>
      <c r="CAA16" s="14">
        <v>1</v>
      </c>
      <c r="CAB16" s="15">
        <v>6.8</v>
      </c>
      <c r="CAC16" s="15">
        <v>1.3</v>
      </c>
      <c r="CAD16" s="1" t="s">
        <v>12</v>
      </c>
      <c r="CAE16" s="14">
        <v>1</v>
      </c>
      <c r="CAF16" s="15">
        <v>6.8</v>
      </c>
      <c r="CAG16" s="15">
        <v>1.3</v>
      </c>
      <c r="CAH16" s="1" t="s">
        <v>12</v>
      </c>
      <c r="CAI16" s="14">
        <v>1</v>
      </c>
      <c r="CAJ16" s="15">
        <v>6.8</v>
      </c>
      <c r="CAK16" s="15">
        <v>1.3</v>
      </c>
      <c r="CAL16" s="1" t="s">
        <v>12</v>
      </c>
      <c r="CAM16" s="14">
        <v>1</v>
      </c>
      <c r="CAN16" s="15">
        <v>6.8</v>
      </c>
      <c r="CAO16" s="15">
        <v>1.3</v>
      </c>
      <c r="CAP16" s="1" t="s">
        <v>12</v>
      </c>
      <c r="CAQ16" s="14">
        <v>1</v>
      </c>
      <c r="CAR16" s="15">
        <v>6.8</v>
      </c>
      <c r="CAS16" s="15">
        <v>1.3</v>
      </c>
      <c r="CAT16" s="1" t="s">
        <v>12</v>
      </c>
      <c r="CAU16" s="14">
        <v>1</v>
      </c>
      <c r="CAV16" s="15">
        <v>6.8</v>
      </c>
      <c r="CAW16" s="15">
        <v>1.3</v>
      </c>
      <c r="CAX16" s="1" t="s">
        <v>12</v>
      </c>
      <c r="CAY16" s="14">
        <v>1</v>
      </c>
      <c r="CAZ16" s="15">
        <v>6.8</v>
      </c>
      <c r="CBA16" s="15">
        <v>1.3</v>
      </c>
      <c r="CBB16" s="1" t="s">
        <v>12</v>
      </c>
      <c r="CBC16" s="14">
        <v>1</v>
      </c>
      <c r="CBD16" s="15">
        <v>6.8</v>
      </c>
      <c r="CBE16" s="15">
        <v>1.3</v>
      </c>
      <c r="CBF16" s="1" t="s">
        <v>12</v>
      </c>
      <c r="CBG16" s="14">
        <v>1</v>
      </c>
      <c r="CBH16" s="15">
        <v>6.8</v>
      </c>
      <c r="CBI16" s="15">
        <v>1.3</v>
      </c>
      <c r="CBJ16" s="1" t="s">
        <v>12</v>
      </c>
      <c r="CBK16" s="14">
        <v>1</v>
      </c>
      <c r="CBL16" s="15">
        <v>6.8</v>
      </c>
      <c r="CBM16" s="15">
        <v>1.3</v>
      </c>
      <c r="CBN16" s="1" t="s">
        <v>12</v>
      </c>
      <c r="CBO16" s="14">
        <v>1</v>
      </c>
      <c r="CBP16" s="15">
        <v>6.8</v>
      </c>
      <c r="CBQ16" s="15">
        <v>1.3</v>
      </c>
      <c r="CBR16" s="1" t="s">
        <v>12</v>
      </c>
      <c r="CBS16" s="14">
        <v>1</v>
      </c>
      <c r="CBT16" s="15">
        <v>6.8</v>
      </c>
      <c r="CBU16" s="15">
        <v>1.3</v>
      </c>
      <c r="CBV16" s="1" t="s">
        <v>12</v>
      </c>
      <c r="CBW16" s="14">
        <v>1</v>
      </c>
      <c r="CBX16" s="15">
        <v>6.8</v>
      </c>
      <c r="CBY16" s="15">
        <v>1.3</v>
      </c>
      <c r="CBZ16" s="1" t="s">
        <v>12</v>
      </c>
      <c r="CCA16" s="14">
        <v>1</v>
      </c>
      <c r="CCB16" s="15">
        <v>6.8</v>
      </c>
      <c r="CCC16" s="15">
        <v>1.3</v>
      </c>
      <c r="CCD16" s="1" t="s">
        <v>12</v>
      </c>
      <c r="CCE16" s="14">
        <v>1</v>
      </c>
      <c r="CCF16" s="15">
        <v>6.8</v>
      </c>
      <c r="CCG16" s="15">
        <v>1.3</v>
      </c>
      <c r="CCH16" s="1" t="s">
        <v>12</v>
      </c>
      <c r="CCI16" s="14">
        <v>1</v>
      </c>
      <c r="CCJ16" s="15">
        <v>6.8</v>
      </c>
      <c r="CCK16" s="15">
        <v>1.3</v>
      </c>
      <c r="CCL16" s="1" t="s">
        <v>12</v>
      </c>
      <c r="CCM16" s="14">
        <v>1</v>
      </c>
      <c r="CCN16" s="15">
        <v>6.8</v>
      </c>
      <c r="CCO16" s="15">
        <v>1.3</v>
      </c>
      <c r="CCP16" s="1" t="s">
        <v>12</v>
      </c>
      <c r="CCQ16" s="14">
        <v>1</v>
      </c>
      <c r="CCR16" s="15">
        <v>6.8</v>
      </c>
      <c r="CCS16" s="15">
        <v>1.3</v>
      </c>
      <c r="CCT16" s="1" t="s">
        <v>12</v>
      </c>
      <c r="CCU16" s="14">
        <v>1</v>
      </c>
      <c r="CCV16" s="15">
        <v>6.8</v>
      </c>
      <c r="CCW16" s="15">
        <v>1.3</v>
      </c>
      <c r="CCX16" s="1" t="s">
        <v>12</v>
      </c>
      <c r="CCY16" s="14">
        <v>1</v>
      </c>
      <c r="CCZ16" s="15">
        <v>6.8</v>
      </c>
      <c r="CDA16" s="15">
        <v>1.3</v>
      </c>
      <c r="CDB16" s="1" t="s">
        <v>12</v>
      </c>
      <c r="CDC16" s="14">
        <v>1</v>
      </c>
      <c r="CDD16" s="15">
        <v>6.8</v>
      </c>
      <c r="CDE16" s="15">
        <v>1.3</v>
      </c>
      <c r="CDF16" s="1" t="s">
        <v>12</v>
      </c>
      <c r="CDG16" s="14">
        <v>1</v>
      </c>
      <c r="CDH16" s="15">
        <v>6.8</v>
      </c>
      <c r="CDI16" s="15">
        <v>1.3</v>
      </c>
      <c r="CDJ16" s="1" t="s">
        <v>12</v>
      </c>
      <c r="CDK16" s="14">
        <v>1</v>
      </c>
      <c r="CDL16" s="15">
        <v>6.8</v>
      </c>
      <c r="CDM16" s="15">
        <v>1.3</v>
      </c>
      <c r="CDN16" s="1" t="s">
        <v>12</v>
      </c>
      <c r="CDO16" s="14">
        <v>1</v>
      </c>
      <c r="CDP16" s="15">
        <v>6.8</v>
      </c>
      <c r="CDQ16" s="15">
        <v>1.3</v>
      </c>
      <c r="CDR16" s="1" t="s">
        <v>12</v>
      </c>
      <c r="CDS16" s="14">
        <v>1</v>
      </c>
      <c r="CDT16" s="15">
        <v>6.8</v>
      </c>
      <c r="CDU16" s="15">
        <v>1.3</v>
      </c>
      <c r="CDV16" s="1" t="s">
        <v>12</v>
      </c>
      <c r="CDW16" s="14">
        <v>1</v>
      </c>
      <c r="CDX16" s="15">
        <v>6.8</v>
      </c>
      <c r="CDY16" s="15">
        <v>1.3</v>
      </c>
      <c r="CDZ16" s="1" t="s">
        <v>12</v>
      </c>
      <c r="CEA16" s="14">
        <v>1</v>
      </c>
      <c r="CEB16" s="15">
        <v>6.8</v>
      </c>
      <c r="CEC16" s="15">
        <v>1.3</v>
      </c>
      <c r="CED16" s="1" t="s">
        <v>12</v>
      </c>
      <c r="CEE16" s="14">
        <v>1</v>
      </c>
      <c r="CEF16" s="15">
        <v>6.8</v>
      </c>
      <c r="CEG16" s="15">
        <v>1.3</v>
      </c>
      <c r="CEH16" s="1" t="s">
        <v>12</v>
      </c>
      <c r="CEI16" s="14">
        <v>1</v>
      </c>
      <c r="CEJ16" s="15">
        <v>6.8</v>
      </c>
      <c r="CEK16" s="15">
        <v>1.3</v>
      </c>
      <c r="CEL16" s="1" t="s">
        <v>12</v>
      </c>
      <c r="CEM16" s="14">
        <v>1</v>
      </c>
      <c r="CEN16" s="15">
        <v>6.8</v>
      </c>
      <c r="CEO16" s="15">
        <v>1.3</v>
      </c>
      <c r="CEP16" s="1" t="s">
        <v>12</v>
      </c>
      <c r="CEQ16" s="14">
        <v>1</v>
      </c>
      <c r="CER16" s="15">
        <v>6.8</v>
      </c>
      <c r="CES16" s="15">
        <v>1.3</v>
      </c>
      <c r="CET16" s="1" t="s">
        <v>12</v>
      </c>
      <c r="CEU16" s="14">
        <v>1</v>
      </c>
      <c r="CEV16" s="15">
        <v>6.8</v>
      </c>
      <c r="CEW16" s="15">
        <v>1.3</v>
      </c>
      <c r="CEX16" s="1" t="s">
        <v>12</v>
      </c>
      <c r="CEY16" s="14">
        <v>1</v>
      </c>
      <c r="CEZ16" s="15">
        <v>6.8</v>
      </c>
      <c r="CFA16" s="15">
        <v>1.3</v>
      </c>
      <c r="CFB16" s="1" t="s">
        <v>12</v>
      </c>
      <c r="CFC16" s="14">
        <v>1</v>
      </c>
      <c r="CFD16" s="15">
        <v>6.8</v>
      </c>
      <c r="CFE16" s="15">
        <v>1.3</v>
      </c>
      <c r="CFF16" s="1" t="s">
        <v>12</v>
      </c>
      <c r="CFG16" s="14">
        <v>1</v>
      </c>
      <c r="CFH16" s="15">
        <v>6.8</v>
      </c>
      <c r="CFI16" s="15">
        <v>1.3</v>
      </c>
      <c r="CFJ16" s="1" t="s">
        <v>12</v>
      </c>
      <c r="CFK16" s="14">
        <v>1</v>
      </c>
      <c r="CFL16" s="15">
        <v>6.8</v>
      </c>
      <c r="CFM16" s="15">
        <v>1.3</v>
      </c>
      <c r="CFN16" s="1" t="s">
        <v>12</v>
      </c>
      <c r="CFO16" s="14">
        <v>1</v>
      </c>
      <c r="CFP16" s="15">
        <v>6.8</v>
      </c>
      <c r="CFQ16" s="15">
        <v>1.3</v>
      </c>
      <c r="CFR16" s="1" t="s">
        <v>12</v>
      </c>
      <c r="CFS16" s="14">
        <v>1</v>
      </c>
      <c r="CFT16" s="15">
        <v>6.8</v>
      </c>
      <c r="CFU16" s="15">
        <v>1.3</v>
      </c>
      <c r="CFV16" s="1" t="s">
        <v>12</v>
      </c>
      <c r="CFW16" s="14">
        <v>1</v>
      </c>
      <c r="CFX16" s="15">
        <v>6.8</v>
      </c>
      <c r="CFY16" s="15">
        <v>1.3</v>
      </c>
      <c r="CFZ16" s="1" t="s">
        <v>12</v>
      </c>
      <c r="CGA16" s="14">
        <v>1</v>
      </c>
      <c r="CGB16" s="15">
        <v>6.8</v>
      </c>
      <c r="CGC16" s="15">
        <v>1.3</v>
      </c>
      <c r="CGD16" s="1" t="s">
        <v>12</v>
      </c>
      <c r="CGE16" s="14">
        <v>1</v>
      </c>
      <c r="CGF16" s="15">
        <v>6.8</v>
      </c>
      <c r="CGG16" s="15">
        <v>1.3</v>
      </c>
      <c r="CGH16" s="1" t="s">
        <v>12</v>
      </c>
      <c r="CGI16" s="14">
        <v>1</v>
      </c>
      <c r="CGJ16" s="15">
        <v>6.8</v>
      </c>
      <c r="CGK16" s="15">
        <v>1.3</v>
      </c>
      <c r="CGL16" s="1" t="s">
        <v>12</v>
      </c>
      <c r="CGM16" s="14">
        <v>1</v>
      </c>
      <c r="CGN16" s="15">
        <v>6.8</v>
      </c>
      <c r="CGO16" s="15">
        <v>1.3</v>
      </c>
      <c r="CGP16" s="1" t="s">
        <v>12</v>
      </c>
      <c r="CGQ16" s="14">
        <v>1</v>
      </c>
      <c r="CGR16" s="15">
        <v>6.8</v>
      </c>
      <c r="CGS16" s="15">
        <v>1.3</v>
      </c>
      <c r="CGT16" s="1" t="s">
        <v>12</v>
      </c>
      <c r="CGU16" s="14">
        <v>1</v>
      </c>
      <c r="CGV16" s="15">
        <v>6.8</v>
      </c>
      <c r="CGW16" s="15">
        <v>1.3</v>
      </c>
      <c r="CGX16" s="1" t="s">
        <v>12</v>
      </c>
      <c r="CGY16" s="14">
        <v>1</v>
      </c>
      <c r="CGZ16" s="15">
        <v>6.8</v>
      </c>
      <c r="CHA16" s="15">
        <v>1.3</v>
      </c>
      <c r="CHB16" s="1" t="s">
        <v>12</v>
      </c>
      <c r="CHC16" s="14">
        <v>1</v>
      </c>
      <c r="CHD16" s="15">
        <v>6.8</v>
      </c>
      <c r="CHE16" s="15">
        <v>1.3</v>
      </c>
      <c r="CHF16" s="1" t="s">
        <v>12</v>
      </c>
      <c r="CHG16" s="14">
        <v>1</v>
      </c>
      <c r="CHH16" s="15">
        <v>6.8</v>
      </c>
      <c r="CHI16" s="15">
        <v>1.3</v>
      </c>
      <c r="CHJ16" s="1" t="s">
        <v>12</v>
      </c>
      <c r="CHK16" s="14">
        <v>1</v>
      </c>
      <c r="CHL16" s="15">
        <v>6.8</v>
      </c>
      <c r="CHM16" s="15">
        <v>1.3</v>
      </c>
      <c r="CHN16" s="1" t="s">
        <v>12</v>
      </c>
      <c r="CHO16" s="14">
        <v>1</v>
      </c>
      <c r="CHP16" s="15">
        <v>6.8</v>
      </c>
      <c r="CHQ16" s="15">
        <v>1.3</v>
      </c>
      <c r="CHR16" s="1" t="s">
        <v>12</v>
      </c>
      <c r="CHS16" s="14">
        <v>1</v>
      </c>
      <c r="CHT16" s="15">
        <v>6.8</v>
      </c>
      <c r="CHU16" s="15">
        <v>1.3</v>
      </c>
      <c r="CHV16" s="1" t="s">
        <v>12</v>
      </c>
      <c r="CHW16" s="14">
        <v>1</v>
      </c>
      <c r="CHX16" s="15">
        <v>6.8</v>
      </c>
      <c r="CHY16" s="15">
        <v>1.3</v>
      </c>
      <c r="CHZ16" s="1" t="s">
        <v>12</v>
      </c>
      <c r="CIA16" s="14">
        <v>1</v>
      </c>
      <c r="CIB16" s="15">
        <v>6.8</v>
      </c>
      <c r="CIC16" s="15">
        <v>1.3</v>
      </c>
      <c r="CID16" s="1" t="s">
        <v>12</v>
      </c>
      <c r="CIE16" s="14">
        <v>1</v>
      </c>
      <c r="CIF16" s="15">
        <v>6.8</v>
      </c>
      <c r="CIG16" s="15">
        <v>1.3</v>
      </c>
      <c r="CIH16" s="1" t="s">
        <v>12</v>
      </c>
      <c r="CII16" s="14">
        <v>1</v>
      </c>
      <c r="CIJ16" s="15">
        <v>6.8</v>
      </c>
      <c r="CIK16" s="15">
        <v>1.3</v>
      </c>
      <c r="CIL16" s="1" t="s">
        <v>12</v>
      </c>
      <c r="CIM16" s="14">
        <v>1</v>
      </c>
      <c r="CIN16" s="15">
        <v>6.8</v>
      </c>
      <c r="CIO16" s="15">
        <v>1.3</v>
      </c>
      <c r="CIP16" s="1" t="s">
        <v>12</v>
      </c>
      <c r="CIQ16" s="14">
        <v>1</v>
      </c>
      <c r="CIR16" s="15">
        <v>6.8</v>
      </c>
      <c r="CIS16" s="15">
        <v>1.3</v>
      </c>
      <c r="CIT16" s="1" t="s">
        <v>12</v>
      </c>
      <c r="CIU16" s="14">
        <v>1</v>
      </c>
      <c r="CIV16" s="15">
        <v>6.8</v>
      </c>
      <c r="CIW16" s="15">
        <v>1.3</v>
      </c>
      <c r="CIX16" s="1" t="s">
        <v>12</v>
      </c>
      <c r="CIY16" s="14">
        <v>1</v>
      </c>
      <c r="CIZ16" s="15">
        <v>6.8</v>
      </c>
      <c r="CJA16" s="15">
        <v>1.3</v>
      </c>
      <c r="CJB16" s="1" t="s">
        <v>12</v>
      </c>
      <c r="CJC16" s="14">
        <v>1</v>
      </c>
      <c r="CJD16" s="15">
        <v>6.8</v>
      </c>
      <c r="CJE16" s="15">
        <v>1.3</v>
      </c>
      <c r="CJF16" s="1" t="s">
        <v>12</v>
      </c>
      <c r="CJG16" s="14">
        <v>1</v>
      </c>
      <c r="CJH16" s="15">
        <v>6.8</v>
      </c>
      <c r="CJI16" s="15">
        <v>1.3</v>
      </c>
      <c r="CJJ16" s="1" t="s">
        <v>12</v>
      </c>
      <c r="CJK16" s="14">
        <v>1</v>
      </c>
      <c r="CJL16" s="15">
        <v>6.8</v>
      </c>
      <c r="CJM16" s="15">
        <v>1.3</v>
      </c>
      <c r="CJN16" s="1" t="s">
        <v>12</v>
      </c>
      <c r="CJO16" s="14">
        <v>1</v>
      </c>
      <c r="CJP16" s="15">
        <v>6.8</v>
      </c>
      <c r="CJQ16" s="15">
        <v>1.3</v>
      </c>
      <c r="CJR16" s="1" t="s">
        <v>12</v>
      </c>
      <c r="CJS16" s="14">
        <v>1</v>
      </c>
      <c r="CJT16" s="15">
        <v>6.8</v>
      </c>
      <c r="CJU16" s="15">
        <v>1.3</v>
      </c>
      <c r="CJV16" s="1" t="s">
        <v>12</v>
      </c>
      <c r="CJW16" s="14">
        <v>1</v>
      </c>
      <c r="CJX16" s="15">
        <v>6.8</v>
      </c>
      <c r="CJY16" s="15">
        <v>1.3</v>
      </c>
      <c r="CJZ16" s="1" t="s">
        <v>12</v>
      </c>
      <c r="CKA16" s="14">
        <v>1</v>
      </c>
      <c r="CKB16" s="15">
        <v>6.8</v>
      </c>
      <c r="CKC16" s="15">
        <v>1.3</v>
      </c>
      <c r="CKD16" s="1" t="s">
        <v>12</v>
      </c>
      <c r="CKE16" s="14">
        <v>1</v>
      </c>
      <c r="CKF16" s="15">
        <v>6.8</v>
      </c>
      <c r="CKG16" s="15">
        <v>1.3</v>
      </c>
      <c r="CKH16" s="1" t="s">
        <v>12</v>
      </c>
      <c r="CKI16" s="14">
        <v>1</v>
      </c>
      <c r="CKJ16" s="15">
        <v>6.8</v>
      </c>
      <c r="CKK16" s="15">
        <v>1.3</v>
      </c>
      <c r="CKL16" s="1" t="s">
        <v>12</v>
      </c>
      <c r="CKM16" s="14">
        <v>1</v>
      </c>
      <c r="CKN16" s="15">
        <v>6.8</v>
      </c>
      <c r="CKO16" s="15">
        <v>1.3</v>
      </c>
      <c r="CKP16" s="1" t="s">
        <v>12</v>
      </c>
      <c r="CKQ16" s="14">
        <v>1</v>
      </c>
      <c r="CKR16" s="15">
        <v>6.8</v>
      </c>
      <c r="CKS16" s="15">
        <v>1.3</v>
      </c>
      <c r="CKT16" s="1" t="s">
        <v>12</v>
      </c>
      <c r="CKU16" s="14">
        <v>1</v>
      </c>
      <c r="CKV16" s="15">
        <v>6.8</v>
      </c>
      <c r="CKW16" s="15">
        <v>1.3</v>
      </c>
      <c r="CKX16" s="1" t="s">
        <v>12</v>
      </c>
      <c r="CKY16" s="14">
        <v>1</v>
      </c>
      <c r="CKZ16" s="15">
        <v>6.8</v>
      </c>
      <c r="CLA16" s="15">
        <v>1.3</v>
      </c>
      <c r="CLB16" s="1" t="s">
        <v>12</v>
      </c>
      <c r="CLC16" s="14">
        <v>1</v>
      </c>
      <c r="CLD16" s="15">
        <v>6.8</v>
      </c>
      <c r="CLE16" s="15">
        <v>1.3</v>
      </c>
      <c r="CLF16" s="1" t="s">
        <v>12</v>
      </c>
      <c r="CLG16" s="14">
        <v>1</v>
      </c>
      <c r="CLH16" s="15">
        <v>6.8</v>
      </c>
      <c r="CLI16" s="15">
        <v>1.3</v>
      </c>
      <c r="CLJ16" s="1" t="s">
        <v>12</v>
      </c>
      <c r="CLK16" s="14">
        <v>1</v>
      </c>
      <c r="CLL16" s="15">
        <v>6.8</v>
      </c>
      <c r="CLM16" s="15">
        <v>1.3</v>
      </c>
      <c r="CLN16" s="1" t="s">
        <v>12</v>
      </c>
      <c r="CLO16" s="14">
        <v>1</v>
      </c>
      <c r="CLP16" s="15">
        <v>6.8</v>
      </c>
      <c r="CLQ16" s="15">
        <v>1.3</v>
      </c>
      <c r="CLR16" s="1" t="s">
        <v>12</v>
      </c>
      <c r="CLS16" s="14">
        <v>1</v>
      </c>
      <c r="CLT16" s="15">
        <v>6.8</v>
      </c>
      <c r="CLU16" s="15">
        <v>1.3</v>
      </c>
      <c r="CLV16" s="1" t="s">
        <v>12</v>
      </c>
      <c r="CLW16" s="14">
        <v>1</v>
      </c>
      <c r="CLX16" s="15">
        <v>6.8</v>
      </c>
      <c r="CLY16" s="15">
        <v>1.3</v>
      </c>
      <c r="CLZ16" s="1" t="s">
        <v>12</v>
      </c>
      <c r="CMA16" s="14">
        <v>1</v>
      </c>
      <c r="CMB16" s="15">
        <v>6.8</v>
      </c>
      <c r="CMC16" s="15">
        <v>1.3</v>
      </c>
      <c r="CMD16" s="1" t="s">
        <v>12</v>
      </c>
      <c r="CME16" s="14">
        <v>1</v>
      </c>
      <c r="CMF16" s="15">
        <v>6.8</v>
      </c>
      <c r="CMG16" s="15">
        <v>1.3</v>
      </c>
      <c r="CMH16" s="1" t="s">
        <v>12</v>
      </c>
      <c r="CMI16" s="14">
        <v>1</v>
      </c>
      <c r="CMJ16" s="15">
        <v>6.8</v>
      </c>
      <c r="CMK16" s="15">
        <v>1.3</v>
      </c>
      <c r="CML16" s="1" t="s">
        <v>12</v>
      </c>
      <c r="CMM16" s="14">
        <v>1</v>
      </c>
      <c r="CMN16" s="15">
        <v>6.8</v>
      </c>
      <c r="CMO16" s="15">
        <v>1.3</v>
      </c>
      <c r="CMP16" s="1" t="s">
        <v>12</v>
      </c>
      <c r="CMQ16" s="14">
        <v>1</v>
      </c>
      <c r="CMR16" s="15">
        <v>6.8</v>
      </c>
      <c r="CMS16" s="15">
        <v>1.3</v>
      </c>
      <c r="CMT16" s="1" t="s">
        <v>12</v>
      </c>
      <c r="CMU16" s="14">
        <v>1</v>
      </c>
      <c r="CMV16" s="15">
        <v>6.8</v>
      </c>
      <c r="CMW16" s="15">
        <v>1.3</v>
      </c>
      <c r="CMX16" s="1" t="s">
        <v>12</v>
      </c>
      <c r="CMY16" s="14">
        <v>1</v>
      </c>
      <c r="CMZ16" s="15">
        <v>6.8</v>
      </c>
      <c r="CNA16" s="15">
        <v>1.3</v>
      </c>
      <c r="CNB16" s="1" t="s">
        <v>12</v>
      </c>
      <c r="CNC16" s="14">
        <v>1</v>
      </c>
      <c r="CND16" s="15">
        <v>6.8</v>
      </c>
      <c r="CNE16" s="15">
        <v>1.3</v>
      </c>
      <c r="CNF16" s="1" t="s">
        <v>12</v>
      </c>
      <c r="CNG16" s="14">
        <v>1</v>
      </c>
      <c r="CNH16" s="15">
        <v>6.8</v>
      </c>
      <c r="CNI16" s="15">
        <v>1.3</v>
      </c>
      <c r="CNJ16" s="1" t="s">
        <v>12</v>
      </c>
      <c r="CNK16" s="14">
        <v>1</v>
      </c>
      <c r="CNL16" s="15">
        <v>6.8</v>
      </c>
      <c r="CNM16" s="15">
        <v>1.3</v>
      </c>
      <c r="CNN16" s="1" t="s">
        <v>12</v>
      </c>
      <c r="CNO16" s="14">
        <v>1</v>
      </c>
      <c r="CNP16" s="15">
        <v>6.8</v>
      </c>
      <c r="CNQ16" s="15">
        <v>1.3</v>
      </c>
      <c r="CNR16" s="1" t="s">
        <v>12</v>
      </c>
      <c r="CNS16" s="14">
        <v>1</v>
      </c>
      <c r="CNT16" s="15">
        <v>6.8</v>
      </c>
      <c r="CNU16" s="15">
        <v>1.3</v>
      </c>
      <c r="CNV16" s="1" t="s">
        <v>12</v>
      </c>
      <c r="CNW16" s="14">
        <v>1</v>
      </c>
      <c r="CNX16" s="15">
        <v>6.8</v>
      </c>
      <c r="CNY16" s="15">
        <v>1.3</v>
      </c>
      <c r="CNZ16" s="1" t="s">
        <v>12</v>
      </c>
      <c r="COA16" s="14">
        <v>1</v>
      </c>
      <c r="COB16" s="15">
        <v>6.8</v>
      </c>
      <c r="COC16" s="15">
        <v>1.3</v>
      </c>
      <c r="COD16" s="1" t="s">
        <v>12</v>
      </c>
      <c r="COE16" s="14">
        <v>1</v>
      </c>
      <c r="COF16" s="15">
        <v>6.8</v>
      </c>
      <c r="COG16" s="15">
        <v>1.3</v>
      </c>
      <c r="COH16" s="1" t="s">
        <v>12</v>
      </c>
      <c r="COI16" s="14">
        <v>1</v>
      </c>
      <c r="COJ16" s="15">
        <v>6.8</v>
      </c>
      <c r="COK16" s="15">
        <v>1.3</v>
      </c>
      <c r="COL16" s="1" t="s">
        <v>12</v>
      </c>
      <c r="COM16" s="14">
        <v>1</v>
      </c>
      <c r="CON16" s="15">
        <v>6.8</v>
      </c>
      <c r="COO16" s="15">
        <v>1.3</v>
      </c>
      <c r="COP16" s="1" t="s">
        <v>12</v>
      </c>
      <c r="COQ16" s="14">
        <v>1</v>
      </c>
      <c r="COR16" s="15">
        <v>6.8</v>
      </c>
      <c r="COS16" s="15">
        <v>1.3</v>
      </c>
      <c r="COT16" s="1" t="s">
        <v>12</v>
      </c>
      <c r="COU16" s="14">
        <v>1</v>
      </c>
      <c r="COV16" s="15">
        <v>6.8</v>
      </c>
      <c r="COW16" s="15">
        <v>1.3</v>
      </c>
      <c r="COX16" s="1" t="s">
        <v>12</v>
      </c>
      <c r="COY16" s="14">
        <v>1</v>
      </c>
      <c r="COZ16" s="15">
        <v>6.8</v>
      </c>
      <c r="CPA16" s="15">
        <v>1.3</v>
      </c>
      <c r="CPB16" s="1" t="s">
        <v>12</v>
      </c>
      <c r="CPC16" s="14">
        <v>1</v>
      </c>
      <c r="CPD16" s="15">
        <v>6.8</v>
      </c>
      <c r="CPE16" s="15">
        <v>1.3</v>
      </c>
      <c r="CPF16" s="1" t="s">
        <v>12</v>
      </c>
      <c r="CPG16" s="14">
        <v>1</v>
      </c>
      <c r="CPH16" s="15">
        <v>6.8</v>
      </c>
      <c r="CPI16" s="15">
        <v>1.3</v>
      </c>
      <c r="CPJ16" s="1" t="s">
        <v>12</v>
      </c>
      <c r="CPK16" s="14">
        <v>1</v>
      </c>
      <c r="CPL16" s="15">
        <v>6.8</v>
      </c>
      <c r="CPM16" s="15">
        <v>1.3</v>
      </c>
      <c r="CPN16" s="1" t="s">
        <v>12</v>
      </c>
      <c r="CPO16" s="14">
        <v>1</v>
      </c>
      <c r="CPP16" s="15">
        <v>6.8</v>
      </c>
      <c r="CPQ16" s="15">
        <v>1.3</v>
      </c>
      <c r="CPR16" s="1" t="s">
        <v>12</v>
      </c>
      <c r="CPS16" s="14">
        <v>1</v>
      </c>
      <c r="CPT16" s="15">
        <v>6.8</v>
      </c>
      <c r="CPU16" s="15">
        <v>1.3</v>
      </c>
      <c r="CPV16" s="1" t="s">
        <v>12</v>
      </c>
      <c r="CPW16" s="14">
        <v>1</v>
      </c>
      <c r="CPX16" s="15">
        <v>6.8</v>
      </c>
      <c r="CPY16" s="15">
        <v>1.3</v>
      </c>
      <c r="CPZ16" s="1" t="s">
        <v>12</v>
      </c>
      <c r="CQA16" s="14">
        <v>1</v>
      </c>
      <c r="CQB16" s="15">
        <v>6.8</v>
      </c>
      <c r="CQC16" s="15">
        <v>1.3</v>
      </c>
      <c r="CQD16" s="1" t="s">
        <v>12</v>
      </c>
      <c r="CQE16" s="14">
        <v>1</v>
      </c>
      <c r="CQF16" s="15">
        <v>6.8</v>
      </c>
      <c r="CQG16" s="15">
        <v>1.3</v>
      </c>
      <c r="CQH16" s="1" t="s">
        <v>12</v>
      </c>
      <c r="CQI16" s="14">
        <v>1</v>
      </c>
      <c r="CQJ16" s="15">
        <v>6.8</v>
      </c>
      <c r="CQK16" s="15">
        <v>1.3</v>
      </c>
      <c r="CQL16" s="1" t="s">
        <v>12</v>
      </c>
      <c r="CQM16" s="14">
        <v>1</v>
      </c>
      <c r="CQN16" s="15">
        <v>6.8</v>
      </c>
      <c r="CQO16" s="15">
        <v>1.3</v>
      </c>
      <c r="CQP16" s="1" t="s">
        <v>12</v>
      </c>
      <c r="CQQ16" s="14">
        <v>1</v>
      </c>
      <c r="CQR16" s="15">
        <v>6.8</v>
      </c>
      <c r="CQS16" s="15">
        <v>1.3</v>
      </c>
      <c r="CQT16" s="1" t="s">
        <v>12</v>
      </c>
      <c r="CQU16" s="14">
        <v>1</v>
      </c>
      <c r="CQV16" s="15">
        <v>6.8</v>
      </c>
      <c r="CQW16" s="15">
        <v>1.3</v>
      </c>
      <c r="CQX16" s="1" t="s">
        <v>12</v>
      </c>
      <c r="CQY16" s="14">
        <v>1</v>
      </c>
      <c r="CQZ16" s="15">
        <v>6.8</v>
      </c>
      <c r="CRA16" s="15">
        <v>1.3</v>
      </c>
      <c r="CRB16" s="1" t="s">
        <v>12</v>
      </c>
      <c r="CRC16" s="14">
        <v>1</v>
      </c>
      <c r="CRD16" s="15">
        <v>6.8</v>
      </c>
      <c r="CRE16" s="15">
        <v>1.3</v>
      </c>
      <c r="CRF16" s="1" t="s">
        <v>12</v>
      </c>
      <c r="CRG16" s="14">
        <v>1</v>
      </c>
      <c r="CRH16" s="15">
        <v>6.8</v>
      </c>
      <c r="CRI16" s="15">
        <v>1.3</v>
      </c>
      <c r="CRJ16" s="1" t="s">
        <v>12</v>
      </c>
      <c r="CRK16" s="14">
        <v>1</v>
      </c>
      <c r="CRL16" s="15">
        <v>6.8</v>
      </c>
      <c r="CRM16" s="15">
        <v>1.3</v>
      </c>
      <c r="CRN16" s="1" t="s">
        <v>12</v>
      </c>
      <c r="CRO16" s="14">
        <v>1</v>
      </c>
      <c r="CRP16" s="15">
        <v>6.8</v>
      </c>
      <c r="CRQ16" s="15">
        <v>1.3</v>
      </c>
      <c r="CRR16" s="1" t="s">
        <v>12</v>
      </c>
      <c r="CRS16" s="14">
        <v>1</v>
      </c>
      <c r="CRT16" s="15">
        <v>6.8</v>
      </c>
      <c r="CRU16" s="15">
        <v>1.3</v>
      </c>
      <c r="CRV16" s="1" t="s">
        <v>12</v>
      </c>
      <c r="CRW16" s="14">
        <v>1</v>
      </c>
      <c r="CRX16" s="15">
        <v>6.8</v>
      </c>
      <c r="CRY16" s="15">
        <v>1.3</v>
      </c>
      <c r="CRZ16" s="1" t="s">
        <v>12</v>
      </c>
      <c r="CSA16" s="14">
        <v>1</v>
      </c>
      <c r="CSB16" s="15">
        <v>6.8</v>
      </c>
      <c r="CSC16" s="15">
        <v>1.3</v>
      </c>
      <c r="CSD16" s="1" t="s">
        <v>12</v>
      </c>
      <c r="CSE16" s="14">
        <v>1</v>
      </c>
      <c r="CSF16" s="15">
        <v>6.8</v>
      </c>
      <c r="CSG16" s="15">
        <v>1.3</v>
      </c>
      <c r="CSH16" s="1" t="s">
        <v>12</v>
      </c>
      <c r="CSI16" s="14">
        <v>1</v>
      </c>
      <c r="CSJ16" s="15">
        <v>6.8</v>
      </c>
      <c r="CSK16" s="15">
        <v>1.3</v>
      </c>
      <c r="CSL16" s="1" t="s">
        <v>12</v>
      </c>
      <c r="CSM16" s="14">
        <v>1</v>
      </c>
      <c r="CSN16" s="15">
        <v>6.8</v>
      </c>
      <c r="CSO16" s="15">
        <v>1.3</v>
      </c>
      <c r="CSP16" s="1" t="s">
        <v>12</v>
      </c>
      <c r="CSQ16" s="14">
        <v>1</v>
      </c>
      <c r="CSR16" s="15">
        <v>6.8</v>
      </c>
      <c r="CSS16" s="15">
        <v>1.3</v>
      </c>
      <c r="CST16" s="1" t="s">
        <v>12</v>
      </c>
      <c r="CSU16" s="14">
        <v>1</v>
      </c>
      <c r="CSV16" s="15">
        <v>6.8</v>
      </c>
      <c r="CSW16" s="15">
        <v>1.3</v>
      </c>
      <c r="CSX16" s="1" t="s">
        <v>12</v>
      </c>
      <c r="CSY16" s="14">
        <v>1</v>
      </c>
      <c r="CSZ16" s="15">
        <v>6.8</v>
      </c>
      <c r="CTA16" s="15">
        <v>1.3</v>
      </c>
      <c r="CTB16" s="1" t="s">
        <v>12</v>
      </c>
      <c r="CTC16" s="14">
        <v>1</v>
      </c>
      <c r="CTD16" s="15">
        <v>6.8</v>
      </c>
      <c r="CTE16" s="15">
        <v>1.3</v>
      </c>
      <c r="CTF16" s="1" t="s">
        <v>12</v>
      </c>
      <c r="CTG16" s="14">
        <v>1</v>
      </c>
      <c r="CTH16" s="15">
        <v>6.8</v>
      </c>
      <c r="CTI16" s="15">
        <v>1.3</v>
      </c>
      <c r="CTJ16" s="1" t="s">
        <v>12</v>
      </c>
      <c r="CTK16" s="14">
        <v>1</v>
      </c>
      <c r="CTL16" s="15">
        <v>6.8</v>
      </c>
      <c r="CTM16" s="15">
        <v>1.3</v>
      </c>
      <c r="CTN16" s="1" t="s">
        <v>12</v>
      </c>
      <c r="CTO16" s="14">
        <v>1</v>
      </c>
      <c r="CTP16" s="15">
        <v>6.8</v>
      </c>
      <c r="CTQ16" s="15">
        <v>1.3</v>
      </c>
      <c r="CTR16" s="1" t="s">
        <v>12</v>
      </c>
      <c r="CTS16" s="14">
        <v>1</v>
      </c>
      <c r="CTT16" s="15">
        <v>6.8</v>
      </c>
      <c r="CTU16" s="15">
        <v>1.3</v>
      </c>
      <c r="CTV16" s="1" t="s">
        <v>12</v>
      </c>
      <c r="CTW16" s="14">
        <v>1</v>
      </c>
      <c r="CTX16" s="15">
        <v>6.8</v>
      </c>
      <c r="CTY16" s="15">
        <v>1.3</v>
      </c>
      <c r="CTZ16" s="1" t="s">
        <v>12</v>
      </c>
      <c r="CUA16" s="14">
        <v>1</v>
      </c>
      <c r="CUB16" s="15">
        <v>6.8</v>
      </c>
      <c r="CUC16" s="15">
        <v>1.3</v>
      </c>
      <c r="CUD16" s="1" t="s">
        <v>12</v>
      </c>
      <c r="CUE16" s="14">
        <v>1</v>
      </c>
      <c r="CUF16" s="15">
        <v>6.8</v>
      </c>
      <c r="CUG16" s="15">
        <v>1.3</v>
      </c>
      <c r="CUH16" s="1" t="s">
        <v>12</v>
      </c>
      <c r="CUI16" s="14">
        <v>1</v>
      </c>
      <c r="CUJ16" s="15">
        <v>6.8</v>
      </c>
      <c r="CUK16" s="15">
        <v>1.3</v>
      </c>
      <c r="CUL16" s="1" t="s">
        <v>12</v>
      </c>
      <c r="CUM16" s="14">
        <v>1</v>
      </c>
      <c r="CUN16" s="15">
        <v>6.8</v>
      </c>
      <c r="CUO16" s="15">
        <v>1.3</v>
      </c>
      <c r="CUP16" s="1" t="s">
        <v>12</v>
      </c>
      <c r="CUQ16" s="14">
        <v>1</v>
      </c>
      <c r="CUR16" s="15">
        <v>6.8</v>
      </c>
      <c r="CUS16" s="15">
        <v>1.3</v>
      </c>
      <c r="CUT16" s="1" t="s">
        <v>12</v>
      </c>
      <c r="CUU16" s="14">
        <v>1</v>
      </c>
      <c r="CUV16" s="15">
        <v>6.8</v>
      </c>
      <c r="CUW16" s="15">
        <v>1.3</v>
      </c>
      <c r="CUX16" s="1" t="s">
        <v>12</v>
      </c>
      <c r="CUY16" s="14">
        <v>1</v>
      </c>
      <c r="CUZ16" s="15">
        <v>6.8</v>
      </c>
      <c r="CVA16" s="15">
        <v>1.3</v>
      </c>
      <c r="CVB16" s="1" t="s">
        <v>12</v>
      </c>
      <c r="CVC16" s="14">
        <v>1</v>
      </c>
      <c r="CVD16" s="15">
        <v>6.8</v>
      </c>
      <c r="CVE16" s="15">
        <v>1.3</v>
      </c>
      <c r="CVF16" s="1" t="s">
        <v>12</v>
      </c>
      <c r="CVG16" s="14">
        <v>1</v>
      </c>
      <c r="CVH16" s="15">
        <v>6.8</v>
      </c>
      <c r="CVI16" s="15">
        <v>1.3</v>
      </c>
      <c r="CVJ16" s="1" t="s">
        <v>12</v>
      </c>
      <c r="CVK16" s="14">
        <v>1</v>
      </c>
      <c r="CVL16" s="15">
        <v>6.8</v>
      </c>
      <c r="CVM16" s="15">
        <v>1.3</v>
      </c>
      <c r="CVN16" s="1" t="s">
        <v>12</v>
      </c>
      <c r="CVO16" s="14">
        <v>1</v>
      </c>
      <c r="CVP16" s="15">
        <v>6.8</v>
      </c>
      <c r="CVQ16" s="15">
        <v>1.3</v>
      </c>
      <c r="CVR16" s="1" t="s">
        <v>12</v>
      </c>
      <c r="CVS16" s="14">
        <v>1</v>
      </c>
      <c r="CVT16" s="15">
        <v>6.8</v>
      </c>
      <c r="CVU16" s="15">
        <v>1.3</v>
      </c>
      <c r="CVV16" s="1" t="s">
        <v>12</v>
      </c>
      <c r="CVW16" s="14">
        <v>1</v>
      </c>
      <c r="CVX16" s="15">
        <v>6.8</v>
      </c>
      <c r="CVY16" s="15">
        <v>1.3</v>
      </c>
      <c r="CVZ16" s="1" t="s">
        <v>12</v>
      </c>
      <c r="CWA16" s="14">
        <v>1</v>
      </c>
      <c r="CWB16" s="15">
        <v>6.8</v>
      </c>
      <c r="CWC16" s="15">
        <v>1.3</v>
      </c>
      <c r="CWD16" s="1" t="s">
        <v>12</v>
      </c>
      <c r="CWE16" s="14">
        <v>1</v>
      </c>
      <c r="CWF16" s="15">
        <v>6.8</v>
      </c>
      <c r="CWG16" s="15">
        <v>1.3</v>
      </c>
      <c r="CWH16" s="1" t="s">
        <v>12</v>
      </c>
      <c r="CWI16" s="14">
        <v>1</v>
      </c>
      <c r="CWJ16" s="15">
        <v>6.8</v>
      </c>
      <c r="CWK16" s="15">
        <v>1.3</v>
      </c>
      <c r="CWL16" s="1" t="s">
        <v>12</v>
      </c>
      <c r="CWM16" s="14">
        <v>1</v>
      </c>
      <c r="CWN16" s="15">
        <v>6.8</v>
      </c>
      <c r="CWO16" s="15">
        <v>1.3</v>
      </c>
      <c r="CWP16" s="1" t="s">
        <v>12</v>
      </c>
      <c r="CWQ16" s="14">
        <v>1</v>
      </c>
      <c r="CWR16" s="15">
        <v>6.8</v>
      </c>
      <c r="CWS16" s="15">
        <v>1.3</v>
      </c>
      <c r="CWT16" s="1" t="s">
        <v>12</v>
      </c>
      <c r="CWU16" s="14">
        <v>1</v>
      </c>
      <c r="CWV16" s="15">
        <v>6.8</v>
      </c>
      <c r="CWW16" s="15">
        <v>1.3</v>
      </c>
      <c r="CWX16" s="1" t="s">
        <v>12</v>
      </c>
      <c r="CWY16" s="14">
        <v>1</v>
      </c>
      <c r="CWZ16" s="15">
        <v>6.8</v>
      </c>
      <c r="CXA16" s="15">
        <v>1.3</v>
      </c>
      <c r="CXB16" s="1" t="s">
        <v>12</v>
      </c>
      <c r="CXC16" s="14">
        <v>1</v>
      </c>
      <c r="CXD16" s="15">
        <v>6.8</v>
      </c>
      <c r="CXE16" s="15">
        <v>1.3</v>
      </c>
      <c r="CXF16" s="1" t="s">
        <v>12</v>
      </c>
      <c r="CXG16" s="14">
        <v>1</v>
      </c>
      <c r="CXH16" s="15">
        <v>6.8</v>
      </c>
      <c r="CXI16" s="15">
        <v>1.3</v>
      </c>
      <c r="CXJ16" s="1" t="s">
        <v>12</v>
      </c>
      <c r="CXK16" s="14">
        <v>1</v>
      </c>
      <c r="CXL16" s="15">
        <v>6.8</v>
      </c>
      <c r="CXM16" s="15">
        <v>1.3</v>
      </c>
      <c r="CXN16" s="1" t="s">
        <v>12</v>
      </c>
      <c r="CXO16" s="14">
        <v>1</v>
      </c>
      <c r="CXP16" s="15">
        <v>6.8</v>
      </c>
      <c r="CXQ16" s="15">
        <v>1.3</v>
      </c>
      <c r="CXR16" s="1" t="s">
        <v>12</v>
      </c>
      <c r="CXS16" s="14">
        <v>1</v>
      </c>
      <c r="CXT16" s="15">
        <v>6.8</v>
      </c>
      <c r="CXU16" s="15">
        <v>1.3</v>
      </c>
      <c r="CXV16" s="1" t="s">
        <v>12</v>
      </c>
      <c r="CXW16" s="14">
        <v>1</v>
      </c>
      <c r="CXX16" s="15">
        <v>6.8</v>
      </c>
      <c r="CXY16" s="15">
        <v>1.3</v>
      </c>
      <c r="CXZ16" s="1" t="s">
        <v>12</v>
      </c>
      <c r="CYA16" s="14">
        <v>1</v>
      </c>
      <c r="CYB16" s="15">
        <v>6.8</v>
      </c>
      <c r="CYC16" s="15">
        <v>1.3</v>
      </c>
      <c r="CYD16" s="1" t="s">
        <v>12</v>
      </c>
      <c r="CYE16" s="14">
        <v>1</v>
      </c>
      <c r="CYF16" s="15">
        <v>6.8</v>
      </c>
      <c r="CYG16" s="15">
        <v>1.3</v>
      </c>
      <c r="CYH16" s="1" t="s">
        <v>12</v>
      </c>
      <c r="CYI16" s="14">
        <v>1</v>
      </c>
      <c r="CYJ16" s="15">
        <v>6.8</v>
      </c>
      <c r="CYK16" s="15">
        <v>1.3</v>
      </c>
      <c r="CYL16" s="1" t="s">
        <v>12</v>
      </c>
      <c r="CYM16" s="14">
        <v>1</v>
      </c>
      <c r="CYN16" s="15">
        <v>6.8</v>
      </c>
      <c r="CYO16" s="15">
        <v>1.3</v>
      </c>
      <c r="CYP16" s="1" t="s">
        <v>12</v>
      </c>
      <c r="CYQ16" s="14">
        <v>1</v>
      </c>
      <c r="CYR16" s="15">
        <v>6.8</v>
      </c>
      <c r="CYS16" s="15">
        <v>1.3</v>
      </c>
      <c r="CYT16" s="1" t="s">
        <v>12</v>
      </c>
      <c r="CYU16" s="14">
        <v>1</v>
      </c>
      <c r="CYV16" s="15">
        <v>6.8</v>
      </c>
      <c r="CYW16" s="15">
        <v>1.3</v>
      </c>
      <c r="CYX16" s="1" t="s">
        <v>12</v>
      </c>
      <c r="CYY16" s="14">
        <v>1</v>
      </c>
      <c r="CYZ16" s="15">
        <v>6.8</v>
      </c>
      <c r="CZA16" s="15">
        <v>1.3</v>
      </c>
      <c r="CZB16" s="1" t="s">
        <v>12</v>
      </c>
      <c r="CZC16" s="14">
        <v>1</v>
      </c>
      <c r="CZD16" s="15">
        <v>6.8</v>
      </c>
      <c r="CZE16" s="15">
        <v>1.3</v>
      </c>
      <c r="CZF16" s="1" t="s">
        <v>12</v>
      </c>
      <c r="CZG16" s="14">
        <v>1</v>
      </c>
      <c r="CZH16" s="15">
        <v>6.8</v>
      </c>
      <c r="CZI16" s="15">
        <v>1.3</v>
      </c>
      <c r="CZJ16" s="1" t="s">
        <v>12</v>
      </c>
      <c r="CZK16" s="14">
        <v>1</v>
      </c>
      <c r="CZL16" s="15">
        <v>6.8</v>
      </c>
      <c r="CZM16" s="15">
        <v>1.3</v>
      </c>
      <c r="CZN16" s="1" t="s">
        <v>12</v>
      </c>
      <c r="CZO16" s="14">
        <v>1</v>
      </c>
      <c r="CZP16" s="15">
        <v>6.8</v>
      </c>
      <c r="CZQ16" s="15">
        <v>1.3</v>
      </c>
      <c r="CZR16" s="1" t="s">
        <v>12</v>
      </c>
      <c r="CZS16" s="14">
        <v>1</v>
      </c>
      <c r="CZT16" s="15">
        <v>6.8</v>
      </c>
      <c r="CZU16" s="15">
        <v>1.3</v>
      </c>
      <c r="CZV16" s="1" t="s">
        <v>12</v>
      </c>
      <c r="CZW16" s="14">
        <v>1</v>
      </c>
      <c r="CZX16" s="15">
        <v>6.8</v>
      </c>
      <c r="CZY16" s="15">
        <v>1.3</v>
      </c>
      <c r="CZZ16" s="1" t="s">
        <v>12</v>
      </c>
      <c r="DAA16" s="14">
        <v>1</v>
      </c>
      <c r="DAB16" s="15">
        <v>6.8</v>
      </c>
      <c r="DAC16" s="15">
        <v>1.3</v>
      </c>
      <c r="DAD16" s="1" t="s">
        <v>12</v>
      </c>
      <c r="DAE16" s="14">
        <v>1</v>
      </c>
      <c r="DAF16" s="15">
        <v>6.8</v>
      </c>
      <c r="DAG16" s="15">
        <v>1.3</v>
      </c>
      <c r="DAH16" s="1" t="s">
        <v>12</v>
      </c>
      <c r="DAI16" s="14">
        <v>1</v>
      </c>
      <c r="DAJ16" s="15">
        <v>6.8</v>
      </c>
      <c r="DAK16" s="15">
        <v>1.3</v>
      </c>
      <c r="DAL16" s="1" t="s">
        <v>12</v>
      </c>
      <c r="DAM16" s="14">
        <v>1</v>
      </c>
      <c r="DAN16" s="15">
        <v>6.8</v>
      </c>
      <c r="DAO16" s="15">
        <v>1.3</v>
      </c>
      <c r="DAP16" s="1" t="s">
        <v>12</v>
      </c>
      <c r="DAQ16" s="14">
        <v>1</v>
      </c>
      <c r="DAR16" s="15">
        <v>6.8</v>
      </c>
      <c r="DAS16" s="15">
        <v>1.3</v>
      </c>
      <c r="DAT16" s="1" t="s">
        <v>12</v>
      </c>
      <c r="DAU16" s="14">
        <v>1</v>
      </c>
      <c r="DAV16" s="15">
        <v>6.8</v>
      </c>
      <c r="DAW16" s="15">
        <v>1.3</v>
      </c>
      <c r="DAX16" s="1" t="s">
        <v>12</v>
      </c>
      <c r="DAY16" s="14">
        <v>1</v>
      </c>
      <c r="DAZ16" s="15">
        <v>6.8</v>
      </c>
      <c r="DBA16" s="15">
        <v>1.3</v>
      </c>
      <c r="DBB16" s="1" t="s">
        <v>12</v>
      </c>
      <c r="DBC16" s="14">
        <v>1</v>
      </c>
      <c r="DBD16" s="15">
        <v>6.8</v>
      </c>
      <c r="DBE16" s="15">
        <v>1.3</v>
      </c>
      <c r="DBF16" s="1" t="s">
        <v>12</v>
      </c>
      <c r="DBG16" s="14">
        <v>1</v>
      </c>
      <c r="DBH16" s="15">
        <v>6.8</v>
      </c>
      <c r="DBI16" s="15">
        <v>1.3</v>
      </c>
      <c r="DBJ16" s="1" t="s">
        <v>12</v>
      </c>
      <c r="DBK16" s="14">
        <v>1</v>
      </c>
      <c r="DBL16" s="15">
        <v>6.8</v>
      </c>
      <c r="DBM16" s="15">
        <v>1.3</v>
      </c>
      <c r="DBN16" s="1" t="s">
        <v>12</v>
      </c>
      <c r="DBO16" s="14">
        <v>1</v>
      </c>
      <c r="DBP16" s="15">
        <v>6.8</v>
      </c>
      <c r="DBQ16" s="15">
        <v>1.3</v>
      </c>
      <c r="DBR16" s="1" t="s">
        <v>12</v>
      </c>
      <c r="DBS16" s="14">
        <v>1</v>
      </c>
      <c r="DBT16" s="15">
        <v>6.8</v>
      </c>
      <c r="DBU16" s="15">
        <v>1.3</v>
      </c>
      <c r="DBV16" s="1" t="s">
        <v>12</v>
      </c>
      <c r="DBW16" s="14">
        <v>1</v>
      </c>
      <c r="DBX16" s="15">
        <v>6.8</v>
      </c>
      <c r="DBY16" s="15">
        <v>1.3</v>
      </c>
      <c r="DBZ16" s="1" t="s">
        <v>12</v>
      </c>
      <c r="DCA16" s="14">
        <v>1</v>
      </c>
      <c r="DCB16" s="15">
        <v>6.8</v>
      </c>
      <c r="DCC16" s="15">
        <v>1.3</v>
      </c>
      <c r="DCD16" s="1" t="s">
        <v>12</v>
      </c>
      <c r="DCE16" s="14">
        <v>1</v>
      </c>
      <c r="DCF16" s="15">
        <v>6.8</v>
      </c>
      <c r="DCG16" s="15">
        <v>1.3</v>
      </c>
      <c r="DCH16" s="1" t="s">
        <v>12</v>
      </c>
      <c r="DCI16" s="14">
        <v>1</v>
      </c>
      <c r="DCJ16" s="15">
        <v>6.8</v>
      </c>
      <c r="DCK16" s="15">
        <v>1.3</v>
      </c>
      <c r="DCL16" s="1" t="s">
        <v>12</v>
      </c>
      <c r="DCM16" s="14">
        <v>1</v>
      </c>
      <c r="DCN16" s="15">
        <v>6.8</v>
      </c>
      <c r="DCO16" s="15">
        <v>1.3</v>
      </c>
      <c r="DCP16" s="1" t="s">
        <v>12</v>
      </c>
      <c r="DCQ16" s="14">
        <v>1</v>
      </c>
      <c r="DCR16" s="15">
        <v>6.8</v>
      </c>
      <c r="DCS16" s="15">
        <v>1.3</v>
      </c>
      <c r="DCT16" s="1" t="s">
        <v>12</v>
      </c>
      <c r="DCU16" s="14">
        <v>1</v>
      </c>
      <c r="DCV16" s="15">
        <v>6.8</v>
      </c>
      <c r="DCW16" s="15">
        <v>1.3</v>
      </c>
      <c r="DCX16" s="1" t="s">
        <v>12</v>
      </c>
      <c r="DCY16" s="14">
        <v>1</v>
      </c>
      <c r="DCZ16" s="15">
        <v>6.8</v>
      </c>
      <c r="DDA16" s="15">
        <v>1.3</v>
      </c>
      <c r="DDB16" s="1" t="s">
        <v>12</v>
      </c>
      <c r="DDC16" s="14">
        <v>1</v>
      </c>
      <c r="DDD16" s="15">
        <v>6.8</v>
      </c>
      <c r="DDE16" s="15">
        <v>1.3</v>
      </c>
      <c r="DDF16" s="1" t="s">
        <v>12</v>
      </c>
      <c r="DDG16" s="14">
        <v>1</v>
      </c>
      <c r="DDH16" s="15">
        <v>6.8</v>
      </c>
      <c r="DDI16" s="15">
        <v>1.3</v>
      </c>
      <c r="DDJ16" s="1" t="s">
        <v>12</v>
      </c>
      <c r="DDK16" s="14">
        <v>1</v>
      </c>
      <c r="DDL16" s="15">
        <v>6.8</v>
      </c>
      <c r="DDM16" s="15">
        <v>1.3</v>
      </c>
      <c r="DDN16" s="1" t="s">
        <v>12</v>
      </c>
      <c r="DDO16" s="14">
        <v>1</v>
      </c>
      <c r="DDP16" s="15">
        <v>6.8</v>
      </c>
      <c r="DDQ16" s="15">
        <v>1.3</v>
      </c>
      <c r="DDR16" s="1" t="s">
        <v>12</v>
      </c>
      <c r="DDS16" s="14">
        <v>1</v>
      </c>
      <c r="DDT16" s="15">
        <v>6.8</v>
      </c>
      <c r="DDU16" s="15">
        <v>1.3</v>
      </c>
      <c r="DDV16" s="1" t="s">
        <v>12</v>
      </c>
      <c r="DDW16" s="14">
        <v>1</v>
      </c>
      <c r="DDX16" s="15">
        <v>6.8</v>
      </c>
      <c r="DDY16" s="15">
        <v>1.3</v>
      </c>
      <c r="DDZ16" s="1" t="s">
        <v>12</v>
      </c>
      <c r="DEA16" s="14">
        <v>1</v>
      </c>
      <c r="DEB16" s="15">
        <v>6.8</v>
      </c>
      <c r="DEC16" s="15">
        <v>1.3</v>
      </c>
      <c r="DED16" s="1" t="s">
        <v>12</v>
      </c>
      <c r="DEE16" s="14">
        <v>1</v>
      </c>
      <c r="DEF16" s="15">
        <v>6.8</v>
      </c>
      <c r="DEG16" s="15">
        <v>1.3</v>
      </c>
      <c r="DEH16" s="1" t="s">
        <v>12</v>
      </c>
      <c r="DEI16" s="14">
        <v>1</v>
      </c>
      <c r="DEJ16" s="15">
        <v>6.8</v>
      </c>
      <c r="DEK16" s="15">
        <v>1.3</v>
      </c>
      <c r="DEL16" s="1" t="s">
        <v>12</v>
      </c>
      <c r="DEM16" s="14">
        <v>1</v>
      </c>
      <c r="DEN16" s="15">
        <v>6.8</v>
      </c>
      <c r="DEO16" s="15">
        <v>1.3</v>
      </c>
      <c r="DEP16" s="1" t="s">
        <v>12</v>
      </c>
      <c r="DEQ16" s="14">
        <v>1</v>
      </c>
      <c r="DER16" s="15">
        <v>6.8</v>
      </c>
      <c r="DES16" s="15">
        <v>1.3</v>
      </c>
      <c r="DET16" s="1" t="s">
        <v>12</v>
      </c>
      <c r="DEU16" s="14">
        <v>1</v>
      </c>
      <c r="DEV16" s="15">
        <v>6.8</v>
      </c>
      <c r="DEW16" s="15">
        <v>1.3</v>
      </c>
      <c r="DEX16" s="1" t="s">
        <v>12</v>
      </c>
      <c r="DEY16" s="14">
        <v>1</v>
      </c>
      <c r="DEZ16" s="15">
        <v>6.8</v>
      </c>
      <c r="DFA16" s="15">
        <v>1.3</v>
      </c>
      <c r="DFB16" s="1" t="s">
        <v>12</v>
      </c>
      <c r="DFC16" s="14">
        <v>1</v>
      </c>
      <c r="DFD16" s="15">
        <v>6.8</v>
      </c>
      <c r="DFE16" s="15">
        <v>1.3</v>
      </c>
      <c r="DFF16" s="1" t="s">
        <v>12</v>
      </c>
      <c r="DFG16" s="14">
        <v>1</v>
      </c>
      <c r="DFH16" s="15">
        <v>6.8</v>
      </c>
      <c r="DFI16" s="15">
        <v>1.3</v>
      </c>
      <c r="DFJ16" s="1" t="s">
        <v>12</v>
      </c>
      <c r="DFK16" s="14">
        <v>1</v>
      </c>
      <c r="DFL16" s="15">
        <v>6.8</v>
      </c>
      <c r="DFM16" s="15">
        <v>1.3</v>
      </c>
      <c r="DFN16" s="1" t="s">
        <v>12</v>
      </c>
      <c r="DFO16" s="14">
        <v>1</v>
      </c>
      <c r="DFP16" s="15">
        <v>6.8</v>
      </c>
      <c r="DFQ16" s="15">
        <v>1.3</v>
      </c>
      <c r="DFR16" s="1" t="s">
        <v>12</v>
      </c>
      <c r="DFS16" s="14">
        <v>1</v>
      </c>
      <c r="DFT16" s="15">
        <v>6.8</v>
      </c>
      <c r="DFU16" s="15">
        <v>1.3</v>
      </c>
      <c r="DFV16" s="1" t="s">
        <v>12</v>
      </c>
      <c r="DFW16" s="14">
        <v>1</v>
      </c>
      <c r="DFX16" s="15">
        <v>6.8</v>
      </c>
      <c r="DFY16" s="15">
        <v>1.3</v>
      </c>
      <c r="DFZ16" s="1" t="s">
        <v>12</v>
      </c>
      <c r="DGA16" s="14">
        <v>1</v>
      </c>
      <c r="DGB16" s="15">
        <v>6.8</v>
      </c>
      <c r="DGC16" s="15">
        <v>1.3</v>
      </c>
      <c r="DGD16" s="1" t="s">
        <v>12</v>
      </c>
      <c r="DGE16" s="14">
        <v>1</v>
      </c>
      <c r="DGF16" s="15">
        <v>6.8</v>
      </c>
      <c r="DGG16" s="15">
        <v>1.3</v>
      </c>
      <c r="DGH16" s="1" t="s">
        <v>12</v>
      </c>
      <c r="DGI16" s="14">
        <v>1</v>
      </c>
      <c r="DGJ16" s="15">
        <v>6.8</v>
      </c>
      <c r="DGK16" s="15">
        <v>1.3</v>
      </c>
      <c r="DGL16" s="1" t="s">
        <v>12</v>
      </c>
      <c r="DGM16" s="14">
        <v>1</v>
      </c>
      <c r="DGN16" s="15">
        <v>6.8</v>
      </c>
      <c r="DGO16" s="15">
        <v>1.3</v>
      </c>
      <c r="DGP16" s="1" t="s">
        <v>12</v>
      </c>
      <c r="DGQ16" s="14">
        <v>1</v>
      </c>
      <c r="DGR16" s="15">
        <v>6.8</v>
      </c>
      <c r="DGS16" s="15">
        <v>1.3</v>
      </c>
      <c r="DGT16" s="1" t="s">
        <v>12</v>
      </c>
      <c r="DGU16" s="14">
        <v>1</v>
      </c>
      <c r="DGV16" s="15">
        <v>6.8</v>
      </c>
      <c r="DGW16" s="15">
        <v>1.3</v>
      </c>
      <c r="DGX16" s="1" t="s">
        <v>12</v>
      </c>
      <c r="DGY16" s="14">
        <v>1</v>
      </c>
      <c r="DGZ16" s="15">
        <v>6.8</v>
      </c>
      <c r="DHA16" s="15">
        <v>1.3</v>
      </c>
      <c r="DHB16" s="1" t="s">
        <v>12</v>
      </c>
      <c r="DHC16" s="14">
        <v>1</v>
      </c>
      <c r="DHD16" s="15">
        <v>6.8</v>
      </c>
      <c r="DHE16" s="15">
        <v>1.3</v>
      </c>
      <c r="DHF16" s="1" t="s">
        <v>12</v>
      </c>
      <c r="DHG16" s="14">
        <v>1</v>
      </c>
      <c r="DHH16" s="15">
        <v>6.8</v>
      </c>
      <c r="DHI16" s="15">
        <v>1.3</v>
      </c>
      <c r="DHJ16" s="1" t="s">
        <v>12</v>
      </c>
      <c r="DHK16" s="14">
        <v>1</v>
      </c>
      <c r="DHL16" s="15">
        <v>6.8</v>
      </c>
      <c r="DHM16" s="15">
        <v>1.3</v>
      </c>
      <c r="DHN16" s="1" t="s">
        <v>12</v>
      </c>
      <c r="DHO16" s="14">
        <v>1</v>
      </c>
      <c r="DHP16" s="15">
        <v>6.8</v>
      </c>
      <c r="DHQ16" s="15">
        <v>1.3</v>
      </c>
      <c r="DHR16" s="1" t="s">
        <v>12</v>
      </c>
      <c r="DHS16" s="14">
        <v>1</v>
      </c>
      <c r="DHT16" s="15">
        <v>6.8</v>
      </c>
      <c r="DHU16" s="15">
        <v>1.3</v>
      </c>
      <c r="DHV16" s="1" t="s">
        <v>12</v>
      </c>
      <c r="DHW16" s="14">
        <v>1</v>
      </c>
      <c r="DHX16" s="15">
        <v>6.8</v>
      </c>
      <c r="DHY16" s="15">
        <v>1.3</v>
      </c>
      <c r="DHZ16" s="1" t="s">
        <v>12</v>
      </c>
      <c r="DIA16" s="14">
        <v>1</v>
      </c>
      <c r="DIB16" s="15">
        <v>6.8</v>
      </c>
      <c r="DIC16" s="15">
        <v>1.3</v>
      </c>
      <c r="DID16" s="1" t="s">
        <v>12</v>
      </c>
      <c r="DIE16" s="14">
        <v>1</v>
      </c>
      <c r="DIF16" s="15">
        <v>6.8</v>
      </c>
      <c r="DIG16" s="15">
        <v>1.3</v>
      </c>
      <c r="DIH16" s="1" t="s">
        <v>12</v>
      </c>
      <c r="DII16" s="14">
        <v>1</v>
      </c>
      <c r="DIJ16" s="15">
        <v>6.8</v>
      </c>
      <c r="DIK16" s="15">
        <v>1.3</v>
      </c>
      <c r="DIL16" s="1" t="s">
        <v>12</v>
      </c>
      <c r="DIM16" s="14">
        <v>1</v>
      </c>
      <c r="DIN16" s="15">
        <v>6.8</v>
      </c>
      <c r="DIO16" s="15">
        <v>1.3</v>
      </c>
      <c r="DIP16" s="1" t="s">
        <v>12</v>
      </c>
      <c r="DIQ16" s="14">
        <v>1</v>
      </c>
      <c r="DIR16" s="15">
        <v>6.8</v>
      </c>
      <c r="DIS16" s="15">
        <v>1.3</v>
      </c>
      <c r="DIT16" s="1" t="s">
        <v>12</v>
      </c>
      <c r="DIU16" s="14">
        <v>1</v>
      </c>
      <c r="DIV16" s="15">
        <v>6.8</v>
      </c>
      <c r="DIW16" s="15">
        <v>1.3</v>
      </c>
      <c r="DIX16" s="1" t="s">
        <v>12</v>
      </c>
      <c r="DIY16" s="14">
        <v>1</v>
      </c>
      <c r="DIZ16" s="15">
        <v>6.8</v>
      </c>
      <c r="DJA16" s="15">
        <v>1.3</v>
      </c>
      <c r="DJB16" s="1" t="s">
        <v>12</v>
      </c>
      <c r="DJC16" s="14">
        <v>1</v>
      </c>
      <c r="DJD16" s="15">
        <v>6.8</v>
      </c>
      <c r="DJE16" s="15">
        <v>1.3</v>
      </c>
      <c r="DJF16" s="1" t="s">
        <v>12</v>
      </c>
      <c r="DJG16" s="14">
        <v>1</v>
      </c>
      <c r="DJH16" s="15">
        <v>6.8</v>
      </c>
      <c r="DJI16" s="15">
        <v>1.3</v>
      </c>
      <c r="DJJ16" s="1" t="s">
        <v>12</v>
      </c>
      <c r="DJK16" s="14">
        <v>1</v>
      </c>
      <c r="DJL16" s="15">
        <v>6.8</v>
      </c>
      <c r="DJM16" s="15">
        <v>1.3</v>
      </c>
      <c r="DJN16" s="1" t="s">
        <v>12</v>
      </c>
      <c r="DJO16" s="14">
        <v>1</v>
      </c>
      <c r="DJP16" s="15">
        <v>6.8</v>
      </c>
      <c r="DJQ16" s="15">
        <v>1.3</v>
      </c>
      <c r="DJR16" s="1" t="s">
        <v>12</v>
      </c>
      <c r="DJS16" s="14">
        <v>1</v>
      </c>
      <c r="DJT16" s="15">
        <v>6.8</v>
      </c>
      <c r="DJU16" s="15">
        <v>1.3</v>
      </c>
      <c r="DJV16" s="1" t="s">
        <v>12</v>
      </c>
      <c r="DJW16" s="14">
        <v>1</v>
      </c>
      <c r="DJX16" s="15">
        <v>6.8</v>
      </c>
      <c r="DJY16" s="15">
        <v>1.3</v>
      </c>
      <c r="DJZ16" s="1" t="s">
        <v>12</v>
      </c>
      <c r="DKA16" s="14">
        <v>1</v>
      </c>
      <c r="DKB16" s="15">
        <v>6.8</v>
      </c>
      <c r="DKC16" s="15">
        <v>1.3</v>
      </c>
      <c r="DKD16" s="1" t="s">
        <v>12</v>
      </c>
      <c r="DKE16" s="14">
        <v>1</v>
      </c>
      <c r="DKF16" s="15">
        <v>6.8</v>
      </c>
      <c r="DKG16" s="15">
        <v>1.3</v>
      </c>
      <c r="DKH16" s="1" t="s">
        <v>12</v>
      </c>
      <c r="DKI16" s="14">
        <v>1</v>
      </c>
      <c r="DKJ16" s="15">
        <v>6.8</v>
      </c>
      <c r="DKK16" s="15">
        <v>1.3</v>
      </c>
      <c r="DKL16" s="1" t="s">
        <v>12</v>
      </c>
      <c r="DKM16" s="14">
        <v>1</v>
      </c>
      <c r="DKN16" s="15">
        <v>6.8</v>
      </c>
      <c r="DKO16" s="15">
        <v>1.3</v>
      </c>
      <c r="DKP16" s="1" t="s">
        <v>12</v>
      </c>
      <c r="DKQ16" s="14">
        <v>1</v>
      </c>
      <c r="DKR16" s="15">
        <v>6.8</v>
      </c>
      <c r="DKS16" s="15">
        <v>1.3</v>
      </c>
      <c r="DKT16" s="1" t="s">
        <v>12</v>
      </c>
      <c r="DKU16" s="14">
        <v>1</v>
      </c>
      <c r="DKV16" s="15">
        <v>6.8</v>
      </c>
      <c r="DKW16" s="15">
        <v>1.3</v>
      </c>
      <c r="DKX16" s="1" t="s">
        <v>12</v>
      </c>
      <c r="DKY16" s="14">
        <v>1</v>
      </c>
      <c r="DKZ16" s="15">
        <v>6.8</v>
      </c>
      <c r="DLA16" s="15">
        <v>1.3</v>
      </c>
      <c r="DLB16" s="1" t="s">
        <v>12</v>
      </c>
      <c r="DLC16" s="14">
        <v>1</v>
      </c>
      <c r="DLD16" s="15">
        <v>6.8</v>
      </c>
      <c r="DLE16" s="15">
        <v>1.3</v>
      </c>
      <c r="DLF16" s="1" t="s">
        <v>12</v>
      </c>
      <c r="DLG16" s="14">
        <v>1</v>
      </c>
      <c r="DLH16" s="15">
        <v>6.8</v>
      </c>
      <c r="DLI16" s="15">
        <v>1.3</v>
      </c>
      <c r="DLJ16" s="1" t="s">
        <v>12</v>
      </c>
      <c r="DLK16" s="14">
        <v>1</v>
      </c>
      <c r="DLL16" s="15">
        <v>6.8</v>
      </c>
      <c r="DLM16" s="15">
        <v>1.3</v>
      </c>
      <c r="DLN16" s="1" t="s">
        <v>12</v>
      </c>
      <c r="DLO16" s="14">
        <v>1</v>
      </c>
      <c r="DLP16" s="15">
        <v>6.8</v>
      </c>
      <c r="DLQ16" s="15">
        <v>1.3</v>
      </c>
      <c r="DLR16" s="1" t="s">
        <v>12</v>
      </c>
      <c r="DLS16" s="14">
        <v>1</v>
      </c>
      <c r="DLT16" s="15">
        <v>6.8</v>
      </c>
      <c r="DLU16" s="15">
        <v>1.3</v>
      </c>
      <c r="DLV16" s="1" t="s">
        <v>12</v>
      </c>
      <c r="DLW16" s="14">
        <v>1</v>
      </c>
      <c r="DLX16" s="15">
        <v>6.8</v>
      </c>
      <c r="DLY16" s="15">
        <v>1.3</v>
      </c>
      <c r="DLZ16" s="1" t="s">
        <v>12</v>
      </c>
      <c r="DMA16" s="14">
        <v>1</v>
      </c>
      <c r="DMB16" s="15">
        <v>6.8</v>
      </c>
      <c r="DMC16" s="15">
        <v>1.3</v>
      </c>
      <c r="DMD16" s="1" t="s">
        <v>12</v>
      </c>
      <c r="DME16" s="14">
        <v>1</v>
      </c>
      <c r="DMF16" s="15">
        <v>6.8</v>
      </c>
      <c r="DMG16" s="15">
        <v>1.3</v>
      </c>
      <c r="DMH16" s="1" t="s">
        <v>12</v>
      </c>
      <c r="DMI16" s="14">
        <v>1</v>
      </c>
      <c r="DMJ16" s="15">
        <v>6.8</v>
      </c>
      <c r="DMK16" s="15">
        <v>1.3</v>
      </c>
      <c r="DML16" s="1" t="s">
        <v>12</v>
      </c>
      <c r="DMM16" s="14">
        <v>1</v>
      </c>
      <c r="DMN16" s="15">
        <v>6.8</v>
      </c>
      <c r="DMO16" s="15">
        <v>1.3</v>
      </c>
      <c r="DMP16" s="1" t="s">
        <v>12</v>
      </c>
      <c r="DMQ16" s="14">
        <v>1</v>
      </c>
      <c r="DMR16" s="15">
        <v>6.8</v>
      </c>
      <c r="DMS16" s="15">
        <v>1.3</v>
      </c>
      <c r="DMT16" s="1" t="s">
        <v>12</v>
      </c>
      <c r="DMU16" s="14">
        <v>1</v>
      </c>
      <c r="DMV16" s="15">
        <v>6.8</v>
      </c>
      <c r="DMW16" s="15">
        <v>1.3</v>
      </c>
      <c r="DMX16" s="1" t="s">
        <v>12</v>
      </c>
      <c r="DMY16" s="14">
        <v>1</v>
      </c>
      <c r="DMZ16" s="15">
        <v>6.8</v>
      </c>
      <c r="DNA16" s="15">
        <v>1.3</v>
      </c>
      <c r="DNB16" s="1" t="s">
        <v>12</v>
      </c>
      <c r="DNC16" s="14">
        <v>1</v>
      </c>
      <c r="DND16" s="15">
        <v>6.8</v>
      </c>
      <c r="DNE16" s="15">
        <v>1.3</v>
      </c>
      <c r="DNF16" s="1" t="s">
        <v>12</v>
      </c>
      <c r="DNG16" s="14">
        <v>1</v>
      </c>
      <c r="DNH16" s="15">
        <v>6.8</v>
      </c>
      <c r="DNI16" s="15">
        <v>1.3</v>
      </c>
      <c r="DNJ16" s="1" t="s">
        <v>12</v>
      </c>
      <c r="DNK16" s="14">
        <v>1</v>
      </c>
      <c r="DNL16" s="15">
        <v>6.8</v>
      </c>
      <c r="DNM16" s="15">
        <v>1.3</v>
      </c>
      <c r="DNN16" s="1" t="s">
        <v>12</v>
      </c>
      <c r="DNO16" s="14">
        <v>1</v>
      </c>
      <c r="DNP16" s="15">
        <v>6.8</v>
      </c>
      <c r="DNQ16" s="15">
        <v>1.3</v>
      </c>
      <c r="DNR16" s="1" t="s">
        <v>12</v>
      </c>
      <c r="DNS16" s="14">
        <v>1</v>
      </c>
      <c r="DNT16" s="15">
        <v>6.8</v>
      </c>
      <c r="DNU16" s="15">
        <v>1.3</v>
      </c>
      <c r="DNV16" s="1" t="s">
        <v>12</v>
      </c>
      <c r="DNW16" s="14">
        <v>1</v>
      </c>
      <c r="DNX16" s="15">
        <v>6.8</v>
      </c>
      <c r="DNY16" s="15">
        <v>1.3</v>
      </c>
      <c r="DNZ16" s="1" t="s">
        <v>12</v>
      </c>
      <c r="DOA16" s="14">
        <v>1</v>
      </c>
      <c r="DOB16" s="15">
        <v>6.8</v>
      </c>
      <c r="DOC16" s="15">
        <v>1.3</v>
      </c>
      <c r="DOD16" s="1" t="s">
        <v>12</v>
      </c>
      <c r="DOE16" s="14">
        <v>1</v>
      </c>
      <c r="DOF16" s="15">
        <v>6.8</v>
      </c>
      <c r="DOG16" s="15">
        <v>1.3</v>
      </c>
      <c r="DOH16" s="1" t="s">
        <v>12</v>
      </c>
      <c r="DOI16" s="14">
        <v>1</v>
      </c>
      <c r="DOJ16" s="15">
        <v>6.8</v>
      </c>
      <c r="DOK16" s="15">
        <v>1.3</v>
      </c>
      <c r="DOL16" s="1" t="s">
        <v>12</v>
      </c>
      <c r="DOM16" s="14">
        <v>1</v>
      </c>
      <c r="DON16" s="15">
        <v>6.8</v>
      </c>
      <c r="DOO16" s="15">
        <v>1.3</v>
      </c>
      <c r="DOP16" s="1" t="s">
        <v>12</v>
      </c>
      <c r="DOQ16" s="14">
        <v>1</v>
      </c>
      <c r="DOR16" s="15">
        <v>6.8</v>
      </c>
      <c r="DOS16" s="15">
        <v>1.3</v>
      </c>
      <c r="DOT16" s="1" t="s">
        <v>12</v>
      </c>
      <c r="DOU16" s="14">
        <v>1</v>
      </c>
      <c r="DOV16" s="15">
        <v>6.8</v>
      </c>
      <c r="DOW16" s="15">
        <v>1.3</v>
      </c>
      <c r="DOX16" s="1" t="s">
        <v>12</v>
      </c>
      <c r="DOY16" s="14">
        <v>1</v>
      </c>
      <c r="DOZ16" s="15">
        <v>6.8</v>
      </c>
      <c r="DPA16" s="15">
        <v>1.3</v>
      </c>
      <c r="DPB16" s="1" t="s">
        <v>12</v>
      </c>
      <c r="DPC16" s="14">
        <v>1</v>
      </c>
      <c r="DPD16" s="15">
        <v>6.8</v>
      </c>
      <c r="DPE16" s="15">
        <v>1.3</v>
      </c>
      <c r="DPF16" s="1" t="s">
        <v>12</v>
      </c>
      <c r="DPG16" s="14">
        <v>1</v>
      </c>
      <c r="DPH16" s="15">
        <v>6.8</v>
      </c>
      <c r="DPI16" s="15">
        <v>1.3</v>
      </c>
      <c r="DPJ16" s="1" t="s">
        <v>12</v>
      </c>
      <c r="DPK16" s="14">
        <v>1</v>
      </c>
      <c r="DPL16" s="15">
        <v>6.8</v>
      </c>
      <c r="DPM16" s="15">
        <v>1.3</v>
      </c>
      <c r="DPN16" s="1" t="s">
        <v>12</v>
      </c>
      <c r="DPO16" s="14">
        <v>1</v>
      </c>
      <c r="DPP16" s="15">
        <v>6.8</v>
      </c>
      <c r="DPQ16" s="15">
        <v>1.3</v>
      </c>
      <c r="DPR16" s="1" t="s">
        <v>12</v>
      </c>
      <c r="DPS16" s="14">
        <v>1</v>
      </c>
      <c r="DPT16" s="15">
        <v>6.8</v>
      </c>
      <c r="DPU16" s="15">
        <v>1.3</v>
      </c>
      <c r="DPV16" s="1" t="s">
        <v>12</v>
      </c>
      <c r="DPW16" s="14">
        <v>1</v>
      </c>
      <c r="DPX16" s="15">
        <v>6.8</v>
      </c>
      <c r="DPY16" s="15">
        <v>1.3</v>
      </c>
      <c r="DPZ16" s="1" t="s">
        <v>12</v>
      </c>
      <c r="DQA16" s="14">
        <v>1</v>
      </c>
      <c r="DQB16" s="15">
        <v>6.8</v>
      </c>
      <c r="DQC16" s="15">
        <v>1.3</v>
      </c>
      <c r="DQD16" s="1" t="s">
        <v>12</v>
      </c>
      <c r="DQE16" s="14">
        <v>1</v>
      </c>
      <c r="DQF16" s="15">
        <v>6.8</v>
      </c>
      <c r="DQG16" s="15">
        <v>1.3</v>
      </c>
      <c r="DQH16" s="1" t="s">
        <v>12</v>
      </c>
      <c r="DQI16" s="14">
        <v>1</v>
      </c>
      <c r="DQJ16" s="15">
        <v>6.8</v>
      </c>
      <c r="DQK16" s="15">
        <v>1.3</v>
      </c>
      <c r="DQL16" s="1" t="s">
        <v>12</v>
      </c>
      <c r="DQM16" s="14">
        <v>1</v>
      </c>
      <c r="DQN16" s="15">
        <v>6.8</v>
      </c>
      <c r="DQO16" s="15">
        <v>1.3</v>
      </c>
      <c r="DQP16" s="1" t="s">
        <v>12</v>
      </c>
      <c r="DQQ16" s="14">
        <v>1</v>
      </c>
      <c r="DQR16" s="15">
        <v>6.8</v>
      </c>
      <c r="DQS16" s="15">
        <v>1.3</v>
      </c>
      <c r="DQT16" s="1" t="s">
        <v>12</v>
      </c>
      <c r="DQU16" s="14">
        <v>1</v>
      </c>
      <c r="DQV16" s="15">
        <v>6.8</v>
      </c>
      <c r="DQW16" s="15">
        <v>1.3</v>
      </c>
      <c r="DQX16" s="1" t="s">
        <v>12</v>
      </c>
      <c r="DQY16" s="14">
        <v>1</v>
      </c>
      <c r="DQZ16" s="15">
        <v>6.8</v>
      </c>
      <c r="DRA16" s="15">
        <v>1.3</v>
      </c>
      <c r="DRB16" s="1" t="s">
        <v>12</v>
      </c>
      <c r="DRC16" s="14">
        <v>1</v>
      </c>
      <c r="DRD16" s="15">
        <v>6.8</v>
      </c>
      <c r="DRE16" s="15">
        <v>1.3</v>
      </c>
      <c r="DRF16" s="1" t="s">
        <v>12</v>
      </c>
      <c r="DRG16" s="14">
        <v>1</v>
      </c>
      <c r="DRH16" s="15">
        <v>6.8</v>
      </c>
      <c r="DRI16" s="15">
        <v>1.3</v>
      </c>
      <c r="DRJ16" s="1" t="s">
        <v>12</v>
      </c>
      <c r="DRK16" s="14">
        <v>1</v>
      </c>
      <c r="DRL16" s="15">
        <v>6.8</v>
      </c>
      <c r="DRM16" s="15">
        <v>1.3</v>
      </c>
      <c r="DRN16" s="1" t="s">
        <v>12</v>
      </c>
      <c r="DRO16" s="14">
        <v>1</v>
      </c>
      <c r="DRP16" s="15">
        <v>6.8</v>
      </c>
      <c r="DRQ16" s="15">
        <v>1.3</v>
      </c>
      <c r="DRR16" s="1" t="s">
        <v>12</v>
      </c>
      <c r="DRS16" s="14">
        <v>1</v>
      </c>
      <c r="DRT16" s="15">
        <v>6.8</v>
      </c>
      <c r="DRU16" s="15">
        <v>1.3</v>
      </c>
      <c r="DRV16" s="1" t="s">
        <v>12</v>
      </c>
      <c r="DRW16" s="14">
        <v>1</v>
      </c>
      <c r="DRX16" s="15">
        <v>6.8</v>
      </c>
      <c r="DRY16" s="15">
        <v>1.3</v>
      </c>
      <c r="DRZ16" s="1" t="s">
        <v>12</v>
      </c>
      <c r="DSA16" s="14">
        <v>1</v>
      </c>
      <c r="DSB16" s="15">
        <v>6.8</v>
      </c>
      <c r="DSC16" s="15">
        <v>1.3</v>
      </c>
      <c r="DSD16" s="1" t="s">
        <v>12</v>
      </c>
      <c r="DSE16" s="14">
        <v>1</v>
      </c>
      <c r="DSF16" s="15">
        <v>6.8</v>
      </c>
      <c r="DSG16" s="15">
        <v>1.3</v>
      </c>
      <c r="DSH16" s="1" t="s">
        <v>12</v>
      </c>
      <c r="DSI16" s="14">
        <v>1</v>
      </c>
      <c r="DSJ16" s="15">
        <v>6.8</v>
      </c>
      <c r="DSK16" s="15">
        <v>1.3</v>
      </c>
      <c r="DSL16" s="1" t="s">
        <v>12</v>
      </c>
      <c r="DSM16" s="14">
        <v>1</v>
      </c>
      <c r="DSN16" s="15">
        <v>6.8</v>
      </c>
      <c r="DSO16" s="15">
        <v>1.3</v>
      </c>
      <c r="DSP16" s="1" t="s">
        <v>12</v>
      </c>
      <c r="DSQ16" s="14">
        <v>1</v>
      </c>
      <c r="DSR16" s="15">
        <v>6.8</v>
      </c>
      <c r="DSS16" s="15">
        <v>1.3</v>
      </c>
      <c r="DST16" s="1" t="s">
        <v>12</v>
      </c>
      <c r="DSU16" s="14">
        <v>1</v>
      </c>
      <c r="DSV16" s="15">
        <v>6.8</v>
      </c>
      <c r="DSW16" s="15">
        <v>1.3</v>
      </c>
      <c r="DSX16" s="1" t="s">
        <v>12</v>
      </c>
      <c r="DSY16" s="14">
        <v>1</v>
      </c>
      <c r="DSZ16" s="15">
        <v>6.8</v>
      </c>
      <c r="DTA16" s="15">
        <v>1.3</v>
      </c>
      <c r="DTB16" s="1" t="s">
        <v>12</v>
      </c>
      <c r="DTC16" s="14">
        <v>1</v>
      </c>
      <c r="DTD16" s="15">
        <v>6.8</v>
      </c>
      <c r="DTE16" s="15">
        <v>1.3</v>
      </c>
      <c r="DTF16" s="1" t="s">
        <v>12</v>
      </c>
      <c r="DTG16" s="14">
        <v>1</v>
      </c>
      <c r="DTH16" s="15">
        <v>6.8</v>
      </c>
      <c r="DTI16" s="15">
        <v>1.3</v>
      </c>
      <c r="DTJ16" s="1" t="s">
        <v>12</v>
      </c>
      <c r="DTK16" s="14">
        <v>1</v>
      </c>
      <c r="DTL16" s="15">
        <v>6.8</v>
      </c>
      <c r="DTM16" s="15">
        <v>1.3</v>
      </c>
      <c r="DTN16" s="1" t="s">
        <v>12</v>
      </c>
      <c r="DTO16" s="14">
        <v>1</v>
      </c>
      <c r="DTP16" s="15">
        <v>6.8</v>
      </c>
      <c r="DTQ16" s="15">
        <v>1.3</v>
      </c>
      <c r="DTR16" s="1" t="s">
        <v>12</v>
      </c>
      <c r="DTS16" s="14">
        <v>1</v>
      </c>
      <c r="DTT16" s="15">
        <v>6.8</v>
      </c>
      <c r="DTU16" s="15">
        <v>1.3</v>
      </c>
      <c r="DTV16" s="1" t="s">
        <v>12</v>
      </c>
      <c r="DTW16" s="14">
        <v>1</v>
      </c>
      <c r="DTX16" s="15">
        <v>6.8</v>
      </c>
      <c r="DTY16" s="15">
        <v>1.3</v>
      </c>
      <c r="DTZ16" s="1" t="s">
        <v>12</v>
      </c>
      <c r="DUA16" s="14">
        <v>1</v>
      </c>
      <c r="DUB16" s="15">
        <v>6.8</v>
      </c>
      <c r="DUC16" s="15">
        <v>1.3</v>
      </c>
      <c r="DUD16" s="1" t="s">
        <v>12</v>
      </c>
      <c r="DUE16" s="14">
        <v>1</v>
      </c>
      <c r="DUF16" s="15">
        <v>6.8</v>
      </c>
      <c r="DUG16" s="15">
        <v>1.3</v>
      </c>
      <c r="DUH16" s="1" t="s">
        <v>12</v>
      </c>
      <c r="DUI16" s="14">
        <v>1</v>
      </c>
      <c r="DUJ16" s="15">
        <v>6.8</v>
      </c>
      <c r="DUK16" s="15">
        <v>1.3</v>
      </c>
      <c r="DUL16" s="1" t="s">
        <v>12</v>
      </c>
      <c r="DUM16" s="14">
        <v>1</v>
      </c>
      <c r="DUN16" s="15">
        <v>6.8</v>
      </c>
      <c r="DUO16" s="15">
        <v>1.3</v>
      </c>
      <c r="DUP16" s="1" t="s">
        <v>12</v>
      </c>
      <c r="DUQ16" s="14">
        <v>1</v>
      </c>
      <c r="DUR16" s="15">
        <v>6.8</v>
      </c>
      <c r="DUS16" s="15">
        <v>1.3</v>
      </c>
      <c r="DUT16" s="1" t="s">
        <v>12</v>
      </c>
      <c r="DUU16" s="14">
        <v>1</v>
      </c>
      <c r="DUV16" s="15">
        <v>6.8</v>
      </c>
      <c r="DUW16" s="15">
        <v>1.3</v>
      </c>
      <c r="DUX16" s="1" t="s">
        <v>12</v>
      </c>
      <c r="DUY16" s="14">
        <v>1</v>
      </c>
      <c r="DUZ16" s="15">
        <v>6.8</v>
      </c>
      <c r="DVA16" s="15">
        <v>1.3</v>
      </c>
      <c r="DVB16" s="1" t="s">
        <v>12</v>
      </c>
      <c r="DVC16" s="14">
        <v>1</v>
      </c>
      <c r="DVD16" s="15">
        <v>6.8</v>
      </c>
      <c r="DVE16" s="15">
        <v>1.3</v>
      </c>
      <c r="DVF16" s="1" t="s">
        <v>12</v>
      </c>
      <c r="DVG16" s="14">
        <v>1</v>
      </c>
      <c r="DVH16" s="15">
        <v>6.8</v>
      </c>
      <c r="DVI16" s="15">
        <v>1.3</v>
      </c>
      <c r="DVJ16" s="1" t="s">
        <v>12</v>
      </c>
      <c r="DVK16" s="14">
        <v>1</v>
      </c>
      <c r="DVL16" s="15">
        <v>6.8</v>
      </c>
      <c r="DVM16" s="15">
        <v>1.3</v>
      </c>
      <c r="DVN16" s="1" t="s">
        <v>12</v>
      </c>
      <c r="DVO16" s="14">
        <v>1</v>
      </c>
      <c r="DVP16" s="15">
        <v>6.8</v>
      </c>
      <c r="DVQ16" s="15">
        <v>1.3</v>
      </c>
      <c r="DVR16" s="1" t="s">
        <v>12</v>
      </c>
      <c r="DVS16" s="14">
        <v>1</v>
      </c>
      <c r="DVT16" s="15">
        <v>6.8</v>
      </c>
      <c r="DVU16" s="15">
        <v>1.3</v>
      </c>
      <c r="DVV16" s="1" t="s">
        <v>12</v>
      </c>
      <c r="DVW16" s="14">
        <v>1</v>
      </c>
      <c r="DVX16" s="15">
        <v>6.8</v>
      </c>
      <c r="DVY16" s="15">
        <v>1.3</v>
      </c>
      <c r="DVZ16" s="1" t="s">
        <v>12</v>
      </c>
      <c r="DWA16" s="14">
        <v>1</v>
      </c>
      <c r="DWB16" s="15">
        <v>6.8</v>
      </c>
      <c r="DWC16" s="15">
        <v>1.3</v>
      </c>
      <c r="DWD16" s="1" t="s">
        <v>12</v>
      </c>
      <c r="DWE16" s="14">
        <v>1</v>
      </c>
      <c r="DWF16" s="15">
        <v>6.8</v>
      </c>
      <c r="DWG16" s="15">
        <v>1.3</v>
      </c>
      <c r="DWH16" s="1" t="s">
        <v>12</v>
      </c>
      <c r="DWI16" s="14">
        <v>1</v>
      </c>
      <c r="DWJ16" s="15">
        <v>6.8</v>
      </c>
      <c r="DWK16" s="15">
        <v>1.3</v>
      </c>
      <c r="DWL16" s="1" t="s">
        <v>12</v>
      </c>
      <c r="DWM16" s="14">
        <v>1</v>
      </c>
      <c r="DWN16" s="15">
        <v>6.8</v>
      </c>
      <c r="DWO16" s="15">
        <v>1.3</v>
      </c>
      <c r="DWP16" s="1" t="s">
        <v>12</v>
      </c>
      <c r="DWQ16" s="14">
        <v>1</v>
      </c>
      <c r="DWR16" s="15">
        <v>6.8</v>
      </c>
      <c r="DWS16" s="15">
        <v>1.3</v>
      </c>
      <c r="DWT16" s="1" t="s">
        <v>12</v>
      </c>
      <c r="DWU16" s="14">
        <v>1</v>
      </c>
      <c r="DWV16" s="15">
        <v>6.8</v>
      </c>
      <c r="DWW16" s="15">
        <v>1.3</v>
      </c>
      <c r="DWX16" s="1" t="s">
        <v>12</v>
      </c>
      <c r="DWY16" s="14">
        <v>1</v>
      </c>
      <c r="DWZ16" s="15">
        <v>6.8</v>
      </c>
      <c r="DXA16" s="15">
        <v>1.3</v>
      </c>
      <c r="DXB16" s="1" t="s">
        <v>12</v>
      </c>
      <c r="DXC16" s="14">
        <v>1</v>
      </c>
      <c r="DXD16" s="15">
        <v>6.8</v>
      </c>
      <c r="DXE16" s="15">
        <v>1.3</v>
      </c>
      <c r="DXF16" s="1" t="s">
        <v>12</v>
      </c>
      <c r="DXG16" s="14">
        <v>1</v>
      </c>
      <c r="DXH16" s="15">
        <v>6.8</v>
      </c>
      <c r="DXI16" s="15">
        <v>1.3</v>
      </c>
      <c r="DXJ16" s="1" t="s">
        <v>12</v>
      </c>
      <c r="DXK16" s="14">
        <v>1</v>
      </c>
      <c r="DXL16" s="15">
        <v>6.8</v>
      </c>
      <c r="DXM16" s="15">
        <v>1.3</v>
      </c>
      <c r="DXN16" s="1" t="s">
        <v>12</v>
      </c>
      <c r="DXO16" s="14">
        <v>1</v>
      </c>
      <c r="DXP16" s="15">
        <v>6.8</v>
      </c>
      <c r="DXQ16" s="15">
        <v>1.3</v>
      </c>
      <c r="DXR16" s="1" t="s">
        <v>12</v>
      </c>
      <c r="DXS16" s="14">
        <v>1</v>
      </c>
      <c r="DXT16" s="15">
        <v>6.8</v>
      </c>
      <c r="DXU16" s="15">
        <v>1.3</v>
      </c>
      <c r="DXV16" s="1" t="s">
        <v>12</v>
      </c>
      <c r="DXW16" s="14">
        <v>1</v>
      </c>
      <c r="DXX16" s="15">
        <v>6.8</v>
      </c>
      <c r="DXY16" s="15">
        <v>1.3</v>
      </c>
      <c r="DXZ16" s="1" t="s">
        <v>12</v>
      </c>
      <c r="DYA16" s="14">
        <v>1</v>
      </c>
      <c r="DYB16" s="15">
        <v>6.8</v>
      </c>
      <c r="DYC16" s="15">
        <v>1.3</v>
      </c>
      <c r="DYD16" s="1" t="s">
        <v>12</v>
      </c>
      <c r="DYE16" s="14">
        <v>1</v>
      </c>
      <c r="DYF16" s="15">
        <v>6.8</v>
      </c>
      <c r="DYG16" s="15">
        <v>1.3</v>
      </c>
      <c r="DYH16" s="1" t="s">
        <v>12</v>
      </c>
      <c r="DYI16" s="14">
        <v>1</v>
      </c>
      <c r="DYJ16" s="15">
        <v>6.8</v>
      </c>
      <c r="DYK16" s="15">
        <v>1.3</v>
      </c>
      <c r="DYL16" s="1" t="s">
        <v>12</v>
      </c>
      <c r="DYM16" s="14">
        <v>1</v>
      </c>
      <c r="DYN16" s="15">
        <v>6.8</v>
      </c>
      <c r="DYO16" s="15">
        <v>1.3</v>
      </c>
      <c r="DYP16" s="1" t="s">
        <v>12</v>
      </c>
      <c r="DYQ16" s="14">
        <v>1</v>
      </c>
      <c r="DYR16" s="15">
        <v>6.8</v>
      </c>
      <c r="DYS16" s="15">
        <v>1.3</v>
      </c>
      <c r="DYT16" s="1" t="s">
        <v>12</v>
      </c>
      <c r="DYU16" s="14">
        <v>1</v>
      </c>
      <c r="DYV16" s="15">
        <v>6.8</v>
      </c>
      <c r="DYW16" s="15">
        <v>1.3</v>
      </c>
      <c r="DYX16" s="1" t="s">
        <v>12</v>
      </c>
      <c r="DYY16" s="14">
        <v>1</v>
      </c>
      <c r="DYZ16" s="15">
        <v>6.8</v>
      </c>
      <c r="DZA16" s="15">
        <v>1.3</v>
      </c>
      <c r="DZB16" s="1" t="s">
        <v>12</v>
      </c>
      <c r="DZC16" s="14">
        <v>1</v>
      </c>
      <c r="DZD16" s="15">
        <v>6.8</v>
      </c>
      <c r="DZE16" s="15">
        <v>1.3</v>
      </c>
      <c r="DZF16" s="1" t="s">
        <v>12</v>
      </c>
      <c r="DZG16" s="14">
        <v>1</v>
      </c>
      <c r="DZH16" s="15">
        <v>6.8</v>
      </c>
      <c r="DZI16" s="15">
        <v>1.3</v>
      </c>
      <c r="DZJ16" s="1" t="s">
        <v>12</v>
      </c>
      <c r="DZK16" s="14">
        <v>1</v>
      </c>
      <c r="DZL16" s="15">
        <v>6.8</v>
      </c>
      <c r="DZM16" s="15">
        <v>1.3</v>
      </c>
      <c r="DZN16" s="1" t="s">
        <v>12</v>
      </c>
      <c r="DZO16" s="14">
        <v>1</v>
      </c>
      <c r="DZP16" s="15">
        <v>6.8</v>
      </c>
      <c r="DZQ16" s="15">
        <v>1.3</v>
      </c>
      <c r="DZR16" s="1" t="s">
        <v>12</v>
      </c>
      <c r="DZS16" s="14">
        <v>1</v>
      </c>
      <c r="DZT16" s="15">
        <v>6.8</v>
      </c>
      <c r="DZU16" s="15">
        <v>1.3</v>
      </c>
      <c r="DZV16" s="1" t="s">
        <v>12</v>
      </c>
      <c r="DZW16" s="14">
        <v>1</v>
      </c>
      <c r="DZX16" s="15">
        <v>6.8</v>
      </c>
      <c r="DZY16" s="15">
        <v>1.3</v>
      </c>
      <c r="DZZ16" s="1" t="s">
        <v>12</v>
      </c>
      <c r="EAA16" s="14">
        <v>1</v>
      </c>
      <c r="EAB16" s="15">
        <v>6.8</v>
      </c>
      <c r="EAC16" s="15">
        <v>1.3</v>
      </c>
      <c r="EAD16" s="1" t="s">
        <v>12</v>
      </c>
      <c r="EAE16" s="14">
        <v>1</v>
      </c>
      <c r="EAF16" s="15">
        <v>6.8</v>
      </c>
      <c r="EAG16" s="15">
        <v>1.3</v>
      </c>
      <c r="EAH16" s="1" t="s">
        <v>12</v>
      </c>
      <c r="EAI16" s="14">
        <v>1</v>
      </c>
      <c r="EAJ16" s="15">
        <v>6.8</v>
      </c>
      <c r="EAK16" s="15">
        <v>1.3</v>
      </c>
      <c r="EAL16" s="1" t="s">
        <v>12</v>
      </c>
      <c r="EAM16" s="14">
        <v>1</v>
      </c>
      <c r="EAN16" s="15">
        <v>6.8</v>
      </c>
      <c r="EAO16" s="15">
        <v>1.3</v>
      </c>
      <c r="EAP16" s="1" t="s">
        <v>12</v>
      </c>
      <c r="EAQ16" s="14">
        <v>1</v>
      </c>
      <c r="EAR16" s="15">
        <v>6.8</v>
      </c>
      <c r="EAS16" s="15">
        <v>1.3</v>
      </c>
      <c r="EAT16" s="1" t="s">
        <v>12</v>
      </c>
      <c r="EAU16" s="14">
        <v>1</v>
      </c>
      <c r="EAV16" s="15">
        <v>6.8</v>
      </c>
      <c r="EAW16" s="15">
        <v>1.3</v>
      </c>
      <c r="EAX16" s="1" t="s">
        <v>12</v>
      </c>
      <c r="EAY16" s="14">
        <v>1</v>
      </c>
      <c r="EAZ16" s="15">
        <v>6.8</v>
      </c>
      <c r="EBA16" s="15">
        <v>1.3</v>
      </c>
      <c r="EBB16" s="1" t="s">
        <v>12</v>
      </c>
      <c r="EBC16" s="14">
        <v>1</v>
      </c>
      <c r="EBD16" s="15">
        <v>6.8</v>
      </c>
      <c r="EBE16" s="15">
        <v>1.3</v>
      </c>
      <c r="EBF16" s="1" t="s">
        <v>12</v>
      </c>
      <c r="EBG16" s="14">
        <v>1</v>
      </c>
      <c r="EBH16" s="15">
        <v>6.8</v>
      </c>
      <c r="EBI16" s="15">
        <v>1.3</v>
      </c>
      <c r="EBJ16" s="1" t="s">
        <v>12</v>
      </c>
      <c r="EBK16" s="14">
        <v>1</v>
      </c>
      <c r="EBL16" s="15">
        <v>6.8</v>
      </c>
      <c r="EBM16" s="15">
        <v>1.3</v>
      </c>
      <c r="EBN16" s="1" t="s">
        <v>12</v>
      </c>
      <c r="EBO16" s="14">
        <v>1</v>
      </c>
      <c r="EBP16" s="15">
        <v>6.8</v>
      </c>
      <c r="EBQ16" s="15">
        <v>1.3</v>
      </c>
      <c r="EBR16" s="1" t="s">
        <v>12</v>
      </c>
      <c r="EBS16" s="14">
        <v>1</v>
      </c>
      <c r="EBT16" s="15">
        <v>6.8</v>
      </c>
      <c r="EBU16" s="15">
        <v>1.3</v>
      </c>
      <c r="EBV16" s="1" t="s">
        <v>12</v>
      </c>
      <c r="EBW16" s="14">
        <v>1</v>
      </c>
      <c r="EBX16" s="15">
        <v>6.8</v>
      </c>
      <c r="EBY16" s="15">
        <v>1.3</v>
      </c>
      <c r="EBZ16" s="1" t="s">
        <v>12</v>
      </c>
      <c r="ECA16" s="14">
        <v>1</v>
      </c>
      <c r="ECB16" s="15">
        <v>6.8</v>
      </c>
      <c r="ECC16" s="15">
        <v>1.3</v>
      </c>
      <c r="ECD16" s="1" t="s">
        <v>12</v>
      </c>
      <c r="ECE16" s="14">
        <v>1</v>
      </c>
      <c r="ECF16" s="15">
        <v>6.8</v>
      </c>
      <c r="ECG16" s="15">
        <v>1.3</v>
      </c>
      <c r="ECH16" s="1" t="s">
        <v>12</v>
      </c>
      <c r="ECI16" s="14">
        <v>1</v>
      </c>
      <c r="ECJ16" s="15">
        <v>6.8</v>
      </c>
      <c r="ECK16" s="15">
        <v>1.3</v>
      </c>
      <c r="ECL16" s="1" t="s">
        <v>12</v>
      </c>
      <c r="ECM16" s="14">
        <v>1</v>
      </c>
      <c r="ECN16" s="15">
        <v>6.8</v>
      </c>
      <c r="ECO16" s="15">
        <v>1.3</v>
      </c>
      <c r="ECP16" s="1" t="s">
        <v>12</v>
      </c>
      <c r="ECQ16" s="14">
        <v>1</v>
      </c>
      <c r="ECR16" s="15">
        <v>6.8</v>
      </c>
      <c r="ECS16" s="15">
        <v>1.3</v>
      </c>
      <c r="ECT16" s="1" t="s">
        <v>12</v>
      </c>
      <c r="ECU16" s="14">
        <v>1</v>
      </c>
      <c r="ECV16" s="15">
        <v>6.8</v>
      </c>
      <c r="ECW16" s="15">
        <v>1.3</v>
      </c>
      <c r="ECX16" s="1" t="s">
        <v>12</v>
      </c>
      <c r="ECY16" s="14">
        <v>1</v>
      </c>
      <c r="ECZ16" s="15">
        <v>6.8</v>
      </c>
      <c r="EDA16" s="15">
        <v>1.3</v>
      </c>
      <c r="EDB16" s="1" t="s">
        <v>12</v>
      </c>
      <c r="EDC16" s="14">
        <v>1</v>
      </c>
      <c r="EDD16" s="15">
        <v>6.8</v>
      </c>
      <c r="EDE16" s="15">
        <v>1.3</v>
      </c>
      <c r="EDF16" s="1" t="s">
        <v>12</v>
      </c>
      <c r="EDG16" s="14">
        <v>1</v>
      </c>
      <c r="EDH16" s="15">
        <v>6.8</v>
      </c>
      <c r="EDI16" s="15">
        <v>1.3</v>
      </c>
      <c r="EDJ16" s="1" t="s">
        <v>12</v>
      </c>
      <c r="EDK16" s="14">
        <v>1</v>
      </c>
      <c r="EDL16" s="15">
        <v>6.8</v>
      </c>
      <c r="EDM16" s="15">
        <v>1.3</v>
      </c>
      <c r="EDN16" s="1" t="s">
        <v>12</v>
      </c>
      <c r="EDO16" s="14">
        <v>1</v>
      </c>
      <c r="EDP16" s="15">
        <v>6.8</v>
      </c>
      <c r="EDQ16" s="15">
        <v>1.3</v>
      </c>
      <c r="EDR16" s="1" t="s">
        <v>12</v>
      </c>
      <c r="EDS16" s="14">
        <v>1</v>
      </c>
      <c r="EDT16" s="15">
        <v>6.8</v>
      </c>
      <c r="EDU16" s="15">
        <v>1.3</v>
      </c>
      <c r="EDV16" s="1" t="s">
        <v>12</v>
      </c>
      <c r="EDW16" s="14">
        <v>1</v>
      </c>
      <c r="EDX16" s="15">
        <v>6.8</v>
      </c>
      <c r="EDY16" s="15">
        <v>1.3</v>
      </c>
      <c r="EDZ16" s="1" t="s">
        <v>12</v>
      </c>
      <c r="EEA16" s="14">
        <v>1</v>
      </c>
      <c r="EEB16" s="15">
        <v>6.8</v>
      </c>
      <c r="EEC16" s="15">
        <v>1.3</v>
      </c>
      <c r="EED16" s="1" t="s">
        <v>12</v>
      </c>
      <c r="EEE16" s="14">
        <v>1</v>
      </c>
      <c r="EEF16" s="15">
        <v>6.8</v>
      </c>
      <c r="EEG16" s="15">
        <v>1.3</v>
      </c>
      <c r="EEH16" s="1" t="s">
        <v>12</v>
      </c>
      <c r="EEI16" s="14">
        <v>1</v>
      </c>
      <c r="EEJ16" s="15">
        <v>6.8</v>
      </c>
      <c r="EEK16" s="15">
        <v>1.3</v>
      </c>
      <c r="EEL16" s="1" t="s">
        <v>12</v>
      </c>
      <c r="EEM16" s="14">
        <v>1</v>
      </c>
      <c r="EEN16" s="15">
        <v>6.8</v>
      </c>
      <c r="EEO16" s="15">
        <v>1.3</v>
      </c>
      <c r="EEP16" s="1" t="s">
        <v>12</v>
      </c>
      <c r="EEQ16" s="14">
        <v>1</v>
      </c>
      <c r="EER16" s="15">
        <v>6.8</v>
      </c>
      <c r="EES16" s="15">
        <v>1.3</v>
      </c>
      <c r="EET16" s="1" t="s">
        <v>12</v>
      </c>
      <c r="EEU16" s="14">
        <v>1</v>
      </c>
      <c r="EEV16" s="15">
        <v>6.8</v>
      </c>
      <c r="EEW16" s="15">
        <v>1.3</v>
      </c>
      <c r="EEX16" s="1" t="s">
        <v>12</v>
      </c>
      <c r="EEY16" s="14">
        <v>1</v>
      </c>
      <c r="EEZ16" s="15">
        <v>6.8</v>
      </c>
      <c r="EFA16" s="15">
        <v>1.3</v>
      </c>
      <c r="EFB16" s="1" t="s">
        <v>12</v>
      </c>
      <c r="EFC16" s="14">
        <v>1</v>
      </c>
      <c r="EFD16" s="15">
        <v>6.8</v>
      </c>
      <c r="EFE16" s="15">
        <v>1.3</v>
      </c>
      <c r="EFF16" s="1" t="s">
        <v>12</v>
      </c>
      <c r="EFG16" s="14">
        <v>1</v>
      </c>
      <c r="EFH16" s="15">
        <v>6.8</v>
      </c>
      <c r="EFI16" s="15">
        <v>1.3</v>
      </c>
      <c r="EFJ16" s="1" t="s">
        <v>12</v>
      </c>
      <c r="EFK16" s="14">
        <v>1</v>
      </c>
      <c r="EFL16" s="15">
        <v>6.8</v>
      </c>
      <c r="EFM16" s="15">
        <v>1.3</v>
      </c>
      <c r="EFN16" s="1" t="s">
        <v>12</v>
      </c>
      <c r="EFO16" s="14">
        <v>1</v>
      </c>
      <c r="EFP16" s="15">
        <v>6.8</v>
      </c>
      <c r="EFQ16" s="15">
        <v>1.3</v>
      </c>
      <c r="EFR16" s="1" t="s">
        <v>12</v>
      </c>
      <c r="EFS16" s="14">
        <v>1</v>
      </c>
      <c r="EFT16" s="15">
        <v>6.8</v>
      </c>
      <c r="EFU16" s="15">
        <v>1.3</v>
      </c>
      <c r="EFV16" s="1" t="s">
        <v>12</v>
      </c>
      <c r="EFW16" s="14">
        <v>1</v>
      </c>
      <c r="EFX16" s="15">
        <v>6.8</v>
      </c>
      <c r="EFY16" s="15">
        <v>1.3</v>
      </c>
      <c r="EFZ16" s="1" t="s">
        <v>12</v>
      </c>
      <c r="EGA16" s="14">
        <v>1</v>
      </c>
      <c r="EGB16" s="15">
        <v>6.8</v>
      </c>
      <c r="EGC16" s="15">
        <v>1.3</v>
      </c>
      <c r="EGD16" s="1" t="s">
        <v>12</v>
      </c>
      <c r="EGE16" s="14">
        <v>1</v>
      </c>
      <c r="EGF16" s="15">
        <v>6.8</v>
      </c>
      <c r="EGG16" s="15">
        <v>1.3</v>
      </c>
      <c r="EGH16" s="1" t="s">
        <v>12</v>
      </c>
      <c r="EGI16" s="14">
        <v>1</v>
      </c>
      <c r="EGJ16" s="15">
        <v>6.8</v>
      </c>
      <c r="EGK16" s="15">
        <v>1.3</v>
      </c>
      <c r="EGL16" s="1" t="s">
        <v>12</v>
      </c>
      <c r="EGM16" s="14">
        <v>1</v>
      </c>
      <c r="EGN16" s="15">
        <v>6.8</v>
      </c>
      <c r="EGO16" s="15">
        <v>1.3</v>
      </c>
      <c r="EGP16" s="1" t="s">
        <v>12</v>
      </c>
      <c r="EGQ16" s="14">
        <v>1</v>
      </c>
      <c r="EGR16" s="15">
        <v>6.8</v>
      </c>
      <c r="EGS16" s="15">
        <v>1.3</v>
      </c>
      <c r="EGT16" s="1" t="s">
        <v>12</v>
      </c>
      <c r="EGU16" s="14">
        <v>1</v>
      </c>
      <c r="EGV16" s="15">
        <v>6.8</v>
      </c>
      <c r="EGW16" s="15">
        <v>1.3</v>
      </c>
      <c r="EGX16" s="1" t="s">
        <v>12</v>
      </c>
      <c r="EGY16" s="14">
        <v>1</v>
      </c>
      <c r="EGZ16" s="15">
        <v>6.8</v>
      </c>
      <c r="EHA16" s="15">
        <v>1.3</v>
      </c>
      <c r="EHB16" s="1" t="s">
        <v>12</v>
      </c>
      <c r="EHC16" s="14">
        <v>1</v>
      </c>
      <c r="EHD16" s="15">
        <v>6.8</v>
      </c>
      <c r="EHE16" s="15">
        <v>1.3</v>
      </c>
      <c r="EHF16" s="1" t="s">
        <v>12</v>
      </c>
      <c r="EHG16" s="14">
        <v>1</v>
      </c>
      <c r="EHH16" s="15">
        <v>6.8</v>
      </c>
      <c r="EHI16" s="15">
        <v>1.3</v>
      </c>
      <c r="EHJ16" s="1" t="s">
        <v>12</v>
      </c>
      <c r="EHK16" s="14">
        <v>1</v>
      </c>
      <c r="EHL16" s="15">
        <v>6.8</v>
      </c>
      <c r="EHM16" s="15">
        <v>1.3</v>
      </c>
      <c r="EHN16" s="1" t="s">
        <v>12</v>
      </c>
      <c r="EHO16" s="14">
        <v>1</v>
      </c>
      <c r="EHP16" s="15">
        <v>6.8</v>
      </c>
      <c r="EHQ16" s="15">
        <v>1.3</v>
      </c>
      <c r="EHR16" s="1" t="s">
        <v>12</v>
      </c>
      <c r="EHS16" s="14">
        <v>1</v>
      </c>
      <c r="EHT16" s="15">
        <v>6.8</v>
      </c>
      <c r="EHU16" s="15">
        <v>1.3</v>
      </c>
      <c r="EHV16" s="1" t="s">
        <v>12</v>
      </c>
      <c r="EHW16" s="14">
        <v>1</v>
      </c>
      <c r="EHX16" s="15">
        <v>6.8</v>
      </c>
      <c r="EHY16" s="15">
        <v>1.3</v>
      </c>
      <c r="EHZ16" s="1" t="s">
        <v>12</v>
      </c>
      <c r="EIA16" s="14">
        <v>1</v>
      </c>
      <c r="EIB16" s="15">
        <v>6.8</v>
      </c>
      <c r="EIC16" s="15">
        <v>1.3</v>
      </c>
      <c r="EID16" s="1" t="s">
        <v>12</v>
      </c>
      <c r="EIE16" s="14">
        <v>1</v>
      </c>
      <c r="EIF16" s="15">
        <v>6.8</v>
      </c>
      <c r="EIG16" s="15">
        <v>1.3</v>
      </c>
      <c r="EIH16" s="1" t="s">
        <v>12</v>
      </c>
      <c r="EII16" s="14">
        <v>1</v>
      </c>
      <c r="EIJ16" s="15">
        <v>6.8</v>
      </c>
      <c r="EIK16" s="15">
        <v>1.3</v>
      </c>
      <c r="EIL16" s="1" t="s">
        <v>12</v>
      </c>
      <c r="EIM16" s="14">
        <v>1</v>
      </c>
      <c r="EIN16" s="15">
        <v>6.8</v>
      </c>
      <c r="EIO16" s="15">
        <v>1.3</v>
      </c>
      <c r="EIP16" s="1" t="s">
        <v>12</v>
      </c>
      <c r="EIQ16" s="14">
        <v>1</v>
      </c>
      <c r="EIR16" s="15">
        <v>6.8</v>
      </c>
      <c r="EIS16" s="15">
        <v>1.3</v>
      </c>
      <c r="EIT16" s="1" t="s">
        <v>12</v>
      </c>
      <c r="EIU16" s="14">
        <v>1</v>
      </c>
      <c r="EIV16" s="15">
        <v>6.8</v>
      </c>
      <c r="EIW16" s="15">
        <v>1.3</v>
      </c>
      <c r="EIX16" s="1" t="s">
        <v>12</v>
      </c>
      <c r="EIY16" s="14">
        <v>1</v>
      </c>
      <c r="EIZ16" s="15">
        <v>6.8</v>
      </c>
      <c r="EJA16" s="15">
        <v>1.3</v>
      </c>
      <c r="EJB16" s="1" t="s">
        <v>12</v>
      </c>
      <c r="EJC16" s="14">
        <v>1</v>
      </c>
      <c r="EJD16" s="15">
        <v>6.8</v>
      </c>
      <c r="EJE16" s="15">
        <v>1.3</v>
      </c>
      <c r="EJF16" s="1" t="s">
        <v>12</v>
      </c>
      <c r="EJG16" s="14">
        <v>1</v>
      </c>
      <c r="EJH16" s="15">
        <v>6.8</v>
      </c>
      <c r="EJI16" s="15">
        <v>1.3</v>
      </c>
      <c r="EJJ16" s="1" t="s">
        <v>12</v>
      </c>
      <c r="EJK16" s="14">
        <v>1</v>
      </c>
      <c r="EJL16" s="15">
        <v>6.8</v>
      </c>
      <c r="EJM16" s="15">
        <v>1.3</v>
      </c>
      <c r="EJN16" s="1" t="s">
        <v>12</v>
      </c>
      <c r="EJO16" s="14">
        <v>1</v>
      </c>
      <c r="EJP16" s="15">
        <v>6.8</v>
      </c>
      <c r="EJQ16" s="15">
        <v>1.3</v>
      </c>
      <c r="EJR16" s="1" t="s">
        <v>12</v>
      </c>
      <c r="EJS16" s="14">
        <v>1</v>
      </c>
      <c r="EJT16" s="15">
        <v>6.8</v>
      </c>
      <c r="EJU16" s="15">
        <v>1.3</v>
      </c>
      <c r="EJV16" s="1" t="s">
        <v>12</v>
      </c>
      <c r="EJW16" s="14">
        <v>1</v>
      </c>
      <c r="EJX16" s="15">
        <v>6.8</v>
      </c>
      <c r="EJY16" s="15">
        <v>1.3</v>
      </c>
      <c r="EJZ16" s="1" t="s">
        <v>12</v>
      </c>
      <c r="EKA16" s="14">
        <v>1</v>
      </c>
      <c r="EKB16" s="15">
        <v>6.8</v>
      </c>
      <c r="EKC16" s="15">
        <v>1.3</v>
      </c>
      <c r="EKD16" s="1" t="s">
        <v>12</v>
      </c>
      <c r="EKE16" s="14">
        <v>1</v>
      </c>
      <c r="EKF16" s="15">
        <v>6.8</v>
      </c>
      <c r="EKG16" s="15">
        <v>1.3</v>
      </c>
      <c r="EKH16" s="1" t="s">
        <v>12</v>
      </c>
      <c r="EKI16" s="14">
        <v>1</v>
      </c>
      <c r="EKJ16" s="15">
        <v>6.8</v>
      </c>
      <c r="EKK16" s="15">
        <v>1.3</v>
      </c>
      <c r="EKL16" s="1" t="s">
        <v>12</v>
      </c>
      <c r="EKM16" s="14">
        <v>1</v>
      </c>
      <c r="EKN16" s="15">
        <v>6.8</v>
      </c>
      <c r="EKO16" s="15">
        <v>1.3</v>
      </c>
      <c r="EKP16" s="1" t="s">
        <v>12</v>
      </c>
      <c r="EKQ16" s="14">
        <v>1</v>
      </c>
      <c r="EKR16" s="15">
        <v>6.8</v>
      </c>
      <c r="EKS16" s="15">
        <v>1.3</v>
      </c>
      <c r="EKT16" s="1" t="s">
        <v>12</v>
      </c>
      <c r="EKU16" s="14">
        <v>1</v>
      </c>
      <c r="EKV16" s="15">
        <v>6.8</v>
      </c>
      <c r="EKW16" s="15">
        <v>1.3</v>
      </c>
      <c r="EKX16" s="1" t="s">
        <v>12</v>
      </c>
      <c r="EKY16" s="14">
        <v>1</v>
      </c>
      <c r="EKZ16" s="15">
        <v>6.8</v>
      </c>
      <c r="ELA16" s="15">
        <v>1.3</v>
      </c>
      <c r="ELB16" s="1" t="s">
        <v>12</v>
      </c>
      <c r="ELC16" s="14">
        <v>1</v>
      </c>
      <c r="ELD16" s="15">
        <v>6.8</v>
      </c>
      <c r="ELE16" s="15">
        <v>1.3</v>
      </c>
      <c r="ELF16" s="1" t="s">
        <v>12</v>
      </c>
      <c r="ELG16" s="14">
        <v>1</v>
      </c>
      <c r="ELH16" s="15">
        <v>6.8</v>
      </c>
      <c r="ELI16" s="15">
        <v>1.3</v>
      </c>
      <c r="ELJ16" s="1" t="s">
        <v>12</v>
      </c>
      <c r="ELK16" s="14">
        <v>1</v>
      </c>
      <c r="ELL16" s="15">
        <v>6.8</v>
      </c>
      <c r="ELM16" s="15">
        <v>1.3</v>
      </c>
      <c r="ELN16" s="1" t="s">
        <v>12</v>
      </c>
      <c r="ELO16" s="14">
        <v>1</v>
      </c>
      <c r="ELP16" s="15">
        <v>6.8</v>
      </c>
      <c r="ELQ16" s="15">
        <v>1.3</v>
      </c>
      <c r="ELR16" s="1" t="s">
        <v>12</v>
      </c>
      <c r="ELS16" s="14">
        <v>1</v>
      </c>
      <c r="ELT16" s="15">
        <v>6.8</v>
      </c>
      <c r="ELU16" s="15">
        <v>1.3</v>
      </c>
      <c r="ELV16" s="1" t="s">
        <v>12</v>
      </c>
      <c r="ELW16" s="14">
        <v>1</v>
      </c>
      <c r="ELX16" s="15">
        <v>6.8</v>
      </c>
      <c r="ELY16" s="15">
        <v>1.3</v>
      </c>
      <c r="ELZ16" s="1" t="s">
        <v>12</v>
      </c>
      <c r="EMA16" s="14">
        <v>1</v>
      </c>
      <c r="EMB16" s="15">
        <v>6.8</v>
      </c>
      <c r="EMC16" s="15">
        <v>1.3</v>
      </c>
      <c r="EMD16" s="1" t="s">
        <v>12</v>
      </c>
      <c r="EME16" s="14">
        <v>1</v>
      </c>
      <c r="EMF16" s="15">
        <v>6.8</v>
      </c>
      <c r="EMG16" s="15">
        <v>1.3</v>
      </c>
      <c r="EMH16" s="1" t="s">
        <v>12</v>
      </c>
      <c r="EMI16" s="14">
        <v>1</v>
      </c>
      <c r="EMJ16" s="15">
        <v>6.8</v>
      </c>
      <c r="EMK16" s="15">
        <v>1.3</v>
      </c>
      <c r="EML16" s="1" t="s">
        <v>12</v>
      </c>
      <c r="EMM16" s="14">
        <v>1</v>
      </c>
      <c r="EMN16" s="15">
        <v>6.8</v>
      </c>
      <c r="EMO16" s="15">
        <v>1.3</v>
      </c>
      <c r="EMP16" s="1" t="s">
        <v>12</v>
      </c>
      <c r="EMQ16" s="14">
        <v>1</v>
      </c>
      <c r="EMR16" s="15">
        <v>6.8</v>
      </c>
      <c r="EMS16" s="15">
        <v>1.3</v>
      </c>
      <c r="EMT16" s="1" t="s">
        <v>12</v>
      </c>
      <c r="EMU16" s="14">
        <v>1</v>
      </c>
      <c r="EMV16" s="15">
        <v>6.8</v>
      </c>
      <c r="EMW16" s="15">
        <v>1.3</v>
      </c>
      <c r="EMX16" s="1" t="s">
        <v>12</v>
      </c>
      <c r="EMY16" s="14">
        <v>1</v>
      </c>
      <c r="EMZ16" s="15">
        <v>6.8</v>
      </c>
      <c r="ENA16" s="15">
        <v>1.3</v>
      </c>
      <c r="ENB16" s="1" t="s">
        <v>12</v>
      </c>
      <c r="ENC16" s="14">
        <v>1</v>
      </c>
      <c r="END16" s="15">
        <v>6.8</v>
      </c>
      <c r="ENE16" s="15">
        <v>1.3</v>
      </c>
      <c r="ENF16" s="1" t="s">
        <v>12</v>
      </c>
      <c r="ENG16" s="14">
        <v>1</v>
      </c>
      <c r="ENH16" s="15">
        <v>6.8</v>
      </c>
      <c r="ENI16" s="15">
        <v>1.3</v>
      </c>
      <c r="ENJ16" s="1" t="s">
        <v>12</v>
      </c>
      <c r="ENK16" s="14">
        <v>1</v>
      </c>
      <c r="ENL16" s="15">
        <v>6.8</v>
      </c>
      <c r="ENM16" s="15">
        <v>1.3</v>
      </c>
      <c r="ENN16" s="1" t="s">
        <v>12</v>
      </c>
      <c r="ENO16" s="14">
        <v>1</v>
      </c>
      <c r="ENP16" s="15">
        <v>6.8</v>
      </c>
      <c r="ENQ16" s="15">
        <v>1.3</v>
      </c>
      <c r="ENR16" s="1" t="s">
        <v>12</v>
      </c>
      <c r="ENS16" s="14">
        <v>1</v>
      </c>
      <c r="ENT16" s="15">
        <v>6.8</v>
      </c>
      <c r="ENU16" s="15">
        <v>1.3</v>
      </c>
      <c r="ENV16" s="1" t="s">
        <v>12</v>
      </c>
      <c r="ENW16" s="14">
        <v>1</v>
      </c>
      <c r="ENX16" s="15">
        <v>6.8</v>
      </c>
      <c r="ENY16" s="15">
        <v>1.3</v>
      </c>
      <c r="ENZ16" s="1" t="s">
        <v>12</v>
      </c>
      <c r="EOA16" s="14">
        <v>1</v>
      </c>
      <c r="EOB16" s="15">
        <v>6.8</v>
      </c>
      <c r="EOC16" s="15">
        <v>1.3</v>
      </c>
      <c r="EOD16" s="1" t="s">
        <v>12</v>
      </c>
      <c r="EOE16" s="14">
        <v>1</v>
      </c>
      <c r="EOF16" s="15">
        <v>6.8</v>
      </c>
      <c r="EOG16" s="15">
        <v>1.3</v>
      </c>
      <c r="EOH16" s="1" t="s">
        <v>12</v>
      </c>
      <c r="EOI16" s="14">
        <v>1</v>
      </c>
      <c r="EOJ16" s="15">
        <v>6.8</v>
      </c>
      <c r="EOK16" s="15">
        <v>1.3</v>
      </c>
      <c r="EOL16" s="1" t="s">
        <v>12</v>
      </c>
      <c r="EOM16" s="14">
        <v>1</v>
      </c>
      <c r="EON16" s="15">
        <v>6.8</v>
      </c>
      <c r="EOO16" s="15">
        <v>1.3</v>
      </c>
      <c r="EOP16" s="1" t="s">
        <v>12</v>
      </c>
      <c r="EOQ16" s="14">
        <v>1</v>
      </c>
      <c r="EOR16" s="15">
        <v>6.8</v>
      </c>
      <c r="EOS16" s="15">
        <v>1.3</v>
      </c>
      <c r="EOT16" s="1" t="s">
        <v>12</v>
      </c>
      <c r="EOU16" s="14">
        <v>1</v>
      </c>
      <c r="EOV16" s="15">
        <v>6.8</v>
      </c>
      <c r="EOW16" s="15">
        <v>1.3</v>
      </c>
      <c r="EOX16" s="1" t="s">
        <v>12</v>
      </c>
      <c r="EOY16" s="14">
        <v>1</v>
      </c>
      <c r="EOZ16" s="15">
        <v>6.8</v>
      </c>
      <c r="EPA16" s="15">
        <v>1.3</v>
      </c>
      <c r="EPB16" s="1" t="s">
        <v>12</v>
      </c>
      <c r="EPC16" s="14">
        <v>1</v>
      </c>
      <c r="EPD16" s="15">
        <v>6.8</v>
      </c>
      <c r="EPE16" s="15">
        <v>1.3</v>
      </c>
      <c r="EPF16" s="1" t="s">
        <v>12</v>
      </c>
      <c r="EPG16" s="14">
        <v>1</v>
      </c>
      <c r="EPH16" s="15">
        <v>6.8</v>
      </c>
      <c r="EPI16" s="15">
        <v>1.3</v>
      </c>
      <c r="EPJ16" s="1" t="s">
        <v>12</v>
      </c>
      <c r="EPK16" s="14">
        <v>1</v>
      </c>
      <c r="EPL16" s="15">
        <v>6.8</v>
      </c>
      <c r="EPM16" s="15">
        <v>1.3</v>
      </c>
      <c r="EPN16" s="1" t="s">
        <v>12</v>
      </c>
      <c r="EPO16" s="14">
        <v>1</v>
      </c>
      <c r="EPP16" s="15">
        <v>6.8</v>
      </c>
      <c r="EPQ16" s="15">
        <v>1.3</v>
      </c>
      <c r="EPR16" s="1" t="s">
        <v>12</v>
      </c>
      <c r="EPS16" s="14">
        <v>1</v>
      </c>
      <c r="EPT16" s="15">
        <v>6.8</v>
      </c>
      <c r="EPU16" s="15">
        <v>1.3</v>
      </c>
      <c r="EPV16" s="1" t="s">
        <v>12</v>
      </c>
      <c r="EPW16" s="14">
        <v>1</v>
      </c>
      <c r="EPX16" s="15">
        <v>6.8</v>
      </c>
      <c r="EPY16" s="15">
        <v>1.3</v>
      </c>
      <c r="EPZ16" s="1" t="s">
        <v>12</v>
      </c>
      <c r="EQA16" s="14">
        <v>1</v>
      </c>
      <c r="EQB16" s="15">
        <v>6.8</v>
      </c>
      <c r="EQC16" s="15">
        <v>1.3</v>
      </c>
      <c r="EQD16" s="1" t="s">
        <v>12</v>
      </c>
      <c r="EQE16" s="14">
        <v>1</v>
      </c>
      <c r="EQF16" s="15">
        <v>6.8</v>
      </c>
      <c r="EQG16" s="15">
        <v>1.3</v>
      </c>
      <c r="EQH16" s="1" t="s">
        <v>12</v>
      </c>
      <c r="EQI16" s="14">
        <v>1</v>
      </c>
      <c r="EQJ16" s="15">
        <v>6.8</v>
      </c>
      <c r="EQK16" s="15">
        <v>1.3</v>
      </c>
      <c r="EQL16" s="1" t="s">
        <v>12</v>
      </c>
      <c r="EQM16" s="14">
        <v>1</v>
      </c>
      <c r="EQN16" s="15">
        <v>6.8</v>
      </c>
      <c r="EQO16" s="15">
        <v>1.3</v>
      </c>
      <c r="EQP16" s="1" t="s">
        <v>12</v>
      </c>
      <c r="EQQ16" s="14">
        <v>1</v>
      </c>
      <c r="EQR16" s="15">
        <v>6.8</v>
      </c>
      <c r="EQS16" s="15">
        <v>1.3</v>
      </c>
      <c r="EQT16" s="1" t="s">
        <v>12</v>
      </c>
      <c r="EQU16" s="14">
        <v>1</v>
      </c>
      <c r="EQV16" s="15">
        <v>6.8</v>
      </c>
      <c r="EQW16" s="15">
        <v>1.3</v>
      </c>
      <c r="EQX16" s="1" t="s">
        <v>12</v>
      </c>
      <c r="EQY16" s="14">
        <v>1</v>
      </c>
      <c r="EQZ16" s="15">
        <v>6.8</v>
      </c>
      <c r="ERA16" s="15">
        <v>1.3</v>
      </c>
      <c r="ERB16" s="1" t="s">
        <v>12</v>
      </c>
      <c r="ERC16" s="14">
        <v>1</v>
      </c>
      <c r="ERD16" s="15">
        <v>6.8</v>
      </c>
      <c r="ERE16" s="15">
        <v>1.3</v>
      </c>
      <c r="ERF16" s="1" t="s">
        <v>12</v>
      </c>
      <c r="ERG16" s="14">
        <v>1</v>
      </c>
      <c r="ERH16" s="15">
        <v>6.8</v>
      </c>
      <c r="ERI16" s="15">
        <v>1.3</v>
      </c>
      <c r="ERJ16" s="1" t="s">
        <v>12</v>
      </c>
      <c r="ERK16" s="14">
        <v>1</v>
      </c>
      <c r="ERL16" s="15">
        <v>6.8</v>
      </c>
      <c r="ERM16" s="15">
        <v>1.3</v>
      </c>
      <c r="ERN16" s="1" t="s">
        <v>12</v>
      </c>
      <c r="ERO16" s="14">
        <v>1</v>
      </c>
      <c r="ERP16" s="15">
        <v>6.8</v>
      </c>
      <c r="ERQ16" s="15">
        <v>1.3</v>
      </c>
      <c r="ERR16" s="1" t="s">
        <v>12</v>
      </c>
      <c r="ERS16" s="14">
        <v>1</v>
      </c>
      <c r="ERT16" s="15">
        <v>6.8</v>
      </c>
      <c r="ERU16" s="15">
        <v>1.3</v>
      </c>
      <c r="ERV16" s="1" t="s">
        <v>12</v>
      </c>
      <c r="ERW16" s="14">
        <v>1</v>
      </c>
      <c r="ERX16" s="15">
        <v>6.8</v>
      </c>
      <c r="ERY16" s="15">
        <v>1.3</v>
      </c>
      <c r="ERZ16" s="1" t="s">
        <v>12</v>
      </c>
      <c r="ESA16" s="14">
        <v>1</v>
      </c>
      <c r="ESB16" s="15">
        <v>6.8</v>
      </c>
      <c r="ESC16" s="15">
        <v>1.3</v>
      </c>
      <c r="ESD16" s="1" t="s">
        <v>12</v>
      </c>
      <c r="ESE16" s="14">
        <v>1</v>
      </c>
      <c r="ESF16" s="15">
        <v>6.8</v>
      </c>
      <c r="ESG16" s="15">
        <v>1.3</v>
      </c>
      <c r="ESH16" s="1" t="s">
        <v>12</v>
      </c>
      <c r="ESI16" s="14">
        <v>1</v>
      </c>
      <c r="ESJ16" s="15">
        <v>6.8</v>
      </c>
      <c r="ESK16" s="15">
        <v>1.3</v>
      </c>
      <c r="ESL16" s="1" t="s">
        <v>12</v>
      </c>
      <c r="ESM16" s="14">
        <v>1</v>
      </c>
      <c r="ESN16" s="15">
        <v>6.8</v>
      </c>
      <c r="ESO16" s="15">
        <v>1.3</v>
      </c>
      <c r="ESP16" s="1" t="s">
        <v>12</v>
      </c>
      <c r="ESQ16" s="14">
        <v>1</v>
      </c>
      <c r="ESR16" s="15">
        <v>6.8</v>
      </c>
      <c r="ESS16" s="15">
        <v>1.3</v>
      </c>
      <c r="EST16" s="1" t="s">
        <v>12</v>
      </c>
      <c r="ESU16" s="14">
        <v>1</v>
      </c>
      <c r="ESV16" s="15">
        <v>6.8</v>
      </c>
      <c r="ESW16" s="15">
        <v>1.3</v>
      </c>
      <c r="ESX16" s="1" t="s">
        <v>12</v>
      </c>
      <c r="ESY16" s="14">
        <v>1</v>
      </c>
      <c r="ESZ16" s="15">
        <v>6.8</v>
      </c>
      <c r="ETA16" s="15">
        <v>1.3</v>
      </c>
      <c r="ETB16" s="1" t="s">
        <v>12</v>
      </c>
      <c r="ETC16" s="14">
        <v>1</v>
      </c>
      <c r="ETD16" s="15">
        <v>6.8</v>
      </c>
      <c r="ETE16" s="15">
        <v>1.3</v>
      </c>
      <c r="ETF16" s="1" t="s">
        <v>12</v>
      </c>
      <c r="ETG16" s="14">
        <v>1</v>
      </c>
      <c r="ETH16" s="15">
        <v>6.8</v>
      </c>
      <c r="ETI16" s="15">
        <v>1.3</v>
      </c>
      <c r="ETJ16" s="1" t="s">
        <v>12</v>
      </c>
      <c r="ETK16" s="14">
        <v>1</v>
      </c>
      <c r="ETL16" s="15">
        <v>6.8</v>
      </c>
      <c r="ETM16" s="15">
        <v>1.3</v>
      </c>
      <c r="ETN16" s="1" t="s">
        <v>12</v>
      </c>
      <c r="ETO16" s="14">
        <v>1</v>
      </c>
      <c r="ETP16" s="15">
        <v>6.8</v>
      </c>
      <c r="ETQ16" s="15">
        <v>1.3</v>
      </c>
      <c r="ETR16" s="1" t="s">
        <v>12</v>
      </c>
      <c r="ETS16" s="14">
        <v>1</v>
      </c>
      <c r="ETT16" s="15">
        <v>6.8</v>
      </c>
      <c r="ETU16" s="15">
        <v>1.3</v>
      </c>
      <c r="ETV16" s="1" t="s">
        <v>12</v>
      </c>
      <c r="ETW16" s="14">
        <v>1</v>
      </c>
      <c r="ETX16" s="15">
        <v>6.8</v>
      </c>
      <c r="ETY16" s="15">
        <v>1.3</v>
      </c>
      <c r="ETZ16" s="1" t="s">
        <v>12</v>
      </c>
      <c r="EUA16" s="14">
        <v>1</v>
      </c>
      <c r="EUB16" s="15">
        <v>6.8</v>
      </c>
      <c r="EUC16" s="15">
        <v>1.3</v>
      </c>
      <c r="EUD16" s="1" t="s">
        <v>12</v>
      </c>
      <c r="EUE16" s="14">
        <v>1</v>
      </c>
      <c r="EUF16" s="15">
        <v>6.8</v>
      </c>
      <c r="EUG16" s="15">
        <v>1.3</v>
      </c>
      <c r="EUH16" s="1" t="s">
        <v>12</v>
      </c>
      <c r="EUI16" s="14">
        <v>1</v>
      </c>
      <c r="EUJ16" s="15">
        <v>6.8</v>
      </c>
      <c r="EUK16" s="15">
        <v>1.3</v>
      </c>
      <c r="EUL16" s="1" t="s">
        <v>12</v>
      </c>
      <c r="EUM16" s="14">
        <v>1</v>
      </c>
      <c r="EUN16" s="15">
        <v>6.8</v>
      </c>
      <c r="EUO16" s="15">
        <v>1.3</v>
      </c>
      <c r="EUP16" s="1" t="s">
        <v>12</v>
      </c>
      <c r="EUQ16" s="14">
        <v>1</v>
      </c>
      <c r="EUR16" s="15">
        <v>6.8</v>
      </c>
      <c r="EUS16" s="15">
        <v>1.3</v>
      </c>
      <c r="EUT16" s="1" t="s">
        <v>12</v>
      </c>
      <c r="EUU16" s="14">
        <v>1</v>
      </c>
      <c r="EUV16" s="15">
        <v>6.8</v>
      </c>
      <c r="EUW16" s="15">
        <v>1.3</v>
      </c>
      <c r="EUX16" s="1" t="s">
        <v>12</v>
      </c>
      <c r="EUY16" s="14">
        <v>1</v>
      </c>
      <c r="EUZ16" s="15">
        <v>6.8</v>
      </c>
      <c r="EVA16" s="15">
        <v>1.3</v>
      </c>
      <c r="EVB16" s="1" t="s">
        <v>12</v>
      </c>
      <c r="EVC16" s="14">
        <v>1</v>
      </c>
      <c r="EVD16" s="15">
        <v>6.8</v>
      </c>
      <c r="EVE16" s="15">
        <v>1.3</v>
      </c>
      <c r="EVF16" s="1" t="s">
        <v>12</v>
      </c>
      <c r="EVG16" s="14">
        <v>1</v>
      </c>
      <c r="EVH16" s="15">
        <v>6.8</v>
      </c>
      <c r="EVI16" s="15">
        <v>1.3</v>
      </c>
      <c r="EVJ16" s="1" t="s">
        <v>12</v>
      </c>
      <c r="EVK16" s="14">
        <v>1</v>
      </c>
      <c r="EVL16" s="15">
        <v>6.8</v>
      </c>
      <c r="EVM16" s="15">
        <v>1.3</v>
      </c>
      <c r="EVN16" s="1" t="s">
        <v>12</v>
      </c>
      <c r="EVO16" s="14">
        <v>1</v>
      </c>
      <c r="EVP16" s="15">
        <v>6.8</v>
      </c>
      <c r="EVQ16" s="15">
        <v>1.3</v>
      </c>
      <c r="EVR16" s="1" t="s">
        <v>12</v>
      </c>
      <c r="EVS16" s="14">
        <v>1</v>
      </c>
      <c r="EVT16" s="15">
        <v>6.8</v>
      </c>
      <c r="EVU16" s="15">
        <v>1.3</v>
      </c>
      <c r="EVV16" s="1" t="s">
        <v>12</v>
      </c>
      <c r="EVW16" s="14">
        <v>1</v>
      </c>
      <c r="EVX16" s="15">
        <v>6.8</v>
      </c>
      <c r="EVY16" s="15">
        <v>1.3</v>
      </c>
      <c r="EVZ16" s="1" t="s">
        <v>12</v>
      </c>
      <c r="EWA16" s="14">
        <v>1</v>
      </c>
      <c r="EWB16" s="15">
        <v>6.8</v>
      </c>
      <c r="EWC16" s="15">
        <v>1.3</v>
      </c>
      <c r="EWD16" s="1" t="s">
        <v>12</v>
      </c>
      <c r="EWE16" s="14">
        <v>1</v>
      </c>
      <c r="EWF16" s="15">
        <v>6.8</v>
      </c>
      <c r="EWG16" s="15">
        <v>1.3</v>
      </c>
      <c r="EWH16" s="1" t="s">
        <v>12</v>
      </c>
      <c r="EWI16" s="14">
        <v>1</v>
      </c>
      <c r="EWJ16" s="15">
        <v>6.8</v>
      </c>
      <c r="EWK16" s="15">
        <v>1.3</v>
      </c>
      <c r="EWL16" s="1" t="s">
        <v>12</v>
      </c>
      <c r="EWM16" s="14">
        <v>1</v>
      </c>
      <c r="EWN16" s="15">
        <v>6.8</v>
      </c>
      <c r="EWO16" s="15">
        <v>1.3</v>
      </c>
      <c r="EWP16" s="1" t="s">
        <v>12</v>
      </c>
      <c r="EWQ16" s="14">
        <v>1</v>
      </c>
      <c r="EWR16" s="15">
        <v>6.8</v>
      </c>
      <c r="EWS16" s="15">
        <v>1.3</v>
      </c>
      <c r="EWT16" s="1" t="s">
        <v>12</v>
      </c>
      <c r="EWU16" s="14">
        <v>1</v>
      </c>
      <c r="EWV16" s="15">
        <v>6.8</v>
      </c>
      <c r="EWW16" s="15">
        <v>1.3</v>
      </c>
      <c r="EWX16" s="1" t="s">
        <v>12</v>
      </c>
      <c r="EWY16" s="14">
        <v>1</v>
      </c>
      <c r="EWZ16" s="15">
        <v>6.8</v>
      </c>
      <c r="EXA16" s="15">
        <v>1.3</v>
      </c>
      <c r="EXB16" s="1" t="s">
        <v>12</v>
      </c>
      <c r="EXC16" s="14">
        <v>1</v>
      </c>
      <c r="EXD16" s="15">
        <v>6.8</v>
      </c>
      <c r="EXE16" s="15">
        <v>1.3</v>
      </c>
      <c r="EXF16" s="1" t="s">
        <v>12</v>
      </c>
      <c r="EXG16" s="14">
        <v>1</v>
      </c>
      <c r="EXH16" s="15">
        <v>6.8</v>
      </c>
      <c r="EXI16" s="15">
        <v>1.3</v>
      </c>
      <c r="EXJ16" s="1" t="s">
        <v>12</v>
      </c>
      <c r="EXK16" s="14">
        <v>1</v>
      </c>
      <c r="EXL16" s="15">
        <v>6.8</v>
      </c>
      <c r="EXM16" s="15">
        <v>1.3</v>
      </c>
      <c r="EXN16" s="1" t="s">
        <v>12</v>
      </c>
      <c r="EXO16" s="14">
        <v>1</v>
      </c>
      <c r="EXP16" s="15">
        <v>6.8</v>
      </c>
      <c r="EXQ16" s="15">
        <v>1.3</v>
      </c>
      <c r="EXR16" s="1" t="s">
        <v>12</v>
      </c>
      <c r="EXS16" s="14">
        <v>1</v>
      </c>
      <c r="EXT16" s="15">
        <v>6.8</v>
      </c>
      <c r="EXU16" s="15">
        <v>1.3</v>
      </c>
      <c r="EXV16" s="1" t="s">
        <v>12</v>
      </c>
      <c r="EXW16" s="14">
        <v>1</v>
      </c>
      <c r="EXX16" s="15">
        <v>6.8</v>
      </c>
      <c r="EXY16" s="15">
        <v>1.3</v>
      </c>
      <c r="EXZ16" s="1" t="s">
        <v>12</v>
      </c>
      <c r="EYA16" s="14">
        <v>1</v>
      </c>
      <c r="EYB16" s="15">
        <v>6.8</v>
      </c>
      <c r="EYC16" s="15">
        <v>1.3</v>
      </c>
      <c r="EYD16" s="1" t="s">
        <v>12</v>
      </c>
      <c r="EYE16" s="14">
        <v>1</v>
      </c>
      <c r="EYF16" s="15">
        <v>6.8</v>
      </c>
      <c r="EYG16" s="15">
        <v>1.3</v>
      </c>
      <c r="EYH16" s="1" t="s">
        <v>12</v>
      </c>
      <c r="EYI16" s="14">
        <v>1</v>
      </c>
      <c r="EYJ16" s="15">
        <v>6.8</v>
      </c>
      <c r="EYK16" s="15">
        <v>1.3</v>
      </c>
      <c r="EYL16" s="1" t="s">
        <v>12</v>
      </c>
      <c r="EYM16" s="14">
        <v>1</v>
      </c>
      <c r="EYN16" s="15">
        <v>6.8</v>
      </c>
      <c r="EYO16" s="15">
        <v>1.3</v>
      </c>
      <c r="EYP16" s="1" t="s">
        <v>12</v>
      </c>
      <c r="EYQ16" s="14">
        <v>1</v>
      </c>
      <c r="EYR16" s="15">
        <v>6.8</v>
      </c>
      <c r="EYS16" s="15">
        <v>1.3</v>
      </c>
      <c r="EYT16" s="1" t="s">
        <v>12</v>
      </c>
      <c r="EYU16" s="14">
        <v>1</v>
      </c>
      <c r="EYV16" s="15">
        <v>6.8</v>
      </c>
      <c r="EYW16" s="15">
        <v>1.3</v>
      </c>
      <c r="EYX16" s="1" t="s">
        <v>12</v>
      </c>
      <c r="EYY16" s="14">
        <v>1</v>
      </c>
      <c r="EYZ16" s="15">
        <v>6.8</v>
      </c>
      <c r="EZA16" s="15">
        <v>1.3</v>
      </c>
      <c r="EZB16" s="1" t="s">
        <v>12</v>
      </c>
      <c r="EZC16" s="14">
        <v>1</v>
      </c>
      <c r="EZD16" s="15">
        <v>6.8</v>
      </c>
      <c r="EZE16" s="15">
        <v>1.3</v>
      </c>
      <c r="EZF16" s="1" t="s">
        <v>12</v>
      </c>
      <c r="EZG16" s="14">
        <v>1</v>
      </c>
      <c r="EZH16" s="15">
        <v>6.8</v>
      </c>
      <c r="EZI16" s="15">
        <v>1.3</v>
      </c>
      <c r="EZJ16" s="1" t="s">
        <v>12</v>
      </c>
      <c r="EZK16" s="14">
        <v>1</v>
      </c>
      <c r="EZL16" s="15">
        <v>6.8</v>
      </c>
      <c r="EZM16" s="15">
        <v>1.3</v>
      </c>
      <c r="EZN16" s="1" t="s">
        <v>12</v>
      </c>
      <c r="EZO16" s="14">
        <v>1</v>
      </c>
      <c r="EZP16" s="15">
        <v>6.8</v>
      </c>
      <c r="EZQ16" s="15">
        <v>1.3</v>
      </c>
      <c r="EZR16" s="1" t="s">
        <v>12</v>
      </c>
      <c r="EZS16" s="14">
        <v>1</v>
      </c>
      <c r="EZT16" s="15">
        <v>6.8</v>
      </c>
      <c r="EZU16" s="15">
        <v>1.3</v>
      </c>
      <c r="EZV16" s="1" t="s">
        <v>12</v>
      </c>
      <c r="EZW16" s="14">
        <v>1</v>
      </c>
      <c r="EZX16" s="15">
        <v>6.8</v>
      </c>
      <c r="EZY16" s="15">
        <v>1.3</v>
      </c>
      <c r="EZZ16" s="1" t="s">
        <v>12</v>
      </c>
      <c r="FAA16" s="14">
        <v>1</v>
      </c>
      <c r="FAB16" s="15">
        <v>6.8</v>
      </c>
      <c r="FAC16" s="15">
        <v>1.3</v>
      </c>
      <c r="FAD16" s="1" t="s">
        <v>12</v>
      </c>
      <c r="FAE16" s="14">
        <v>1</v>
      </c>
      <c r="FAF16" s="15">
        <v>6.8</v>
      </c>
      <c r="FAG16" s="15">
        <v>1.3</v>
      </c>
      <c r="FAH16" s="1" t="s">
        <v>12</v>
      </c>
      <c r="FAI16" s="14">
        <v>1</v>
      </c>
      <c r="FAJ16" s="15">
        <v>6.8</v>
      </c>
      <c r="FAK16" s="15">
        <v>1.3</v>
      </c>
      <c r="FAL16" s="1" t="s">
        <v>12</v>
      </c>
      <c r="FAM16" s="14">
        <v>1</v>
      </c>
      <c r="FAN16" s="15">
        <v>6.8</v>
      </c>
      <c r="FAO16" s="15">
        <v>1.3</v>
      </c>
      <c r="FAP16" s="1" t="s">
        <v>12</v>
      </c>
      <c r="FAQ16" s="14">
        <v>1</v>
      </c>
      <c r="FAR16" s="15">
        <v>6.8</v>
      </c>
      <c r="FAS16" s="15">
        <v>1.3</v>
      </c>
      <c r="FAT16" s="1" t="s">
        <v>12</v>
      </c>
      <c r="FAU16" s="14">
        <v>1</v>
      </c>
      <c r="FAV16" s="15">
        <v>6.8</v>
      </c>
      <c r="FAW16" s="15">
        <v>1.3</v>
      </c>
      <c r="FAX16" s="1" t="s">
        <v>12</v>
      </c>
      <c r="FAY16" s="14">
        <v>1</v>
      </c>
      <c r="FAZ16" s="15">
        <v>6.8</v>
      </c>
      <c r="FBA16" s="15">
        <v>1.3</v>
      </c>
      <c r="FBB16" s="1" t="s">
        <v>12</v>
      </c>
      <c r="FBC16" s="14">
        <v>1</v>
      </c>
      <c r="FBD16" s="15">
        <v>6.8</v>
      </c>
      <c r="FBE16" s="15">
        <v>1.3</v>
      </c>
      <c r="FBF16" s="1" t="s">
        <v>12</v>
      </c>
      <c r="FBG16" s="14">
        <v>1</v>
      </c>
      <c r="FBH16" s="15">
        <v>6.8</v>
      </c>
      <c r="FBI16" s="15">
        <v>1.3</v>
      </c>
      <c r="FBJ16" s="1" t="s">
        <v>12</v>
      </c>
      <c r="FBK16" s="14">
        <v>1</v>
      </c>
      <c r="FBL16" s="15">
        <v>6.8</v>
      </c>
      <c r="FBM16" s="15">
        <v>1.3</v>
      </c>
      <c r="FBN16" s="1" t="s">
        <v>12</v>
      </c>
      <c r="FBO16" s="14">
        <v>1</v>
      </c>
      <c r="FBP16" s="15">
        <v>6.8</v>
      </c>
      <c r="FBQ16" s="15">
        <v>1.3</v>
      </c>
      <c r="FBR16" s="1" t="s">
        <v>12</v>
      </c>
      <c r="FBS16" s="14">
        <v>1</v>
      </c>
      <c r="FBT16" s="15">
        <v>6.8</v>
      </c>
      <c r="FBU16" s="15">
        <v>1.3</v>
      </c>
      <c r="FBV16" s="1" t="s">
        <v>12</v>
      </c>
      <c r="FBW16" s="14">
        <v>1</v>
      </c>
      <c r="FBX16" s="15">
        <v>6.8</v>
      </c>
      <c r="FBY16" s="15">
        <v>1.3</v>
      </c>
      <c r="FBZ16" s="1" t="s">
        <v>12</v>
      </c>
      <c r="FCA16" s="14">
        <v>1</v>
      </c>
      <c r="FCB16" s="15">
        <v>6.8</v>
      </c>
      <c r="FCC16" s="15">
        <v>1.3</v>
      </c>
      <c r="FCD16" s="1" t="s">
        <v>12</v>
      </c>
      <c r="FCE16" s="14">
        <v>1</v>
      </c>
      <c r="FCF16" s="15">
        <v>6.8</v>
      </c>
      <c r="FCG16" s="15">
        <v>1.3</v>
      </c>
      <c r="FCH16" s="1" t="s">
        <v>12</v>
      </c>
      <c r="FCI16" s="14">
        <v>1</v>
      </c>
      <c r="FCJ16" s="15">
        <v>6.8</v>
      </c>
      <c r="FCK16" s="15">
        <v>1.3</v>
      </c>
      <c r="FCL16" s="1" t="s">
        <v>12</v>
      </c>
      <c r="FCM16" s="14">
        <v>1</v>
      </c>
      <c r="FCN16" s="15">
        <v>6.8</v>
      </c>
      <c r="FCO16" s="15">
        <v>1.3</v>
      </c>
      <c r="FCP16" s="1" t="s">
        <v>12</v>
      </c>
      <c r="FCQ16" s="14">
        <v>1</v>
      </c>
      <c r="FCR16" s="15">
        <v>6.8</v>
      </c>
      <c r="FCS16" s="15">
        <v>1.3</v>
      </c>
      <c r="FCT16" s="1" t="s">
        <v>12</v>
      </c>
      <c r="FCU16" s="14">
        <v>1</v>
      </c>
      <c r="FCV16" s="15">
        <v>6.8</v>
      </c>
      <c r="FCW16" s="15">
        <v>1.3</v>
      </c>
      <c r="FCX16" s="1" t="s">
        <v>12</v>
      </c>
      <c r="FCY16" s="14">
        <v>1</v>
      </c>
      <c r="FCZ16" s="15">
        <v>6.8</v>
      </c>
      <c r="FDA16" s="15">
        <v>1.3</v>
      </c>
      <c r="FDB16" s="1" t="s">
        <v>12</v>
      </c>
      <c r="FDC16" s="14">
        <v>1</v>
      </c>
      <c r="FDD16" s="15">
        <v>6.8</v>
      </c>
      <c r="FDE16" s="15">
        <v>1.3</v>
      </c>
      <c r="FDF16" s="1" t="s">
        <v>12</v>
      </c>
      <c r="FDG16" s="14">
        <v>1</v>
      </c>
      <c r="FDH16" s="15">
        <v>6.8</v>
      </c>
      <c r="FDI16" s="15">
        <v>1.3</v>
      </c>
      <c r="FDJ16" s="1" t="s">
        <v>12</v>
      </c>
      <c r="FDK16" s="14">
        <v>1</v>
      </c>
      <c r="FDL16" s="15">
        <v>6.8</v>
      </c>
      <c r="FDM16" s="15">
        <v>1.3</v>
      </c>
      <c r="FDN16" s="1" t="s">
        <v>12</v>
      </c>
      <c r="FDO16" s="14">
        <v>1</v>
      </c>
      <c r="FDP16" s="15">
        <v>6.8</v>
      </c>
      <c r="FDQ16" s="15">
        <v>1.3</v>
      </c>
      <c r="FDR16" s="1" t="s">
        <v>12</v>
      </c>
      <c r="FDS16" s="14">
        <v>1</v>
      </c>
      <c r="FDT16" s="15">
        <v>6.8</v>
      </c>
      <c r="FDU16" s="15">
        <v>1.3</v>
      </c>
      <c r="FDV16" s="1" t="s">
        <v>12</v>
      </c>
      <c r="FDW16" s="14">
        <v>1</v>
      </c>
      <c r="FDX16" s="15">
        <v>6.8</v>
      </c>
      <c r="FDY16" s="15">
        <v>1.3</v>
      </c>
      <c r="FDZ16" s="1" t="s">
        <v>12</v>
      </c>
      <c r="FEA16" s="14">
        <v>1</v>
      </c>
      <c r="FEB16" s="15">
        <v>6.8</v>
      </c>
      <c r="FEC16" s="15">
        <v>1.3</v>
      </c>
      <c r="FED16" s="1" t="s">
        <v>12</v>
      </c>
      <c r="FEE16" s="14">
        <v>1</v>
      </c>
      <c r="FEF16" s="15">
        <v>6.8</v>
      </c>
      <c r="FEG16" s="15">
        <v>1.3</v>
      </c>
      <c r="FEH16" s="1" t="s">
        <v>12</v>
      </c>
      <c r="FEI16" s="14">
        <v>1</v>
      </c>
      <c r="FEJ16" s="15">
        <v>6.8</v>
      </c>
      <c r="FEK16" s="15">
        <v>1.3</v>
      </c>
      <c r="FEL16" s="1" t="s">
        <v>12</v>
      </c>
      <c r="FEM16" s="14">
        <v>1</v>
      </c>
      <c r="FEN16" s="15">
        <v>6.8</v>
      </c>
      <c r="FEO16" s="15">
        <v>1.3</v>
      </c>
      <c r="FEP16" s="1" t="s">
        <v>12</v>
      </c>
      <c r="FEQ16" s="14">
        <v>1</v>
      </c>
      <c r="FER16" s="15">
        <v>6.8</v>
      </c>
      <c r="FES16" s="15">
        <v>1.3</v>
      </c>
      <c r="FET16" s="1" t="s">
        <v>12</v>
      </c>
      <c r="FEU16" s="14">
        <v>1</v>
      </c>
      <c r="FEV16" s="15">
        <v>6.8</v>
      </c>
      <c r="FEW16" s="15">
        <v>1.3</v>
      </c>
      <c r="FEX16" s="1" t="s">
        <v>12</v>
      </c>
      <c r="FEY16" s="14">
        <v>1</v>
      </c>
      <c r="FEZ16" s="15">
        <v>6.8</v>
      </c>
      <c r="FFA16" s="15">
        <v>1.3</v>
      </c>
      <c r="FFB16" s="1" t="s">
        <v>12</v>
      </c>
      <c r="FFC16" s="14">
        <v>1</v>
      </c>
      <c r="FFD16" s="15">
        <v>6.8</v>
      </c>
      <c r="FFE16" s="15">
        <v>1.3</v>
      </c>
      <c r="FFF16" s="1" t="s">
        <v>12</v>
      </c>
      <c r="FFG16" s="14">
        <v>1</v>
      </c>
      <c r="FFH16" s="15">
        <v>6.8</v>
      </c>
      <c r="FFI16" s="15">
        <v>1.3</v>
      </c>
      <c r="FFJ16" s="1" t="s">
        <v>12</v>
      </c>
      <c r="FFK16" s="14">
        <v>1</v>
      </c>
      <c r="FFL16" s="15">
        <v>6.8</v>
      </c>
      <c r="FFM16" s="15">
        <v>1.3</v>
      </c>
      <c r="FFN16" s="1" t="s">
        <v>12</v>
      </c>
      <c r="FFO16" s="14">
        <v>1</v>
      </c>
      <c r="FFP16" s="15">
        <v>6.8</v>
      </c>
      <c r="FFQ16" s="15">
        <v>1.3</v>
      </c>
      <c r="FFR16" s="1" t="s">
        <v>12</v>
      </c>
      <c r="FFS16" s="14">
        <v>1</v>
      </c>
      <c r="FFT16" s="15">
        <v>6.8</v>
      </c>
      <c r="FFU16" s="15">
        <v>1.3</v>
      </c>
      <c r="FFV16" s="1" t="s">
        <v>12</v>
      </c>
      <c r="FFW16" s="14">
        <v>1</v>
      </c>
      <c r="FFX16" s="15">
        <v>6.8</v>
      </c>
      <c r="FFY16" s="15">
        <v>1.3</v>
      </c>
      <c r="FFZ16" s="1" t="s">
        <v>12</v>
      </c>
      <c r="FGA16" s="14">
        <v>1</v>
      </c>
      <c r="FGB16" s="15">
        <v>6.8</v>
      </c>
      <c r="FGC16" s="15">
        <v>1.3</v>
      </c>
      <c r="FGD16" s="1" t="s">
        <v>12</v>
      </c>
      <c r="FGE16" s="14">
        <v>1</v>
      </c>
      <c r="FGF16" s="15">
        <v>6.8</v>
      </c>
      <c r="FGG16" s="15">
        <v>1.3</v>
      </c>
      <c r="FGH16" s="1" t="s">
        <v>12</v>
      </c>
      <c r="FGI16" s="14">
        <v>1</v>
      </c>
      <c r="FGJ16" s="15">
        <v>6.8</v>
      </c>
      <c r="FGK16" s="15">
        <v>1.3</v>
      </c>
      <c r="FGL16" s="1" t="s">
        <v>12</v>
      </c>
      <c r="FGM16" s="14">
        <v>1</v>
      </c>
      <c r="FGN16" s="15">
        <v>6.8</v>
      </c>
      <c r="FGO16" s="15">
        <v>1.3</v>
      </c>
      <c r="FGP16" s="1" t="s">
        <v>12</v>
      </c>
      <c r="FGQ16" s="14">
        <v>1</v>
      </c>
      <c r="FGR16" s="15">
        <v>6.8</v>
      </c>
      <c r="FGS16" s="15">
        <v>1.3</v>
      </c>
      <c r="FGT16" s="1" t="s">
        <v>12</v>
      </c>
      <c r="FGU16" s="14">
        <v>1</v>
      </c>
      <c r="FGV16" s="15">
        <v>6.8</v>
      </c>
      <c r="FGW16" s="15">
        <v>1.3</v>
      </c>
      <c r="FGX16" s="1" t="s">
        <v>12</v>
      </c>
      <c r="FGY16" s="14">
        <v>1</v>
      </c>
      <c r="FGZ16" s="15">
        <v>6.8</v>
      </c>
      <c r="FHA16" s="15">
        <v>1.3</v>
      </c>
      <c r="FHB16" s="1" t="s">
        <v>12</v>
      </c>
      <c r="FHC16" s="14">
        <v>1</v>
      </c>
      <c r="FHD16" s="15">
        <v>6.8</v>
      </c>
      <c r="FHE16" s="15">
        <v>1.3</v>
      </c>
      <c r="FHF16" s="1" t="s">
        <v>12</v>
      </c>
      <c r="FHG16" s="14">
        <v>1</v>
      </c>
      <c r="FHH16" s="15">
        <v>6.8</v>
      </c>
      <c r="FHI16" s="15">
        <v>1.3</v>
      </c>
      <c r="FHJ16" s="1" t="s">
        <v>12</v>
      </c>
      <c r="FHK16" s="14">
        <v>1</v>
      </c>
      <c r="FHL16" s="15">
        <v>6.8</v>
      </c>
      <c r="FHM16" s="15">
        <v>1.3</v>
      </c>
      <c r="FHN16" s="1" t="s">
        <v>12</v>
      </c>
      <c r="FHO16" s="14">
        <v>1</v>
      </c>
      <c r="FHP16" s="15">
        <v>6.8</v>
      </c>
      <c r="FHQ16" s="15">
        <v>1.3</v>
      </c>
      <c r="FHR16" s="1" t="s">
        <v>12</v>
      </c>
      <c r="FHS16" s="14">
        <v>1</v>
      </c>
      <c r="FHT16" s="15">
        <v>6.8</v>
      </c>
      <c r="FHU16" s="15">
        <v>1.3</v>
      </c>
      <c r="FHV16" s="1" t="s">
        <v>12</v>
      </c>
      <c r="FHW16" s="14">
        <v>1</v>
      </c>
      <c r="FHX16" s="15">
        <v>6.8</v>
      </c>
      <c r="FHY16" s="15">
        <v>1.3</v>
      </c>
      <c r="FHZ16" s="1" t="s">
        <v>12</v>
      </c>
      <c r="FIA16" s="14">
        <v>1</v>
      </c>
      <c r="FIB16" s="15">
        <v>6.8</v>
      </c>
      <c r="FIC16" s="15">
        <v>1.3</v>
      </c>
      <c r="FID16" s="1" t="s">
        <v>12</v>
      </c>
      <c r="FIE16" s="14">
        <v>1</v>
      </c>
      <c r="FIF16" s="15">
        <v>6.8</v>
      </c>
      <c r="FIG16" s="15">
        <v>1.3</v>
      </c>
      <c r="FIH16" s="1" t="s">
        <v>12</v>
      </c>
      <c r="FII16" s="14">
        <v>1</v>
      </c>
      <c r="FIJ16" s="15">
        <v>6.8</v>
      </c>
      <c r="FIK16" s="15">
        <v>1.3</v>
      </c>
      <c r="FIL16" s="1" t="s">
        <v>12</v>
      </c>
      <c r="FIM16" s="14">
        <v>1</v>
      </c>
      <c r="FIN16" s="15">
        <v>6.8</v>
      </c>
      <c r="FIO16" s="15">
        <v>1.3</v>
      </c>
      <c r="FIP16" s="1" t="s">
        <v>12</v>
      </c>
      <c r="FIQ16" s="14">
        <v>1</v>
      </c>
      <c r="FIR16" s="15">
        <v>6.8</v>
      </c>
      <c r="FIS16" s="15">
        <v>1.3</v>
      </c>
      <c r="FIT16" s="1" t="s">
        <v>12</v>
      </c>
      <c r="FIU16" s="14">
        <v>1</v>
      </c>
      <c r="FIV16" s="15">
        <v>6.8</v>
      </c>
      <c r="FIW16" s="15">
        <v>1.3</v>
      </c>
      <c r="FIX16" s="1" t="s">
        <v>12</v>
      </c>
      <c r="FIY16" s="14">
        <v>1</v>
      </c>
      <c r="FIZ16" s="15">
        <v>6.8</v>
      </c>
      <c r="FJA16" s="15">
        <v>1.3</v>
      </c>
      <c r="FJB16" s="1" t="s">
        <v>12</v>
      </c>
      <c r="FJC16" s="14">
        <v>1</v>
      </c>
      <c r="FJD16" s="15">
        <v>6.8</v>
      </c>
      <c r="FJE16" s="15">
        <v>1.3</v>
      </c>
      <c r="FJF16" s="1" t="s">
        <v>12</v>
      </c>
      <c r="FJG16" s="14">
        <v>1</v>
      </c>
      <c r="FJH16" s="15">
        <v>6.8</v>
      </c>
      <c r="FJI16" s="15">
        <v>1.3</v>
      </c>
      <c r="FJJ16" s="1" t="s">
        <v>12</v>
      </c>
      <c r="FJK16" s="14">
        <v>1</v>
      </c>
      <c r="FJL16" s="15">
        <v>6.8</v>
      </c>
      <c r="FJM16" s="15">
        <v>1.3</v>
      </c>
      <c r="FJN16" s="1" t="s">
        <v>12</v>
      </c>
      <c r="FJO16" s="14">
        <v>1</v>
      </c>
      <c r="FJP16" s="15">
        <v>6.8</v>
      </c>
      <c r="FJQ16" s="15">
        <v>1.3</v>
      </c>
      <c r="FJR16" s="1" t="s">
        <v>12</v>
      </c>
      <c r="FJS16" s="14">
        <v>1</v>
      </c>
      <c r="FJT16" s="15">
        <v>6.8</v>
      </c>
      <c r="FJU16" s="15">
        <v>1.3</v>
      </c>
      <c r="FJV16" s="1" t="s">
        <v>12</v>
      </c>
      <c r="FJW16" s="14">
        <v>1</v>
      </c>
      <c r="FJX16" s="15">
        <v>6.8</v>
      </c>
      <c r="FJY16" s="15">
        <v>1.3</v>
      </c>
      <c r="FJZ16" s="1" t="s">
        <v>12</v>
      </c>
      <c r="FKA16" s="14">
        <v>1</v>
      </c>
      <c r="FKB16" s="15">
        <v>6.8</v>
      </c>
      <c r="FKC16" s="15">
        <v>1.3</v>
      </c>
      <c r="FKD16" s="1" t="s">
        <v>12</v>
      </c>
      <c r="FKE16" s="14">
        <v>1</v>
      </c>
      <c r="FKF16" s="15">
        <v>6.8</v>
      </c>
      <c r="FKG16" s="15">
        <v>1.3</v>
      </c>
      <c r="FKH16" s="1" t="s">
        <v>12</v>
      </c>
      <c r="FKI16" s="14">
        <v>1</v>
      </c>
      <c r="FKJ16" s="15">
        <v>6.8</v>
      </c>
      <c r="FKK16" s="15">
        <v>1.3</v>
      </c>
      <c r="FKL16" s="1" t="s">
        <v>12</v>
      </c>
      <c r="FKM16" s="14">
        <v>1</v>
      </c>
      <c r="FKN16" s="15">
        <v>6.8</v>
      </c>
      <c r="FKO16" s="15">
        <v>1.3</v>
      </c>
      <c r="FKP16" s="1" t="s">
        <v>12</v>
      </c>
      <c r="FKQ16" s="14">
        <v>1</v>
      </c>
      <c r="FKR16" s="15">
        <v>6.8</v>
      </c>
      <c r="FKS16" s="15">
        <v>1.3</v>
      </c>
      <c r="FKT16" s="1" t="s">
        <v>12</v>
      </c>
      <c r="FKU16" s="14">
        <v>1</v>
      </c>
      <c r="FKV16" s="15">
        <v>6.8</v>
      </c>
      <c r="FKW16" s="15">
        <v>1.3</v>
      </c>
      <c r="FKX16" s="1" t="s">
        <v>12</v>
      </c>
      <c r="FKY16" s="14">
        <v>1</v>
      </c>
      <c r="FKZ16" s="15">
        <v>6.8</v>
      </c>
      <c r="FLA16" s="15">
        <v>1.3</v>
      </c>
      <c r="FLB16" s="1" t="s">
        <v>12</v>
      </c>
      <c r="FLC16" s="14">
        <v>1</v>
      </c>
      <c r="FLD16" s="15">
        <v>6.8</v>
      </c>
      <c r="FLE16" s="15">
        <v>1.3</v>
      </c>
      <c r="FLF16" s="1" t="s">
        <v>12</v>
      </c>
      <c r="FLG16" s="14">
        <v>1</v>
      </c>
      <c r="FLH16" s="15">
        <v>6.8</v>
      </c>
      <c r="FLI16" s="15">
        <v>1.3</v>
      </c>
      <c r="FLJ16" s="1" t="s">
        <v>12</v>
      </c>
      <c r="FLK16" s="14">
        <v>1</v>
      </c>
      <c r="FLL16" s="15">
        <v>6.8</v>
      </c>
      <c r="FLM16" s="15">
        <v>1.3</v>
      </c>
      <c r="FLN16" s="1" t="s">
        <v>12</v>
      </c>
      <c r="FLO16" s="14">
        <v>1</v>
      </c>
      <c r="FLP16" s="15">
        <v>6.8</v>
      </c>
      <c r="FLQ16" s="15">
        <v>1.3</v>
      </c>
      <c r="FLR16" s="1" t="s">
        <v>12</v>
      </c>
      <c r="FLS16" s="14">
        <v>1</v>
      </c>
      <c r="FLT16" s="15">
        <v>6.8</v>
      </c>
      <c r="FLU16" s="15">
        <v>1.3</v>
      </c>
      <c r="FLV16" s="1" t="s">
        <v>12</v>
      </c>
      <c r="FLW16" s="14">
        <v>1</v>
      </c>
      <c r="FLX16" s="15">
        <v>6.8</v>
      </c>
      <c r="FLY16" s="15">
        <v>1.3</v>
      </c>
      <c r="FLZ16" s="1" t="s">
        <v>12</v>
      </c>
      <c r="FMA16" s="14">
        <v>1</v>
      </c>
      <c r="FMB16" s="15">
        <v>6.8</v>
      </c>
      <c r="FMC16" s="15">
        <v>1.3</v>
      </c>
      <c r="FMD16" s="1" t="s">
        <v>12</v>
      </c>
      <c r="FME16" s="14">
        <v>1</v>
      </c>
      <c r="FMF16" s="15">
        <v>6.8</v>
      </c>
      <c r="FMG16" s="15">
        <v>1.3</v>
      </c>
      <c r="FMH16" s="1" t="s">
        <v>12</v>
      </c>
      <c r="FMI16" s="14">
        <v>1</v>
      </c>
      <c r="FMJ16" s="15">
        <v>6.8</v>
      </c>
      <c r="FMK16" s="15">
        <v>1.3</v>
      </c>
      <c r="FML16" s="1" t="s">
        <v>12</v>
      </c>
      <c r="FMM16" s="14">
        <v>1</v>
      </c>
      <c r="FMN16" s="15">
        <v>6.8</v>
      </c>
      <c r="FMO16" s="15">
        <v>1.3</v>
      </c>
      <c r="FMP16" s="1" t="s">
        <v>12</v>
      </c>
      <c r="FMQ16" s="14">
        <v>1</v>
      </c>
      <c r="FMR16" s="15">
        <v>6.8</v>
      </c>
      <c r="FMS16" s="15">
        <v>1.3</v>
      </c>
      <c r="FMT16" s="1" t="s">
        <v>12</v>
      </c>
      <c r="FMU16" s="14">
        <v>1</v>
      </c>
      <c r="FMV16" s="15">
        <v>6.8</v>
      </c>
      <c r="FMW16" s="15">
        <v>1.3</v>
      </c>
      <c r="FMX16" s="1" t="s">
        <v>12</v>
      </c>
      <c r="FMY16" s="14">
        <v>1</v>
      </c>
      <c r="FMZ16" s="15">
        <v>6.8</v>
      </c>
      <c r="FNA16" s="15">
        <v>1.3</v>
      </c>
      <c r="FNB16" s="1" t="s">
        <v>12</v>
      </c>
      <c r="FNC16" s="14">
        <v>1</v>
      </c>
      <c r="FND16" s="15">
        <v>6.8</v>
      </c>
      <c r="FNE16" s="15">
        <v>1.3</v>
      </c>
      <c r="FNF16" s="1" t="s">
        <v>12</v>
      </c>
      <c r="FNG16" s="14">
        <v>1</v>
      </c>
      <c r="FNH16" s="15">
        <v>6.8</v>
      </c>
      <c r="FNI16" s="15">
        <v>1.3</v>
      </c>
      <c r="FNJ16" s="1" t="s">
        <v>12</v>
      </c>
      <c r="FNK16" s="14">
        <v>1</v>
      </c>
      <c r="FNL16" s="15">
        <v>6.8</v>
      </c>
      <c r="FNM16" s="15">
        <v>1.3</v>
      </c>
      <c r="FNN16" s="1" t="s">
        <v>12</v>
      </c>
      <c r="FNO16" s="14">
        <v>1</v>
      </c>
      <c r="FNP16" s="15">
        <v>6.8</v>
      </c>
      <c r="FNQ16" s="15">
        <v>1.3</v>
      </c>
      <c r="FNR16" s="1" t="s">
        <v>12</v>
      </c>
      <c r="FNS16" s="14">
        <v>1</v>
      </c>
      <c r="FNT16" s="15">
        <v>6.8</v>
      </c>
      <c r="FNU16" s="15">
        <v>1.3</v>
      </c>
      <c r="FNV16" s="1" t="s">
        <v>12</v>
      </c>
      <c r="FNW16" s="14">
        <v>1</v>
      </c>
      <c r="FNX16" s="15">
        <v>6.8</v>
      </c>
      <c r="FNY16" s="15">
        <v>1.3</v>
      </c>
      <c r="FNZ16" s="1" t="s">
        <v>12</v>
      </c>
      <c r="FOA16" s="14">
        <v>1</v>
      </c>
      <c r="FOB16" s="15">
        <v>6.8</v>
      </c>
      <c r="FOC16" s="15">
        <v>1.3</v>
      </c>
      <c r="FOD16" s="1" t="s">
        <v>12</v>
      </c>
      <c r="FOE16" s="14">
        <v>1</v>
      </c>
      <c r="FOF16" s="15">
        <v>6.8</v>
      </c>
      <c r="FOG16" s="15">
        <v>1.3</v>
      </c>
      <c r="FOH16" s="1" t="s">
        <v>12</v>
      </c>
      <c r="FOI16" s="14">
        <v>1</v>
      </c>
      <c r="FOJ16" s="15">
        <v>6.8</v>
      </c>
      <c r="FOK16" s="15">
        <v>1.3</v>
      </c>
      <c r="FOL16" s="1" t="s">
        <v>12</v>
      </c>
      <c r="FOM16" s="14">
        <v>1</v>
      </c>
      <c r="FON16" s="15">
        <v>6.8</v>
      </c>
      <c r="FOO16" s="15">
        <v>1.3</v>
      </c>
      <c r="FOP16" s="1" t="s">
        <v>12</v>
      </c>
      <c r="FOQ16" s="14">
        <v>1</v>
      </c>
      <c r="FOR16" s="15">
        <v>6.8</v>
      </c>
      <c r="FOS16" s="15">
        <v>1.3</v>
      </c>
      <c r="FOT16" s="1" t="s">
        <v>12</v>
      </c>
      <c r="FOU16" s="14">
        <v>1</v>
      </c>
      <c r="FOV16" s="15">
        <v>6.8</v>
      </c>
      <c r="FOW16" s="15">
        <v>1.3</v>
      </c>
      <c r="FOX16" s="1" t="s">
        <v>12</v>
      </c>
      <c r="FOY16" s="14">
        <v>1</v>
      </c>
      <c r="FOZ16" s="15">
        <v>6.8</v>
      </c>
      <c r="FPA16" s="15">
        <v>1.3</v>
      </c>
      <c r="FPB16" s="1" t="s">
        <v>12</v>
      </c>
      <c r="FPC16" s="14">
        <v>1</v>
      </c>
      <c r="FPD16" s="15">
        <v>6.8</v>
      </c>
      <c r="FPE16" s="15">
        <v>1.3</v>
      </c>
      <c r="FPF16" s="1" t="s">
        <v>12</v>
      </c>
      <c r="FPG16" s="14">
        <v>1</v>
      </c>
      <c r="FPH16" s="15">
        <v>6.8</v>
      </c>
      <c r="FPI16" s="15">
        <v>1.3</v>
      </c>
      <c r="FPJ16" s="1" t="s">
        <v>12</v>
      </c>
      <c r="FPK16" s="14">
        <v>1</v>
      </c>
      <c r="FPL16" s="15">
        <v>6.8</v>
      </c>
      <c r="FPM16" s="15">
        <v>1.3</v>
      </c>
      <c r="FPN16" s="1" t="s">
        <v>12</v>
      </c>
      <c r="FPO16" s="14">
        <v>1</v>
      </c>
      <c r="FPP16" s="15">
        <v>6.8</v>
      </c>
      <c r="FPQ16" s="15">
        <v>1.3</v>
      </c>
      <c r="FPR16" s="1" t="s">
        <v>12</v>
      </c>
      <c r="FPS16" s="14">
        <v>1</v>
      </c>
      <c r="FPT16" s="15">
        <v>6.8</v>
      </c>
      <c r="FPU16" s="15">
        <v>1.3</v>
      </c>
      <c r="FPV16" s="1" t="s">
        <v>12</v>
      </c>
      <c r="FPW16" s="14">
        <v>1</v>
      </c>
      <c r="FPX16" s="15">
        <v>6.8</v>
      </c>
      <c r="FPY16" s="15">
        <v>1.3</v>
      </c>
      <c r="FPZ16" s="1" t="s">
        <v>12</v>
      </c>
      <c r="FQA16" s="14">
        <v>1</v>
      </c>
      <c r="FQB16" s="15">
        <v>6.8</v>
      </c>
      <c r="FQC16" s="15">
        <v>1.3</v>
      </c>
      <c r="FQD16" s="1" t="s">
        <v>12</v>
      </c>
      <c r="FQE16" s="14">
        <v>1</v>
      </c>
      <c r="FQF16" s="15">
        <v>6.8</v>
      </c>
      <c r="FQG16" s="15">
        <v>1.3</v>
      </c>
      <c r="FQH16" s="1" t="s">
        <v>12</v>
      </c>
      <c r="FQI16" s="14">
        <v>1</v>
      </c>
      <c r="FQJ16" s="15">
        <v>6.8</v>
      </c>
      <c r="FQK16" s="15">
        <v>1.3</v>
      </c>
      <c r="FQL16" s="1" t="s">
        <v>12</v>
      </c>
      <c r="FQM16" s="14">
        <v>1</v>
      </c>
      <c r="FQN16" s="15">
        <v>6.8</v>
      </c>
      <c r="FQO16" s="15">
        <v>1.3</v>
      </c>
      <c r="FQP16" s="1" t="s">
        <v>12</v>
      </c>
      <c r="FQQ16" s="14">
        <v>1</v>
      </c>
      <c r="FQR16" s="15">
        <v>6.8</v>
      </c>
      <c r="FQS16" s="15">
        <v>1.3</v>
      </c>
      <c r="FQT16" s="1" t="s">
        <v>12</v>
      </c>
      <c r="FQU16" s="14">
        <v>1</v>
      </c>
      <c r="FQV16" s="15">
        <v>6.8</v>
      </c>
      <c r="FQW16" s="15">
        <v>1.3</v>
      </c>
      <c r="FQX16" s="1" t="s">
        <v>12</v>
      </c>
      <c r="FQY16" s="14">
        <v>1</v>
      </c>
      <c r="FQZ16" s="15">
        <v>6.8</v>
      </c>
      <c r="FRA16" s="15">
        <v>1.3</v>
      </c>
      <c r="FRB16" s="1" t="s">
        <v>12</v>
      </c>
      <c r="FRC16" s="14">
        <v>1</v>
      </c>
      <c r="FRD16" s="15">
        <v>6.8</v>
      </c>
      <c r="FRE16" s="15">
        <v>1.3</v>
      </c>
      <c r="FRF16" s="1" t="s">
        <v>12</v>
      </c>
      <c r="FRG16" s="14">
        <v>1</v>
      </c>
      <c r="FRH16" s="15">
        <v>6.8</v>
      </c>
      <c r="FRI16" s="15">
        <v>1.3</v>
      </c>
      <c r="FRJ16" s="1" t="s">
        <v>12</v>
      </c>
      <c r="FRK16" s="14">
        <v>1</v>
      </c>
      <c r="FRL16" s="15">
        <v>6.8</v>
      </c>
      <c r="FRM16" s="15">
        <v>1.3</v>
      </c>
      <c r="FRN16" s="1" t="s">
        <v>12</v>
      </c>
      <c r="FRO16" s="14">
        <v>1</v>
      </c>
      <c r="FRP16" s="15">
        <v>6.8</v>
      </c>
      <c r="FRQ16" s="15">
        <v>1.3</v>
      </c>
      <c r="FRR16" s="1" t="s">
        <v>12</v>
      </c>
      <c r="FRS16" s="14">
        <v>1</v>
      </c>
      <c r="FRT16" s="15">
        <v>6.8</v>
      </c>
      <c r="FRU16" s="15">
        <v>1.3</v>
      </c>
      <c r="FRV16" s="1" t="s">
        <v>12</v>
      </c>
      <c r="FRW16" s="14">
        <v>1</v>
      </c>
      <c r="FRX16" s="15">
        <v>6.8</v>
      </c>
      <c r="FRY16" s="15">
        <v>1.3</v>
      </c>
      <c r="FRZ16" s="1" t="s">
        <v>12</v>
      </c>
      <c r="FSA16" s="14">
        <v>1</v>
      </c>
      <c r="FSB16" s="15">
        <v>6.8</v>
      </c>
      <c r="FSC16" s="15">
        <v>1.3</v>
      </c>
      <c r="FSD16" s="1" t="s">
        <v>12</v>
      </c>
      <c r="FSE16" s="14">
        <v>1</v>
      </c>
      <c r="FSF16" s="15">
        <v>6.8</v>
      </c>
      <c r="FSG16" s="15">
        <v>1.3</v>
      </c>
      <c r="FSH16" s="1" t="s">
        <v>12</v>
      </c>
      <c r="FSI16" s="14">
        <v>1</v>
      </c>
      <c r="FSJ16" s="15">
        <v>6.8</v>
      </c>
      <c r="FSK16" s="15">
        <v>1.3</v>
      </c>
      <c r="FSL16" s="1" t="s">
        <v>12</v>
      </c>
      <c r="FSM16" s="14">
        <v>1</v>
      </c>
      <c r="FSN16" s="15">
        <v>6.8</v>
      </c>
      <c r="FSO16" s="15">
        <v>1.3</v>
      </c>
      <c r="FSP16" s="1" t="s">
        <v>12</v>
      </c>
      <c r="FSQ16" s="14">
        <v>1</v>
      </c>
      <c r="FSR16" s="15">
        <v>6.8</v>
      </c>
      <c r="FSS16" s="15">
        <v>1.3</v>
      </c>
      <c r="FST16" s="1" t="s">
        <v>12</v>
      </c>
      <c r="FSU16" s="14">
        <v>1</v>
      </c>
      <c r="FSV16" s="15">
        <v>6.8</v>
      </c>
      <c r="FSW16" s="15">
        <v>1.3</v>
      </c>
      <c r="FSX16" s="1" t="s">
        <v>12</v>
      </c>
      <c r="FSY16" s="14">
        <v>1</v>
      </c>
      <c r="FSZ16" s="15">
        <v>6.8</v>
      </c>
      <c r="FTA16" s="15">
        <v>1.3</v>
      </c>
      <c r="FTB16" s="1" t="s">
        <v>12</v>
      </c>
      <c r="FTC16" s="14">
        <v>1</v>
      </c>
      <c r="FTD16" s="15">
        <v>6.8</v>
      </c>
      <c r="FTE16" s="15">
        <v>1.3</v>
      </c>
      <c r="FTF16" s="1" t="s">
        <v>12</v>
      </c>
      <c r="FTG16" s="14">
        <v>1</v>
      </c>
      <c r="FTH16" s="15">
        <v>6.8</v>
      </c>
      <c r="FTI16" s="15">
        <v>1.3</v>
      </c>
      <c r="FTJ16" s="1" t="s">
        <v>12</v>
      </c>
      <c r="FTK16" s="14">
        <v>1</v>
      </c>
      <c r="FTL16" s="15">
        <v>6.8</v>
      </c>
      <c r="FTM16" s="15">
        <v>1.3</v>
      </c>
      <c r="FTN16" s="1" t="s">
        <v>12</v>
      </c>
      <c r="FTO16" s="14">
        <v>1</v>
      </c>
      <c r="FTP16" s="15">
        <v>6.8</v>
      </c>
      <c r="FTQ16" s="15">
        <v>1.3</v>
      </c>
      <c r="FTR16" s="1" t="s">
        <v>12</v>
      </c>
      <c r="FTS16" s="14">
        <v>1</v>
      </c>
      <c r="FTT16" s="15">
        <v>6.8</v>
      </c>
      <c r="FTU16" s="15">
        <v>1.3</v>
      </c>
      <c r="FTV16" s="1" t="s">
        <v>12</v>
      </c>
      <c r="FTW16" s="14">
        <v>1</v>
      </c>
      <c r="FTX16" s="15">
        <v>6.8</v>
      </c>
      <c r="FTY16" s="15">
        <v>1.3</v>
      </c>
      <c r="FTZ16" s="1" t="s">
        <v>12</v>
      </c>
      <c r="FUA16" s="14">
        <v>1</v>
      </c>
      <c r="FUB16" s="15">
        <v>6.8</v>
      </c>
      <c r="FUC16" s="15">
        <v>1.3</v>
      </c>
      <c r="FUD16" s="1" t="s">
        <v>12</v>
      </c>
      <c r="FUE16" s="14">
        <v>1</v>
      </c>
      <c r="FUF16" s="15">
        <v>6.8</v>
      </c>
      <c r="FUG16" s="15">
        <v>1.3</v>
      </c>
      <c r="FUH16" s="1" t="s">
        <v>12</v>
      </c>
      <c r="FUI16" s="14">
        <v>1</v>
      </c>
      <c r="FUJ16" s="15">
        <v>6.8</v>
      </c>
      <c r="FUK16" s="15">
        <v>1.3</v>
      </c>
      <c r="FUL16" s="1" t="s">
        <v>12</v>
      </c>
      <c r="FUM16" s="14">
        <v>1</v>
      </c>
      <c r="FUN16" s="15">
        <v>6.8</v>
      </c>
      <c r="FUO16" s="15">
        <v>1.3</v>
      </c>
      <c r="FUP16" s="1" t="s">
        <v>12</v>
      </c>
      <c r="FUQ16" s="14">
        <v>1</v>
      </c>
      <c r="FUR16" s="15">
        <v>6.8</v>
      </c>
      <c r="FUS16" s="15">
        <v>1.3</v>
      </c>
      <c r="FUT16" s="1" t="s">
        <v>12</v>
      </c>
      <c r="FUU16" s="14">
        <v>1</v>
      </c>
      <c r="FUV16" s="15">
        <v>6.8</v>
      </c>
      <c r="FUW16" s="15">
        <v>1.3</v>
      </c>
      <c r="FUX16" s="1" t="s">
        <v>12</v>
      </c>
      <c r="FUY16" s="14">
        <v>1</v>
      </c>
      <c r="FUZ16" s="15">
        <v>6.8</v>
      </c>
      <c r="FVA16" s="15">
        <v>1.3</v>
      </c>
      <c r="FVB16" s="1" t="s">
        <v>12</v>
      </c>
      <c r="FVC16" s="14">
        <v>1</v>
      </c>
      <c r="FVD16" s="15">
        <v>6.8</v>
      </c>
      <c r="FVE16" s="15">
        <v>1.3</v>
      </c>
      <c r="FVF16" s="1" t="s">
        <v>12</v>
      </c>
      <c r="FVG16" s="14">
        <v>1</v>
      </c>
      <c r="FVH16" s="15">
        <v>6.8</v>
      </c>
      <c r="FVI16" s="15">
        <v>1.3</v>
      </c>
      <c r="FVJ16" s="1" t="s">
        <v>12</v>
      </c>
      <c r="FVK16" s="14">
        <v>1</v>
      </c>
      <c r="FVL16" s="15">
        <v>6.8</v>
      </c>
      <c r="FVM16" s="15">
        <v>1.3</v>
      </c>
      <c r="FVN16" s="1" t="s">
        <v>12</v>
      </c>
      <c r="FVO16" s="14">
        <v>1</v>
      </c>
      <c r="FVP16" s="15">
        <v>6.8</v>
      </c>
      <c r="FVQ16" s="15">
        <v>1.3</v>
      </c>
      <c r="FVR16" s="1" t="s">
        <v>12</v>
      </c>
      <c r="FVS16" s="14">
        <v>1</v>
      </c>
      <c r="FVT16" s="15">
        <v>6.8</v>
      </c>
      <c r="FVU16" s="15">
        <v>1.3</v>
      </c>
      <c r="FVV16" s="1" t="s">
        <v>12</v>
      </c>
      <c r="FVW16" s="14">
        <v>1</v>
      </c>
      <c r="FVX16" s="15">
        <v>6.8</v>
      </c>
      <c r="FVY16" s="15">
        <v>1.3</v>
      </c>
      <c r="FVZ16" s="1" t="s">
        <v>12</v>
      </c>
      <c r="FWA16" s="14">
        <v>1</v>
      </c>
      <c r="FWB16" s="15">
        <v>6.8</v>
      </c>
      <c r="FWC16" s="15">
        <v>1.3</v>
      </c>
      <c r="FWD16" s="1" t="s">
        <v>12</v>
      </c>
      <c r="FWE16" s="14">
        <v>1</v>
      </c>
      <c r="FWF16" s="15">
        <v>6.8</v>
      </c>
      <c r="FWG16" s="15">
        <v>1.3</v>
      </c>
      <c r="FWH16" s="1" t="s">
        <v>12</v>
      </c>
      <c r="FWI16" s="14">
        <v>1</v>
      </c>
      <c r="FWJ16" s="15">
        <v>6.8</v>
      </c>
      <c r="FWK16" s="15">
        <v>1.3</v>
      </c>
      <c r="FWL16" s="1" t="s">
        <v>12</v>
      </c>
      <c r="FWM16" s="14">
        <v>1</v>
      </c>
      <c r="FWN16" s="15">
        <v>6.8</v>
      </c>
      <c r="FWO16" s="15">
        <v>1.3</v>
      </c>
      <c r="FWP16" s="1" t="s">
        <v>12</v>
      </c>
      <c r="FWQ16" s="14">
        <v>1</v>
      </c>
      <c r="FWR16" s="15">
        <v>6.8</v>
      </c>
      <c r="FWS16" s="15">
        <v>1.3</v>
      </c>
      <c r="FWT16" s="1" t="s">
        <v>12</v>
      </c>
      <c r="FWU16" s="14">
        <v>1</v>
      </c>
      <c r="FWV16" s="15">
        <v>6.8</v>
      </c>
      <c r="FWW16" s="15">
        <v>1.3</v>
      </c>
      <c r="FWX16" s="1" t="s">
        <v>12</v>
      </c>
      <c r="FWY16" s="14">
        <v>1</v>
      </c>
      <c r="FWZ16" s="15">
        <v>6.8</v>
      </c>
      <c r="FXA16" s="15">
        <v>1.3</v>
      </c>
      <c r="FXB16" s="1" t="s">
        <v>12</v>
      </c>
      <c r="FXC16" s="14">
        <v>1</v>
      </c>
      <c r="FXD16" s="15">
        <v>6.8</v>
      </c>
      <c r="FXE16" s="15">
        <v>1.3</v>
      </c>
      <c r="FXF16" s="1" t="s">
        <v>12</v>
      </c>
      <c r="FXG16" s="14">
        <v>1</v>
      </c>
      <c r="FXH16" s="15">
        <v>6.8</v>
      </c>
      <c r="FXI16" s="15">
        <v>1.3</v>
      </c>
      <c r="FXJ16" s="1" t="s">
        <v>12</v>
      </c>
      <c r="FXK16" s="14">
        <v>1</v>
      </c>
      <c r="FXL16" s="15">
        <v>6.8</v>
      </c>
      <c r="FXM16" s="15">
        <v>1.3</v>
      </c>
      <c r="FXN16" s="1" t="s">
        <v>12</v>
      </c>
      <c r="FXO16" s="14">
        <v>1</v>
      </c>
      <c r="FXP16" s="15">
        <v>6.8</v>
      </c>
      <c r="FXQ16" s="15">
        <v>1.3</v>
      </c>
      <c r="FXR16" s="1" t="s">
        <v>12</v>
      </c>
      <c r="FXS16" s="14">
        <v>1</v>
      </c>
      <c r="FXT16" s="15">
        <v>6.8</v>
      </c>
      <c r="FXU16" s="15">
        <v>1.3</v>
      </c>
      <c r="FXV16" s="1" t="s">
        <v>12</v>
      </c>
      <c r="FXW16" s="14">
        <v>1</v>
      </c>
      <c r="FXX16" s="15">
        <v>6.8</v>
      </c>
      <c r="FXY16" s="15">
        <v>1.3</v>
      </c>
      <c r="FXZ16" s="1" t="s">
        <v>12</v>
      </c>
      <c r="FYA16" s="14">
        <v>1</v>
      </c>
      <c r="FYB16" s="15">
        <v>6.8</v>
      </c>
      <c r="FYC16" s="15">
        <v>1.3</v>
      </c>
      <c r="FYD16" s="1" t="s">
        <v>12</v>
      </c>
      <c r="FYE16" s="14">
        <v>1</v>
      </c>
      <c r="FYF16" s="15">
        <v>6.8</v>
      </c>
      <c r="FYG16" s="15">
        <v>1.3</v>
      </c>
      <c r="FYH16" s="1" t="s">
        <v>12</v>
      </c>
      <c r="FYI16" s="14">
        <v>1</v>
      </c>
      <c r="FYJ16" s="15">
        <v>6.8</v>
      </c>
      <c r="FYK16" s="15">
        <v>1.3</v>
      </c>
      <c r="FYL16" s="1" t="s">
        <v>12</v>
      </c>
      <c r="FYM16" s="14">
        <v>1</v>
      </c>
      <c r="FYN16" s="15">
        <v>6.8</v>
      </c>
      <c r="FYO16" s="15">
        <v>1.3</v>
      </c>
      <c r="FYP16" s="1" t="s">
        <v>12</v>
      </c>
      <c r="FYQ16" s="14">
        <v>1</v>
      </c>
      <c r="FYR16" s="15">
        <v>6.8</v>
      </c>
      <c r="FYS16" s="15">
        <v>1.3</v>
      </c>
      <c r="FYT16" s="1" t="s">
        <v>12</v>
      </c>
      <c r="FYU16" s="14">
        <v>1</v>
      </c>
      <c r="FYV16" s="15">
        <v>6.8</v>
      </c>
      <c r="FYW16" s="15">
        <v>1.3</v>
      </c>
      <c r="FYX16" s="1" t="s">
        <v>12</v>
      </c>
      <c r="FYY16" s="14">
        <v>1</v>
      </c>
      <c r="FYZ16" s="15">
        <v>6.8</v>
      </c>
      <c r="FZA16" s="15">
        <v>1.3</v>
      </c>
      <c r="FZB16" s="1" t="s">
        <v>12</v>
      </c>
      <c r="FZC16" s="14">
        <v>1</v>
      </c>
      <c r="FZD16" s="15">
        <v>6.8</v>
      </c>
      <c r="FZE16" s="15">
        <v>1.3</v>
      </c>
      <c r="FZF16" s="1" t="s">
        <v>12</v>
      </c>
      <c r="FZG16" s="14">
        <v>1</v>
      </c>
      <c r="FZH16" s="15">
        <v>6.8</v>
      </c>
      <c r="FZI16" s="15">
        <v>1.3</v>
      </c>
      <c r="FZJ16" s="1" t="s">
        <v>12</v>
      </c>
      <c r="FZK16" s="14">
        <v>1</v>
      </c>
      <c r="FZL16" s="15">
        <v>6.8</v>
      </c>
      <c r="FZM16" s="15">
        <v>1.3</v>
      </c>
      <c r="FZN16" s="1" t="s">
        <v>12</v>
      </c>
      <c r="FZO16" s="14">
        <v>1</v>
      </c>
      <c r="FZP16" s="15">
        <v>6.8</v>
      </c>
      <c r="FZQ16" s="15">
        <v>1.3</v>
      </c>
      <c r="FZR16" s="1" t="s">
        <v>12</v>
      </c>
      <c r="FZS16" s="14">
        <v>1</v>
      </c>
      <c r="FZT16" s="15">
        <v>6.8</v>
      </c>
      <c r="FZU16" s="15">
        <v>1.3</v>
      </c>
      <c r="FZV16" s="1" t="s">
        <v>12</v>
      </c>
      <c r="FZW16" s="14">
        <v>1</v>
      </c>
      <c r="FZX16" s="15">
        <v>6.8</v>
      </c>
      <c r="FZY16" s="15">
        <v>1.3</v>
      </c>
      <c r="FZZ16" s="1" t="s">
        <v>12</v>
      </c>
      <c r="GAA16" s="14">
        <v>1</v>
      </c>
      <c r="GAB16" s="15">
        <v>6.8</v>
      </c>
      <c r="GAC16" s="15">
        <v>1.3</v>
      </c>
      <c r="GAD16" s="1" t="s">
        <v>12</v>
      </c>
      <c r="GAE16" s="14">
        <v>1</v>
      </c>
      <c r="GAF16" s="15">
        <v>6.8</v>
      </c>
      <c r="GAG16" s="15">
        <v>1.3</v>
      </c>
      <c r="GAH16" s="1" t="s">
        <v>12</v>
      </c>
      <c r="GAI16" s="14">
        <v>1</v>
      </c>
      <c r="GAJ16" s="15">
        <v>6.8</v>
      </c>
      <c r="GAK16" s="15">
        <v>1.3</v>
      </c>
      <c r="GAL16" s="1" t="s">
        <v>12</v>
      </c>
      <c r="GAM16" s="14">
        <v>1</v>
      </c>
      <c r="GAN16" s="15">
        <v>6.8</v>
      </c>
      <c r="GAO16" s="15">
        <v>1.3</v>
      </c>
      <c r="GAP16" s="1" t="s">
        <v>12</v>
      </c>
      <c r="GAQ16" s="14">
        <v>1</v>
      </c>
      <c r="GAR16" s="15">
        <v>6.8</v>
      </c>
      <c r="GAS16" s="15">
        <v>1.3</v>
      </c>
      <c r="GAT16" s="1" t="s">
        <v>12</v>
      </c>
      <c r="GAU16" s="14">
        <v>1</v>
      </c>
      <c r="GAV16" s="15">
        <v>6.8</v>
      </c>
      <c r="GAW16" s="15">
        <v>1.3</v>
      </c>
      <c r="GAX16" s="1" t="s">
        <v>12</v>
      </c>
      <c r="GAY16" s="14">
        <v>1</v>
      </c>
      <c r="GAZ16" s="15">
        <v>6.8</v>
      </c>
      <c r="GBA16" s="15">
        <v>1.3</v>
      </c>
      <c r="GBB16" s="1" t="s">
        <v>12</v>
      </c>
      <c r="GBC16" s="14">
        <v>1</v>
      </c>
      <c r="GBD16" s="15">
        <v>6.8</v>
      </c>
      <c r="GBE16" s="15">
        <v>1.3</v>
      </c>
      <c r="GBF16" s="1" t="s">
        <v>12</v>
      </c>
      <c r="GBG16" s="14">
        <v>1</v>
      </c>
      <c r="GBH16" s="15">
        <v>6.8</v>
      </c>
      <c r="GBI16" s="15">
        <v>1.3</v>
      </c>
      <c r="GBJ16" s="1" t="s">
        <v>12</v>
      </c>
      <c r="GBK16" s="14">
        <v>1</v>
      </c>
      <c r="GBL16" s="15">
        <v>6.8</v>
      </c>
      <c r="GBM16" s="15">
        <v>1.3</v>
      </c>
      <c r="GBN16" s="1" t="s">
        <v>12</v>
      </c>
      <c r="GBO16" s="14">
        <v>1</v>
      </c>
      <c r="GBP16" s="15">
        <v>6.8</v>
      </c>
      <c r="GBQ16" s="15">
        <v>1.3</v>
      </c>
      <c r="GBR16" s="1" t="s">
        <v>12</v>
      </c>
      <c r="GBS16" s="14">
        <v>1</v>
      </c>
      <c r="GBT16" s="15">
        <v>6.8</v>
      </c>
      <c r="GBU16" s="15">
        <v>1.3</v>
      </c>
      <c r="GBV16" s="1" t="s">
        <v>12</v>
      </c>
      <c r="GBW16" s="14">
        <v>1</v>
      </c>
      <c r="GBX16" s="15">
        <v>6.8</v>
      </c>
      <c r="GBY16" s="15">
        <v>1.3</v>
      </c>
      <c r="GBZ16" s="1" t="s">
        <v>12</v>
      </c>
      <c r="GCA16" s="14">
        <v>1</v>
      </c>
      <c r="GCB16" s="15">
        <v>6.8</v>
      </c>
      <c r="GCC16" s="15">
        <v>1.3</v>
      </c>
      <c r="GCD16" s="1" t="s">
        <v>12</v>
      </c>
      <c r="GCE16" s="14">
        <v>1</v>
      </c>
      <c r="GCF16" s="15">
        <v>6.8</v>
      </c>
      <c r="GCG16" s="15">
        <v>1.3</v>
      </c>
      <c r="GCH16" s="1" t="s">
        <v>12</v>
      </c>
      <c r="GCI16" s="14">
        <v>1</v>
      </c>
      <c r="GCJ16" s="15">
        <v>6.8</v>
      </c>
      <c r="GCK16" s="15">
        <v>1.3</v>
      </c>
      <c r="GCL16" s="1" t="s">
        <v>12</v>
      </c>
      <c r="GCM16" s="14">
        <v>1</v>
      </c>
      <c r="GCN16" s="15">
        <v>6.8</v>
      </c>
      <c r="GCO16" s="15">
        <v>1.3</v>
      </c>
      <c r="GCP16" s="1" t="s">
        <v>12</v>
      </c>
      <c r="GCQ16" s="14">
        <v>1</v>
      </c>
      <c r="GCR16" s="15">
        <v>6.8</v>
      </c>
      <c r="GCS16" s="15">
        <v>1.3</v>
      </c>
      <c r="GCT16" s="1" t="s">
        <v>12</v>
      </c>
      <c r="GCU16" s="14">
        <v>1</v>
      </c>
      <c r="GCV16" s="15">
        <v>6.8</v>
      </c>
      <c r="GCW16" s="15">
        <v>1.3</v>
      </c>
      <c r="GCX16" s="1" t="s">
        <v>12</v>
      </c>
      <c r="GCY16" s="14">
        <v>1</v>
      </c>
      <c r="GCZ16" s="15">
        <v>6.8</v>
      </c>
      <c r="GDA16" s="15">
        <v>1.3</v>
      </c>
      <c r="GDB16" s="1" t="s">
        <v>12</v>
      </c>
      <c r="GDC16" s="14">
        <v>1</v>
      </c>
      <c r="GDD16" s="15">
        <v>6.8</v>
      </c>
      <c r="GDE16" s="15">
        <v>1.3</v>
      </c>
      <c r="GDF16" s="1" t="s">
        <v>12</v>
      </c>
      <c r="GDG16" s="14">
        <v>1</v>
      </c>
      <c r="GDH16" s="15">
        <v>6.8</v>
      </c>
      <c r="GDI16" s="15">
        <v>1.3</v>
      </c>
      <c r="GDJ16" s="1" t="s">
        <v>12</v>
      </c>
      <c r="GDK16" s="14">
        <v>1</v>
      </c>
      <c r="GDL16" s="15">
        <v>6.8</v>
      </c>
      <c r="GDM16" s="15">
        <v>1.3</v>
      </c>
      <c r="GDN16" s="1" t="s">
        <v>12</v>
      </c>
      <c r="GDO16" s="14">
        <v>1</v>
      </c>
      <c r="GDP16" s="15">
        <v>6.8</v>
      </c>
      <c r="GDQ16" s="15">
        <v>1.3</v>
      </c>
      <c r="GDR16" s="1" t="s">
        <v>12</v>
      </c>
      <c r="GDS16" s="14">
        <v>1</v>
      </c>
      <c r="GDT16" s="15">
        <v>6.8</v>
      </c>
      <c r="GDU16" s="15">
        <v>1.3</v>
      </c>
      <c r="GDV16" s="1" t="s">
        <v>12</v>
      </c>
      <c r="GDW16" s="14">
        <v>1</v>
      </c>
      <c r="GDX16" s="15">
        <v>6.8</v>
      </c>
      <c r="GDY16" s="15">
        <v>1.3</v>
      </c>
      <c r="GDZ16" s="1" t="s">
        <v>12</v>
      </c>
      <c r="GEA16" s="14">
        <v>1</v>
      </c>
      <c r="GEB16" s="15">
        <v>6.8</v>
      </c>
      <c r="GEC16" s="15">
        <v>1.3</v>
      </c>
      <c r="GED16" s="1" t="s">
        <v>12</v>
      </c>
      <c r="GEE16" s="14">
        <v>1</v>
      </c>
      <c r="GEF16" s="15">
        <v>6.8</v>
      </c>
      <c r="GEG16" s="15">
        <v>1.3</v>
      </c>
      <c r="GEH16" s="1" t="s">
        <v>12</v>
      </c>
      <c r="GEI16" s="14">
        <v>1</v>
      </c>
      <c r="GEJ16" s="15">
        <v>6.8</v>
      </c>
      <c r="GEK16" s="15">
        <v>1.3</v>
      </c>
      <c r="GEL16" s="1" t="s">
        <v>12</v>
      </c>
      <c r="GEM16" s="14">
        <v>1</v>
      </c>
      <c r="GEN16" s="15">
        <v>6.8</v>
      </c>
      <c r="GEO16" s="15">
        <v>1.3</v>
      </c>
      <c r="GEP16" s="1" t="s">
        <v>12</v>
      </c>
      <c r="GEQ16" s="14">
        <v>1</v>
      </c>
      <c r="GER16" s="15">
        <v>6.8</v>
      </c>
      <c r="GES16" s="15">
        <v>1.3</v>
      </c>
      <c r="GET16" s="1" t="s">
        <v>12</v>
      </c>
      <c r="GEU16" s="14">
        <v>1</v>
      </c>
      <c r="GEV16" s="15">
        <v>6.8</v>
      </c>
      <c r="GEW16" s="15">
        <v>1.3</v>
      </c>
      <c r="GEX16" s="1" t="s">
        <v>12</v>
      </c>
      <c r="GEY16" s="14">
        <v>1</v>
      </c>
      <c r="GEZ16" s="15">
        <v>6.8</v>
      </c>
      <c r="GFA16" s="15">
        <v>1.3</v>
      </c>
      <c r="GFB16" s="1" t="s">
        <v>12</v>
      </c>
      <c r="GFC16" s="14">
        <v>1</v>
      </c>
      <c r="GFD16" s="15">
        <v>6.8</v>
      </c>
      <c r="GFE16" s="15">
        <v>1.3</v>
      </c>
      <c r="GFF16" s="1" t="s">
        <v>12</v>
      </c>
      <c r="GFG16" s="14">
        <v>1</v>
      </c>
      <c r="GFH16" s="15">
        <v>6.8</v>
      </c>
      <c r="GFI16" s="15">
        <v>1.3</v>
      </c>
      <c r="GFJ16" s="1" t="s">
        <v>12</v>
      </c>
      <c r="GFK16" s="14">
        <v>1</v>
      </c>
      <c r="GFL16" s="15">
        <v>6.8</v>
      </c>
      <c r="GFM16" s="15">
        <v>1.3</v>
      </c>
      <c r="GFN16" s="1" t="s">
        <v>12</v>
      </c>
      <c r="GFO16" s="14">
        <v>1</v>
      </c>
      <c r="GFP16" s="15">
        <v>6.8</v>
      </c>
      <c r="GFQ16" s="15">
        <v>1.3</v>
      </c>
      <c r="GFR16" s="1" t="s">
        <v>12</v>
      </c>
      <c r="GFS16" s="14">
        <v>1</v>
      </c>
      <c r="GFT16" s="15">
        <v>6.8</v>
      </c>
      <c r="GFU16" s="15">
        <v>1.3</v>
      </c>
      <c r="GFV16" s="1" t="s">
        <v>12</v>
      </c>
      <c r="GFW16" s="14">
        <v>1</v>
      </c>
      <c r="GFX16" s="15">
        <v>6.8</v>
      </c>
      <c r="GFY16" s="15">
        <v>1.3</v>
      </c>
      <c r="GFZ16" s="1" t="s">
        <v>12</v>
      </c>
      <c r="GGA16" s="14">
        <v>1</v>
      </c>
      <c r="GGB16" s="15">
        <v>6.8</v>
      </c>
      <c r="GGC16" s="15">
        <v>1.3</v>
      </c>
      <c r="GGD16" s="1" t="s">
        <v>12</v>
      </c>
      <c r="GGE16" s="14">
        <v>1</v>
      </c>
      <c r="GGF16" s="15">
        <v>6.8</v>
      </c>
      <c r="GGG16" s="15">
        <v>1.3</v>
      </c>
      <c r="GGH16" s="1" t="s">
        <v>12</v>
      </c>
      <c r="GGI16" s="14">
        <v>1</v>
      </c>
      <c r="GGJ16" s="15">
        <v>6.8</v>
      </c>
      <c r="GGK16" s="15">
        <v>1.3</v>
      </c>
      <c r="GGL16" s="1" t="s">
        <v>12</v>
      </c>
      <c r="GGM16" s="14">
        <v>1</v>
      </c>
      <c r="GGN16" s="15">
        <v>6.8</v>
      </c>
      <c r="GGO16" s="15">
        <v>1.3</v>
      </c>
      <c r="GGP16" s="1" t="s">
        <v>12</v>
      </c>
      <c r="GGQ16" s="14">
        <v>1</v>
      </c>
      <c r="GGR16" s="15">
        <v>6.8</v>
      </c>
      <c r="GGS16" s="15">
        <v>1.3</v>
      </c>
      <c r="GGT16" s="1" t="s">
        <v>12</v>
      </c>
      <c r="GGU16" s="14">
        <v>1</v>
      </c>
      <c r="GGV16" s="15">
        <v>6.8</v>
      </c>
      <c r="GGW16" s="15">
        <v>1.3</v>
      </c>
      <c r="GGX16" s="1" t="s">
        <v>12</v>
      </c>
      <c r="GGY16" s="14">
        <v>1</v>
      </c>
      <c r="GGZ16" s="15">
        <v>6.8</v>
      </c>
      <c r="GHA16" s="15">
        <v>1.3</v>
      </c>
      <c r="GHB16" s="1" t="s">
        <v>12</v>
      </c>
      <c r="GHC16" s="14">
        <v>1</v>
      </c>
      <c r="GHD16" s="15">
        <v>6.8</v>
      </c>
      <c r="GHE16" s="15">
        <v>1.3</v>
      </c>
      <c r="GHF16" s="1" t="s">
        <v>12</v>
      </c>
      <c r="GHG16" s="14">
        <v>1</v>
      </c>
      <c r="GHH16" s="15">
        <v>6.8</v>
      </c>
      <c r="GHI16" s="15">
        <v>1.3</v>
      </c>
      <c r="GHJ16" s="1" t="s">
        <v>12</v>
      </c>
      <c r="GHK16" s="14">
        <v>1</v>
      </c>
      <c r="GHL16" s="15">
        <v>6.8</v>
      </c>
      <c r="GHM16" s="15">
        <v>1.3</v>
      </c>
      <c r="GHN16" s="1" t="s">
        <v>12</v>
      </c>
      <c r="GHO16" s="14">
        <v>1</v>
      </c>
      <c r="GHP16" s="15">
        <v>6.8</v>
      </c>
      <c r="GHQ16" s="15">
        <v>1.3</v>
      </c>
      <c r="GHR16" s="1" t="s">
        <v>12</v>
      </c>
      <c r="GHS16" s="14">
        <v>1</v>
      </c>
      <c r="GHT16" s="15">
        <v>6.8</v>
      </c>
      <c r="GHU16" s="15">
        <v>1.3</v>
      </c>
      <c r="GHV16" s="1" t="s">
        <v>12</v>
      </c>
      <c r="GHW16" s="14">
        <v>1</v>
      </c>
      <c r="GHX16" s="15">
        <v>6.8</v>
      </c>
      <c r="GHY16" s="15">
        <v>1.3</v>
      </c>
      <c r="GHZ16" s="1" t="s">
        <v>12</v>
      </c>
      <c r="GIA16" s="14">
        <v>1</v>
      </c>
      <c r="GIB16" s="15">
        <v>6.8</v>
      </c>
      <c r="GIC16" s="15">
        <v>1.3</v>
      </c>
      <c r="GID16" s="1" t="s">
        <v>12</v>
      </c>
      <c r="GIE16" s="14">
        <v>1</v>
      </c>
      <c r="GIF16" s="15">
        <v>6.8</v>
      </c>
      <c r="GIG16" s="15">
        <v>1.3</v>
      </c>
      <c r="GIH16" s="1" t="s">
        <v>12</v>
      </c>
      <c r="GII16" s="14">
        <v>1</v>
      </c>
      <c r="GIJ16" s="15">
        <v>6.8</v>
      </c>
      <c r="GIK16" s="15">
        <v>1.3</v>
      </c>
      <c r="GIL16" s="1" t="s">
        <v>12</v>
      </c>
      <c r="GIM16" s="14">
        <v>1</v>
      </c>
      <c r="GIN16" s="15">
        <v>6.8</v>
      </c>
      <c r="GIO16" s="15">
        <v>1.3</v>
      </c>
      <c r="GIP16" s="1" t="s">
        <v>12</v>
      </c>
      <c r="GIQ16" s="14">
        <v>1</v>
      </c>
      <c r="GIR16" s="15">
        <v>6.8</v>
      </c>
      <c r="GIS16" s="15">
        <v>1.3</v>
      </c>
      <c r="GIT16" s="1" t="s">
        <v>12</v>
      </c>
      <c r="GIU16" s="14">
        <v>1</v>
      </c>
      <c r="GIV16" s="15">
        <v>6.8</v>
      </c>
      <c r="GIW16" s="15">
        <v>1.3</v>
      </c>
      <c r="GIX16" s="1" t="s">
        <v>12</v>
      </c>
      <c r="GIY16" s="14">
        <v>1</v>
      </c>
      <c r="GIZ16" s="15">
        <v>6.8</v>
      </c>
      <c r="GJA16" s="15">
        <v>1.3</v>
      </c>
      <c r="GJB16" s="1" t="s">
        <v>12</v>
      </c>
      <c r="GJC16" s="14">
        <v>1</v>
      </c>
      <c r="GJD16" s="15">
        <v>6.8</v>
      </c>
      <c r="GJE16" s="15">
        <v>1.3</v>
      </c>
      <c r="GJF16" s="1" t="s">
        <v>12</v>
      </c>
      <c r="GJG16" s="14">
        <v>1</v>
      </c>
      <c r="GJH16" s="15">
        <v>6.8</v>
      </c>
      <c r="GJI16" s="15">
        <v>1.3</v>
      </c>
      <c r="GJJ16" s="1" t="s">
        <v>12</v>
      </c>
      <c r="GJK16" s="14">
        <v>1</v>
      </c>
      <c r="GJL16" s="15">
        <v>6.8</v>
      </c>
      <c r="GJM16" s="15">
        <v>1.3</v>
      </c>
      <c r="GJN16" s="1" t="s">
        <v>12</v>
      </c>
      <c r="GJO16" s="14">
        <v>1</v>
      </c>
      <c r="GJP16" s="15">
        <v>6.8</v>
      </c>
      <c r="GJQ16" s="15">
        <v>1.3</v>
      </c>
      <c r="GJR16" s="1" t="s">
        <v>12</v>
      </c>
      <c r="GJS16" s="14">
        <v>1</v>
      </c>
      <c r="GJT16" s="15">
        <v>6.8</v>
      </c>
      <c r="GJU16" s="15">
        <v>1.3</v>
      </c>
      <c r="GJV16" s="1" t="s">
        <v>12</v>
      </c>
      <c r="GJW16" s="14">
        <v>1</v>
      </c>
      <c r="GJX16" s="15">
        <v>6.8</v>
      </c>
      <c r="GJY16" s="15">
        <v>1.3</v>
      </c>
      <c r="GJZ16" s="1" t="s">
        <v>12</v>
      </c>
      <c r="GKA16" s="14">
        <v>1</v>
      </c>
      <c r="GKB16" s="15">
        <v>6.8</v>
      </c>
      <c r="GKC16" s="15">
        <v>1.3</v>
      </c>
      <c r="GKD16" s="1" t="s">
        <v>12</v>
      </c>
      <c r="GKE16" s="14">
        <v>1</v>
      </c>
      <c r="GKF16" s="15">
        <v>6.8</v>
      </c>
      <c r="GKG16" s="15">
        <v>1.3</v>
      </c>
      <c r="GKH16" s="1" t="s">
        <v>12</v>
      </c>
      <c r="GKI16" s="14">
        <v>1</v>
      </c>
      <c r="GKJ16" s="15">
        <v>6.8</v>
      </c>
      <c r="GKK16" s="15">
        <v>1.3</v>
      </c>
      <c r="GKL16" s="1" t="s">
        <v>12</v>
      </c>
      <c r="GKM16" s="14">
        <v>1</v>
      </c>
      <c r="GKN16" s="15">
        <v>6.8</v>
      </c>
      <c r="GKO16" s="15">
        <v>1.3</v>
      </c>
      <c r="GKP16" s="1" t="s">
        <v>12</v>
      </c>
      <c r="GKQ16" s="14">
        <v>1</v>
      </c>
      <c r="GKR16" s="15">
        <v>6.8</v>
      </c>
      <c r="GKS16" s="15">
        <v>1.3</v>
      </c>
      <c r="GKT16" s="1" t="s">
        <v>12</v>
      </c>
      <c r="GKU16" s="14">
        <v>1</v>
      </c>
      <c r="GKV16" s="15">
        <v>6.8</v>
      </c>
      <c r="GKW16" s="15">
        <v>1.3</v>
      </c>
      <c r="GKX16" s="1" t="s">
        <v>12</v>
      </c>
      <c r="GKY16" s="14">
        <v>1</v>
      </c>
      <c r="GKZ16" s="15">
        <v>6.8</v>
      </c>
      <c r="GLA16" s="15">
        <v>1.3</v>
      </c>
      <c r="GLB16" s="1" t="s">
        <v>12</v>
      </c>
      <c r="GLC16" s="14">
        <v>1</v>
      </c>
      <c r="GLD16" s="15">
        <v>6.8</v>
      </c>
      <c r="GLE16" s="15">
        <v>1.3</v>
      </c>
      <c r="GLF16" s="1" t="s">
        <v>12</v>
      </c>
      <c r="GLG16" s="14">
        <v>1</v>
      </c>
      <c r="GLH16" s="15">
        <v>6.8</v>
      </c>
      <c r="GLI16" s="15">
        <v>1.3</v>
      </c>
      <c r="GLJ16" s="1" t="s">
        <v>12</v>
      </c>
      <c r="GLK16" s="14">
        <v>1</v>
      </c>
      <c r="GLL16" s="15">
        <v>6.8</v>
      </c>
      <c r="GLM16" s="15">
        <v>1.3</v>
      </c>
      <c r="GLN16" s="1" t="s">
        <v>12</v>
      </c>
      <c r="GLO16" s="14">
        <v>1</v>
      </c>
      <c r="GLP16" s="15">
        <v>6.8</v>
      </c>
      <c r="GLQ16" s="15">
        <v>1.3</v>
      </c>
      <c r="GLR16" s="1" t="s">
        <v>12</v>
      </c>
      <c r="GLS16" s="14">
        <v>1</v>
      </c>
      <c r="GLT16" s="15">
        <v>6.8</v>
      </c>
      <c r="GLU16" s="15">
        <v>1.3</v>
      </c>
      <c r="GLV16" s="1" t="s">
        <v>12</v>
      </c>
      <c r="GLW16" s="14">
        <v>1</v>
      </c>
      <c r="GLX16" s="15">
        <v>6.8</v>
      </c>
      <c r="GLY16" s="15">
        <v>1.3</v>
      </c>
      <c r="GLZ16" s="1" t="s">
        <v>12</v>
      </c>
      <c r="GMA16" s="14">
        <v>1</v>
      </c>
      <c r="GMB16" s="15">
        <v>6.8</v>
      </c>
      <c r="GMC16" s="15">
        <v>1.3</v>
      </c>
      <c r="GMD16" s="1" t="s">
        <v>12</v>
      </c>
      <c r="GME16" s="14">
        <v>1</v>
      </c>
      <c r="GMF16" s="15">
        <v>6.8</v>
      </c>
      <c r="GMG16" s="15">
        <v>1.3</v>
      </c>
      <c r="GMH16" s="1" t="s">
        <v>12</v>
      </c>
      <c r="GMI16" s="14">
        <v>1</v>
      </c>
      <c r="GMJ16" s="15">
        <v>6.8</v>
      </c>
      <c r="GMK16" s="15">
        <v>1.3</v>
      </c>
      <c r="GML16" s="1" t="s">
        <v>12</v>
      </c>
      <c r="GMM16" s="14">
        <v>1</v>
      </c>
      <c r="GMN16" s="15">
        <v>6.8</v>
      </c>
      <c r="GMO16" s="15">
        <v>1.3</v>
      </c>
      <c r="GMP16" s="1" t="s">
        <v>12</v>
      </c>
      <c r="GMQ16" s="14">
        <v>1</v>
      </c>
      <c r="GMR16" s="15">
        <v>6.8</v>
      </c>
      <c r="GMS16" s="15">
        <v>1.3</v>
      </c>
      <c r="GMT16" s="1" t="s">
        <v>12</v>
      </c>
      <c r="GMU16" s="14">
        <v>1</v>
      </c>
      <c r="GMV16" s="15">
        <v>6.8</v>
      </c>
      <c r="GMW16" s="15">
        <v>1.3</v>
      </c>
      <c r="GMX16" s="1" t="s">
        <v>12</v>
      </c>
      <c r="GMY16" s="14">
        <v>1</v>
      </c>
      <c r="GMZ16" s="15">
        <v>6.8</v>
      </c>
      <c r="GNA16" s="15">
        <v>1.3</v>
      </c>
      <c r="GNB16" s="1" t="s">
        <v>12</v>
      </c>
      <c r="GNC16" s="14">
        <v>1</v>
      </c>
      <c r="GND16" s="15">
        <v>6.8</v>
      </c>
      <c r="GNE16" s="15">
        <v>1.3</v>
      </c>
      <c r="GNF16" s="1" t="s">
        <v>12</v>
      </c>
      <c r="GNG16" s="14">
        <v>1</v>
      </c>
      <c r="GNH16" s="15">
        <v>6.8</v>
      </c>
      <c r="GNI16" s="15">
        <v>1.3</v>
      </c>
      <c r="GNJ16" s="1" t="s">
        <v>12</v>
      </c>
      <c r="GNK16" s="14">
        <v>1</v>
      </c>
      <c r="GNL16" s="15">
        <v>6.8</v>
      </c>
      <c r="GNM16" s="15">
        <v>1.3</v>
      </c>
      <c r="GNN16" s="1" t="s">
        <v>12</v>
      </c>
      <c r="GNO16" s="14">
        <v>1</v>
      </c>
      <c r="GNP16" s="15">
        <v>6.8</v>
      </c>
      <c r="GNQ16" s="15">
        <v>1.3</v>
      </c>
      <c r="GNR16" s="1" t="s">
        <v>12</v>
      </c>
      <c r="GNS16" s="14">
        <v>1</v>
      </c>
      <c r="GNT16" s="15">
        <v>6.8</v>
      </c>
      <c r="GNU16" s="15">
        <v>1.3</v>
      </c>
      <c r="GNV16" s="1" t="s">
        <v>12</v>
      </c>
      <c r="GNW16" s="14">
        <v>1</v>
      </c>
      <c r="GNX16" s="15">
        <v>6.8</v>
      </c>
      <c r="GNY16" s="15">
        <v>1.3</v>
      </c>
      <c r="GNZ16" s="1" t="s">
        <v>12</v>
      </c>
      <c r="GOA16" s="14">
        <v>1</v>
      </c>
      <c r="GOB16" s="15">
        <v>6.8</v>
      </c>
      <c r="GOC16" s="15">
        <v>1.3</v>
      </c>
      <c r="GOD16" s="1" t="s">
        <v>12</v>
      </c>
      <c r="GOE16" s="14">
        <v>1</v>
      </c>
      <c r="GOF16" s="15">
        <v>6.8</v>
      </c>
      <c r="GOG16" s="15">
        <v>1.3</v>
      </c>
      <c r="GOH16" s="1" t="s">
        <v>12</v>
      </c>
      <c r="GOI16" s="14">
        <v>1</v>
      </c>
      <c r="GOJ16" s="15">
        <v>6.8</v>
      </c>
      <c r="GOK16" s="15">
        <v>1.3</v>
      </c>
      <c r="GOL16" s="1" t="s">
        <v>12</v>
      </c>
      <c r="GOM16" s="14">
        <v>1</v>
      </c>
      <c r="GON16" s="15">
        <v>6.8</v>
      </c>
      <c r="GOO16" s="15">
        <v>1.3</v>
      </c>
      <c r="GOP16" s="1" t="s">
        <v>12</v>
      </c>
      <c r="GOQ16" s="14">
        <v>1</v>
      </c>
      <c r="GOR16" s="15">
        <v>6.8</v>
      </c>
      <c r="GOS16" s="15">
        <v>1.3</v>
      </c>
      <c r="GOT16" s="1" t="s">
        <v>12</v>
      </c>
      <c r="GOU16" s="14">
        <v>1</v>
      </c>
      <c r="GOV16" s="15">
        <v>6.8</v>
      </c>
      <c r="GOW16" s="15">
        <v>1.3</v>
      </c>
      <c r="GOX16" s="1" t="s">
        <v>12</v>
      </c>
      <c r="GOY16" s="14">
        <v>1</v>
      </c>
      <c r="GOZ16" s="15">
        <v>6.8</v>
      </c>
      <c r="GPA16" s="15">
        <v>1.3</v>
      </c>
      <c r="GPB16" s="1" t="s">
        <v>12</v>
      </c>
      <c r="GPC16" s="14">
        <v>1</v>
      </c>
      <c r="GPD16" s="15">
        <v>6.8</v>
      </c>
      <c r="GPE16" s="15">
        <v>1.3</v>
      </c>
      <c r="GPF16" s="1" t="s">
        <v>12</v>
      </c>
      <c r="GPG16" s="14">
        <v>1</v>
      </c>
      <c r="GPH16" s="15">
        <v>6.8</v>
      </c>
      <c r="GPI16" s="15">
        <v>1.3</v>
      </c>
      <c r="GPJ16" s="1" t="s">
        <v>12</v>
      </c>
      <c r="GPK16" s="14">
        <v>1</v>
      </c>
      <c r="GPL16" s="15">
        <v>6.8</v>
      </c>
      <c r="GPM16" s="15">
        <v>1.3</v>
      </c>
      <c r="GPN16" s="1" t="s">
        <v>12</v>
      </c>
      <c r="GPO16" s="14">
        <v>1</v>
      </c>
      <c r="GPP16" s="15">
        <v>6.8</v>
      </c>
      <c r="GPQ16" s="15">
        <v>1.3</v>
      </c>
      <c r="GPR16" s="1" t="s">
        <v>12</v>
      </c>
      <c r="GPS16" s="14">
        <v>1</v>
      </c>
      <c r="GPT16" s="15">
        <v>6.8</v>
      </c>
      <c r="GPU16" s="15">
        <v>1.3</v>
      </c>
      <c r="GPV16" s="1" t="s">
        <v>12</v>
      </c>
      <c r="GPW16" s="14">
        <v>1</v>
      </c>
      <c r="GPX16" s="15">
        <v>6.8</v>
      </c>
      <c r="GPY16" s="15">
        <v>1.3</v>
      </c>
      <c r="GPZ16" s="1" t="s">
        <v>12</v>
      </c>
      <c r="GQA16" s="14">
        <v>1</v>
      </c>
      <c r="GQB16" s="15">
        <v>6.8</v>
      </c>
      <c r="GQC16" s="15">
        <v>1.3</v>
      </c>
      <c r="GQD16" s="1" t="s">
        <v>12</v>
      </c>
      <c r="GQE16" s="14">
        <v>1</v>
      </c>
      <c r="GQF16" s="15">
        <v>6.8</v>
      </c>
      <c r="GQG16" s="15">
        <v>1.3</v>
      </c>
      <c r="GQH16" s="1" t="s">
        <v>12</v>
      </c>
      <c r="GQI16" s="14">
        <v>1</v>
      </c>
      <c r="GQJ16" s="15">
        <v>6.8</v>
      </c>
      <c r="GQK16" s="15">
        <v>1.3</v>
      </c>
      <c r="GQL16" s="1" t="s">
        <v>12</v>
      </c>
      <c r="GQM16" s="14">
        <v>1</v>
      </c>
      <c r="GQN16" s="15">
        <v>6.8</v>
      </c>
      <c r="GQO16" s="15">
        <v>1.3</v>
      </c>
      <c r="GQP16" s="1" t="s">
        <v>12</v>
      </c>
      <c r="GQQ16" s="14">
        <v>1</v>
      </c>
      <c r="GQR16" s="15">
        <v>6.8</v>
      </c>
      <c r="GQS16" s="15">
        <v>1.3</v>
      </c>
      <c r="GQT16" s="1" t="s">
        <v>12</v>
      </c>
      <c r="GQU16" s="14">
        <v>1</v>
      </c>
      <c r="GQV16" s="15">
        <v>6.8</v>
      </c>
      <c r="GQW16" s="15">
        <v>1.3</v>
      </c>
      <c r="GQX16" s="1" t="s">
        <v>12</v>
      </c>
      <c r="GQY16" s="14">
        <v>1</v>
      </c>
      <c r="GQZ16" s="15">
        <v>6.8</v>
      </c>
      <c r="GRA16" s="15">
        <v>1.3</v>
      </c>
      <c r="GRB16" s="1" t="s">
        <v>12</v>
      </c>
      <c r="GRC16" s="14">
        <v>1</v>
      </c>
      <c r="GRD16" s="15">
        <v>6.8</v>
      </c>
      <c r="GRE16" s="15">
        <v>1.3</v>
      </c>
      <c r="GRF16" s="1" t="s">
        <v>12</v>
      </c>
      <c r="GRG16" s="14">
        <v>1</v>
      </c>
      <c r="GRH16" s="15">
        <v>6.8</v>
      </c>
      <c r="GRI16" s="15">
        <v>1.3</v>
      </c>
      <c r="GRJ16" s="1" t="s">
        <v>12</v>
      </c>
      <c r="GRK16" s="14">
        <v>1</v>
      </c>
      <c r="GRL16" s="15">
        <v>6.8</v>
      </c>
      <c r="GRM16" s="15">
        <v>1.3</v>
      </c>
      <c r="GRN16" s="1" t="s">
        <v>12</v>
      </c>
      <c r="GRO16" s="14">
        <v>1</v>
      </c>
      <c r="GRP16" s="15">
        <v>6.8</v>
      </c>
      <c r="GRQ16" s="15">
        <v>1.3</v>
      </c>
      <c r="GRR16" s="1" t="s">
        <v>12</v>
      </c>
      <c r="GRS16" s="14">
        <v>1</v>
      </c>
      <c r="GRT16" s="15">
        <v>6.8</v>
      </c>
      <c r="GRU16" s="15">
        <v>1.3</v>
      </c>
      <c r="GRV16" s="1" t="s">
        <v>12</v>
      </c>
      <c r="GRW16" s="14">
        <v>1</v>
      </c>
      <c r="GRX16" s="15">
        <v>6.8</v>
      </c>
      <c r="GRY16" s="15">
        <v>1.3</v>
      </c>
      <c r="GRZ16" s="1" t="s">
        <v>12</v>
      </c>
      <c r="GSA16" s="14">
        <v>1</v>
      </c>
      <c r="GSB16" s="15">
        <v>6.8</v>
      </c>
      <c r="GSC16" s="15">
        <v>1.3</v>
      </c>
      <c r="GSD16" s="1" t="s">
        <v>12</v>
      </c>
      <c r="GSE16" s="14">
        <v>1</v>
      </c>
      <c r="GSF16" s="15">
        <v>6.8</v>
      </c>
      <c r="GSG16" s="15">
        <v>1.3</v>
      </c>
      <c r="GSH16" s="1" t="s">
        <v>12</v>
      </c>
      <c r="GSI16" s="14">
        <v>1</v>
      </c>
      <c r="GSJ16" s="15">
        <v>6.8</v>
      </c>
      <c r="GSK16" s="15">
        <v>1.3</v>
      </c>
      <c r="GSL16" s="1" t="s">
        <v>12</v>
      </c>
      <c r="GSM16" s="14">
        <v>1</v>
      </c>
      <c r="GSN16" s="15">
        <v>6.8</v>
      </c>
      <c r="GSO16" s="15">
        <v>1.3</v>
      </c>
      <c r="GSP16" s="1" t="s">
        <v>12</v>
      </c>
      <c r="GSQ16" s="14">
        <v>1</v>
      </c>
      <c r="GSR16" s="15">
        <v>6.8</v>
      </c>
      <c r="GSS16" s="15">
        <v>1.3</v>
      </c>
      <c r="GST16" s="1" t="s">
        <v>12</v>
      </c>
      <c r="GSU16" s="14">
        <v>1</v>
      </c>
      <c r="GSV16" s="15">
        <v>6.8</v>
      </c>
      <c r="GSW16" s="15">
        <v>1.3</v>
      </c>
      <c r="GSX16" s="1" t="s">
        <v>12</v>
      </c>
      <c r="GSY16" s="14">
        <v>1</v>
      </c>
      <c r="GSZ16" s="15">
        <v>6.8</v>
      </c>
      <c r="GTA16" s="15">
        <v>1.3</v>
      </c>
      <c r="GTB16" s="1" t="s">
        <v>12</v>
      </c>
      <c r="GTC16" s="14">
        <v>1</v>
      </c>
      <c r="GTD16" s="15">
        <v>6.8</v>
      </c>
      <c r="GTE16" s="15">
        <v>1.3</v>
      </c>
      <c r="GTF16" s="1" t="s">
        <v>12</v>
      </c>
      <c r="GTG16" s="14">
        <v>1</v>
      </c>
      <c r="GTH16" s="15">
        <v>6.8</v>
      </c>
      <c r="GTI16" s="15">
        <v>1.3</v>
      </c>
      <c r="GTJ16" s="1" t="s">
        <v>12</v>
      </c>
      <c r="GTK16" s="14">
        <v>1</v>
      </c>
      <c r="GTL16" s="15">
        <v>6.8</v>
      </c>
      <c r="GTM16" s="15">
        <v>1.3</v>
      </c>
      <c r="GTN16" s="1" t="s">
        <v>12</v>
      </c>
      <c r="GTO16" s="14">
        <v>1</v>
      </c>
      <c r="GTP16" s="15">
        <v>6.8</v>
      </c>
      <c r="GTQ16" s="15">
        <v>1.3</v>
      </c>
      <c r="GTR16" s="1" t="s">
        <v>12</v>
      </c>
      <c r="GTS16" s="14">
        <v>1</v>
      </c>
      <c r="GTT16" s="15">
        <v>6.8</v>
      </c>
      <c r="GTU16" s="15">
        <v>1.3</v>
      </c>
      <c r="GTV16" s="1" t="s">
        <v>12</v>
      </c>
      <c r="GTW16" s="14">
        <v>1</v>
      </c>
      <c r="GTX16" s="15">
        <v>6.8</v>
      </c>
      <c r="GTY16" s="15">
        <v>1.3</v>
      </c>
      <c r="GTZ16" s="1" t="s">
        <v>12</v>
      </c>
      <c r="GUA16" s="14">
        <v>1</v>
      </c>
      <c r="GUB16" s="15">
        <v>6.8</v>
      </c>
      <c r="GUC16" s="15">
        <v>1.3</v>
      </c>
      <c r="GUD16" s="1" t="s">
        <v>12</v>
      </c>
      <c r="GUE16" s="14">
        <v>1</v>
      </c>
      <c r="GUF16" s="15">
        <v>6.8</v>
      </c>
      <c r="GUG16" s="15">
        <v>1.3</v>
      </c>
      <c r="GUH16" s="1" t="s">
        <v>12</v>
      </c>
      <c r="GUI16" s="14">
        <v>1</v>
      </c>
      <c r="GUJ16" s="15">
        <v>6.8</v>
      </c>
      <c r="GUK16" s="15">
        <v>1.3</v>
      </c>
      <c r="GUL16" s="1" t="s">
        <v>12</v>
      </c>
      <c r="GUM16" s="14">
        <v>1</v>
      </c>
      <c r="GUN16" s="15">
        <v>6.8</v>
      </c>
      <c r="GUO16" s="15">
        <v>1.3</v>
      </c>
      <c r="GUP16" s="1" t="s">
        <v>12</v>
      </c>
      <c r="GUQ16" s="14">
        <v>1</v>
      </c>
      <c r="GUR16" s="15">
        <v>6.8</v>
      </c>
      <c r="GUS16" s="15">
        <v>1.3</v>
      </c>
      <c r="GUT16" s="1" t="s">
        <v>12</v>
      </c>
      <c r="GUU16" s="14">
        <v>1</v>
      </c>
      <c r="GUV16" s="15">
        <v>6.8</v>
      </c>
      <c r="GUW16" s="15">
        <v>1.3</v>
      </c>
      <c r="GUX16" s="1" t="s">
        <v>12</v>
      </c>
      <c r="GUY16" s="14">
        <v>1</v>
      </c>
      <c r="GUZ16" s="15">
        <v>6.8</v>
      </c>
      <c r="GVA16" s="15">
        <v>1.3</v>
      </c>
      <c r="GVB16" s="1" t="s">
        <v>12</v>
      </c>
      <c r="GVC16" s="14">
        <v>1</v>
      </c>
      <c r="GVD16" s="15">
        <v>6.8</v>
      </c>
      <c r="GVE16" s="15">
        <v>1.3</v>
      </c>
      <c r="GVF16" s="1" t="s">
        <v>12</v>
      </c>
      <c r="GVG16" s="14">
        <v>1</v>
      </c>
      <c r="GVH16" s="15">
        <v>6.8</v>
      </c>
      <c r="GVI16" s="15">
        <v>1.3</v>
      </c>
      <c r="GVJ16" s="1" t="s">
        <v>12</v>
      </c>
      <c r="GVK16" s="14">
        <v>1</v>
      </c>
      <c r="GVL16" s="15">
        <v>6.8</v>
      </c>
      <c r="GVM16" s="15">
        <v>1.3</v>
      </c>
      <c r="GVN16" s="1" t="s">
        <v>12</v>
      </c>
      <c r="GVO16" s="14">
        <v>1</v>
      </c>
      <c r="GVP16" s="15">
        <v>6.8</v>
      </c>
      <c r="GVQ16" s="15">
        <v>1.3</v>
      </c>
      <c r="GVR16" s="1" t="s">
        <v>12</v>
      </c>
      <c r="GVS16" s="14">
        <v>1</v>
      </c>
      <c r="GVT16" s="15">
        <v>6.8</v>
      </c>
      <c r="GVU16" s="15">
        <v>1.3</v>
      </c>
      <c r="GVV16" s="1" t="s">
        <v>12</v>
      </c>
      <c r="GVW16" s="14">
        <v>1</v>
      </c>
      <c r="GVX16" s="15">
        <v>6.8</v>
      </c>
      <c r="GVY16" s="15">
        <v>1.3</v>
      </c>
      <c r="GVZ16" s="1" t="s">
        <v>12</v>
      </c>
      <c r="GWA16" s="14">
        <v>1</v>
      </c>
      <c r="GWB16" s="15">
        <v>6.8</v>
      </c>
      <c r="GWC16" s="15">
        <v>1.3</v>
      </c>
      <c r="GWD16" s="1" t="s">
        <v>12</v>
      </c>
      <c r="GWE16" s="14">
        <v>1</v>
      </c>
      <c r="GWF16" s="15">
        <v>6.8</v>
      </c>
      <c r="GWG16" s="15">
        <v>1.3</v>
      </c>
      <c r="GWH16" s="1" t="s">
        <v>12</v>
      </c>
      <c r="GWI16" s="14">
        <v>1</v>
      </c>
      <c r="GWJ16" s="15">
        <v>6.8</v>
      </c>
      <c r="GWK16" s="15">
        <v>1.3</v>
      </c>
      <c r="GWL16" s="1" t="s">
        <v>12</v>
      </c>
      <c r="GWM16" s="14">
        <v>1</v>
      </c>
      <c r="GWN16" s="15">
        <v>6.8</v>
      </c>
      <c r="GWO16" s="15">
        <v>1.3</v>
      </c>
      <c r="GWP16" s="1" t="s">
        <v>12</v>
      </c>
      <c r="GWQ16" s="14">
        <v>1</v>
      </c>
      <c r="GWR16" s="15">
        <v>6.8</v>
      </c>
      <c r="GWS16" s="15">
        <v>1.3</v>
      </c>
      <c r="GWT16" s="1" t="s">
        <v>12</v>
      </c>
      <c r="GWU16" s="14">
        <v>1</v>
      </c>
      <c r="GWV16" s="15">
        <v>6.8</v>
      </c>
      <c r="GWW16" s="15">
        <v>1.3</v>
      </c>
      <c r="GWX16" s="1" t="s">
        <v>12</v>
      </c>
      <c r="GWY16" s="14">
        <v>1</v>
      </c>
      <c r="GWZ16" s="15">
        <v>6.8</v>
      </c>
      <c r="GXA16" s="15">
        <v>1.3</v>
      </c>
      <c r="GXB16" s="1" t="s">
        <v>12</v>
      </c>
      <c r="GXC16" s="14">
        <v>1</v>
      </c>
      <c r="GXD16" s="15">
        <v>6.8</v>
      </c>
      <c r="GXE16" s="15">
        <v>1.3</v>
      </c>
      <c r="GXF16" s="1" t="s">
        <v>12</v>
      </c>
      <c r="GXG16" s="14">
        <v>1</v>
      </c>
      <c r="GXH16" s="15">
        <v>6.8</v>
      </c>
      <c r="GXI16" s="15">
        <v>1.3</v>
      </c>
      <c r="GXJ16" s="1" t="s">
        <v>12</v>
      </c>
      <c r="GXK16" s="14">
        <v>1</v>
      </c>
      <c r="GXL16" s="15">
        <v>6.8</v>
      </c>
      <c r="GXM16" s="15">
        <v>1.3</v>
      </c>
      <c r="GXN16" s="1" t="s">
        <v>12</v>
      </c>
      <c r="GXO16" s="14">
        <v>1</v>
      </c>
      <c r="GXP16" s="15">
        <v>6.8</v>
      </c>
      <c r="GXQ16" s="15">
        <v>1.3</v>
      </c>
      <c r="GXR16" s="1" t="s">
        <v>12</v>
      </c>
      <c r="GXS16" s="14">
        <v>1</v>
      </c>
      <c r="GXT16" s="15">
        <v>6.8</v>
      </c>
      <c r="GXU16" s="15">
        <v>1.3</v>
      </c>
      <c r="GXV16" s="1" t="s">
        <v>12</v>
      </c>
      <c r="GXW16" s="14">
        <v>1</v>
      </c>
      <c r="GXX16" s="15">
        <v>6.8</v>
      </c>
      <c r="GXY16" s="15">
        <v>1.3</v>
      </c>
      <c r="GXZ16" s="1" t="s">
        <v>12</v>
      </c>
      <c r="GYA16" s="14">
        <v>1</v>
      </c>
      <c r="GYB16" s="15">
        <v>6.8</v>
      </c>
      <c r="GYC16" s="15">
        <v>1.3</v>
      </c>
      <c r="GYD16" s="1" t="s">
        <v>12</v>
      </c>
      <c r="GYE16" s="14">
        <v>1</v>
      </c>
      <c r="GYF16" s="15">
        <v>6.8</v>
      </c>
      <c r="GYG16" s="15">
        <v>1.3</v>
      </c>
      <c r="GYH16" s="1" t="s">
        <v>12</v>
      </c>
      <c r="GYI16" s="14">
        <v>1</v>
      </c>
      <c r="GYJ16" s="15">
        <v>6.8</v>
      </c>
      <c r="GYK16" s="15">
        <v>1.3</v>
      </c>
      <c r="GYL16" s="1" t="s">
        <v>12</v>
      </c>
      <c r="GYM16" s="14">
        <v>1</v>
      </c>
      <c r="GYN16" s="15">
        <v>6.8</v>
      </c>
      <c r="GYO16" s="15">
        <v>1.3</v>
      </c>
      <c r="GYP16" s="1" t="s">
        <v>12</v>
      </c>
      <c r="GYQ16" s="14">
        <v>1</v>
      </c>
      <c r="GYR16" s="15">
        <v>6.8</v>
      </c>
      <c r="GYS16" s="15">
        <v>1.3</v>
      </c>
      <c r="GYT16" s="1" t="s">
        <v>12</v>
      </c>
      <c r="GYU16" s="14">
        <v>1</v>
      </c>
      <c r="GYV16" s="15">
        <v>6.8</v>
      </c>
      <c r="GYW16" s="15">
        <v>1.3</v>
      </c>
      <c r="GYX16" s="1" t="s">
        <v>12</v>
      </c>
      <c r="GYY16" s="14">
        <v>1</v>
      </c>
      <c r="GYZ16" s="15">
        <v>6.8</v>
      </c>
      <c r="GZA16" s="15">
        <v>1.3</v>
      </c>
      <c r="GZB16" s="1" t="s">
        <v>12</v>
      </c>
      <c r="GZC16" s="14">
        <v>1</v>
      </c>
      <c r="GZD16" s="15">
        <v>6.8</v>
      </c>
      <c r="GZE16" s="15">
        <v>1.3</v>
      </c>
      <c r="GZF16" s="1" t="s">
        <v>12</v>
      </c>
      <c r="GZG16" s="14">
        <v>1</v>
      </c>
      <c r="GZH16" s="15">
        <v>6.8</v>
      </c>
      <c r="GZI16" s="15">
        <v>1.3</v>
      </c>
      <c r="GZJ16" s="1" t="s">
        <v>12</v>
      </c>
      <c r="GZK16" s="14">
        <v>1</v>
      </c>
      <c r="GZL16" s="15">
        <v>6.8</v>
      </c>
      <c r="GZM16" s="15">
        <v>1.3</v>
      </c>
      <c r="GZN16" s="1" t="s">
        <v>12</v>
      </c>
      <c r="GZO16" s="14">
        <v>1</v>
      </c>
      <c r="GZP16" s="15">
        <v>6.8</v>
      </c>
      <c r="GZQ16" s="15">
        <v>1.3</v>
      </c>
      <c r="GZR16" s="1" t="s">
        <v>12</v>
      </c>
      <c r="GZS16" s="14">
        <v>1</v>
      </c>
      <c r="GZT16" s="15">
        <v>6.8</v>
      </c>
      <c r="GZU16" s="15">
        <v>1.3</v>
      </c>
      <c r="GZV16" s="1" t="s">
        <v>12</v>
      </c>
      <c r="GZW16" s="14">
        <v>1</v>
      </c>
      <c r="GZX16" s="15">
        <v>6.8</v>
      </c>
      <c r="GZY16" s="15">
        <v>1.3</v>
      </c>
      <c r="GZZ16" s="1" t="s">
        <v>12</v>
      </c>
      <c r="HAA16" s="14">
        <v>1</v>
      </c>
      <c r="HAB16" s="15">
        <v>6.8</v>
      </c>
      <c r="HAC16" s="15">
        <v>1.3</v>
      </c>
      <c r="HAD16" s="1" t="s">
        <v>12</v>
      </c>
      <c r="HAE16" s="14">
        <v>1</v>
      </c>
      <c r="HAF16" s="15">
        <v>6.8</v>
      </c>
      <c r="HAG16" s="15">
        <v>1.3</v>
      </c>
      <c r="HAH16" s="1" t="s">
        <v>12</v>
      </c>
      <c r="HAI16" s="14">
        <v>1</v>
      </c>
      <c r="HAJ16" s="15">
        <v>6.8</v>
      </c>
      <c r="HAK16" s="15">
        <v>1.3</v>
      </c>
      <c r="HAL16" s="1" t="s">
        <v>12</v>
      </c>
      <c r="HAM16" s="14">
        <v>1</v>
      </c>
      <c r="HAN16" s="15">
        <v>6.8</v>
      </c>
      <c r="HAO16" s="15">
        <v>1.3</v>
      </c>
      <c r="HAP16" s="1" t="s">
        <v>12</v>
      </c>
      <c r="HAQ16" s="14">
        <v>1</v>
      </c>
      <c r="HAR16" s="15">
        <v>6.8</v>
      </c>
      <c r="HAS16" s="15">
        <v>1.3</v>
      </c>
      <c r="HAT16" s="1" t="s">
        <v>12</v>
      </c>
      <c r="HAU16" s="14">
        <v>1</v>
      </c>
      <c r="HAV16" s="15">
        <v>6.8</v>
      </c>
      <c r="HAW16" s="15">
        <v>1.3</v>
      </c>
      <c r="HAX16" s="1" t="s">
        <v>12</v>
      </c>
      <c r="HAY16" s="14">
        <v>1</v>
      </c>
      <c r="HAZ16" s="15">
        <v>6.8</v>
      </c>
      <c r="HBA16" s="15">
        <v>1.3</v>
      </c>
      <c r="HBB16" s="1" t="s">
        <v>12</v>
      </c>
      <c r="HBC16" s="14">
        <v>1</v>
      </c>
      <c r="HBD16" s="15">
        <v>6.8</v>
      </c>
      <c r="HBE16" s="15">
        <v>1.3</v>
      </c>
      <c r="HBF16" s="1" t="s">
        <v>12</v>
      </c>
      <c r="HBG16" s="14">
        <v>1</v>
      </c>
      <c r="HBH16" s="15">
        <v>6.8</v>
      </c>
      <c r="HBI16" s="15">
        <v>1.3</v>
      </c>
      <c r="HBJ16" s="1" t="s">
        <v>12</v>
      </c>
      <c r="HBK16" s="14">
        <v>1</v>
      </c>
      <c r="HBL16" s="15">
        <v>6.8</v>
      </c>
      <c r="HBM16" s="15">
        <v>1.3</v>
      </c>
      <c r="HBN16" s="1" t="s">
        <v>12</v>
      </c>
      <c r="HBO16" s="14">
        <v>1</v>
      </c>
      <c r="HBP16" s="15">
        <v>6.8</v>
      </c>
      <c r="HBQ16" s="15">
        <v>1.3</v>
      </c>
      <c r="HBR16" s="1" t="s">
        <v>12</v>
      </c>
      <c r="HBS16" s="14">
        <v>1</v>
      </c>
      <c r="HBT16" s="15">
        <v>6.8</v>
      </c>
      <c r="HBU16" s="15">
        <v>1.3</v>
      </c>
      <c r="HBV16" s="1" t="s">
        <v>12</v>
      </c>
      <c r="HBW16" s="14">
        <v>1</v>
      </c>
      <c r="HBX16" s="15">
        <v>6.8</v>
      </c>
      <c r="HBY16" s="15">
        <v>1.3</v>
      </c>
      <c r="HBZ16" s="1" t="s">
        <v>12</v>
      </c>
      <c r="HCA16" s="14">
        <v>1</v>
      </c>
      <c r="HCB16" s="15">
        <v>6.8</v>
      </c>
      <c r="HCC16" s="15">
        <v>1.3</v>
      </c>
      <c r="HCD16" s="1" t="s">
        <v>12</v>
      </c>
      <c r="HCE16" s="14">
        <v>1</v>
      </c>
      <c r="HCF16" s="15">
        <v>6.8</v>
      </c>
      <c r="HCG16" s="15">
        <v>1.3</v>
      </c>
      <c r="HCH16" s="1" t="s">
        <v>12</v>
      </c>
      <c r="HCI16" s="14">
        <v>1</v>
      </c>
      <c r="HCJ16" s="15">
        <v>6.8</v>
      </c>
      <c r="HCK16" s="15">
        <v>1.3</v>
      </c>
      <c r="HCL16" s="1" t="s">
        <v>12</v>
      </c>
      <c r="HCM16" s="14">
        <v>1</v>
      </c>
      <c r="HCN16" s="15">
        <v>6.8</v>
      </c>
      <c r="HCO16" s="15">
        <v>1.3</v>
      </c>
      <c r="HCP16" s="1" t="s">
        <v>12</v>
      </c>
      <c r="HCQ16" s="14">
        <v>1</v>
      </c>
      <c r="HCR16" s="15">
        <v>6.8</v>
      </c>
      <c r="HCS16" s="15">
        <v>1.3</v>
      </c>
      <c r="HCT16" s="1" t="s">
        <v>12</v>
      </c>
      <c r="HCU16" s="14">
        <v>1</v>
      </c>
      <c r="HCV16" s="15">
        <v>6.8</v>
      </c>
      <c r="HCW16" s="15">
        <v>1.3</v>
      </c>
      <c r="HCX16" s="1" t="s">
        <v>12</v>
      </c>
      <c r="HCY16" s="14">
        <v>1</v>
      </c>
      <c r="HCZ16" s="15">
        <v>6.8</v>
      </c>
      <c r="HDA16" s="15">
        <v>1.3</v>
      </c>
      <c r="HDB16" s="1" t="s">
        <v>12</v>
      </c>
      <c r="HDC16" s="14">
        <v>1</v>
      </c>
      <c r="HDD16" s="15">
        <v>6.8</v>
      </c>
      <c r="HDE16" s="15">
        <v>1.3</v>
      </c>
      <c r="HDF16" s="1" t="s">
        <v>12</v>
      </c>
      <c r="HDG16" s="14">
        <v>1</v>
      </c>
      <c r="HDH16" s="15">
        <v>6.8</v>
      </c>
      <c r="HDI16" s="15">
        <v>1.3</v>
      </c>
      <c r="HDJ16" s="1" t="s">
        <v>12</v>
      </c>
      <c r="HDK16" s="14">
        <v>1</v>
      </c>
      <c r="HDL16" s="15">
        <v>6.8</v>
      </c>
      <c r="HDM16" s="15">
        <v>1.3</v>
      </c>
      <c r="HDN16" s="1" t="s">
        <v>12</v>
      </c>
      <c r="HDO16" s="14">
        <v>1</v>
      </c>
      <c r="HDP16" s="15">
        <v>6.8</v>
      </c>
      <c r="HDQ16" s="15">
        <v>1.3</v>
      </c>
      <c r="HDR16" s="1" t="s">
        <v>12</v>
      </c>
      <c r="HDS16" s="14">
        <v>1</v>
      </c>
      <c r="HDT16" s="15">
        <v>6.8</v>
      </c>
      <c r="HDU16" s="15">
        <v>1.3</v>
      </c>
      <c r="HDV16" s="1" t="s">
        <v>12</v>
      </c>
      <c r="HDW16" s="14">
        <v>1</v>
      </c>
      <c r="HDX16" s="15">
        <v>6.8</v>
      </c>
      <c r="HDY16" s="15">
        <v>1.3</v>
      </c>
      <c r="HDZ16" s="1" t="s">
        <v>12</v>
      </c>
      <c r="HEA16" s="14">
        <v>1</v>
      </c>
      <c r="HEB16" s="15">
        <v>6.8</v>
      </c>
      <c r="HEC16" s="15">
        <v>1.3</v>
      </c>
      <c r="HED16" s="1" t="s">
        <v>12</v>
      </c>
      <c r="HEE16" s="14">
        <v>1</v>
      </c>
      <c r="HEF16" s="15">
        <v>6.8</v>
      </c>
      <c r="HEG16" s="15">
        <v>1.3</v>
      </c>
      <c r="HEH16" s="1" t="s">
        <v>12</v>
      </c>
      <c r="HEI16" s="14">
        <v>1</v>
      </c>
      <c r="HEJ16" s="15">
        <v>6.8</v>
      </c>
      <c r="HEK16" s="15">
        <v>1.3</v>
      </c>
      <c r="HEL16" s="1" t="s">
        <v>12</v>
      </c>
      <c r="HEM16" s="14">
        <v>1</v>
      </c>
      <c r="HEN16" s="15">
        <v>6.8</v>
      </c>
      <c r="HEO16" s="15">
        <v>1.3</v>
      </c>
      <c r="HEP16" s="1" t="s">
        <v>12</v>
      </c>
      <c r="HEQ16" s="14">
        <v>1</v>
      </c>
      <c r="HER16" s="15">
        <v>6.8</v>
      </c>
      <c r="HES16" s="15">
        <v>1.3</v>
      </c>
      <c r="HET16" s="1" t="s">
        <v>12</v>
      </c>
      <c r="HEU16" s="14">
        <v>1</v>
      </c>
      <c r="HEV16" s="15">
        <v>6.8</v>
      </c>
      <c r="HEW16" s="15">
        <v>1.3</v>
      </c>
      <c r="HEX16" s="1" t="s">
        <v>12</v>
      </c>
      <c r="HEY16" s="14">
        <v>1</v>
      </c>
      <c r="HEZ16" s="15">
        <v>6.8</v>
      </c>
      <c r="HFA16" s="15">
        <v>1.3</v>
      </c>
      <c r="HFB16" s="1" t="s">
        <v>12</v>
      </c>
      <c r="HFC16" s="14">
        <v>1</v>
      </c>
      <c r="HFD16" s="15">
        <v>6.8</v>
      </c>
      <c r="HFE16" s="15">
        <v>1.3</v>
      </c>
      <c r="HFF16" s="1" t="s">
        <v>12</v>
      </c>
      <c r="HFG16" s="14">
        <v>1</v>
      </c>
      <c r="HFH16" s="15">
        <v>6.8</v>
      </c>
      <c r="HFI16" s="15">
        <v>1.3</v>
      </c>
      <c r="HFJ16" s="1" t="s">
        <v>12</v>
      </c>
      <c r="HFK16" s="14">
        <v>1</v>
      </c>
      <c r="HFL16" s="15">
        <v>6.8</v>
      </c>
      <c r="HFM16" s="15">
        <v>1.3</v>
      </c>
      <c r="HFN16" s="1" t="s">
        <v>12</v>
      </c>
      <c r="HFO16" s="14">
        <v>1</v>
      </c>
      <c r="HFP16" s="15">
        <v>6.8</v>
      </c>
      <c r="HFQ16" s="15">
        <v>1.3</v>
      </c>
      <c r="HFR16" s="1" t="s">
        <v>12</v>
      </c>
      <c r="HFS16" s="14">
        <v>1</v>
      </c>
      <c r="HFT16" s="15">
        <v>6.8</v>
      </c>
      <c r="HFU16" s="15">
        <v>1.3</v>
      </c>
      <c r="HFV16" s="1" t="s">
        <v>12</v>
      </c>
      <c r="HFW16" s="14">
        <v>1</v>
      </c>
      <c r="HFX16" s="15">
        <v>6.8</v>
      </c>
      <c r="HFY16" s="15">
        <v>1.3</v>
      </c>
      <c r="HFZ16" s="1" t="s">
        <v>12</v>
      </c>
      <c r="HGA16" s="14">
        <v>1</v>
      </c>
      <c r="HGB16" s="15">
        <v>6.8</v>
      </c>
      <c r="HGC16" s="15">
        <v>1.3</v>
      </c>
      <c r="HGD16" s="1" t="s">
        <v>12</v>
      </c>
      <c r="HGE16" s="14">
        <v>1</v>
      </c>
      <c r="HGF16" s="15">
        <v>6.8</v>
      </c>
      <c r="HGG16" s="15">
        <v>1.3</v>
      </c>
      <c r="HGH16" s="1" t="s">
        <v>12</v>
      </c>
      <c r="HGI16" s="14">
        <v>1</v>
      </c>
      <c r="HGJ16" s="15">
        <v>6.8</v>
      </c>
      <c r="HGK16" s="15">
        <v>1.3</v>
      </c>
      <c r="HGL16" s="1" t="s">
        <v>12</v>
      </c>
      <c r="HGM16" s="14">
        <v>1</v>
      </c>
      <c r="HGN16" s="15">
        <v>6.8</v>
      </c>
      <c r="HGO16" s="15">
        <v>1.3</v>
      </c>
      <c r="HGP16" s="1" t="s">
        <v>12</v>
      </c>
      <c r="HGQ16" s="14">
        <v>1</v>
      </c>
      <c r="HGR16" s="15">
        <v>6.8</v>
      </c>
      <c r="HGS16" s="15">
        <v>1.3</v>
      </c>
      <c r="HGT16" s="1" t="s">
        <v>12</v>
      </c>
      <c r="HGU16" s="14">
        <v>1</v>
      </c>
      <c r="HGV16" s="15">
        <v>6.8</v>
      </c>
      <c r="HGW16" s="15">
        <v>1.3</v>
      </c>
      <c r="HGX16" s="1" t="s">
        <v>12</v>
      </c>
      <c r="HGY16" s="14">
        <v>1</v>
      </c>
      <c r="HGZ16" s="15">
        <v>6.8</v>
      </c>
      <c r="HHA16" s="15">
        <v>1.3</v>
      </c>
      <c r="HHB16" s="1" t="s">
        <v>12</v>
      </c>
      <c r="HHC16" s="14">
        <v>1</v>
      </c>
      <c r="HHD16" s="15">
        <v>6.8</v>
      </c>
      <c r="HHE16" s="15">
        <v>1.3</v>
      </c>
      <c r="HHF16" s="1" t="s">
        <v>12</v>
      </c>
      <c r="HHG16" s="14">
        <v>1</v>
      </c>
      <c r="HHH16" s="15">
        <v>6.8</v>
      </c>
      <c r="HHI16" s="15">
        <v>1.3</v>
      </c>
      <c r="HHJ16" s="1" t="s">
        <v>12</v>
      </c>
      <c r="HHK16" s="14">
        <v>1</v>
      </c>
      <c r="HHL16" s="15">
        <v>6.8</v>
      </c>
      <c r="HHM16" s="15">
        <v>1.3</v>
      </c>
      <c r="HHN16" s="1" t="s">
        <v>12</v>
      </c>
      <c r="HHO16" s="14">
        <v>1</v>
      </c>
      <c r="HHP16" s="15">
        <v>6.8</v>
      </c>
      <c r="HHQ16" s="15">
        <v>1.3</v>
      </c>
      <c r="HHR16" s="1" t="s">
        <v>12</v>
      </c>
      <c r="HHS16" s="14">
        <v>1</v>
      </c>
      <c r="HHT16" s="15">
        <v>6.8</v>
      </c>
      <c r="HHU16" s="15">
        <v>1.3</v>
      </c>
      <c r="HHV16" s="1" t="s">
        <v>12</v>
      </c>
      <c r="HHW16" s="14">
        <v>1</v>
      </c>
      <c r="HHX16" s="15">
        <v>6.8</v>
      </c>
      <c r="HHY16" s="15">
        <v>1.3</v>
      </c>
      <c r="HHZ16" s="1" t="s">
        <v>12</v>
      </c>
      <c r="HIA16" s="14">
        <v>1</v>
      </c>
      <c r="HIB16" s="15">
        <v>6.8</v>
      </c>
      <c r="HIC16" s="15">
        <v>1.3</v>
      </c>
      <c r="HID16" s="1" t="s">
        <v>12</v>
      </c>
      <c r="HIE16" s="14">
        <v>1</v>
      </c>
      <c r="HIF16" s="15">
        <v>6.8</v>
      </c>
      <c r="HIG16" s="15">
        <v>1.3</v>
      </c>
      <c r="HIH16" s="1" t="s">
        <v>12</v>
      </c>
      <c r="HII16" s="14">
        <v>1</v>
      </c>
      <c r="HIJ16" s="15">
        <v>6.8</v>
      </c>
      <c r="HIK16" s="15">
        <v>1.3</v>
      </c>
      <c r="HIL16" s="1" t="s">
        <v>12</v>
      </c>
      <c r="HIM16" s="14">
        <v>1</v>
      </c>
      <c r="HIN16" s="15">
        <v>6.8</v>
      </c>
      <c r="HIO16" s="15">
        <v>1.3</v>
      </c>
      <c r="HIP16" s="1" t="s">
        <v>12</v>
      </c>
      <c r="HIQ16" s="14">
        <v>1</v>
      </c>
      <c r="HIR16" s="15">
        <v>6.8</v>
      </c>
      <c r="HIS16" s="15">
        <v>1.3</v>
      </c>
      <c r="HIT16" s="1" t="s">
        <v>12</v>
      </c>
      <c r="HIU16" s="14">
        <v>1</v>
      </c>
      <c r="HIV16" s="15">
        <v>6.8</v>
      </c>
      <c r="HIW16" s="15">
        <v>1.3</v>
      </c>
      <c r="HIX16" s="1" t="s">
        <v>12</v>
      </c>
      <c r="HIY16" s="14">
        <v>1</v>
      </c>
      <c r="HIZ16" s="15">
        <v>6.8</v>
      </c>
      <c r="HJA16" s="15">
        <v>1.3</v>
      </c>
      <c r="HJB16" s="1" t="s">
        <v>12</v>
      </c>
      <c r="HJC16" s="14">
        <v>1</v>
      </c>
      <c r="HJD16" s="15">
        <v>6.8</v>
      </c>
      <c r="HJE16" s="15">
        <v>1.3</v>
      </c>
      <c r="HJF16" s="1" t="s">
        <v>12</v>
      </c>
      <c r="HJG16" s="14">
        <v>1</v>
      </c>
      <c r="HJH16" s="15">
        <v>6.8</v>
      </c>
      <c r="HJI16" s="15">
        <v>1.3</v>
      </c>
      <c r="HJJ16" s="1" t="s">
        <v>12</v>
      </c>
      <c r="HJK16" s="14">
        <v>1</v>
      </c>
      <c r="HJL16" s="15">
        <v>6.8</v>
      </c>
      <c r="HJM16" s="15">
        <v>1.3</v>
      </c>
      <c r="HJN16" s="1" t="s">
        <v>12</v>
      </c>
      <c r="HJO16" s="14">
        <v>1</v>
      </c>
      <c r="HJP16" s="15">
        <v>6.8</v>
      </c>
      <c r="HJQ16" s="15">
        <v>1.3</v>
      </c>
      <c r="HJR16" s="1" t="s">
        <v>12</v>
      </c>
      <c r="HJS16" s="14">
        <v>1</v>
      </c>
      <c r="HJT16" s="15">
        <v>6.8</v>
      </c>
      <c r="HJU16" s="15">
        <v>1.3</v>
      </c>
      <c r="HJV16" s="1" t="s">
        <v>12</v>
      </c>
      <c r="HJW16" s="14">
        <v>1</v>
      </c>
      <c r="HJX16" s="15">
        <v>6.8</v>
      </c>
      <c r="HJY16" s="15">
        <v>1.3</v>
      </c>
      <c r="HJZ16" s="1" t="s">
        <v>12</v>
      </c>
      <c r="HKA16" s="14">
        <v>1</v>
      </c>
      <c r="HKB16" s="15">
        <v>6.8</v>
      </c>
      <c r="HKC16" s="15">
        <v>1.3</v>
      </c>
      <c r="HKD16" s="1" t="s">
        <v>12</v>
      </c>
      <c r="HKE16" s="14">
        <v>1</v>
      </c>
      <c r="HKF16" s="15">
        <v>6.8</v>
      </c>
      <c r="HKG16" s="15">
        <v>1.3</v>
      </c>
      <c r="HKH16" s="1" t="s">
        <v>12</v>
      </c>
      <c r="HKI16" s="14">
        <v>1</v>
      </c>
      <c r="HKJ16" s="15">
        <v>6.8</v>
      </c>
      <c r="HKK16" s="15">
        <v>1.3</v>
      </c>
      <c r="HKL16" s="1" t="s">
        <v>12</v>
      </c>
      <c r="HKM16" s="14">
        <v>1</v>
      </c>
      <c r="HKN16" s="15">
        <v>6.8</v>
      </c>
      <c r="HKO16" s="15">
        <v>1.3</v>
      </c>
      <c r="HKP16" s="1" t="s">
        <v>12</v>
      </c>
      <c r="HKQ16" s="14">
        <v>1</v>
      </c>
      <c r="HKR16" s="15">
        <v>6.8</v>
      </c>
      <c r="HKS16" s="15">
        <v>1.3</v>
      </c>
      <c r="HKT16" s="1" t="s">
        <v>12</v>
      </c>
      <c r="HKU16" s="14">
        <v>1</v>
      </c>
      <c r="HKV16" s="15">
        <v>6.8</v>
      </c>
      <c r="HKW16" s="15">
        <v>1.3</v>
      </c>
      <c r="HKX16" s="1" t="s">
        <v>12</v>
      </c>
      <c r="HKY16" s="14">
        <v>1</v>
      </c>
      <c r="HKZ16" s="15">
        <v>6.8</v>
      </c>
      <c r="HLA16" s="15">
        <v>1.3</v>
      </c>
      <c r="HLB16" s="1" t="s">
        <v>12</v>
      </c>
      <c r="HLC16" s="14">
        <v>1</v>
      </c>
      <c r="HLD16" s="15">
        <v>6.8</v>
      </c>
      <c r="HLE16" s="15">
        <v>1.3</v>
      </c>
      <c r="HLF16" s="1" t="s">
        <v>12</v>
      </c>
      <c r="HLG16" s="14">
        <v>1</v>
      </c>
      <c r="HLH16" s="15">
        <v>6.8</v>
      </c>
      <c r="HLI16" s="15">
        <v>1.3</v>
      </c>
      <c r="HLJ16" s="1" t="s">
        <v>12</v>
      </c>
      <c r="HLK16" s="14">
        <v>1</v>
      </c>
      <c r="HLL16" s="15">
        <v>6.8</v>
      </c>
      <c r="HLM16" s="15">
        <v>1.3</v>
      </c>
      <c r="HLN16" s="1" t="s">
        <v>12</v>
      </c>
      <c r="HLO16" s="14">
        <v>1</v>
      </c>
      <c r="HLP16" s="15">
        <v>6.8</v>
      </c>
      <c r="HLQ16" s="15">
        <v>1.3</v>
      </c>
      <c r="HLR16" s="1" t="s">
        <v>12</v>
      </c>
      <c r="HLS16" s="14">
        <v>1</v>
      </c>
      <c r="HLT16" s="15">
        <v>6.8</v>
      </c>
      <c r="HLU16" s="15">
        <v>1.3</v>
      </c>
      <c r="HLV16" s="1" t="s">
        <v>12</v>
      </c>
      <c r="HLW16" s="14">
        <v>1</v>
      </c>
      <c r="HLX16" s="15">
        <v>6.8</v>
      </c>
      <c r="HLY16" s="15">
        <v>1.3</v>
      </c>
      <c r="HLZ16" s="1" t="s">
        <v>12</v>
      </c>
      <c r="HMA16" s="14">
        <v>1</v>
      </c>
      <c r="HMB16" s="15">
        <v>6.8</v>
      </c>
      <c r="HMC16" s="15">
        <v>1.3</v>
      </c>
      <c r="HMD16" s="1" t="s">
        <v>12</v>
      </c>
      <c r="HME16" s="14">
        <v>1</v>
      </c>
      <c r="HMF16" s="15">
        <v>6.8</v>
      </c>
      <c r="HMG16" s="15">
        <v>1.3</v>
      </c>
      <c r="HMH16" s="1" t="s">
        <v>12</v>
      </c>
      <c r="HMI16" s="14">
        <v>1</v>
      </c>
      <c r="HMJ16" s="15">
        <v>6.8</v>
      </c>
      <c r="HMK16" s="15">
        <v>1.3</v>
      </c>
      <c r="HML16" s="1" t="s">
        <v>12</v>
      </c>
      <c r="HMM16" s="14">
        <v>1</v>
      </c>
      <c r="HMN16" s="15">
        <v>6.8</v>
      </c>
      <c r="HMO16" s="15">
        <v>1.3</v>
      </c>
      <c r="HMP16" s="1" t="s">
        <v>12</v>
      </c>
      <c r="HMQ16" s="14">
        <v>1</v>
      </c>
      <c r="HMR16" s="15">
        <v>6.8</v>
      </c>
      <c r="HMS16" s="15">
        <v>1.3</v>
      </c>
      <c r="HMT16" s="1" t="s">
        <v>12</v>
      </c>
      <c r="HMU16" s="14">
        <v>1</v>
      </c>
      <c r="HMV16" s="15">
        <v>6.8</v>
      </c>
      <c r="HMW16" s="15">
        <v>1.3</v>
      </c>
      <c r="HMX16" s="1" t="s">
        <v>12</v>
      </c>
      <c r="HMY16" s="14">
        <v>1</v>
      </c>
      <c r="HMZ16" s="15">
        <v>6.8</v>
      </c>
      <c r="HNA16" s="15">
        <v>1.3</v>
      </c>
      <c r="HNB16" s="1" t="s">
        <v>12</v>
      </c>
      <c r="HNC16" s="14">
        <v>1</v>
      </c>
      <c r="HND16" s="15">
        <v>6.8</v>
      </c>
      <c r="HNE16" s="15">
        <v>1.3</v>
      </c>
      <c r="HNF16" s="1" t="s">
        <v>12</v>
      </c>
      <c r="HNG16" s="14">
        <v>1</v>
      </c>
      <c r="HNH16" s="15">
        <v>6.8</v>
      </c>
      <c r="HNI16" s="15">
        <v>1.3</v>
      </c>
      <c r="HNJ16" s="1" t="s">
        <v>12</v>
      </c>
      <c r="HNK16" s="14">
        <v>1</v>
      </c>
      <c r="HNL16" s="15">
        <v>6.8</v>
      </c>
      <c r="HNM16" s="15">
        <v>1.3</v>
      </c>
      <c r="HNN16" s="1" t="s">
        <v>12</v>
      </c>
      <c r="HNO16" s="14">
        <v>1</v>
      </c>
      <c r="HNP16" s="15">
        <v>6.8</v>
      </c>
      <c r="HNQ16" s="15">
        <v>1.3</v>
      </c>
      <c r="HNR16" s="1" t="s">
        <v>12</v>
      </c>
      <c r="HNS16" s="14">
        <v>1</v>
      </c>
      <c r="HNT16" s="15">
        <v>6.8</v>
      </c>
      <c r="HNU16" s="15">
        <v>1.3</v>
      </c>
      <c r="HNV16" s="1" t="s">
        <v>12</v>
      </c>
      <c r="HNW16" s="14">
        <v>1</v>
      </c>
      <c r="HNX16" s="15">
        <v>6.8</v>
      </c>
      <c r="HNY16" s="15">
        <v>1.3</v>
      </c>
      <c r="HNZ16" s="1" t="s">
        <v>12</v>
      </c>
      <c r="HOA16" s="14">
        <v>1</v>
      </c>
      <c r="HOB16" s="15">
        <v>6.8</v>
      </c>
      <c r="HOC16" s="15">
        <v>1.3</v>
      </c>
      <c r="HOD16" s="1" t="s">
        <v>12</v>
      </c>
      <c r="HOE16" s="14">
        <v>1</v>
      </c>
      <c r="HOF16" s="15">
        <v>6.8</v>
      </c>
      <c r="HOG16" s="15">
        <v>1.3</v>
      </c>
      <c r="HOH16" s="1" t="s">
        <v>12</v>
      </c>
      <c r="HOI16" s="14">
        <v>1</v>
      </c>
      <c r="HOJ16" s="15">
        <v>6.8</v>
      </c>
      <c r="HOK16" s="15">
        <v>1.3</v>
      </c>
      <c r="HOL16" s="1" t="s">
        <v>12</v>
      </c>
      <c r="HOM16" s="14">
        <v>1</v>
      </c>
      <c r="HON16" s="15">
        <v>6.8</v>
      </c>
      <c r="HOO16" s="15">
        <v>1.3</v>
      </c>
      <c r="HOP16" s="1" t="s">
        <v>12</v>
      </c>
      <c r="HOQ16" s="14">
        <v>1</v>
      </c>
      <c r="HOR16" s="15">
        <v>6.8</v>
      </c>
      <c r="HOS16" s="15">
        <v>1.3</v>
      </c>
      <c r="HOT16" s="1" t="s">
        <v>12</v>
      </c>
      <c r="HOU16" s="14">
        <v>1</v>
      </c>
      <c r="HOV16" s="15">
        <v>6.8</v>
      </c>
      <c r="HOW16" s="15">
        <v>1.3</v>
      </c>
      <c r="HOX16" s="1" t="s">
        <v>12</v>
      </c>
      <c r="HOY16" s="14">
        <v>1</v>
      </c>
      <c r="HOZ16" s="15">
        <v>6.8</v>
      </c>
      <c r="HPA16" s="15">
        <v>1.3</v>
      </c>
      <c r="HPB16" s="1" t="s">
        <v>12</v>
      </c>
      <c r="HPC16" s="14">
        <v>1</v>
      </c>
      <c r="HPD16" s="15">
        <v>6.8</v>
      </c>
      <c r="HPE16" s="15">
        <v>1.3</v>
      </c>
      <c r="HPF16" s="1" t="s">
        <v>12</v>
      </c>
      <c r="HPG16" s="14">
        <v>1</v>
      </c>
      <c r="HPH16" s="15">
        <v>6.8</v>
      </c>
      <c r="HPI16" s="15">
        <v>1.3</v>
      </c>
      <c r="HPJ16" s="1" t="s">
        <v>12</v>
      </c>
      <c r="HPK16" s="14">
        <v>1</v>
      </c>
      <c r="HPL16" s="15">
        <v>6.8</v>
      </c>
      <c r="HPM16" s="15">
        <v>1.3</v>
      </c>
      <c r="HPN16" s="1" t="s">
        <v>12</v>
      </c>
      <c r="HPO16" s="14">
        <v>1</v>
      </c>
      <c r="HPP16" s="15">
        <v>6.8</v>
      </c>
      <c r="HPQ16" s="15">
        <v>1.3</v>
      </c>
      <c r="HPR16" s="1" t="s">
        <v>12</v>
      </c>
      <c r="HPS16" s="14">
        <v>1</v>
      </c>
      <c r="HPT16" s="15">
        <v>6.8</v>
      </c>
      <c r="HPU16" s="15">
        <v>1.3</v>
      </c>
      <c r="HPV16" s="1" t="s">
        <v>12</v>
      </c>
      <c r="HPW16" s="14">
        <v>1</v>
      </c>
      <c r="HPX16" s="15">
        <v>6.8</v>
      </c>
      <c r="HPY16" s="15">
        <v>1.3</v>
      </c>
      <c r="HPZ16" s="1" t="s">
        <v>12</v>
      </c>
      <c r="HQA16" s="14">
        <v>1</v>
      </c>
      <c r="HQB16" s="15">
        <v>6.8</v>
      </c>
      <c r="HQC16" s="15">
        <v>1.3</v>
      </c>
      <c r="HQD16" s="1" t="s">
        <v>12</v>
      </c>
      <c r="HQE16" s="14">
        <v>1</v>
      </c>
      <c r="HQF16" s="15">
        <v>6.8</v>
      </c>
      <c r="HQG16" s="15">
        <v>1.3</v>
      </c>
      <c r="HQH16" s="1" t="s">
        <v>12</v>
      </c>
      <c r="HQI16" s="14">
        <v>1</v>
      </c>
      <c r="HQJ16" s="15">
        <v>6.8</v>
      </c>
      <c r="HQK16" s="15">
        <v>1.3</v>
      </c>
      <c r="HQL16" s="1" t="s">
        <v>12</v>
      </c>
      <c r="HQM16" s="14">
        <v>1</v>
      </c>
      <c r="HQN16" s="15">
        <v>6.8</v>
      </c>
      <c r="HQO16" s="15">
        <v>1.3</v>
      </c>
      <c r="HQP16" s="1" t="s">
        <v>12</v>
      </c>
      <c r="HQQ16" s="14">
        <v>1</v>
      </c>
      <c r="HQR16" s="15">
        <v>6.8</v>
      </c>
      <c r="HQS16" s="15">
        <v>1.3</v>
      </c>
      <c r="HQT16" s="1" t="s">
        <v>12</v>
      </c>
      <c r="HQU16" s="14">
        <v>1</v>
      </c>
      <c r="HQV16" s="15">
        <v>6.8</v>
      </c>
      <c r="HQW16" s="15">
        <v>1.3</v>
      </c>
      <c r="HQX16" s="1" t="s">
        <v>12</v>
      </c>
      <c r="HQY16" s="14">
        <v>1</v>
      </c>
      <c r="HQZ16" s="15">
        <v>6.8</v>
      </c>
      <c r="HRA16" s="15">
        <v>1.3</v>
      </c>
      <c r="HRB16" s="1" t="s">
        <v>12</v>
      </c>
      <c r="HRC16" s="14">
        <v>1</v>
      </c>
      <c r="HRD16" s="15">
        <v>6.8</v>
      </c>
      <c r="HRE16" s="15">
        <v>1.3</v>
      </c>
      <c r="HRF16" s="1" t="s">
        <v>12</v>
      </c>
      <c r="HRG16" s="14">
        <v>1</v>
      </c>
      <c r="HRH16" s="15">
        <v>6.8</v>
      </c>
      <c r="HRI16" s="15">
        <v>1.3</v>
      </c>
      <c r="HRJ16" s="1" t="s">
        <v>12</v>
      </c>
      <c r="HRK16" s="14">
        <v>1</v>
      </c>
      <c r="HRL16" s="15">
        <v>6.8</v>
      </c>
      <c r="HRM16" s="15">
        <v>1.3</v>
      </c>
      <c r="HRN16" s="1" t="s">
        <v>12</v>
      </c>
      <c r="HRO16" s="14">
        <v>1</v>
      </c>
      <c r="HRP16" s="15">
        <v>6.8</v>
      </c>
      <c r="HRQ16" s="15">
        <v>1.3</v>
      </c>
      <c r="HRR16" s="1" t="s">
        <v>12</v>
      </c>
      <c r="HRS16" s="14">
        <v>1</v>
      </c>
      <c r="HRT16" s="15">
        <v>6.8</v>
      </c>
      <c r="HRU16" s="15">
        <v>1.3</v>
      </c>
      <c r="HRV16" s="1" t="s">
        <v>12</v>
      </c>
      <c r="HRW16" s="14">
        <v>1</v>
      </c>
      <c r="HRX16" s="15">
        <v>6.8</v>
      </c>
      <c r="HRY16" s="15">
        <v>1.3</v>
      </c>
      <c r="HRZ16" s="1" t="s">
        <v>12</v>
      </c>
      <c r="HSA16" s="14">
        <v>1</v>
      </c>
      <c r="HSB16" s="15">
        <v>6.8</v>
      </c>
      <c r="HSC16" s="15">
        <v>1.3</v>
      </c>
      <c r="HSD16" s="1" t="s">
        <v>12</v>
      </c>
      <c r="HSE16" s="14">
        <v>1</v>
      </c>
      <c r="HSF16" s="15">
        <v>6.8</v>
      </c>
      <c r="HSG16" s="15">
        <v>1.3</v>
      </c>
      <c r="HSH16" s="1" t="s">
        <v>12</v>
      </c>
      <c r="HSI16" s="14">
        <v>1</v>
      </c>
      <c r="HSJ16" s="15">
        <v>6.8</v>
      </c>
      <c r="HSK16" s="15">
        <v>1.3</v>
      </c>
      <c r="HSL16" s="1" t="s">
        <v>12</v>
      </c>
      <c r="HSM16" s="14">
        <v>1</v>
      </c>
      <c r="HSN16" s="15">
        <v>6.8</v>
      </c>
      <c r="HSO16" s="15">
        <v>1.3</v>
      </c>
      <c r="HSP16" s="1" t="s">
        <v>12</v>
      </c>
      <c r="HSQ16" s="14">
        <v>1</v>
      </c>
      <c r="HSR16" s="15">
        <v>6.8</v>
      </c>
      <c r="HSS16" s="15">
        <v>1.3</v>
      </c>
      <c r="HST16" s="1" t="s">
        <v>12</v>
      </c>
      <c r="HSU16" s="14">
        <v>1</v>
      </c>
      <c r="HSV16" s="15">
        <v>6.8</v>
      </c>
      <c r="HSW16" s="15">
        <v>1.3</v>
      </c>
      <c r="HSX16" s="1" t="s">
        <v>12</v>
      </c>
      <c r="HSY16" s="14">
        <v>1</v>
      </c>
      <c r="HSZ16" s="15">
        <v>6.8</v>
      </c>
      <c r="HTA16" s="15">
        <v>1.3</v>
      </c>
      <c r="HTB16" s="1" t="s">
        <v>12</v>
      </c>
      <c r="HTC16" s="14">
        <v>1</v>
      </c>
      <c r="HTD16" s="15">
        <v>6.8</v>
      </c>
      <c r="HTE16" s="15">
        <v>1.3</v>
      </c>
      <c r="HTF16" s="1" t="s">
        <v>12</v>
      </c>
      <c r="HTG16" s="14">
        <v>1</v>
      </c>
      <c r="HTH16" s="15">
        <v>6.8</v>
      </c>
      <c r="HTI16" s="15">
        <v>1.3</v>
      </c>
      <c r="HTJ16" s="1" t="s">
        <v>12</v>
      </c>
      <c r="HTK16" s="14">
        <v>1</v>
      </c>
      <c r="HTL16" s="15">
        <v>6.8</v>
      </c>
      <c r="HTM16" s="15">
        <v>1.3</v>
      </c>
      <c r="HTN16" s="1" t="s">
        <v>12</v>
      </c>
      <c r="HTO16" s="14">
        <v>1</v>
      </c>
      <c r="HTP16" s="15">
        <v>6.8</v>
      </c>
      <c r="HTQ16" s="15">
        <v>1.3</v>
      </c>
      <c r="HTR16" s="1" t="s">
        <v>12</v>
      </c>
      <c r="HTS16" s="14">
        <v>1</v>
      </c>
      <c r="HTT16" s="15">
        <v>6.8</v>
      </c>
      <c r="HTU16" s="15">
        <v>1.3</v>
      </c>
      <c r="HTV16" s="1" t="s">
        <v>12</v>
      </c>
      <c r="HTW16" s="14">
        <v>1</v>
      </c>
      <c r="HTX16" s="15">
        <v>6.8</v>
      </c>
      <c r="HTY16" s="15">
        <v>1.3</v>
      </c>
      <c r="HTZ16" s="1" t="s">
        <v>12</v>
      </c>
      <c r="HUA16" s="14">
        <v>1</v>
      </c>
      <c r="HUB16" s="15">
        <v>6.8</v>
      </c>
      <c r="HUC16" s="15">
        <v>1.3</v>
      </c>
      <c r="HUD16" s="1" t="s">
        <v>12</v>
      </c>
      <c r="HUE16" s="14">
        <v>1</v>
      </c>
      <c r="HUF16" s="15">
        <v>6.8</v>
      </c>
      <c r="HUG16" s="15">
        <v>1.3</v>
      </c>
      <c r="HUH16" s="1" t="s">
        <v>12</v>
      </c>
      <c r="HUI16" s="14">
        <v>1</v>
      </c>
      <c r="HUJ16" s="15">
        <v>6.8</v>
      </c>
      <c r="HUK16" s="15">
        <v>1.3</v>
      </c>
      <c r="HUL16" s="1" t="s">
        <v>12</v>
      </c>
      <c r="HUM16" s="14">
        <v>1</v>
      </c>
      <c r="HUN16" s="15">
        <v>6.8</v>
      </c>
      <c r="HUO16" s="15">
        <v>1.3</v>
      </c>
      <c r="HUP16" s="1" t="s">
        <v>12</v>
      </c>
      <c r="HUQ16" s="14">
        <v>1</v>
      </c>
      <c r="HUR16" s="15">
        <v>6.8</v>
      </c>
      <c r="HUS16" s="15">
        <v>1.3</v>
      </c>
      <c r="HUT16" s="1" t="s">
        <v>12</v>
      </c>
      <c r="HUU16" s="14">
        <v>1</v>
      </c>
      <c r="HUV16" s="15">
        <v>6.8</v>
      </c>
      <c r="HUW16" s="15">
        <v>1.3</v>
      </c>
      <c r="HUX16" s="1" t="s">
        <v>12</v>
      </c>
      <c r="HUY16" s="14">
        <v>1</v>
      </c>
      <c r="HUZ16" s="15">
        <v>6.8</v>
      </c>
      <c r="HVA16" s="15">
        <v>1.3</v>
      </c>
      <c r="HVB16" s="1" t="s">
        <v>12</v>
      </c>
      <c r="HVC16" s="14">
        <v>1</v>
      </c>
      <c r="HVD16" s="15">
        <v>6.8</v>
      </c>
      <c r="HVE16" s="15">
        <v>1.3</v>
      </c>
      <c r="HVF16" s="1" t="s">
        <v>12</v>
      </c>
      <c r="HVG16" s="14">
        <v>1</v>
      </c>
      <c r="HVH16" s="15">
        <v>6.8</v>
      </c>
      <c r="HVI16" s="15">
        <v>1.3</v>
      </c>
      <c r="HVJ16" s="1" t="s">
        <v>12</v>
      </c>
      <c r="HVK16" s="14">
        <v>1</v>
      </c>
      <c r="HVL16" s="15">
        <v>6.8</v>
      </c>
      <c r="HVM16" s="15">
        <v>1.3</v>
      </c>
      <c r="HVN16" s="1" t="s">
        <v>12</v>
      </c>
      <c r="HVO16" s="14">
        <v>1</v>
      </c>
      <c r="HVP16" s="15">
        <v>6.8</v>
      </c>
      <c r="HVQ16" s="15">
        <v>1.3</v>
      </c>
      <c r="HVR16" s="1" t="s">
        <v>12</v>
      </c>
      <c r="HVS16" s="14">
        <v>1</v>
      </c>
      <c r="HVT16" s="15">
        <v>6.8</v>
      </c>
      <c r="HVU16" s="15">
        <v>1.3</v>
      </c>
      <c r="HVV16" s="1" t="s">
        <v>12</v>
      </c>
      <c r="HVW16" s="14">
        <v>1</v>
      </c>
      <c r="HVX16" s="15">
        <v>6.8</v>
      </c>
      <c r="HVY16" s="15">
        <v>1.3</v>
      </c>
      <c r="HVZ16" s="1" t="s">
        <v>12</v>
      </c>
      <c r="HWA16" s="14">
        <v>1</v>
      </c>
      <c r="HWB16" s="15">
        <v>6.8</v>
      </c>
      <c r="HWC16" s="15">
        <v>1.3</v>
      </c>
      <c r="HWD16" s="1" t="s">
        <v>12</v>
      </c>
      <c r="HWE16" s="14">
        <v>1</v>
      </c>
      <c r="HWF16" s="15">
        <v>6.8</v>
      </c>
      <c r="HWG16" s="15">
        <v>1.3</v>
      </c>
      <c r="HWH16" s="1" t="s">
        <v>12</v>
      </c>
      <c r="HWI16" s="14">
        <v>1</v>
      </c>
      <c r="HWJ16" s="15">
        <v>6.8</v>
      </c>
      <c r="HWK16" s="15">
        <v>1.3</v>
      </c>
      <c r="HWL16" s="1" t="s">
        <v>12</v>
      </c>
      <c r="HWM16" s="14">
        <v>1</v>
      </c>
      <c r="HWN16" s="15">
        <v>6.8</v>
      </c>
      <c r="HWO16" s="15">
        <v>1.3</v>
      </c>
      <c r="HWP16" s="1" t="s">
        <v>12</v>
      </c>
      <c r="HWQ16" s="14">
        <v>1</v>
      </c>
      <c r="HWR16" s="15">
        <v>6.8</v>
      </c>
      <c r="HWS16" s="15">
        <v>1.3</v>
      </c>
      <c r="HWT16" s="1" t="s">
        <v>12</v>
      </c>
      <c r="HWU16" s="14">
        <v>1</v>
      </c>
      <c r="HWV16" s="15">
        <v>6.8</v>
      </c>
      <c r="HWW16" s="15">
        <v>1.3</v>
      </c>
      <c r="HWX16" s="1" t="s">
        <v>12</v>
      </c>
      <c r="HWY16" s="14">
        <v>1</v>
      </c>
      <c r="HWZ16" s="15">
        <v>6.8</v>
      </c>
      <c r="HXA16" s="15">
        <v>1.3</v>
      </c>
      <c r="HXB16" s="1" t="s">
        <v>12</v>
      </c>
      <c r="HXC16" s="14">
        <v>1</v>
      </c>
      <c r="HXD16" s="15">
        <v>6.8</v>
      </c>
      <c r="HXE16" s="15">
        <v>1.3</v>
      </c>
      <c r="HXF16" s="1" t="s">
        <v>12</v>
      </c>
      <c r="HXG16" s="14">
        <v>1</v>
      </c>
      <c r="HXH16" s="15">
        <v>6.8</v>
      </c>
      <c r="HXI16" s="15">
        <v>1.3</v>
      </c>
      <c r="HXJ16" s="1" t="s">
        <v>12</v>
      </c>
      <c r="HXK16" s="14">
        <v>1</v>
      </c>
      <c r="HXL16" s="15">
        <v>6.8</v>
      </c>
      <c r="HXM16" s="15">
        <v>1.3</v>
      </c>
      <c r="HXN16" s="1" t="s">
        <v>12</v>
      </c>
      <c r="HXO16" s="14">
        <v>1</v>
      </c>
      <c r="HXP16" s="15">
        <v>6.8</v>
      </c>
      <c r="HXQ16" s="15">
        <v>1.3</v>
      </c>
      <c r="HXR16" s="1" t="s">
        <v>12</v>
      </c>
      <c r="HXS16" s="14">
        <v>1</v>
      </c>
      <c r="HXT16" s="15">
        <v>6.8</v>
      </c>
      <c r="HXU16" s="15">
        <v>1.3</v>
      </c>
      <c r="HXV16" s="1" t="s">
        <v>12</v>
      </c>
      <c r="HXW16" s="14">
        <v>1</v>
      </c>
      <c r="HXX16" s="15">
        <v>6.8</v>
      </c>
      <c r="HXY16" s="15">
        <v>1.3</v>
      </c>
      <c r="HXZ16" s="1" t="s">
        <v>12</v>
      </c>
      <c r="HYA16" s="14">
        <v>1</v>
      </c>
      <c r="HYB16" s="15">
        <v>6.8</v>
      </c>
      <c r="HYC16" s="15">
        <v>1.3</v>
      </c>
      <c r="HYD16" s="1" t="s">
        <v>12</v>
      </c>
      <c r="HYE16" s="14">
        <v>1</v>
      </c>
      <c r="HYF16" s="15">
        <v>6.8</v>
      </c>
      <c r="HYG16" s="15">
        <v>1.3</v>
      </c>
      <c r="HYH16" s="1" t="s">
        <v>12</v>
      </c>
      <c r="HYI16" s="14">
        <v>1</v>
      </c>
      <c r="HYJ16" s="15">
        <v>6.8</v>
      </c>
      <c r="HYK16" s="15">
        <v>1.3</v>
      </c>
      <c r="HYL16" s="1" t="s">
        <v>12</v>
      </c>
      <c r="HYM16" s="14">
        <v>1</v>
      </c>
      <c r="HYN16" s="15">
        <v>6.8</v>
      </c>
      <c r="HYO16" s="15">
        <v>1.3</v>
      </c>
      <c r="HYP16" s="1" t="s">
        <v>12</v>
      </c>
      <c r="HYQ16" s="14">
        <v>1</v>
      </c>
      <c r="HYR16" s="15">
        <v>6.8</v>
      </c>
      <c r="HYS16" s="15">
        <v>1.3</v>
      </c>
      <c r="HYT16" s="1" t="s">
        <v>12</v>
      </c>
      <c r="HYU16" s="14">
        <v>1</v>
      </c>
      <c r="HYV16" s="15">
        <v>6.8</v>
      </c>
      <c r="HYW16" s="15">
        <v>1.3</v>
      </c>
      <c r="HYX16" s="1" t="s">
        <v>12</v>
      </c>
      <c r="HYY16" s="14">
        <v>1</v>
      </c>
      <c r="HYZ16" s="15">
        <v>6.8</v>
      </c>
      <c r="HZA16" s="15">
        <v>1.3</v>
      </c>
      <c r="HZB16" s="1" t="s">
        <v>12</v>
      </c>
      <c r="HZC16" s="14">
        <v>1</v>
      </c>
      <c r="HZD16" s="15">
        <v>6.8</v>
      </c>
      <c r="HZE16" s="15">
        <v>1.3</v>
      </c>
      <c r="HZF16" s="1" t="s">
        <v>12</v>
      </c>
      <c r="HZG16" s="14">
        <v>1</v>
      </c>
      <c r="HZH16" s="15">
        <v>6.8</v>
      </c>
      <c r="HZI16" s="15">
        <v>1.3</v>
      </c>
      <c r="HZJ16" s="1" t="s">
        <v>12</v>
      </c>
      <c r="HZK16" s="14">
        <v>1</v>
      </c>
      <c r="HZL16" s="15">
        <v>6.8</v>
      </c>
      <c r="HZM16" s="15">
        <v>1.3</v>
      </c>
      <c r="HZN16" s="1" t="s">
        <v>12</v>
      </c>
      <c r="HZO16" s="14">
        <v>1</v>
      </c>
      <c r="HZP16" s="15">
        <v>6.8</v>
      </c>
      <c r="HZQ16" s="15">
        <v>1.3</v>
      </c>
      <c r="HZR16" s="1" t="s">
        <v>12</v>
      </c>
      <c r="HZS16" s="14">
        <v>1</v>
      </c>
      <c r="HZT16" s="15">
        <v>6.8</v>
      </c>
      <c r="HZU16" s="15">
        <v>1.3</v>
      </c>
      <c r="HZV16" s="1" t="s">
        <v>12</v>
      </c>
      <c r="HZW16" s="14">
        <v>1</v>
      </c>
      <c r="HZX16" s="15">
        <v>6.8</v>
      </c>
      <c r="HZY16" s="15">
        <v>1.3</v>
      </c>
      <c r="HZZ16" s="1" t="s">
        <v>12</v>
      </c>
      <c r="IAA16" s="14">
        <v>1</v>
      </c>
      <c r="IAB16" s="15">
        <v>6.8</v>
      </c>
      <c r="IAC16" s="15">
        <v>1.3</v>
      </c>
      <c r="IAD16" s="1" t="s">
        <v>12</v>
      </c>
      <c r="IAE16" s="14">
        <v>1</v>
      </c>
      <c r="IAF16" s="15">
        <v>6.8</v>
      </c>
      <c r="IAG16" s="15">
        <v>1.3</v>
      </c>
      <c r="IAH16" s="1" t="s">
        <v>12</v>
      </c>
      <c r="IAI16" s="14">
        <v>1</v>
      </c>
      <c r="IAJ16" s="15">
        <v>6.8</v>
      </c>
      <c r="IAK16" s="15">
        <v>1.3</v>
      </c>
      <c r="IAL16" s="1" t="s">
        <v>12</v>
      </c>
      <c r="IAM16" s="14">
        <v>1</v>
      </c>
      <c r="IAN16" s="15">
        <v>6.8</v>
      </c>
      <c r="IAO16" s="15">
        <v>1.3</v>
      </c>
      <c r="IAP16" s="1" t="s">
        <v>12</v>
      </c>
      <c r="IAQ16" s="14">
        <v>1</v>
      </c>
      <c r="IAR16" s="15">
        <v>6.8</v>
      </c>
      <c r="IAS16" s="15">
        <v>1.3</v>
      </c>
      <c r="IAT16" s="1" t="s">
        <v>12</v>
      </c>
      <c r="IAU16" s="14">
        <v>1</v>
      </c>
      <c r="IAV16" s="15">
        <v>6.8</v>
      </c>
      <c r="IAW16" s="15">
        <v>1.3</v>
      </c>
      <c r="IAX16" s="1" t="s">
        <v>12</v>
      </c>
      <c r="IAY16" s="14">
        <v>1</v>
      </c>
      <c r="IAZ16" s="15">
        <v>6.8</v>
      </c>
      <c r="IBA16" s="15">
        <v>1.3</v>
      </c>
      <c r="IBB16" s="1" t="s">
        <v>12</v>
      </c>
      <c r="IBC16" s="14">
        <v>1</v>
      </c>
      <c r="IBD16" s="15">
        <v>6.8</v>
      </c>
      <c r="IBE16" s="15">
        <v>1.3</v>
      </c>
      <c r="IBF16" s="1" t="s">
        <v>12</v>
      </c>
      <c r="IBG16" s="14">
        <v>1</v>
      </c>
      <c r="IBH16" s="15">
        <v>6.8</v>
      </c>
      <c r="IBI16" s="15">
        <v>1.3</v>
      </c>
      <c r="IBJ16" s="1" t="s">
        <v>12</v>
      </c>
      <c r="IBK16" s="14">
        <v>1</v>
      </c>
      <c r="IBL16" s="15">
        <v>6.8</v>
      </c>
      <c r="IBM16" s="15">
        <v>1.3</v>
      </c>
      <c r="IBN16" s="1" t="s">
        <v>12</v>
      </c>
      <c r="IBO16" s="14">
        <v>1</v>
      </c>
      <c r="IBP16" s="15">
        <v>6.8</v>
      </c>
      <c r="IBQ16" s="15">
        <v>1.3</v>
      </c>
      <c r="IBR16" s="1" t="s">
        <v>12</v>
      </c>
      <c r="IBS16" s="14">
        <v>1</v>
      </c>
      <c r="IBT16" s="15">
        <v>6.8</v>
      </c>
      <c r="IBU16" s="15">
        <v>1.3</v>
      </c>
      <c r="IBV16" s="1" t="s">
        <v>12</v>
      </c>
      <c r="IBW16" s="14">
        <v>1</v>
      </c>
      <c r="IBX16" s="15">
        <v>6.8</v>
      </c>
      <c r="IBY16" s="15">
        <v>1.3</v>
      </c>
      <c r="IBZ16" s="1" t="s">
        <v>12</v>
      </c>
      <c r="ICA16" s="14">
        <v>1</v>
      </c>
      <c r="ICB16" s="15">
        <v>6.8</v>
      </c>
      <c r="ICC16" s="15">
        <v>1.3</v>
      </c>
      <c r="ICD16" s="1" t="s">
        <v>12</v>
      </c>
      <c r="ICE16" s="14">
        <v>1</v>
      </c>
      <c r="ICF16" s="15">
        <v>6.8</v>
      </c>
      <c r="ICG16" s="15">
        <v>1.3</v>
      </c>
      <c r="ICH16" s="1" t="s">
        <v>12</v>
      </c>
      <c r="ICI16" s="14">
        <v>1</v>
      </c>
      <c r="ICJ16" s="15">
        <v>6.8</v>
      </c>
      <c r="ICK16" s="15">
        <v>1.3</v>
      </c>
      <c r="ICL16" s="1" t="s">
        <v>12</v>
      </c>
      <c r="ICM16" s="14">
        <v>1</v>
      </c>
      <c r="ICN16" s="15">
        <v>6.8</v>
      </c>
      <c r="ICO16" s="15">
        <v>1.3</v>
      </c>
      <c r="ICP16" s="1" t="s">
        <v>12</v>
      </c>
      <c r="ICQ16" s="14">
        <v>1</v>
      </c>
      <c r="ICR16" s="15">
        <v>6.8</v>
      </c>
      <c r="ICS16" s="15">
        <v>1.3</v>
      </c>
      <c r="ICT16" s="1" t="s">
        <v>12</v>
      </c>
      <c r="ICU16" s="14">
        <v>1</v>
      </c>
      <c r="ICV16" s="15">
        <v>6.8</v>
      </c>
      <c r="ICW16" s="15">
        <v>1.3</v>
      </c>
      <c r="ICX16" s="1" t="s">
        <v>12</v>
      </c>
      <c r="ICY16" s="14">
        <v>1</v>
      </c>
      <c r="ICZ16" s="15">
        <v>6.8</v>
      </c>
      <c r="IDA16" s="15">
        <v>1.3</v>
      </c>
      <c r="IDB16" s="1" t="s">
        <v>12</v>
      </c>
      <c r="IDC16" s="14">
        <v>1</v>
      </c>
      <c r="IDD16" s="15">
        <v>6.8</v>
      </c>
      <c r="IDE16" s="15">
        <v>1.3</v>
      </c>
      <c r="IDF16" s="1" t="s">
        <v>12</v>
      </c>
      <c r="IDG16" s="14">
        <v>1</v>
      </c>
      <c r="IDH16" s="15">
        <v>6.8</v>
      </c>
      <c r="IDI16" s="15">
        <v>1.3</v>
      </c>
      <c r="IDJ16" s="1" t="s">
        <v>12</v>
      </c>
      <c r="IDK16" s="14">
        <v>1</v>
      </c>
      <c r="IDL16" s="15">
        <v>6.8</v>
      </c>
      <c r="IDM16" s="15">
        <v>1.3</v>
      </c>
      <c r="IDN16" s="1" t="s">
        <v>12</v>
      </c>
      <c r="IDO16" s="14">
        <v>1</v>
      </c>
      <c r="IDP16" s="15">
        <v>6.8</v>
      </c>
      <c r="IDQ16" s="15">
        <v>1.3</v>
      </c>
      <c r="IDR16" s="1" t="s">
        <v>12</v>
      </c>
      <c r="IDS16" s="14">
        <v>1</v>
      </c>
      <c r="IDT16" s="15">
        <v>6.8</v>
      </c>
      <c r="IDU16" s="15">
        <v>1.3</v>
      </c>
      <c r="IDV16" s="1" t="s">
        <v>12</v>
      </c>
      <c r="IDW16" s="14">
        <v>1</v>
      </c>
      <c r="IDX16" s="15">
        <v>6.8</v>
      </c>
      <c r="IDY16" s="15">
        <v>1.3</v>
      </c>
      <c r="IDZ16" s="1" t="s">
        <v>12</v>
      </c>
      <c r="IEA16" s="14">
        <v>1</v>
      </c>
      <c r="IEB16" s="15">
        <v>6.8</v>
      </c>
      <c r="IEC16" s="15">
        <v>1.3</v>
      </c>
      <c r="IED16" s="1" t="s">
        <v>12</v>
      </c>
      <c r="IEE16" s="14">
        <v>1</v>
      </c>
      <c r="IEF16" s="15">
        <v>6.8</v>
      </c>
      <c r="IEG16" s="15">
        <v>1.3</v>
      </c>
      <c r="IEH16" s="1" t="s">
        <v>12</v>
      </c>
      <c r="IEI16" s="14">
        <v>1</v>
      </c>
      <c r="IEJ16" s="15">
        <v>6.8</v>
      </c>
      <c r="IEK16" s="15">
        <v>1.3</v>
      </c>
      <c r="IEL16" s="1" t="s">
        <v>12</v>
      </c>
      <c r="IEM16" s="14">
        <v>1</v>
      </c>
      <c r="IEN16" s="15">
        <v>6.8</v>
      </c>
      <c r="IEO16" s="15">
        <v>1.3</v>
      </c>
      <c r="IEP16" s="1" t="s">
        <v>12</v>
      </c>
      <c r="IEQ16" s="14">
        <v>1</v>
      </c>
      <c r="IER16" s="15">
        <v>6.8</v>
      </c>
      <c r="IES16" s="15">
        <v>1.3</v>
      </c>
      <c r="IET16" s="1" t="s">
        <v>12</v>
      </c>
      <c r="IEU16" s="14">
        <v>1</v>
      </c>
      <c r="IEV16" s="15">
        <v>6.8</v>
      </c>
      <c r="IEW16" s="15">
        <v>1.3</v>
      </c>
      <c r="IEX16" s="1" t="s">
        <v>12</v>
      </c>
      <c r="IEY16" s="14">
        <v>1</v>
      </c>
      <c r="IEZ16" s="15">
        <v>6.8</v>
      </c>
      <c r="IFA16" s="15">
        <v>1.3</v>
      </c>
      <c r="IFB16" s="1" t="s">
        <v>12</v>
      </c>
      <c r="IFC16" s="14">
        <v>1</v>
      </c>
      <c r="IFD16" s="15">
        <v>6.8</v>
      </c>
      <c r="IFE16" s="15">
        <v>1.3</v>
      </c>
      <c r="IFF16" s="1" t="s">
        <v>12</v>
      </c>
      <c r="IFG16" s="14">
        <v>1</v>
      </c>
      <c r="IFH16" s="15">
        <v>6.8</v>
      </c>
      <c r="IFI16" s="15">
        <v>1.3</v>
      </c>
      <c r="IFJ16" s="1" t="s">
        <v>12</v>
      </c>
      <c r="IFK16" s="14">
        <v>1</v>
      </c>
      <c r="IFL16" s="15">
        <v>6.8</v>
      </c>
      <c r="IFM16" s="15">
        <v>1.3</v>
      </c>
      <c r="IFN16" s="1" t="s">
        <v>12</v>
      </c>
      <c r="IFO16" s="14">
        <v>1</v>
      </c>
      <c r="IFP16" s="15">
        <v>6.8</v>
      </c>
      <c r="IFQ16" s="15">
        <v>1.3</v>
      </c>
      <c r="IFR16" s="1" t="s">
        <v>12</v>
      </c>
      <c r="IFS16" s="14">
        <v>1</v>
      </c>
      <c r="IFT16" s="15">
        <v>6.8</v>
      </c>
      <c r="IFU16" s="15">
        <v>1.3</v>
      </c>
      <c r="IFV16" s="1" t="s">
        <v>12</v>
      </c>
      <c r="IFW16" s="14">
        <v>1</v>
      </c>
      <c r="IFX16" s="15">
        <v>6.8</v>
      </c>
      <c r="IFY16" s="15">
        <v>1.3</v>
      </c>
      <c r="IFZ16" s="1" t="s">
        <v>12</v>
      </c>
      <c r="IGA16" s="14">
        <v>1</v>
      </c>
      <c r="IGB16" s="15">
        <v>6.8</v>
      </c>
      <c r="IGC16" s="15">
        <v>1.3</v>
      </c>
      <c r="IGD16" s="1" t="s">
        <v>12</v>
      </c>
      <c r="IGE16" s="14">
        <v>1</v>
      </c>
      <c r="IGF16" s="15">
        <v>6.8</v>
      </c>
      <c r="IGG16" s="15">
        <v>1.3</v>
      </c>
      <c r="IGH16" s="1" t="s">
        <v>12</v>
      </c>
      <c r="IGI16" s="14">
        <v>1</v>
      </c>
      <c r="IGJ16" s="15">
        <v>6.8</v>
      </c>
      <c r="IGK16" s="15">
        <v>1.3</v>
      </c>
      <c r="IGL16" s="1" t="s">
        <v>12</v>
      </c>
      <c r="IGM16" s="14">
        <v>1</v>
      </c>
      <c r="IGN16" s="15">
        <v>6.8</v>
      </c>
      <c r="IGO16" s="15">
        <v>1.3</v>
      </c>
      <c r="IGP16" s="1" t="s">
        <v>12</v>
      </c>
      <c r="IGQ16" s="14">
        <v>1</v>
      </c>
      <c r="IGR16" s="15">
        <v>6.8</v>
      </c>
      <c r="IGS16" s="15">
        <v>1.3</v>
      </c>
      <c r="IGT16" s="1" t="s">
        <v>12</v>
      </c>
      <c r="IGU16" s="14">
        <v>1</v>
      </c>
      <c r="IGV16" s="15">
        <v>6.8</v>
      </c>
      <c r="IGW16" s="15">
        <v>1.3</v>
      </c>
      <c r="IGX16" s="1" t="s">
        <v>12</v>
      </c>
      <c r="IGY16" s="14">
        <v>1</v>
      </c>
      <c r="IGZ16" s="15">
        <v>6.8</v>
      </c>
      <c r="IHA16" s="15">
        <v>1.3</v>
      </c>
      <c r="IHB16" s="1" t="s">
        <v>12</v>
      </c>
      <c r="IHC16" s="14">
        <v>1</v>
      </c>
      <c r="IHD16" s="15">
        <v>6.8</v>
      </c>
      <c r="IHE16" s="15">
        <v>1.3</v>
      </c>
      <c r="IHF16" s="1" t="s">
        <v>12</v>
      </c>
      <c r="IHG16" s="14">
        <v>1</v>
      </c>
      <c r="IHH16" s="15">
        <v>6.8</v>
      </c>
      <c r="IHI16" s="15">
        <v>1.3</v>
      </c>
      <c r="IHJ16" s="1" t="s">
        <v>12</v>
      </c>
      <c r="IHK16" s="14">
        <v>1</v>
      </c>
      <c r="IHL16" s="15">
        <v>6.8</v>
      </c>
      <c r="IHM16" s="15">
        <v>1.3</v>
      </c>
      <c r="IHN16" s="1" t="s">
        <v>12</v>
      </c>
      <c r="IHO16" s="14">
        <v>1</v>
      </c>
      <c r="IHP16" s="15">
        <v>6.8</v>
      </c>
      <c r="IHQ16" s="15">
        <v>1.3</v>
      </c>
      <c r="IHR16" s="1" t="s">
        <v>12</v>
      </c>
      <c r="IHS16" s="14">
        <v>1</v>
      </c>
      <c r="IHT16" s="15">
        <v>6.8</v>
      </c>
      <c r="IHU16" s="15">
        <v>1.3</v>
      </c>
      <c r="IHV16" s="1" t="s">
        <v>12</v>
      </c>
      <c r="IHW16" s="14">
        <v>1</v>
      </c>
      <c r="IHX16" s="15">
        <v>6.8</v>
      </c>
      <c r="IHY16" s="15">
        <v>1.3</v>
      </c>
      <c r="IHZ16" s="1" t="s">
        <v>12</v>
      </c>
      <c r="IIA16" s="14">
        <v>1</v>
      </c>
      <c r="IIB16" s="15">
        <v>6.8</v>
      </c>
      <c r="IIC16" s="15">
        <v>1.3</v>
      </c>
      <c r="IID16" s="1" t="s">
        <v>12</v>
      </c>
      <c r="IIE16" s="14">
        <v>1</v>
      </c>
      <c r="IIF16" s="15">
        <v>6.8</v>
      </c>
      <c r="IIG16" s="15">
        <v>1.3</v>
      </c>
      <c r="IIH16" s="1" t="s">
        <v>12</v>
      </c>
      <c r="III16" s="14">
        <v>1</v>
      </c>
      <c r="IIJ16" s="15">
        <v>6.8</v>
      </c>
      <c r="IIK16" s="15">
        <v>1.3</v>
      </c>
      <c r="IIL16" s="1" t="s">
        <v>12</v>
      </c>
      <c r="IIM16" s="14">
        <v>1</v>
      </c>
      <c r="IIN16" s="15">
        <v>6.8</v>
      </c>
      <c r="IIO16" s="15">
        <v>1.3</v>
      </c>
      <c r="IIP16" s="1" t="s">
        <v>12</v>
      </c>
      <c r="IIQ16" s="14">
        <v>1</v>
      </c>
      <c r="IIR16" s="15">
        <v>6.8</v>
      </c>
      <c r="IIS16" s="15">
        <v>1.3</v>
      </c>
      <c r="IIT16" s="1" t="s">
        <v>12</v>
      </c>
      <c r="IIU16" s="14">
        <v>1</v>
      </c>
      <c r="IIV16" s="15">
        <v>6.8</v>
      </c>
      <c r="IIW16" s="15">
        <v>1.3</v>
      </c>
      <c r="IIX16" s="1" t="s">
        <v>12</v>
      </c>
      <c r="IIY16" s="14">
        <v>1</v>
      </c>
      <c r="IIZ16" s="15">
        <v>6.8</v>
      </c>
      <c r="IJA16" s="15">
        <v>1.3</v>
      </c>
      <c r="IJB16" s="1" t="s">
        <v>12</v>
      </c>
      <c r="IJC16" s="14">
        <v>1</v>
      </c>
      <c r="IJD16" s="15">
        <v>6.8</v>
      </c>
      <c r="IJE16" s="15">
        <v>1.3</v>
      </c>
      <c r="IJF16" s="1" t="s">
        <v>12</v>
      </c>
      <c r="IJG16" s="14">
        <v>1</v>
      </c>
      <c r="IJH16" s="15">
        <v>6.8</v>
      </c>
      <c r="IJI16" s="15">
        <v>1.3</v>
      </c>
      <c r="IJJ16" s="1" t="s">
        <v>12</v>
      </c>
      <c r="IJK16" s="14">
        <v>1</v>
      </c>
      <c r="IJL16" s="15">
        <v>6.8</v>
      </c>
      <c r="IJM16" s="15">
        <v>1.3</v>
      </c>
      <c r="IJN16" s="1" t="s">
        <v>12</v>
      </c>
      <c r="IJO16" s="14">
        <v>1</v>
      </c>
      <c r="IJP16" s="15">
        <v>6.8</v>
      </c>
      <c r="IJQ16" s="15">
        <v>1.3</v>
      </c>
      <c r="IJR16" s="1" t="s">
        <v>12</v>
      </c>
      <c r="IJS16" s="14">
        <v>1</v>
      </c>
      <c r="IJT16" s="15">
        <v>6.8</v>
      </c>
      <c r="IJU16" s="15">
        <v>1.3</v>
      </c>
      <c r="IJV16" s="1" t="s">
        <v>12</v>
      </c>
      <c r="IJW16" s="14">
        <v>1</v>
      </c>
      <c r="IJX16" s="15">
        <v>6.8</v>
      </c>
      <c r="IJY16" s="15">
        <v>1.3</v>
      </c>
      <c r="IJZ16" s="1" t="s">
        <v>12</v>
      </c>
      <c r="IKA16" s="14">
        <v>1</v>
      </c>
      <c r="IKB16" s="15">
        <v>6.8</v>
      </c>
      <c r="IKC16" s="15">
        <v>1.3</v>
      </c>
      <c r="IKD16" s="1" t="s">
        <v>12</v>
      </c>
      <c r="IKE16" s="14">
        <v>1</v>
      </c>
      <c r="IKF16" s="15">
        <v>6.8</v>
      </c>
      <c r="IKG16" s="15">
        <v>1.3</v>
      </c>
      <c r="IKH16" s="1" t="s">
        <v>12</v>
      </c>
      <c r="IKI16" s="14">
        <v>1</v>
      </c>
      <c r="IKJ16" s="15">
        <v>6.8</v>
      </c>
      <c r="IKK16" s="15">
        <v>1.3</v>
      </c>
      <c r="IKL16" s="1" t="s">
        <v>12</v>
      </c>
      <c r="IKM16" s="14">
        <v>1</v>
      </c>
      <c r="IKN16" s="15">
        <v>6.8</v>
      </c>
      <c r="IKO16" s="15">
        <v>1.3</v>
      </c>
      <c r="IKP16" s="1" t="s">
        <v>12</v>
      </c>
      <c r="IKQ16" s="14">
        <v>1</v>
      </c>
      <c r="IKR16" s="15">
        <v>6.8</v>
      </c>
      <c r="IKS16" s="15">
        <v>1.3</v>
      </c>
      <c r="IKT16" s="1" t="s">
        <v>12</v>
      </c>
      <c r="IKU16" s="14">
        <v>1</v>
      </c>
      <c r="IKV16" s="15">
        <v>6.8</v>
      </c>
      <c r="IKW16" s="15">
        <v>1.3</v>
      </c>
      <c r="IKX16" s="1" t="s">
        <v>12</v>
      </c>
      <c r="IKY16" s="14">
        <v>1</v>
      </c>
      <c r="IKZ16" s="15">
        <v>6.8</v>
      </c>
      <c r="ILA16" s="15">
        <v>1.3</v>
      </c>
      <c r="ILB16" s="1" t="s">
        <v>12</v>
      </c>
      <c r="ILC16" s="14">
        <v>1</v>
      </c>
      <c r="ILD16" s="15">
        <v>6.8</v>
      </c>
      <c r="ILE16" s="15">
        <v>1.3</v>
      </c>
      <c r="ILF16" s="1" t="s">
        <v>12</v>
      </c>
      <c r="ILG16" s="14">
        <v>1</v>
      </c>
      <c r="ILH16" s="15">
        <v>6.8</v>
      </c>
      <c r="ILI16" s="15">
        <v>1.3</v>
      </c>
      <c r="ILJ16" s="1" t="s">
        <v>12</v>
      </c>
      <c r="ILK16" s="14">
        <v>1</v>
      </c>
      <c r="ILL16" s="15">
        <v>6.8</v>
      </c>
      <c r="ILM16" s="15">
        <v>1.3</v>
      </c>
      <c r="ILN16" s="1" t="s">
        <v>12</v>
      </c>
      <c r="ILO16" s="14">
        <v>1</v>
      </c>
      <c r="ILP16" s="15">
        <v>6.8</v>
      </c>
      <c r="ILQ16" s="15">
        <v>1.3</v>
      </c>
      <c r="ILR16" s="1" t="s">
        <v>12</v>
      </c>
      <c r="ILS16" s="14">
        <v>1</v>
      </c>
      <c r="ILT16" s="15">
        <v>6.8</v>
      </c>
      <c r="ILU16" s="15">
        <v>1.3</v>
      </c>
      <c r="ILV16" s="1" t="s">
        <v>12</v>
      </c>
      <c r="ILW16" s="14">
        <v>1</v>
      </c>
      <c r="ILX16" s="15">
        <v>6.8</v>
      </c>
      <c r="ILY16" s="15">
        <v>1.3</v>
      </c>
      <c r="ILZ16" s="1" t="s">
        <v>12</v>
      </c>
      <c r="IMA16" s="14">
        <v>1</v>
      </c>
      <c r="IMB16" s="15">
        <v>6.8</v>
      </c>
      <c r="IMC16" s="15">
        <v>1.3</v>
      </c>
      <c r="IMD16" s="1" t="s">
        <v>12</v>
      </c>
      <c r="IME16" s="14">
        <v>1</v>
      </c>
      <c r="IMF16" s="15">
        <v>6.8</v>
      </c>
      <c r="IMG16" s="15">
        <v>1.3</v>
      </c>
      <c r="IMH16" s="1" t="s">
        <v>12</v>
      </c>
      <c r="IMI16" s="14">
        <v>1</v>
      </c>
      <c r="IMJ16" s="15">
        <v>6.8</v>
      </c>
      <c r="IMK16" s="15">
        <v>1.3</v>
      </c>
      <c r="IML16" s="1" t="s">
        <v>12</v>
      </c>
      <c r="IMM16" s="14">
        <v>1</v>
      </c>
      <c r="IMN16" s="15">
        <v>6.8</v>
      </c>
      <c r="IMO16" s="15">
        <v>1.3</v>
      </c>
      <c r="IMP16" s="1" t="s">
        <v>12</v>
      </c>
      <c r="IMQ16" s="14">
        <v>1</v>
      </c>
      <c r="IMR16" s="15">
        <v>6.8</v>
      </c>
      <c r="IMS16" s="15">
        <v>1.3</v>
      </c>
      <c r="IMT16" s="1" t="s">
        <v>12</v>
      </c>
      <c r="IMU16" s="14">
        <v>1</v>
      </c>
      <c r="IMV16" s="15">
        <v>6.8</v>
      </c>
      <c r="IMW16" s="15">
        <v>1.3</v>
      </c>
      <c r="IMX16" s="1" t="s">
        <v>12</v>
      </c>
      <c r="IMY16" s="14">
        <v>1</v>
      </c>
      <c r="IMZ16" s="15">
        <v>6.8</v>
      </c>
      <c r="INA16" s="15">
        <v>1.3</v>
      </c>
      <c r="INB16" s="1" t="s">
        <v>12</v>
      </c>
      <c r="INC16" s="14">
        <v>1</v>
      </c>
      <c r="IND16" s="15">
        <v>6.8</v>
      </c>
      <c r="INE16" s="15">
        <v>1.3</v>
      </c>
      <c r="INF16" s="1" t="s">
        <v>12</v>
      </c>
      <c r="ING16" s="14">
        <v>1</v>
      </c>
      <c r="INH16" s="15">
        <v>6.8</v>
      </c>
      <c r="INI16" s="15">
        <v>1.3</v>
      </c>
      <c r="INJ16" s="1" t="s">
        <v>12</v>
      </c>
      <c r="INK16" s="14">
        <v>1</v>
      </c>
      <c r="INL16" s="15">
        <v>6.8</v>
      </c>
      <c r="INM16" s="15">
        <v>1.3</v>
      </c>
      <c r="INN16" s="1" t="s">
        <v>12</v>
      </c>
      <c r="INO16" s="14">
        <v>1</v>
      </c>
      <c r="INP16" s="15">
        <v>6.8</v>
      </c>
      <c r="INQ16" s="15">
        <v>1.3</v>
      </c>
      <c r="INR16" s="1" t="s">
        <v>12</v>
      </c>
      <c r="INS16" s="14">
        <v>1</v>
      </c>
      <c r="INT16" s="15">
        <v>6.8</v>
      </c>
      <c r="INU16" s="15">
        <v>1.3</v>
      </c>
      <c r="INV16" s="1" t="s">
        <v>12</v>
      </c>
      <c r="INW16" s="14">
        <v>1</v>
      </c>
      <c r="INX16" s="15">
        <v>6.8</v>
      </c>
      <c r="INY16" s="15">
        <v>1.3</v>
      </c>
      <c r="INZ16" s="1" t="s">
        <v>12</v>
      </c>
      <c r="IOA16" s="14">
        <v>1</v>
      </c>
      <c r="IOB16" s="15">
        <v>6.8</v>
      </c>
      <c r="IOC16" s="15">
        <v>1.3</v>
      </c>
      <c r="IOD16" s="1" t="s">
        <v>12</v>
      </c>
      <c r="IOE16" s="14">
        <v>1</v>
      </c>
      <c r="IOF16" s="15">
        <v>6.8</v>
      </c>
      <c r="IOG16" s="15">
        <v>1.3</v>
      </c>
      <c r="IOH16" s="1" t="s">
        <v>12</v>
      </c>
      <c r="IOI16" s="14">
        <v>1</v>
      </c>
      <c r="IOJ16" s="15">
        <v>6.8</v>
      </c>
      <c r="IOK16" s="15">
        <v>1.3</v>
      </c>
      <c r="IOL16" s="1" t="s">
        <v>12</v>
      </c>
      <c r="IOM16" s="14">
        <v>1</v>
      </c>
      <c r="ION16" s="15">
        <v>6.8</v>
      </c>
      <c r="IOO16" s="15">
        <v>1.3</v>
      </c>
      <c r="IOP16" s="1" t="s">
        <v>12</v>
      </c>
      <c r="IOQ16" s="14">
        <v>1</v>
      </c>
      <c r="IOR16" s="15">
        <v>6.8</v>
      </c>
      <c r="IOS16" s="15">
        <v>1.3</v>
      </c>
      <c r="IOT16" s="1" t="s">
        <v>12</v>
      </c>
      <c r="IOU16" s="14">
        <v>1</v>
      </c>
      <c r="IOV16" s="15">
        <v>6.8</v>
      </c>
      <c r="IOW16" s="15">
        <v>1.3</v>
      </c>
      <c r="IOX16" s="1" t="s">
        <v>12</v>
      </c>
      <c r="IOY16" s="14">
        <v>1</v>
      </c>
      <c r="IOZ16" s="15">
        <v>6.8</v>
      </c>
      <c r="IPA16" s="15">
        <v>1.3</v>
      </c>
      <c r="IPB16" s="1" t="s">
        <v>12</v>
      </c>
      <c r="IPC16" s="14">
        <v>1</v>
      </c>
      <c r="IPD16" s="15">
        <v>6.8</v>
      </c>
      <c r="IPE16" s="15">
        <v>1.3</v>
      </c>
      <c r="IPF16" s="1" t="s">
        <v>12</v>
      </c>
      <c r="IPG16" s="14">
        <v>1</v>
      </c>
      <c r="IPH16" s="15">
        <v>6.8</v>
      </c>
      <c r="IPI16" s="15">
        <v>1.3</v>
      </c>
      <c r="IPJ16" s="1" t="s">
        <v>12</v>
      </c>
      <c r="IPK16" s="14">
        <v>1</v>
      </c>
      <c r="IPL16" s="15">
        <v>6.8</v>
      </c>
      <c r="IPM16" s="15">
        <v>1.3</v>
      </c>
      <c r="IPN16" s="1" t="s">
        <v>12</v>
      </c>
      <c r="IPO16" s="14">
        <v>1</v>
      </c>
      <c r="IPP16" s="15">
        <v>6.8</v>
      </c>
      <c r="IPQ16" s="15">
        <v>1.3</v>
      </c>
      <c r="IPR16" s="1" t="s">
        <v>12</v>
      </c>
      <c r="IPS16" s="14">
        <v>1</v>
      </c>
      <c r="IPT16" s="15">
        <v>6.8</v>
      </c>
      <c r="IPU16" s="15">
        <v>1.3</v>
      </c>
      <c r="IPV16" s="1" t="s">
        <v>12</v>
      </c>
      <c r="IPW16" s="14">
        <v>1</v>
      </c>
      <c r="IPX16" s="15">
        <v>6.8</v>
      </c>
      <c r="IPY16" s="15">
        <v>1.3</v>
      </c>
      <c r="IPZ16" s="1" t="s">
        <v>12</v>
      </c>
      <c r="IQA16" s="14">
        <v>1</v>
      </c>
      <c r="IQB16" s="15">
        <v>6.8</v>
      </c>
      <c r="IQC16" s="15">
        <v>1.3</v>
      </c>
      <c r="IQD16" s="1" t="s">
        <v>12</v>
      </c>
      <c r="IQE16" s="14">
        <v>1</v>
      </c>
      <c r="IQF16" s="15">
        <v>6.8</v>
      </c>
      <c r="IQG16" s="15">
        <v>1.3</v>
      </c>
      <c r="IQH16" s="1" t="s">
        <v>12</v>
      </c>
      <c r="IQI16" s="14">
        <v>1</v>
      </c>
      <c r="IQJ16" s="15">
        <v>6.8</v>
      </c>
      <c r="IQK16" s="15">
        <v>1.3</v>
      </c>
      <c r="IQL16" s="1" t="s">
        <v>12</v>
      </c>
      <c r="IQM16" s="14">
        <v>1</v>
      </c>
      <c r="IQN16" s="15">
        <v>6.8</v>
      </c>
      <c r="IQO16" s="15">
        <v>1.3</v>
      </c>
      <c r="IQP16" s="1" t="s">
        <v>12</v>
      </c>
      <c r="IQQ16" s="14">
        <v>1</v>
      </c>
      <c r="IQR16" s="15">
        <v>6.8</v>
      </c>
      <c r="IQS16" s="15">
        <v>1.3</v>
      </c>
      <c r="IQT16" s="1" t="s">
        <v>12</v>
      </c>
      <c r="IQU16" s="14">
        <v>1</v>
      </c>
      <c r="IQV16" s="15">
        <v>6.8</v>
      </c>
      <c r="IQW16" s="15">
        <v>1.3</v>
      </c>
      <c r="IQX16" s="1" t="s">
        <v>12</v>
      </c>
      <c r="IQY16" s="14">
        <v>1</v>
      </c>
      <c r="IQZ16" s="15">
        <v>6.8</v>
      </c>
      <c r="IRA16" s="15">
        <v>1.3</v>
      </c>
      <c r="IRB16" s="1" t="s">
        <v>12</v>
      </c>
      <c r="IRC16" s="14">
        <v>1</v>
      </c>
      <c r="IRD16" s="15">
        <v>6.8</v>
      </c>
      <c r="IRE16" s="15">
        <v>1.3</v>
      </c>
      <c r="IRF16" s="1" t="s">
        <v>12</v>
      </c>
      <c r="IRG16" s="14">
        <v>1</v>
      </c>
      <c r="IRH16" s="15">
        <v>6.8</v>
      </c>
      <c r="IRI16" s="15">
        <v>1.3</v>
      </c>
      <c r="IRJ16" s="1" t="s">
        <v>12</v>
      </c>
      <c r="IRK16" s="14">
        <v>1</v>
      </c>
      <c r="IRL16" s="15">
        <v>6.8</v>
      </c>
      <c r="IRM16" s="15">
        <v>1.3</v>
      </c>
      <c r="IRN16" s="1" t="s">
        <v>12</v>
      </c>
      <c r="IRO16" s="14">
        <v>1</v>
      </c>
      <c r="IRP16" s="15">
        <v>6.8</v>
      </c>
      <c r="IRQ16" s="15">
        <v>1.3</v>
      </c>
      <c r="IRR16" s="1" t="s">
        <v>12</v>
      </c>
      <c r="IRS16" s="14">
        <v>1</v>
      </c>
      <c r="IRT16" s="15">
        <v>6.8</v>
      </c>
      <c r="IRU16" s="15">
        <v>1.3</v>
      </c>
      <c r="IRV16" s="1" t="s">
        <v>12</v>
      </c>
      <c r="IRW16" s="14">
        <v>1</v>
      </c>
      <c r="IRX16" s="15">
        <v>6.8</v>
      </c>
      <c r="IRY16" s="15">
        <v>1.3</v>
      </c>
      <c r="IRZ16" s="1" t="s">
        <v>12</v>
      </c>
      <c r="ISA16" s="14">
        <v>1</v>
      </c>
      <c r="ISB16" s="15">
        <v>6.8</v>
      </c>
      <c r="ISC16" s="15">
        <v>1.3</v>
      </c>
      <c r="ISD16" s="1" t="s">
        <v>12</v>
      </c>
      <c r="ISE16" s="14">
        <v>1</v>
      </c>
      <c r="ISF16" s="15">
        <v>6.8</v>
      </c>
      <c r="ISG16" s="15">
        <v>1.3</v>
      </c>
      <c r="ISH16" s="1" t="s">
        <v>12</v>
      </c>
      <c r="ISI16" s="14">
        <v>1</v>
      </c>
      <c r="ISJ16" s="15">
        <v>6.8</v>
      </c>
      <c r="ISK16" s="15">
        <v>1.3</v>
      </c>
      <c r="ISL16" s="1" t="s">
        <v>12</v>
      </c>
      <c r="ISM16" s="14">
        <v>1</v>
      </c>
      <c r="ISN16" s="15">
        <v>6.8</v>
      </c>
      <c r="ISO16" s="15">
        <v>1.3</v>
      </c>
      <c r="ISP16" s="1" t="s">
        <v>12</v>
      </c>
      <c r="ISQ16" s="14">
        <v>1</v>
      </c>
      <c r="ISR16" s="15">
        <v>6.8</v>
      </c>
      <c r="ISS16" s="15">
        <v>1.3</v>
      </c>
      <c r="IST16" s="1" t="s">
        <v>12</v>
      </c>
      <c r="ISU16" s="14">
        <v>1</v>
      </c>
      <c r="ISV16" s="15">
        <v>6.8</v>
      </c>
      <c r="ISW16" s="15">
        <v>1.3</v>
      </c>
      <c r="ISX16" s="1" t="s">
        <v>12</v>
      </c>
      <c r="ISY16" s="14">
        <v>1</v>
      </c>
      <c r="ISZ16" s="15">
        <v>6.8</v>
      </c>
      <c r="ITA16" s="15">
        <v>1.3</v>
      </c>
      <c r="ITB16" s="1" t="s">
        <v>12</v>
      </c>
      <c r="ITC16" s="14">
        <v>1</v>
      </c>
      <c r="ITD16" s="15">
        <v>6.8</v>
      </c>
      <c r="ITE16" s="15">
        <v>1.3</v>
      </c>
      <c r="ITF16" s="1" t="s">
        <v>12</v>
      </c>
      <c r="ITG16" s="14">
        <v>1</v>
      </c>
      <c r="ITH16" s="15">
        <v>6.8</v>
      </c>
      <c r="ITI16" s="15">
        <v>1.3</v>
      </c>
      <c r="ITJ16" s="1" t="s">
        <v>12</v>
      </c>
      <c r="ITK16" s="14">
        <v>1</v>
      </c>
      <c r="ITL16" s="15">
        <v>6.8</v>
      </c>
      <c r="ITM16" s="15">
        <v>1.3</v>
      </c>
      <c r="ITN16" s="1" t="s">
        <v>12</v>
      </c>
      <c r="ITO16" s="14">
        <v>1</v>
      </c>
      <c r="ITP16" s="15">
        <v>6.8</v>
      </c>
      <c r="ITQ16" s="15">
        <v>1.3</v>
      </c>
      <c r="ITR16" s="1" t="s">
        <v>12</v>
      </c>
      <c r="ITS16" s="14">
        <v>1</v>
      </c>
      <c r="ITT16" s="15">
        <v>6.8</v>
      </c>
      <c r="ITU16" s="15">
        <v>1.3</v>
      </c>
      <c r="ITV16" s="1" t="s">
        <v>12</v>
      </c>
      <c r="ITW16" s="14">
        <v>1</v>
      </c>
      <c r="ITX16" s="15">
        <v>6.8</v>
      </c>
      <c r="ITY16" s="15">
        <v>1.3</v>
      </c>
      <c r="ITZ16" s="1" t="s">
        <v>12</v>
      </c>
      <c r="IUA16" s="14">
        <v>1</v>
      </c>
      <c r="IUB16" s="15">
        <v>6.8</v>
      </c>
      <c r="IUC16" s="15">
        <v>1.3</v>
      </c>
      <c r="IUD16" s="1" t="s">
        <v>12</v>
      </c>
      <c r="IUE16" s="14">
        <v>1</v>
      </c>
      <c r="IUF16" s="15">
        <v>6.8</v>
      </c>
      <c r="IUG16" s="15">
        <v>1.3</v>
      </c>
      <c r="IUH16" s="1" t="s">
        <v>12</v>
      </c>
      <c r="IUI16" s="14">
        <v>1</v>
      </c>
      <c r="IUJ16" s="15">
        <v>6.8</v>
      </c>
      <c r="IUK16" s="15">
        <v>1.3</v>
      </c>
      <c r="IUL16" s="1" t="s">
        <v>12</v>
      </c>
      <c r="IUM16" s="14">
        <v>1</v>
      </c>
      <c r="IUN16" s="15">
        <v>6.8</v>
      </c>
      <c r="IUO16" s="15">
        <v>1.3</v>
      </c>
      <c r="IUP16" s="1" t="s">
        <v>12</v>
      </c>
      <c r="IUQ16" s="14">
        <v>1</v>
      </c>
      <c r="IUR16" s="15">
        <v>6.8</v>
      </c>
      <c r="IUS16" s="15">
        <v>1.3</v>
      </c>
      <c r="IUT16" s="1" t="s">
        <v>12</v>
      </c>
      <c r="IUU16" s="14">
        <v>1</v>
      </c>
      <c r="IUV16" s="15">
        <v>6.8</v>
      </c>
      <c r="IUW16" s="15">
        <v>1.3</v>
      </c>
      <c r="IUX16" s="1" t="s">
        <v>12</v>
      </c>
      <c r="IUY16" s="14">
        <v>1</v>
      </c>
      <c r="IUZ16" s="15">
        <v>6.8</v>
      </c>
      <c r="IVA16" s="15">
        <v>1.3</v>
      </c>
      <c r="IVB16" s="1" t="s">
        <v>12</v>
      </c>
      <c r="IVC16" s="14">
        <v>1</v>
      </c>
      <c r="IVD16" s="15">
        <v>6.8</v>
      </c>
      <c r="IVE16" s="15">
        <v>1.3</v>
      </c>
      <c r="IVF16" s="1" t="s">
        <v>12</v>
      </c>
      <c r="IVG16" s="14">
        <v>1</v>
      </c>
      <c r="IVH16" s="15">
        <v>6.8</v>
      </c>
      <c r="IVI16" s="15">
        <v>1.3</v>
      </c>
      <c r="IVJ16" s="1" t="s">
        <v>12</v>
      </c>
      <c r="IVK16" s="14">
        <v>1</v>
      </c>
      <c r="IVL16" s="15">
        <v>6.8</v>
      </c>
      <c r="IVM16" s="15">
        <v>1.3</v>
      </c>
      <c r="IVN16" s="1" t="s">
        <v>12</v>
      </c>
      <c r="IVO16" s="14">
        <v>1</v>
      </c>
      <c r="IVP16" s="15">
        <v>6.8</v>
      </c>
      <c r="IVQ16" s="15">
        <v>1.3</v>
      </c>
      <c r="IVR16" s="1" t="s">
        <v>12</v>
      </c>
      <c r="IVS16" s="14">
        <v>1</v>
      </c>
      <c r="IVT16" s="15">
        <v>6.8</v>
      </c>
      <c r="IVU16" s="15">
        <v>1.3</v>
      </c>
      <c r="IVV16" s="1" t="s">
        <v>12</v>
      </c>
      <c r="IVW16" s="14">
        <v>1</v>
      </c>
      <c r="IVX16" s="15">
        <v>6.8</v>
      </c>
      <c r="IVY16" s="15">
        <v>1.3</v>
      </c>
      <c r="IVZ16" s="1" t="s">
        <v>12</v>
      </c>
      <c r="IWA16" s="14">
        <v>1</v>
      </c>
      <c r="IWB16" s="15">
        <v>6.8</v>
      </c>
      <c r="IWC16" s="15">
        <v>1.3</v>
      </c>
      <c r="IWD16" s="1" t="s">
        <v>12</v>
      </c>
      <c r="IWE16" s="14">
        <v>1</v>
      </c>
      <c r="IWF16" s="15">
        <v>6.8</v>
      </c>
      <c r="IWG16" s="15">
        <v>1.3</v>
      </c>
      <c r="IWH16" s="1" t="s">
        <v>12</v>
      </c>
      <c r="IWI16" s="14">
        <v>1</v>
      </c>
      <c r="IWJ16" s="15">
        <v>6.8</v>
      </c>
      <c r="IWK16" s="15">
        <v>1.3</v>
      </c>
      <c r="IWL16" s="1" t="s">
        <v>12</v>
      </c>
      <c r="IWM16" s="14">
        <v>1</v>
      </c>
      <c r="IWN16" s="15">
        <v>6.8</v>
      </c>
      <c r="IWO16" s="15">
        <v>1.3</v>
      </c>
      <c r="IWP16" s="1" t="s">
        <v>12</v>
      </c>
      <c r="IWQ16" s="14">
        <v>1</v>
      </c>
      <c r="IWR16" s="15">
        <v>6.8</v>
      </c>
      <c r="IWS16" s="15">
        <v>1.3</v>
      </c>
      <c r="IWT16" s="1" t="s">
        <v>12</v>
      </c>
      <c r="IWU16" s="14">
        <v>1</v>
      </c>
      <c r="IWV16" s="15">
        <v>6.8</v>
      </c>
      <c r="IWW16" s="15">
        <v>1.3</v>
      </c>
      <c r="IWX16" s="1" t="s">
        <v>12</v>
      </c>
      <c r="IWY16" s="14">
        <v>1</v>
      </c>
      <c r="IWZ16" s="15">
        <v>6.8</v>
      </c>
      <c r="IXA16" s="15">
        <v>1.3</v>
      </c>
      <c r="IXB16" s="1" t="s">
        <v>12</v>
      </c>
      <c r="IXC16" s="14">
        <v>1</v>
      </c>
      <c r="IXD16" s="15">
        <v>6.8</v>
      </c>
      <c r="IXE16" s="15">
        <v>1.3</v>
      </c>
      <c r="IXF16" s="1" t="s">
        <v>12</v>
      </c>
      <c r="IXG16" s="14">
        <v>1</v>
      </c>
      <c r="IXH16" s="15">
        <v>6.8</v>
      </c>
      <c r="IXI16" s="15">
        <v>1.3</v>
      </c>
      <c r="IXJ16" s="1" t="s">
        <v>12</v>
      </c>
      <c r="IXK16" s="14">
        <v>1</v>
      </c>
      <c r="IXL16" s="15">
        <v>6.8</v>
      </c>
      <c r="IXM16" s="15">
        <v>1.3</v>
      </c>
      <c r="IXN16" s="1" t="s">
        <v>12</v>
      </c>
      <c r="IXO16" s="14">
        <v>1</v>
      </c>
      <c r="IXP16" s="15">
        <v>6.8</v>
      </c>
      <c r="IXQ16" s="15">
        <v>1.3</v>
      </c>
      <c r="IXR16" s="1" t="s">
        <v>12</v>
      </c>
      <c r="IXS16" s="14">
        <v>1</v>
      </c>
      <c r="IXT16" s="15">
        <v>6.8</v>
      </c>
      <c r="IXU16" s="15">
        <v>1.3</v>
      </c>
      <c r="IXV16" s="1" t="s">
        <v>12</v>
      </c>
      <c r="IXW16" s="14">
        <v>1</v>
      </c>
      <c r="IXX16" s="15">
        <v>6.8</v>
      </c>
      <c r="IXY16" s="15">
        <v>1.3</v>
      </c>
      <c r="IXZ16" s="1" t="s">
        <v>12</v>
      </c>
      <c r="IYA16" s="14">
        <v>1</v>
      </c>
      <c r="IYB16" s="15">
        <v>6.8</v>
      </c>
      <c r="IYC16" s="15">
        <v>1.3</v>
      </c>
      <c r="IYD16" s="1" t="s">
        <v>12</v>
      </c>
      <c r="IYE16" s="14">
        <v>1</v>
      </c>
      <c r="IYF16" s="15">
        <v>6.8</v>
      </c>
      <c r="IYG16" s="15">
        <v>1.3</v>
      </c>
      <c r="IYH16" s="1" t="s">
        <v>12</v>
      </c>
      <c r="IYI16" s="14">
        <v>1</v>
      </c>
      <c r="IYJ16" s="15">
        <v>6.8</v>
      </c>
      <c r="IYK16" s="15">
        <v>1.3</v>
      </c>
      <c r="IYL16" s="1" t="s">
        <v>12</v>
      </c>
      <c r="IYM16" s="14">
        <v>1</v>
      </c>
      <c r="IYN16" s="15">
        <v>6.8</v>
      </c>
      <c r="IYO16" s="15">
        <v>1.3</v>
      </c>
      <c r="IYP16" s="1" t="s">
        <v>12</v>
      </c>
      <c r="IYQ16" s="14">
        <v>1</v>
      </c>
      <c r="IYR16" s="15">
        <v>6.8</v>
      </c>
      <c r="IYS16" s="15">
        <v>1.3</v>
      </c>
      <c r="IYT16" s="1" t="s">
        <v>12</v>
      </c>
      <c r="IYU16" s="14">
        <v>1</v>
      </c>
      <c r="IYV16" s="15">
        <v>6.8</v>
      </c>
      <c r="IYW16" s="15">
        <v>1.3</v>
      </c>
      <c r="IYX16" s="1" t="s">
        <v>12</v>
      </c>
      <c r="IYY16" s="14">
        <v>1</v>
      </c>
      <c r="IYZ16" s="15">
        <v>6.8</v>
      </c>
      <c r="IZA16" s="15">
        <v>1.3</v>
      </c>
      <c r="IZB16" s="1" t="s">
        <v>12</v>
      </c>
      <c r="IZC16" s="14">
        <v>1</v>
      </c>
      <c r="IZD16" s="15">
        <v>6.8</v>
      </c>
      <c r="IZE16" s="15">
        <v>1.3</v>
      </c>
      <c r="IZF16" s="1" t="s">
        <v>12</v>
      </c>
      <c r="IZG16" s="14">
        <v>1</v>
      </c>
      <c r="IZH16" s="15">
        <v>6.8</v>
      </c>
      <c r="IZI16" s="15">
        <v>1.3</v>
      </c>
      <c r="IZJ16" s="1" t="s">
        <v>12</v>
      </c>
      <c r="IZK16" s="14">
        <v>1</v>
      </c>
      <c r="IZL16" s="15">
        <v>6.8</v>
      </c>
      <c r="IZM16" s="15">
        <v>1.3</v>
      </c>
      <c r="IZN16" s="1" t="s">
        <v>12</v>
      </c>
      <c r="IZO16" s="14">
        <v>1</v>
      </c>
      <c r="IZP16" s="15">
        <v>6.8</v>
      </c>
      <c r="IZQ16" s="15">
        <v>1.3</v>
      </c>
      <c r="IZR16" s="1" t="s">
        <v>12</v>
      </c>
      <c r="IZS16" s="14">
        <v>1</v>
      </c>
      <c r="IZT16" s="15">
        <v>6.8</v>
      </c>
      <c r="IZU16" s="15">
        <v>1.3</v>
      </c>
      <c r="IZV16" s="1" t="s">
        <v>12</v>
      </c>
      <c r="IZW16" s="14">
        <v>1</v>
      </c>
      <c r="IZX16" s="15">
        <v>6.8</v>
      </c>
      <c r="IZY16" s="15">
        <v>1.3</v>
      </c>
      <c r="IZZ16" s="1" t="s">
        <v>12</v>
      </c>
      <c r="JAA16" s="14">
        <v>1</v>
      </c>
      <c r="JAB16" s="15">
        <v>6.8</v>
      </c>
      <c r="JAC16" s="15">
        <v>1.3</v>
      </c>
      <c r="JAD16" s="1" t="s">
        <v>12</v>
      </c>
      <c r="JAE16" s="14">
        <v>1</v>
      </c>
      <c r="JAF16" s="15">
        <v>6.8</v>
      </c>
      <c r="JAG16" s="15">
        <v>1.3</v>
      </c>
      <c r="JAH16" s="1" t="s">
        <v>12</v>
      </c>
      <c r="JAI16" s="14">
        <v>1</v>
      </c>
      <c r="JAJ16" s="15">
        <v>6.8</v>
      </c>
      <c r="JAK16" s="15">
        <v>1.3</v>
      </c>
      <c r="JAL16" s="1" t="s">
        <v>12</v>
      </c>
      <c r="JAM16" s="14">
        <v>1</v>
      </c>
      <c r="JAN16" s="15">
        <v>6.8</v>
      </c>
      <c r="JAO16" s="15">
        <v>1.3</v>
      </c>
      <c r="JAP16" s="1" t="s">
        <v>12</v>
      </c>
      <c r="JAQ16" s="14">
        <v>1</v>
      </c>
      <c r="JAR16" s="15">
        <v>6.8</v>
      </c>
      <c r="JAS16" s="15">
        <v>1.3</v>
      </c>
      <c r="JAT16" s="1" t="s">
        <v>12</v>
      </c>
      <c r="JAU16" s="14">
        <v>1</v>
      </c>
      <c r="JAV16" s="15">
        <v>6.8</v>
      </c>
      <c r="JAW16" s="15">
        <v>1.3</v>
      </c>
      <c r="JAX16" s="1" t="s">
        <v>12</v>
      </c>
      <c r="JAY16" s="14">
        <v>1</v>
      </c>
      <c r="JAZ16" s="15">
        <v>6.8</v>
      </c>
      <c r="JBA16" s="15">
        <v>1.3</v>
      </c>
      <c r="JBB16" s="1" t="s">
        <v>12</v>
      </c>
      <c r="JBC16" s="14">
        <v>1</v>
      </c>
      <c r="JBD16" s="15">
        <v>6.8</v>
      </c>
      <c r="JBE16" s="15">
        <v>1.3</v>
      </c>
      <c r="JBF16" s="1" t="s">
        <v>12</v>
      </c>
      <c r="JBG16" s="14">
        <v>1</v>
      </c>
      <c r="JBH16" s="15">
        <v>6.8</v>
      </c>
      <c r="JBI16" s="15">
        <v>1.3</v>
      </c>
      <c r="JBJ16" s="1" t="s">
        <v>12</v>
      </c>
      <c r="JBK16" s="14">
        <v>1</v>
      </c>
      <c r="JBL16" s="15">
        <v>6.8</v>
      </c>
      <c r="JBM16" s="15">
        <v>1.3</v>
      </c>
      <c r="JBN16" s="1" t="s">
        <v>12</v>
      </c>
      <c r="JBO16" s="14">
        <v>1</v>
      </c>
      <c r="JBP16" s="15">
        <v>6.8</v>
      </c>
      <c r="JBQ16" s="15">
        <v>1.3</v>
      </c>
      <c r="JBR16" s="1" t="s">
        <v>12</v>
      </c>
      <c r="JBS16" s="14">
        <v>1</v>
      </c>
      <c r="JBT16" s="15">
        <v>6.8</v>
      </c>
      <c r="JBU16" s="15">
        <v>1.3</v>
      </c>
      <c r="JBV16" s="1" t="s">
        <v>12</v>
      </c>
      <c r="JBW16" s="14">
        <v>1</v>
      </c>
      <c r="JBX16" s="15">
        <v>6.8</v>
      </c>
      <c r="JBY16" s="15">
        <v>1.3</v>
      </c>
      <c r="JBZ16" s="1" t="s">
        <v>12</v>
      </c>
      <c r="JCA16" s="14">
        <v>1</v>
      </c>
      <c r="JCB16" s="15">
        <v>6.8</v>
      </c>
      <c r="JCC16" s="15">
        <v>1.3</v>
      </c>
      <c r="JCD16" s="1" t="s">
        <v>12</v>
      </c>
      <c r="JCE16" s="14">
        <v>1</v>
      </c>
      <c r="JCF16" s="15">
        <v>6.8</v>
      </c>
      <c r="JCG16" s="15">
        <v>1.3</v>
      </c>
      <c r="JCH16" s="1" t="s">
        <v>12</v>
      </c>
      <c r="JCI16" s="14">
        <v>1</v>
      </c>
      <c r="JCJ16" s="15">
        <v>6.8</v>
      </c>
      <c r="JCK16" s="15">
        <v>1.3</v>
      </c>
      <c r="JCL16" s="1" t="s">
        <v>12</v>
      </c>
      <c r="JCM16" s="14">
        <v>1</v>
      </c>
      <c r="JCN16" s="15">
        <v>6.8</v>
      </c>
      <c r="JCO16" s="15">
        <v>1.3</v>
      </c>
      <c r="JCP16" s="1" t="s">
        <v>12</v>
      </c>
      <c r="JCQ16" s="14">
        <v>1</v>
      </c>
      <c r="JCR16" s="15">
        <v>6.8</v>
      </c>
      <c r="JCS16" s="15">
        <v>1.3</v>
      </c>
      <c r="JCT16" s="1" t="s">
        <v>12</v>
      </c>
      <c r="JCU16" s="14">
        <v>1</v>
      </c>
      <c r="JCV16" s="15">
        <v>6.8</v>
      </c>
      <c r="JCW16" s="15">
        <v>1.3</v>
      </c>
      <c r="JCX16" s="1" t="s">
        <v>12</v>
      </c>
      <c r="JCY16" s="14">
        <v>1</v>
      </c>
      <c r="JCZ16" s="15">
        <v>6.8</v>
      </c>
      <c r="JDA16" s="15">
        <v>1.3</v>
      </c>
      <c r="JDB16" s="1" t="s">
        <v>12</v>
      </c>
      <c r="JDC16" s="14">
        <v>1</v>
      </c>
      <c r="JDD16" s="15">
        <v>6.8</v>
      </c>
      <c r="JDE16" s="15">
        <v>1.3</v>
      </c>
      <c r="JDF16" s="1" t="s">
        <v>12</v>
      </c>
      <c r="JDG16" s="14">
        <v>1</v>
      </c>
      <c r="JDH16" s="15">
        <v>6.8</v>
      </c>
      <c r="JDI16" s="15">
        <v>1.3</v>
      </c>
      <c r="JDJ16" s="1" t="s">
        <v>12</v>
      </c>
      <c r="JDK16" s="14">
        <v>1</v>
      </c>
      <c r="JDL16" s="15">
        <v>6.8</v>
      </c>
      <c r="JDM16" s="15">
        <v>1.3</v>
      </c>
      <c r="JDN16" s="1" t="s">
        <v>12</v>
      </c>
      <c r="JDO16" s="14">
        <v>1</v>
      </c>
      <c r="JDP16" s="15">
        <v>6.8</v>
      </c>
      <c r="JDQ16" s="15">
        <v>1.3</v>
      </c>
      <c r="JDR16" s="1" t="s">
        <v>12</v>
      </c>
      <c r="JDS16" s="14">
        <v>1</v>
      </c>
      <c r="JDT16" s="15">
        <v>6.8</v>
      </c>
      <c r="JDU16" s="15">
        <v>1.3</v>
      </c>
      <c r="JDV16" s="1" t="s">
        <v>12</v>
      </c>
      <c r="JDW16" s="14">
        <v>1</v>
      </c>
      <c r="JDX16" s="15">
        <v>6.8</v>
      </c>
      <c r="JDY16" s="15">
        <v>1.3</v>
      </c>
      <c r="JDZ16" s="1" t="s">
        <v>12</v>
      </c>
      <c r="JEA16" s="14">
        <v>1</v>
      </c>
      <c r="JEB16" s="15">
        <v>6.8</v>
      </c>
      <c r="JEC16" s="15">
        <v>1.3</v>
      </c>
      <c r="JED16" s="1" t="s">
        <v>12</v>
      </c>
      <c r="JEE16" s="14">
        <v>1</v>
      </c>
      <c r="JEF16" s="15">
        <v>6.8</v>
      </c>
      <c r="JEG16" s="15">
        <v>1.3</v>
      </c>
      <c r="JEH16" s="1" t="s">
        <v>12</v>
      </c>
      <c r="JEI16" s="14">
        <v>1</v>
      </c>
      <c r="JEJ16" s="15">
        <v>6.8</v>
      </c>
      <c r="JEK16" s="15">
        <v>1.3</v>
      </c>
      <c r="JEL16" s="1" t="s">
        <v>12</v>
      </c>
      <c r="JEM16" s="14">
        <v>1</v>
      </c>
      <c r="JEN16" s="15">
        <v>6.8</v>
      </c>
      <c r="JEO16" s="15">
        <v>1.3</v>
      </c>
      <c r="JEP16" s="1" t="s">
        <v>12</v>
      </c>
      <c r="JEQ16" s="14">
        <v>1</v>
      </c>
      <c r="JER16" s="15">
        <v>6.8</v>
      </c>
      <c r="JES16" s="15">
        <v>1.3</v>
      </c>
      <c r="JET16" s="1" t="s">
        <v>12</v>
      </c>
      <c r="JEU16" s="14">
        <v>1</v>
      </c>
      <c r="JEV16" s="15">
        <v>6.8</v>
      </c>
      <c r="JEW16" s="15">
        <v>1.3</v>
      </c>
      <c r="JEX16" s="1" t="s">
        <v>12</v>
      </c>
      <c r="JEY16" s="14">
        <v>1</v>
      </c>
      <c r="JEZ16" s="15">
        <v>6.8</v>
      </c>
      <c r="JFA16" s="15">
        <v>1.3</v>
      </c>
      <c r="JFB16" s="1" t="s">
        <v>12</v>
      </c>
      <c r="JFC16" s="14">
        <v>1</v>
      </c>
      <c r="JFD16" s="15">
        <v>6.8</v>
      </c>
      <c r="JFE16" s="15">
        <v>1.3</v>
      </c>
      <c r="JFF16" s="1" t="s">
        <v>12</v>
      </c>
      <c r="JFG16" s="14">
        <v>1</v>
      </c>
      <c r="JFH16" s="15">
        <v>6.8</v>
      </c>
      <c r="JFI16" s="15">
        <v>1.3</v>
      </c>
      <c r="JFJ16" s="1" t="s">
        <v>12</v>
      </c>
      <c r="JFK16" s="14">
        <v>1</v>
      </c>
      <c r="JFL16" s="15">
        <v>6.8</v>
      </c>
      <c r="JFM16" s="15">
        <v>1.3</v>
      </c>
      <c r="JFN16" s="1" t="s">
        <v>12</v>
      </c>
      <c r="JFO16" s="14">
        <v>1</v>
      </c>
      <c r="JFP16" s="15">
        <v>6.8</v>
      </c>
      <c r="JFQ16" s="15">
        <v>1.3</v>
      </c>
      <c r="JFR16" s="1" t="s">
        <v>12</v>
      </c>
      <c r="JFS16" s="14">
        <v>1</v>
      </c>
      <c r="JFT16" s="15">
        <v>6.8</v>
      </c>
      <c r="JFU16" s="15">
        <v>1.3</v>
      </c>
      <c r="JFV16" s="1" t="s">
        <v>12</v>
      </c>
      <c r="JFW16" s="14">
        <v>1</v>
      </c>
      <c r="JFX16" s="15">
        <v>6.8</v>
      </c>
      <c r="JFY16" s="15">
        <v>1.3</v>
      </c>
      <c r="JFZ16" s="1" t="s">
        <v>12</v>
      </c>
      <c r="JGA16" s="14">
        <v>1</v>
      </c>
      <c r="JGB16" s="15">
        <v>6.8</v>
      </c>
      <c r="JGC16" s="15">
        <v>1.3</v>
      </c>
      <c r="JGD16" s="1" t="s">
        <v>12</v>
      </c>
      <c r="JGE16" s="14">
        <v>1</v>
      </c>
      <c r="JGF16" s="15">
        <v>6.8</v>
      </c>
      <c r="JGG16" s="15">
        <v>1.3</v>
      </c>
      <c r="JGH16" s="1" t="s">
        <v>12</v>
      </c>
      <c r="JGI16" s="14">
        <v>1</v>
      </c>
      <c r="JGJ16" s="15">
        <v>6.8</v>
      </c>
      <c r="JGK16" s="15">
        <v>1.3</v>
      </c>
      <c r="JGL16" s="1" t="s">
        <v>12</v>
      </c>
      <c r="JGM16" s="14">
        <v>1</v>
      </c>
      <c r="JGN16" s="15">
        <v>6.8</v>
      </c>
      <c r="JGO16" s="15">
        <v>1.3</v>
      </c>
      <c r="JGP16" s="1" t="s">
        <v>12</v>
      </c>
      <c r="JGQ16" s="14">
        <v>1</v>
      </c>
      <c r="JGR16" s="15">
        <v>6.8</v>
      </c>
      <c r="JGS16" s="15">
        <v>1.3</v>
      </c>
      <c r="JGT16" s="1" t="s">
        <v>12</v>
      </c>
      <c r="JGU16" s="14">
        <v>1</v>
      </c>
      <c r="JGV16" s="15">
        <v>6.8</v>
      </c>
      <c r="JGW16" s="15">
        <v>1.3</v>
      </c>
      <c r="JGX16" s="1" t="s">
        <v>12</v>
      </c>
      <c r="JGY16" s="14">
        <v>1</v>
      </c>
      <c r="JGZ16" s="15">
        <v>6.8</v>
      </c>
      <c r="JHA16" s="15">
        <v>1.3</v>
      </c>
      <c r="JHB16" s="1" t="s">
        <v>12</v>
      </c>
      <c r="JHC16" s="14">
        <v>1</v>
      </c>
      <c r="JHD16" s="15">
        <v>6.8</v>
      </c>
      <c r="JHE16" s="15">
        <v>1.3</v>
      </c>
      <c r="JHF16" s="1" t="s">
        <v>12</v>
      </c>
      <c r="JHG16" s="14">
        <v>1</v>
      </c>
      <c r="JHH16" s="15">
        <v>6.8</v>
      </c>
      <c r="JHI16" s="15">
        <v>1.3</v>
      </c>
      <c r="JHJ16" s="1" t="s">
        <v>12</v>
      </c>
      <c r="JHK16" s="14">
        <v>1</v>
      </c>
      <c r="JHL16" s="15">
        <v>6.8</v>
      </c>
      <c r="JHM16" s="15">
        <v>1.3</v>
      </c>
      <c r="JHN16" s="1" t="s">
        <v>12</v>
      </c>
      <c r="JHO16" s="14">
        <v>1</v>
      </c>
      <c r="JHP16" s="15">
        <v>6.8</v>
      </c>
      <c r="JHQ16" s="15">
        <v>1.3</v>
      </c>
      <c r="JHR16" s="1" t="s">
        <v>12</v>
      </c>
      <c r="JHS16" s="14">
        <v>1</v>
      </c>
      <c r="JHT16" s="15">
        <v>6.8</v>
      </c>
      <c r="JHU16" s="15">
        <v>1.3</v>
      </c>
      <c r="JHV16" s="1" t="s">
        <v>12</v>
      </c>
      <c r="JHW16" s="14">
        <v>1</v>
      </c>
      <c r="JHX16" s="15">
        <v>6.8</v>
      </c>
      <c r="JHY16" s="15">
        <v>1.3</v>
      </c>
      <c r="JHZ16" s="1" t="s">
        <v>12</v>
      </c>
      <c r="JIA16" s="14">
        <v>1</v>
      </c>
      <c r="JIB16" s="15">
        <v>6.8</v>
      </c>
      <c r="JIC16" s="15">
        <v>1.3</v>
      </c>
      <c r="JID16" s="1" t="s">
        <v>12</v>
      </c>
      <c r="JIE16" s="14">
        <v>1</v>
      </c>
      <c r="JIF16" s="15">
        <v>6.8</v>
      </c>
      <c r="JIG16" s="15">
        <v>1.3</v>
      </c>
      <c r="JIH16" s="1" t="s">
        <v>12</v>
      </c>
      <c r="JII16" s="14">
        <v>1</v>
      </c>
      <c r="JIJ16" s="15">
        <v>6.8</v>
      </c>
      <c r="JIK16" s="15">
        <v>1.3</v>
      </c>
      <c r="JIL16" s="1" t="s">
        <v>12</v>
      </c>
      <c r="JIM16" s="14">
        <v>1</v>
      </c>
      <c r="JIN16" s="15">
        <v>6.8</v>
      </c>
      <c r="JIO16" s="15">
        <v>1.3</v>
      </c>
      <c r="JIP16" s="1" t="s">
        <v>12</v>
      </c>
      <c r="JIQ16" s="14">
        <v>1</v>
      </c>
      <c r="JIR16" s="15">
        <v>6.8</v>
      </c>
      <c r="JIS16" s="15">
        <v>1.3</v>
      </c>
      <c r="JIT16" s="1" t="s">
        <v>12</v>
      </c>
      <c r="JIU16" s="14">
        <v>1</v>
      </c>
      <c r="JIV16" s="15">
        <v>6.8</v>
      </c>
      <c r="JIW16" s="15">
        <v>1.3</v>
      </c>
      <c r="JIX16" s="1" t="s">
        <v>12</v>
      </c>
      <c r="JIY16" s="14">
        <v>1</v>
      </c>
      <c r="JIZ16" s="15">
        <v>6.8</v>
      </c>
      <c r="JJA16" s="15">
        <v>1.3</v>
      </c>
      <c r="JJB16" s="1" t="s">
        <v>12</v>
      </c>
      <c r="JJC16" s="14">
        <v>1</v>
      </c>
      <c r="JJD16" s="15">
        <v>6.8</v>
      </c>
      <c r="JJE16" s="15">
        <v>1.3</v>
      </c>
      <c r="JJF16" s="1" t="s">
        <v>12</v>
      </c>
      <c r="JJG16" s="14">
        <v>1</v>
      </c>
      <c r="JJH16" s="15">
        <v>6.8</v>
      </c>
      <c r="JJI16" s="15">
        <v>1.3</v>
      </c>
      <c r="JJJ16" s="1" t="s">
        <v>12</v>
      </c>
      <c r="JJK16" s="14">
        <v>1</v>
      </c>
      <c r="JJL16" s="15">
        <v>6.8</v>
      </c>
      <c r="JJM16" s="15">
        <v>1.3</v>
      </c>
      <c r="JJN16" s="1" t="s">
        <v>12</v>
      </c>
      <c r="JJO16" s="14">
        <v>1</v>
      </c>
      <c r="JJP16" s="15">
        <v>6.8</v>
      </c>
      <c r="JJQ16" s="15">
        <v>1.3</v>
      </c>
      <c r="JJR16" s="1" t="s">
        <v>12</v>
      </c>
      <c r="JJS16" s="14">
        <v>1</v>
      </c>
      <c r="JJT16" s="15">
        <v>6.8</v>
      </c>
      <c r="JJU16" s="15">
        <v>1.3</v>
      </c>
      <c r="JJV16" s="1" t="s">
        <v>12</v>
      </c>
      <c r="JJW16" s="14">
        <v>1</v>
      </c>
      <c r="JJX16" s="15">
        <v>6.8</v>
      </c>
      <c r="JJY16" s="15">
        <v>1.3</v>
      </c>
      <c r="JJZ16" s="1" t="s">
        <v>12</v>
      </c>
      <c r="JKA16" s="14">
        <v>1</v>
      </c>
      <c r="JKB16" s="15">
        <v>6.8</v>
      </c>
      <c r="JKC16" s="15">
        <v>1.3</v>
      </c>
      <c r="JKD16" s="1" t="s">
        <v>12</v>
      </c>
      <c r="JKE16" s="14">
        <v>1</v>
      </c>
      <c r="JKF16" s="15">
        <v>6.8</v>
      </c>
      <c r="JKG16" s="15">
        <v>1.3</v>
      </c>
      <c r="JKH16" s="1" t="s">
        <v>12</v>
      </c>
      <c r="JKI16" s="14">
        <v>1</v>
      </c>
      <c r="JKJ16" s="15">
        <v>6.8</v>
      </c>
      <c r="JKK16" s="15">
        <v>1.3</v>
      </c>
      <c r="JKL16" s="1" t="s">
        <v>12</v>
      </c>
      <c r="JKM16" s="14">
        <v>1</v>
      </c>
      <c r="JKN16" s="15">
        <v>6.8</v>
      </c>
      <c r="JKO16" s="15">
        <v>1.3</v>
      </c>
      <c r="JKP16" s="1" t="s">
        <v>12</v>
      </c>
      <c r="JKQ16" s="14">
        <v>1</v>
      </c>
      <c r="JKR16" s="15">
        <v>6.8</v>
      </c>
      <c r="JKS16" s="15">
        <v>1.3</v>
      </c>
      <c r="JKT16" s="1" t="s">
        <v>12</v>
      </c>
      <c r="JKU16" s="14">
        <v>1</v>
      </c>
      <c r="JKV16" s="15">
        <v>6.8</v>
      </c>
      <c r="JKW16" s="15">
        <v>1.3</v>
      </c>
      <c r="JKX16" s="1" t="s">
        <v>12</v>
      </c>
      <c r="JKY16" s="14">
        <v>1</v>
      </c>
      <c r="JKZ16" s="15">
        <v>6.8</v>
      </c>
      <c r="JLA16" s="15">
        <v>1.3</v>
      </c>
      <c r="JLB16" s="1" t="s">
        <v>12</v>
      </c>
      <c r="JLC16" s="14">
        <v>1</v>
      </c>
      <c r="JLD16" s="15">
        <v>6.8</v>
      </c>
      <c r="JLE16" s="15">
        <v>1.3</v>
      </c>
      <c r="JLF16" s="1" t="s">
        <v>12</v>
      </c>
      <c r="JLG16" s="14">
        <v>1</v>
      </c>
      <c r="JLH16" s="15">
        <v>6.8</v>
      </c>
      <c r="JLI16" s="15">
        <v>1.3</v>
      </c>
      <c r="JLJ16" s="1" t="s">
        <v>12</v>
      </c>
      <c r="JLK16" s="14">
        <v>1</v>
      </c>
      <c r="JLL16" s="15">
        <v>6.8</v>
      </c>
      <c r="JLM16" s="15">
        <v>1.3</v>
      </c>
      <c r="JLN16" s="1" t="s">
        <v>12</v>
      </c>
      <c r="JLO16" s="14">
        <v>1</v>
      </c>
      <c r="JLP16" s="15">
        <v>6.8</v>
      </c>
      <c r="JLQ16" s="15">
        <v>1.3</v>
      </c>
      <c r="JLR16" s="1" t="s">
        <v>12</v>
      </c>
      <c r="JLS16" s="14">
        <v>1</v>
      </c>
      <c r="JLT16" s="15">
        <v>6.8</v>
      </c>
      <c r="JLU16" s="15">
        <v>1.3</v>
      </c>
      <c r="JLV16" s="1" t="s">
        <v>12</v>
      </c>
      <c r="JLW16" s="14">
        <v>1</v>
      </c>
      <c r="JLX16" s="15">
        <v>6.8</v>
      </c>
      <c r="JLY16" s="15">
        <v>1.3</v>
      </c>
      <c r="JLZ16" s="1" t="s">
        <v>12</v>
      </c>
      <c r="JMA16" s="14">
        <v>1</v>
      </c>
      <c r="JMB16" s="15">
        <v>6.8</v>
      </c>
      <c r="JMC16" s="15">
        <v>1.3</v>
      </c>
      <c r="JMD16" s="1" t="s">
        <v>12</v>
      </c>
      <c r="JME16" s="14">
        <v>1</v>
      </c>
      <c r="JMF16" s="15">
        <v>6.8</v>
      </c>
      <c r="JMG16" s="15">
        <v>1.3</v>
      </c>
      <c r="JMH16" s="1" t="s">
        <v>12</v>
      </c>
      <c r="JMI16" s="14">
        <v>1</v>
      </c>
      <c r="JMJ16" s="15">
        <v>6.8</v>
      </c>
      <c r="JMK16" s="15">
        <v>1.3</v>
      </c>
      <c r="JML16" s="1" t="s">
        <v>12</v>
      </c>
      <c r="JMM16" s="14">
        <v>1</v>
      </c>
      <c r="JMN16" s="15">
        <v>6.8</v>
      </c>
      <c r="JMO16" s="15">
        <v>1.3</v>
      </c>
      <c r="JMP16" s="1" t="s">
        <v>12</v>
      </c>
      <c r="JMQ16" s="14">
        <v>1</v>
      </c>
      <c r="JMR16" s="15">
        <v>6.8</v>
      </c>
      <c r="JMS16" s="15">
        <v>1.3</v>
      </c>
      <c r="JMT16" s="1" t="s">
        <v>12</v>
      </c>
      <c r="JMU16" s="14">
        <v>1</v>
      </c>
      <c r="JMV16" s="15">
        <v>6.8</v>
      </c>
      <c r="JMW16" s="15">
        <v>1.3</v>
      </c>
      <c r="JMX16" s="1" t="s">
        <v>12</v>
      </c>
      <c r="JMY16" s="14">
        <v>1</v>
      </c>
      <c r="JMZ16" s="15">
        <v>6.8</v>
      </c>
      <c r="JNA16" s="15">
        <v>1.3</v>
      </c>
      <c r="JNB16" s="1" t="s">
        <v>12</v>
      </c>
      <c r="JNC16" s="14">
        <v>1</v>
      </c>
      <c r="JND16" s="15">
        <v>6.8</v>
      </c>
      <c r="JNE16" s="15">
        <v>1.3</v>
      </c>
      <c r="JNF16" s="1" t="s">
        <v>12</v>
      </c>
      <c r="JNG16" s="14">
        <v>1</v>
      </c>
      <c r="JNH16" s="15">
        <v>6.8</v>
      </c>
      <c r="JNI16" s="15">
        <v>1.3</v>
      </c>
      <c r="JNJ16" s="1" t="s">
        <v>12</v>
      </c>
      <c r="JNK16" s="14">
        <v>1</v>
      </c>
      <c r="JNL16" s="15">
        <v>6.8</v>
      </c>
      <c r="JNM16" s="15">
        <v>1.3</v>
      </c>
      <c r="JNN16" s="1" t="s">
        <v>12</v>
      </c>
      <c r="JNO16" s="14">
        <v>1</v>
      </c>
      <c r="JNP16" s="15">
        <v>6.8</v>
      </c>
      <c r="JNQ16" s="15">
        <v>1.3</v>
      </c>
      <c r="JNR16" s="1" t="s">
        <v>12</v>
      </c>
      <c r="JNS16" s="14">
        <v>1</v>
      </c>
      <c r="JNT16" s="15">
        <v>6.8</v>
      </c>
      <c r="JNU16" s="15">
        <v>1.3</v>
      </c>
      <c r="JNV16" s="1" t="s">
        <v>12</v>
      </c>
      <c r="JNW16" s="14">
        <v>1</v>
      </c>
      <c r="JNX16" s="15">
        <v>6.8</v>
      </c>
      <c r="JNY16" s="15">
        <v>1.3</v>
      </c>
      <c r="JNZ16" s="1" t="s">
        <v>12</v>
      </c>
      <c r="JOA16" s="14">
        <v>1</v>
      </c>
      <c r="JOB16" s="15">
        <v>6.8</v>
      </c>
      <c r="JOC16" s="15">
        <v>1.3</v>
      </c>
      <c r="JOD16" s="1" t="s">
        <v>12</v>
      </c>
      <c r="JOE16" s="14">
        <v>1</v>
      </c>
      <c r="JOF16" s="15">
        <v>6.8</v>
      </c>
      <c r="JOG16" s="15">
        <v>1.3</v>
      </c>
      <c r="JOH16" s="1" t="s">
        <v>12</v>
      </c>
      <c r="JOI16" s="14">
        <v>1</v>
      </c>
      <c r="JOJ16" s="15">
        <v>6.8</v>
      </c>
      <c r="JOK16" s="15">
        <v>1.3</v>
      </c>
      <c r="JOL16" s="1" t="s">
        <v>12</v>
      </c>
      <c r="JOM16" s="14">
        <v>1</v>
      </c>
      <c r="JON16" s="15">
        <v>6.8</v>
      </c>
      <c r="JOO16" s="15">
        <v>1.3</v>
      </c>
      <c r="JOP16" s="1" t="s">
        <v>12</v>
      </c>
      <c r="JOQ16" s="14">
        <v>1</v>
      </c>
      <c r="JOR16" s="15">
        <v>6.8</v>
      </c>
      <c r="JOS16" s="15">
        <v>1.3</v>
      </c>
      <c r="JOT16" s="1" t="s">
        <v>12</v>
      </c>
      <c r="JOU16" s="14">
        <v>1</v>
      </c>
      <c r="JOV16" s="15">
        <v>6.8</v>
      </c>
      <c r="JOW16" s="15">
        <v>1.3</v>
      </c>
      <c r="JOX16" s="1" t="s">
        <v>12</v>
      </c>
      <c r="JOY16" s="14">
        <v>1</v>
      </c>
      <c r="JOZ16" s="15">
        <v>6.8</v>
      </c>
      <c r="JPA16" s="15">
        <v>1.3</v>
      </c>
      <c r="JPB16" s="1" t="s">
        <v>12</v>
      </c>
      <c r="JPC16" s="14">
        <v>1</v>
      </c>
      <c r="JPD16" s="15">
        <v>6.8</v>
      </c>
      <c r="JPE16" s="15">
        <v>1.3</v>
      </c>
      <c r="JPF16" s="1" t="s">
        <v>12</v>
      </c>
      <c r="JPG16" s="14">
        <v>1</v>
      </c>
      <c r="JPH16" s="15">
        <v>6.8</v>
      </c>
      <c r="JPI16" s="15">
        <v>1.3</v>
      </c>
      <c r="JPJ16" s="1" t="s">
        <v>12</v>
      </c>
      <c r="JPK16" s="14">
        <v>1</v>
      </c>
      <c r="JPL16" s="15">
        <v>6.8</v>
      </c>
      <c r="JPM16" s="15">
        <v>1.3</v>
      </c>
      <c r="JPN16" s="1" t="s">
        <v>12</v>
      </c>
      <c r="JPO16" s="14">
        <v>1</v>
      </c>
      <c r="JPP16" s="15">
        <v>6.8</v>
      </c>
      <c r="JPQ16" s="15">
        <v>1.3</v>
      </c>
      <c r="JPR16" s="1" t="s">
        <v>12</v>
      </c>
      <c r="JPS16" s="14">
        <v>1</v>
      </c>
      <c r="JPT16" s="15">
        <v>6.8</v>
      </c>
      <c r="JPU16" s="15">
        <v>1.3</v>
      </c>
      <c r="JPV16" s="1" t="s">
        <v>12</v>
      </c>
      <c r="JPW16" s="14">
        <v>1</v>
      </c>
      <c r="JPX16" s="15">
        <v>6.8</v>
      </c>
      <c r="JPY16" s="15">
        <v>1.3</v>
      </c>
      <c r="JPZ16" s="1" t="s">
        <v>12</v>
      </c>
      <c r="JQA16" s="14">
        <v>1</v>
      </c>
      <c r="JQB16" s="15">
        <v>6.8</v>
      </c>
      <c r="JQC16" s="15">
        <v>1.3</v>
      </c>
      <c r="JQD16" s="1" t="s">
        <v>12</v>
      </c>
      <c r="JQE16" s="14">
        <v>1</v>
      </c>
      <c r="JQF16" s="15">
        <v>6.8</v>
      </c>
      <c r="JQG16" s="15">
        <v>1.3</v>
      </c>
      <c r="JQH16" s="1" t="s">
        <v>12</v>
      </c>
      <c r="JQI16" s="14">
        <v>1</v>
      </c>
      <c r="JQJ16" s="15">
        <v>6.8</v>
      </c>
      <c r="JQK16" s="15">
        <v>1.3</v>
      </c>
      <c r="JQL16" s="1" t="s">
        <v>12</v>
      </c>
      <c r="JQM16" s="14">
        <v>1</v>
      </c>
      <c r="JQN16" s="15">
        <v>6.8</v>
      </c>
      <c r="JQO16" s="15">
        <v>1.3</v>
      </c>
      <c r="JQP16" s="1" t="s">
        <v>12</v>
      </c>
      <c r="JQQ16" s="14">
        <v>1</v>
      </c>
      <c r="JQR16" s="15">
        <v>6.8</v>
      </c>
      <c r="JQS16" s="15">
        <v>1.3</v>
      </c>
      <c r="JQT16" s="1" t="s">
        <v>12</v>
      </c>
      <c r="JQU16" s="14">
        <v>1</v>
      </c>
      <c r="JQV16" s="15">
        <v>6.8</v>
      </c>
      <c r="JQW16" s="15">
        <v>1.3</v>
      </c>
      <c r="JQX16" s="1" t="s">
        <v>12</v>
      </c>
      <c r="JQY16" s="14">
        <v>1</v>
      </c>
      <c r="JQZ16" s="15">
        <v>6.8</v>
      </c>
      <c r="JRA16" s="15">
        <v>1.3</v>
      </c>
      <c r="JRB16" s="1" t="s">
        <v>12</v>
      </c>
      <c r="JRC16" s="14">
        <v>1</v>
      </c>
      <c r="JRD16" s="15">
        <v>6.8</v>
      </c>
      <c r="JRE16" s="15">
        <v>1.3</v>
      </c>
      <c r="JRF16" s="1" t="s">
        <v>12</v>
      </c>
      <c r="JRG16" s="14">
        <v>1</v>
      </c>
      <c r="JRH16" s="15">
        <v>6.8</v>
      </c>
      <c r="JRI16" s="15">
        <v>1.3</v>
      </c>
      <c r="JRJ16" s="1" t="s">
        <v>12</v>
      </c>
      <c r="JRK16" s="14">
        <v>1</v>
      </c>
      <c r="JRL16" s="15">
        <v>6.8</v>
      </c>
      <c r="JRM16" s="15">
        <v>1.3</v>
      </c>
      <c r="JRN16" s="1" t="s">
        <v>12</v>
      </c>
      <c r="JRO16" s="14">
        <v>1</v>
      </c>
      <c r="JRP16" s="15">
        <v>6.8</v>
      </c>
      <c r="JRQ16" s="15">
        <v>1.3</v>
      </c>
      <c r="JRR16" s="1" t="s">
        <v>12</v>
      </c>
      <c r="JRS16" s="14">
        <v>1</v>
      </c>
      <c r="JRT16" s="15">
        <v>6.8</v>
      </c>
      <c r="JRU16" s="15">
        <v>1.3</v>
      </c>
      <c r="JRV16" s="1" t="s">
        <v>12</v>
      </c>
      <c r="JRW16" s="14">
        <v>1</v>
      </c>
      <c r="JRX16" s="15">
        <v>6.8</v>
      </c>
      <c r="JRY16" s="15">
        <v>1.3</v>
      </c>
      <c r="JRZ16" s="1" t="s">
        <v>12</v>
      </c>
      <c r="JSA16" s="14">
        <v>1</v>
      </c>
      <c r="JSB16" s="15">
        <v>6.8</v>
      </c>
      <c r="JSC16" s="15">
        <v>1.3</v>
      </c>
      <c r="JSD16" s="1" t="s">
        <v>12</v>
      </c>
      <c r="JSE16" s="14">
        <v>1</v>
      </c>
      <c r="JSF16" s="15">
        <v>6.8</v>
      </c>
      <c r="JSG16" s="15">
        <v>1.3</v>
      </c>
      <c r="JSH16" s="1" t="s">
        <v>12</v>
      </c>
      <c r="JSI16" s="14">
        <v>1</v>
      </c>
      <c r="JSJ16" s="15">
        <v>6.8</v>
      </c>
      <c r="JSK16" s="15">
        <v>1.3</v>
      </c>
      <c r="JSL16" s="1" t="s">
        <v>12</v>
      </c>
      <c r="JSM16" s="14">
        <v>1</v>
      </c>
      <c r="JSN16" s="15">
        <v>6.8</v>
      </c>
      <c r="JSO16" s="15">
        <v>1.3</v>
      </c>
      <c r="JSP16" s="1" t="s">
        <v>12</v>
      </c>
      <c r="JSQ16" s="14">
        <v>1</v>
      </c>
      <c r="JSR16" s="15">
        <v>6.8</v>
      </c>
      <c r="JSS16" s="15">
        <v>1.3</v>
      </c>
      <c r="JST16" s="1" t="s">
        <v>12</v>
      </c>
      <c r="JSU16" s="14">
        <v>1</v>
      </c>
      <c r="JSV16" s="15">
        <v>6.8</v>
      </c>
      <c r="JSW16" s="15">
        <v>1.3</v>
      </c>
      <c r="JSX16" s="1" t="s">
        <v>12</v>
      </c>
      <c r="JSY16" s="14">
        <v>1</v>
      </c>
      <c r="JSZ16" s="15">
        <v>6.8</v>
      </c>
      <c r="JTA16" s="15">
        <v>1.3</v>
      </c>
      <c r="JTB16" s="1" t="s">
        <v>12</v>
      </c>
      <c r="JTC16" s="14">
        <v>1</v>
      </c>
      <c r="JTD16" s="15">
        <v>6.8</v>
      </c>
      <c r="JTE16" s="15">
        <v>1.3</v>
      </c>
      <c r="JTF16" s="1" t="s">
        <v>12</v>
      </c>
      <c r="JTG16" s="14">
        <v>1</v>
      </c>
      <c r="JTH16" s="15">
        <v>6.8</v>
      </c>
      <c r="JTI16" s="15">
        <v>1.3</v>
      </c>
      <c r="JTJ16" s="1" t="s">
        <v>12</v>
      </c>
      <c r="JTK16" s="14">
        <v>1</v>
      </c>
      <c r="JTL16" s="15">
        <v>6.8</v>
      </c>
      <c r="JTM16" s="15">
        <v>1.3</v>
      </c>
      <c r="JTN16" s="1" t="s">
        <v>12</v>
      </c>
      <c r="JTO16" s="14">
        <v>1</v>
      </c>
      <c r="JTP16" s="15">
        <v>6.8</v>
      </c>
      <c r="JTQ16" s="15">
        <v>1.3</v>
      </c>
      <c r="JTR16" s="1" t="s">
        <v>12</v>
      </c>
      <c r="JTS16" s="14">
        <v>1</v>
      </c>
      <c r="JTT16" s="15">
        <v>6.8</v>
      </c>
      <c r="JTU16" s="15">
        <v>1.3</v>
      </c>
      <c r="JTV16" s="1" t="s">
        <v>12</v>
      </c>
      <c r="JTW16" s="14">
        <v>1</v>
      </c>
      <c r="JTX16" s="15">
        <v>6.8</v>
      </c>
      <c r="JTY16" s="15">
        <v>1.3</v>
      </c>
      <c r="JTZ16" s="1" t="s">
        <v>12</v>
      </c>
      <c r="JUA16" s="14">
        <v>1</v>
      </c>
      <c r="JUB16" s="15">
        <v>6.8</v>
      </c>
      <c r="JUC16" s="15">
        <v>1.3</v>
      </c>
      <c r="JUD16" s="1" t="s">
        <v>12</v>
      </c>
      <c r="JUE16" s="14">
        <v>1</v>
      </c>
      <c r="JUF16" s="15">
        <v>6.8</v>
      </c>
      <c r="JUG16" s="15">
        <v>1.3</v>
      </c>
      <c r="JUH16" s="1" t="s">
        <v>12</v>
      </c>
      <c r="JUI16" s="14">
        <v>1</v>
      </c>
      <c r="JUJ16" s="15">
        <v>6.8</v>
      </c>
      <c r="JUK16" s="15">
        <v>1.3</v>
      </c>
      <c r="JUL16" s="1" t="s">
        <v>12</v>
      </c>
      <c r="JUM16" s="14">
        <v>1</v>
      </c>
      <c r="JUN16" s="15">
        <v>6.8</v>
      </c>
      <c r="JUO16" s="15">
        <v>1.3</v>
      </c>
      <c r="JUP16" s="1" t="s">
        <v>12</v>
      </c>
      <c r="JUQ16" s="14">
        <v>1</v>
      </c>
      <c r="JUR16" s="15">
        <v>6.8</v>
      </c>
      <c r="JUS16" s="15">
        <v>1.3</v>
      </c>
      <c r="JUT16" s="1" t="s">
        <v>12</v>
      </c>
      <c r="JUU16" s="14">
        <v>1</v>
      </c>
      <c r="JUV16" s="15">
        <v>6.8</v>
      </c>
      <c r="JUW16" s="15">
        <v>1.3</v>
      </c>
      <c r="JUX16" s="1" t="s">
        <v>12</v>
      </c>
      <c r="JUY16" s="14">
        <v>1</v>
      </c>
      <c r="JUZ16" s="15">
        <v>6.8</v>
      </c>
      <c r="JVA16" s="15">
        <v>1.3</v>
      </c>
      <c r="JVB16" s="1" t="s">
        <v>12</v>
      </c>
      <c r="JVC16" s="14">
        <v>1</v>
      </c>
      <c r="JVD16" s="15">
        <v>6.8</v>
      </c>
      <c r="JVE16" s="15">
        <v>1.3</v>
      </c>
      <c r="JVF16" s="1" t="s">
        <v>12</v>
      </c>
      <c r="JVG16" s="14">
        <v>1</v>
      </c>
      <c r="JVH16" s="15">
        <v>6.8</v>
      </c>
      <c r="JVI16" s="15">
        <v>1.3</v>
      </c>
      <c r="JVJ16" s="1" t="s">
        <v>12</v>
      </c>
      <c r="JVK16" s="14">
        <v>1</v>
      </c>
      <c r="JVL16" s="15">
        <v>6.8</v>
      </c>
      <c r="JVM16" s="15">
        <v>1.3</v>
      </c>
      <c r="JVN16" s="1" t="s">
        <v>12</v>
      </c>
      <c r="JVO16" s="14">
        <v>1</v>
      </c>
      <c r="JVP16" s="15">
        <v>6.8</v>
      </c>
      <c r="JVQ16" s="15">
        <v>1.3</v>
      </c>
      <c r="JVR16" s="1" t="s">
        <v>12</v>
      </c>
      <c r="JVS16" s="14">
        <v>1</v>
      </c>
      <c r="JVT16" s="15">
        <v>6.8</v>
      </c>
      <c r="JVU16" s="15">
        <v>1.3</v>
      </c>
      <c r="JVV16" s="1" t="s">
        <v>12</v>
      </c>
      <c r="JVW16" s="14">
        <v>1</v>
      </c>
      <c r="JVX16" s="15">
        <v>6.8</v>
      </c>
      <c r="JVY16" s="15">
        <v>1.3</v>
      </c>
      <c r="JVZ16" s="1" t="s">
        <v>12</v>
      </c>
      <c r="JWA16" s="14">
        <v>1</v>
      </c>
      <c r="JWB16" s="15">
        <v>6.8</v>
      </c>
      <c r="JWC16" s="15">
        <v>1.3</v>
      </c>
      <c r="JWD16" s="1" t="s">
        <v>12</v>
      </c>
      <c r="JWE16" s="14">
        <v>1</v>
      </c>
      <c r="JWF16" s="15">
        <v>6.8</v>
      </c>
      <c r="JWG16" s="15">
        <v>1.3</v>
      </c>
      <c r="JWH16" s="1" t="s">
        <v>12</v>
      </c>
      <c r="JWI16" s="14">
        <v>1</v>
      </c>
      <c r="JWJ16" s="15">
        <v>6.8</v>
      </c>
      <c r="JWK16" s="15">
        <v>1.3</v>
      </c>
      <c r="JWL16" s="1" t="s">
        <v>12</v>
      </c>
      <c r="JWM16" s="14">
        <v>1</v>
      </c>
      <c r="JWN16" s="15">
        <v>6.8</v>
      </c>
      <c r="JWO16" s="15">
        <v>1.3</v>
      </c>
      <c r="JWP16" s="1" t="s">
        <v>12</v>
      </c>
      <c r="JWQ16" s="14">
        <v>1</v>
      </c>
      <c r="JWR16" s="15">
        <v>6.8</v>
      </c>
      <c r="JWS16" s="15">
        <v>1.3</v>
      </c>
      <c r="JWT16" s="1" t="s">
        <v>12</v>
      </c>
      <c r="JWU16" s="14">
        <v>1</v>
      </c>
      <c r="JWV16" s="15">
        <v>6.8</v>
      </c>
      <c r="JWW16" s="15">
        <v>1.3</v>
      </c>
      <c r="JWX16" s="1" t="s">
        <v>12</v>
      </c>
      <c r="JWY16" s="14">
        <v>1</v>
      </c>
      <c r="JWZ16" s="15">
        <v>6.8</v>
      </c>
      <c r="JXA16" s="15">
        <v>1.3</v>
      </c>
      <c r="JXB16" s="1" t="s">
        <v>12</v>
      </c>
      <c r="JXC16" s="14">
        <v>1</v>
      </c>
      <c r="JXD16" s="15">
        <v>6.8</v>
      </c>
      <c r="JXE16" s="15">
        <v>1.3</v>
      </c>
      <c r="JXF16" s="1" t="s">
        <v>12</v>
      </c>
      <c r="JXG16" s="14">
        <v>1</v>
      </c>
      <c r="JXH16" s="15">
        <v>6.8</v>
      </c>
      <c r="JXI16" s="15">
        <v>1.3</v>
      </c>
      <c r="JXJ16" s="1" t="s">
        <v>12</v>
      </c>
      <c r="JXK16" s="14">
        <v>1</v>
      </c>
      <c r="JXL16" s="15">
        <v>6.8</v>
      </c>
      <c r="JXM16" s="15">
        <v>1.3</v>
      </c>
      <c r="JXN16" s="1" t="s">
        <v>12</v>
      </c>
      <c r="JXO16" s="14">
        <v>1</v>
      </c>
      <c r="JXP16" s="15">
        <v>6.8</v>
      </c>
      <c r="JXQ16" s="15">
        <v>1.3</v>
      </c>
      <c r="JXR16" s="1" t="s">
        <v>12</v>
      </c>
      <c r="JXS16" s="14">
        <v>1</v>
      </c>
      <c r="JXT16" s="15">
        <v>6.8</v>
      </c>
      <c r="JXU16" s="15">
        <v>1.3</v>
      </c>
      <c r="JXV16" s="1" t="s">
        <v>12</v>
      </c>
      <c r="JXW16" s="14">
        <v>1</v>
      </c>
      <c r="JXX16" s="15">
        <v>6.8</v>
      </c>
      <c r="JXY16" s="15">
        <v>1.3</v>
      </c>
      <c r="JXZ16" s="1" t="s">
        <v>12</v>
      </c>
      <c r="JYA16" s="14">
        <v>1</v>
      </c>
      <c r="JYB16" s="15">
        <v>6.8</v>
      </c>
      <c r="JYC16" s="15">
        <v>1.3</v>
      </c>
      <c r="JYD16" s="1" t="s">
        <v>12</v>
      </c>
      <c r="JYE16" s="14">
        <v>1</v>
      </c>
      <c r="JYF16" s="15">
        <v>6.8</v>
      </c>
      <c r="JYG16" s="15">
        <v>1.3</v>
      </c>
      <c r="JYH16" s="1" t="s">
        <v>12</v>
      </c>
      <c r="JYI16" s="14">
        <v>1</v>
      </c>
      <c r="JYJ16" s="15">
        <v>6.8</v>
      </c>
      <c r="JYK16" s="15">
        <v>1.3</v>
      </c>
      <c r="JYL16" s="1" t="s">
        <v>12</v>
      </c>
      <c r="JYM16" s="14">
        <v>1</v>
      </c>
      <c r="JYN16" s="15">
        <v>6.8</v>
      </c>
      <c r="JYO16" s="15">
        <v>1.3</v>
      </c>
      <c r="JYP16" s="1" t="s">
        <v>12</v>
      </c>
      <c r="JYQ16" s="14">
        <v>1</v>
      </c>
      <c r="JYR16" s="15">
        <v>6.8</v>
      </c>
      <c r="JYS16" s="15">
        <v>1.3</v>
      </c>
      <c r="JYT16" s="1" t="s">
        <v>12</v>
      </c>
      <c r="JYU16" s="14">
        <v>1</v>
      </c>
      <c r="JYV16" s="15">
        <v>6.8</v>
      </c>
      <c r="JYW16" s="15">
        <v>1.3</v>
      </c>
      <c r="JYX16" s="1" t="s">
        <v>12</v>
      </c>
      <c r="JYY16" s="14">
        <v>1</v>
      </c>
      <c r="JYZ16" s="15">
        <v>6.8</v>
      </c>
      <c r="JZA16" s="15">
        <v>1.3</v>
      </c>
      <c r="JZB16" s="1" t="s">
        <v>12</v>
      </c>
      <c r="JZC16" s="14">
        <v>1</v>
      </c>
      <c r="JZD16" s="15">
        <v>6.8</v>
      </c>
      <c r="JZE16" s="15">
        <v>1.3</v>
      </c>
      <c r="JZF16" s="1" t="s">
        <v>12</v>
      </c>
      <c r="JZG16" s="14">
        <v>1</v>
      </c>
      <c r="JZH16" s="15">
        <v>6.8</v>
      </c>
      <c r="JZI16" s="15">
        <v>1.3</v>
      </c>
      <c r="JZJ16" s="1" t="s">
        <v>12</v>
      </c>
      <c r="JZK16" s="14">
        <v>1</v>
      </c>
      <c r="JZL16" s="15">
        <v>6.8</v>
      </c>
      <c r="JZM16" s="15">
        <v>1.3</v>
      </c>
      <c r="JZN16" s="1" t="s">
        <v>12</v>
      </c>
      <c r="JZO16" s="14">
        <v>1</v>
      </c>
      <c r="JZP16" s="15">
        <v>6.8</v>
      </c>
      <c r="JZQ16" s="15">
        <v>1.3</v>
      </c>
      <c r="JZR16" s="1" t="s">
        <v>12</v>
      </c>
      <c r="JZS16" s="14">
        <v>1</v>
      </c>
      <c r="JZT16" s="15">
        <v>6.8</v>
      </c>
      <c r="JZU16" s="15">
        <v>1.3</v>
      </c>
      <c r="JZV16" s="1" t="s">
        <v>12</v>
      </c>
      <c r="JZW16" s="14">
        <v>1</v>
      </c>
      <c r="JZX16" s="15">
        <v>6.8</v>
      </c>
      <c r="JZY16" s="15">
        <v>1.3</v>
      </c>
      <c r="JZZ16" s="1" t="s">
        <v>12</v>
      </c>
      <c r="KAA16" s="14">
        <v>1</v>
      </c>
      <c r="KAB16" s="15">
        <v>6.8</v>
      </c>
      <c r="KAC16" s="15">
        <v>1.3</v>
      </c>
      <c r="KAD16" s="1" t="s">
        <v>12</v>
      </c>
      <c r="KAE16" s="14">
        <v>1</v>
      </c>
      <c r="KAF16" s="15">
        <v>6.8</v>
      </c>
      <c r="KAG16" s="15">
        <v>1.3</v>
      </c>
      <c r="KAH16" s="1" t="s">
        <v>12</v>
      </c>
      <c r="KAI16" s="14">
        <v>1</v>
      </c>
      <c r="KAJ16" s="15">
        <v>6.8</v>
      </c>
      <c r="KAK16" s="15">
        <v>1.3</v>
      </c>
      <c r="KAL16" s="1" t="s">
        <v>12</v>
      </c>
      <c r="KAM16" s="14">
        <v>1</v>
      </c>
      <c r="KAN16" s="15">
        <v>6.8</v>
      </c>
      <c r="KAO16" s="15">
        <v>1.3</v>
      </c>
      <c r="KAP16" s="1" t="s">
        <v>12</v>
      </c>
      <c r="KAQ16" s="14">
        <v>1</v>
      </c>
      <c r="KAR16" s="15">
        <v>6.8</v>
      </c>
      <c r="KAS16" s="15">
        <v>1.3</v>
      </c>
      <c r="KAT16" s="1" t="s">
        <v>12</v>
      </c>
      <c r="KAU16" s="14">
        <v>1</v>
      </c>
      <c r="KAV16" s="15">
        <v>6.8</v>
      </c>
      <c r="KAW16" s="15">
        <v>1.3</v>
      </c>
      <c r="KAX16" s="1" t="s">
        <v>12</v>
      </c>
      <c r="KAY16" s="14">
        <v>1</v>
      </c>
      <c r="KAZ16" s="15">
        <v>6.8</v>
      </c>
      <c r="KBA16" s="15">
        <v>1.3</v>
      </c>
      <c r="KBB16" s="1" t="s">
        <v>12</v>
      </c>
      <c r="KBC16" s="14">
        <v>1</v>
      </c>
      <c r="KBD16" s="15">
        <v>6.8</v>
      </c>
      <c r="KBE16" s="15">
        <v>1.3</v>
      </c>
      <c r="KBF16" s="1" t="s">
        <v>12</v>
      </c>
      <c r="KBG16" s="14">
        <v>1</v>
      </c>
      <c r="KBH16" s="15">
        <v>6.8</v>
      </c>
      <c r="KBI16" s="15">
        <v>1.3</v>
      </c>
      <c r="KBJ16" s="1" t="s">
        <v>12</v>
      </c>
      <c r="KBK16" s="14">
        <v>1</v>
      </c>
      <c r="KBL16" s="15">
        <v>6.8</v>
      </c>
      <c r="KBM16" s="15">
        <v>1.3</v>
      </c>
      <c r="KBN16" s="1" t="s">
        <v>12</v>
      </c>
      <c r="KBO16" s="14">
        <v>1</v>
      </c>
      <c r="KBP16" s="15">
        <v>6.8</v>
      </c>
      <c r="KBQ16" s="15">
        <v>1.3</v>
      </c>
      <c r="KBR16" s="1" t="s">
        <v>12</v>
      </c>
      <c r="KBS16" s="14">
        <v>1</v>
      </c>
      <c r="KBT16" s="15">
        <v>6.8</v>
      </c>
      <c r="KBU16" s="15">
        <v>1.3</v>
      </c>
      <c r="KBV16" s="1" t="s">
        <v>12</v>
      </c>
      <c r="KBW16" s="14">
        <v>1</v>
      </c>
      <c r="KBX16" s="15">
        <v>6.8</v>
      </c>
      <c r="KBY16" s="15">
        <v>1.3</v>
      </c>
      <c r="KBZ16" s="1" t="s">
        <v>12</v>
      </c>
      <c r="KCA16" s="14">
        <v>1</v>
      </c>
      <c r="KCB16" s="15">
        <v>6.8</v>
      </c>
      <c r="KCC16" s="15">
        <v>1.3</v>
      </c>
      <c r="KCD16" s="1" t="s">
        <v>12</v>
      </c>
      <c r="KCE16" s="14">
        <v>1</v>
      </c>
      <c r="KCF16" s="15">
        <v>6.8</v>
      </c>
      <c r="KCG16" s="15">
        <v>1.3</v>
      </c>
      <c r="KCH16" s="1" t="s">
        <v>12</v>
      </c>
      <c r="KCI16" s="14">
        <v>1</v>
      </c>
      <c r="KCJ16" s="15">
        <v>6.8</v>
      </c>
      <c r="KCK16" s="15">
        <v>1.3</v>
      </c>
      <c r="KCL16" s="1" t="s">
        <v>12</v>
      </c>
      <c r="KCM16" s="14">
        <v>1</v>
      </c>
      <c r="KCN16" s="15">
        <v>6.8</v>
      </c>
      <c r="KCO16" s="15">
        <v>1.3</v>
      </c>
      <c r="KCP16" s="1" t="s">
        <v>12</v>
      </c>
      <c r="KCQ16" s="14">
        <v>1</v>
      </c>
      <c r="KCR16" s="15">
        <v>6.8</v>
      </c>
      <c r="KCS16" s="15">
        <v>1.3</v>
      </c>
      <c r="KCT16" s="1" t="s">
        <v>12</v>
      </c>
      <c r="KCU16" s="14">
        <v>1</v>
      </c>
      <c r="KCV16" s="15">
        <v>6.8</v>
      </c>
      <c r="KCW16" s="15">
        <v>1.3</v>
      </c>
      <c r="KCX16" s="1" t="s">
        <v>12</v>
      </c>
      <c r="KCY16" s="14">
        <v>1</v>
      </c>
      <c r="KCZ16" s="15">
        <v>6.8</v>
      </c>
      <c r="KDA16" s="15">
        <v>1.3</v>
      </c>
      <c r="KDB16" s="1" t="s">
        <v>12</v>
      </c>
      <c r="KDC16" s="14">
        <v>1</v>
      </c>
      <c r="KDD16" s="15">
        <v>6.8</v>
      </c>
      <c r="KDE16" s="15">
        <v>1.3</v>
      </c>
      <c r="KDF16" s="1" t="s">
        <v>12</v>
      </c>
      <c r="KDG16" s="14">
        <v>1</v>
      </c>
      <c r="KDH16" s="15">
        <v>6.8</v>
      </c>
      <c r="KDI16" s="15">
        <v>1.3</v>
      </c>
      <c r="KDJ16" s="1" t="s">
        <v>12</v>
      </c>
      <c r="KDK16" s="14">
        <v>1</v>
      </c>
      <c r="KDL16" s="15">
        <v>6.8</v>
      </c>
      <c r="KDM16" s="15">
        <v>1.3</v>
      </c>
      <c r="KDN16" s="1" t="s">
        <v>12</v>
      </c>
      <c r="KDO16" s="14">
        <v>1</v>
      </c>
      <c r="KDP16" s="15">
        <v>6.8</v>
      </c>
      <c r="KDQ16" s="15">
        <v>1.3</v>
      </c>
      <c r="KDR16" s="1" t="s">
        <v>12</v>
      </c>
      <c r="KDS16" s="14">
        <v>1</v>
      </c>
      <c r="KDT16" s="15">
        <v>6.8</v>
      </c>
      <c r="KDU16" s="15">
        <v>1.3</v>
      </c>
      <c r="KDV16" s="1" t="s">
        <v>12</v>
      </c>
      <c r="KDW16" s="14">
        <v>1</v>
      </c>
      <c r="KDX16" s="15">
        <v>6.8</v>
      </c>
      <c r="KDY16" s="15">
        <v>1.3</v>
      </c>
      <c r="KDZ16" s="1" t="s">
        <v>12</v>
      </c>
      <c r="KEA16" s="14">
        <v>1</v>
      </c>
      <c r="KEB16" s="15">
        <v>6.8</v>
      </c>
      <c r="KEC16" s="15">
        <v>1.3</v>
      </c>
      <c r="KED16" s="1" t="s">
        <v>12</v>
      </c>
      <c r="KEE16" s="14">
        <v>1</v>
      </c>
      <c r="KEF16" s="15">
        <v>6.8</v>
      </c>
      <c r="KEG16" s="15">
        <v>1.3</v>
      </c>
      <c r="KEH16" s="1" t="s">
        <v>12</v>
      </c>
      <c r="KEI16" s="14">
        <v>1</v>
      </c>
      <c r="KEJ16" s="15">
        <v>6.8</v>
      </c>
      <c r="KEK16" s="15">
        <v>1.3</v>
      </c>
      <c r="KEL16" s="1" t="s">
        <v>12</v>
      </c>
      <c r="KEM16" s="14">
        <v>1</v>
      </c>
      <c r="KEN16" s="15">
        <v>6.8</v>
      </c>
      <c r="KEO16" s="15">
        <v>1.3</v>
      </c>
      <c r="KEP16" s="1" t="s">
        <v>12</v>
      </c>
      <c r="KEQ16" s="14">
        <v>1</v>
      </c>
      <c r="KER16" s="15">
        <v>6.8</v>
      </c>
      <c r="KES16" s="15">
        <v>1.3</v>
      </c>
      <c r="KET16" s="1" t="s">
        <v>12</v>
      </c>
      <c r="KEU16" s="14">
        <v>1</v>
      </c>
      <c r="KEV16" s="15">
        <v>6.8</v>
      </c>
      <c r="KEW16" s="15">
        <v>1.3</v>
      </c>
      <c r="KEX16" s="1" t="s">
        <v>12</v>
      </c>
      <c r="KEY16" s="14">
        <v>1</v>
      </c>
      <c r="KEZ16" s="15">
        <v>6.8</v>
      </c>
      <c r="KFA16" s="15">
        <v>1.3</v>
      </c>
      <c r="KFB16" s="1" t="s">
        <v>12</v>
      </c>
      <c r="KFC16" s="14">
        <v>1</v>
      </c>
      <c r="KFD16" s="15">
        <v>6.8</v>
      </c>
      <c r="KFE16" s="15">
        <v>1.3</v>
      </c>
      <c r="KFF16" s="1" t="s">
        <v>12</v>
      </c>
      <c r="KFG16" s="14">
        <v>1</v>
      </c>
      <c r="KFH16" s="15">
        <v>6.8</v>
      </c>
      <c r="KFI16" s="15">
        <v>1.3</v>
      </c>
      <c r="KFJ16" s="1" t="s">
        <v>12</v>
      </c>
      <c r="KFK16" s="14">
        <v>1</v>
      </c>
      <c r="KFL16" s="15">
        <v>6.8</v>
      </c>
      <c r="KFM16" s="15">
        <v>1.3</v>
      </c>
      <c r="KFN16" s="1" t="s">
        <v>12</v>
      </c>
      <c r="KFO16" s="14">
        <v>1</v>
      </c>
      <c r="KFP16" s="15">
        <v>6.8</v>
      </c>
      <c r="KFQ16" s="15">
        <v>1.3</v>
      </c>
      <c r="KFR16" s="1" t="s">
        <v>12</v>
      </c>
      <c r="KFS16" s="14">
        <v>1</v>
      </c>
      <c r="KFT16" s="15">
        <v>6.8</v>
      </c>
      <c r="KFU16" s="15">
        <v>1.3</v>
      </c>
      <c r="KFV16" s="1" t="s">
        <v>12</v>
      </c>
      <c r="KFW16" s="14">
        <v>1</v>
      </c>
      <c r="KFX16" s="15">
        <v>6.8</v>
      </c>
      <c r="KFY16" s="15">
        <v>1.3</v>
      </c>
      <c r="KFZ16" s="1" t="s">
        <v>12</v>
      </c>
      <c r="KGA16" s="14">
        <v>1</v>
      </c>
      <c r="KGB16" s="15">
        <v>6.8</v>
      </c>
      <c r="KGC16" s="15">
        <v>1.3</v>
      </c>
      <c r="KGD16" s="1" t="s">
        <v>12</v>
      </c>
      <c r="KGE16" s="14">
        <v>1</v>
      </c>
      <c r="KGF16" s="15">
        <v>6.8</v>
      </c>
      <c r="KGG16" s="15">
        <v>1.3</v>
      </c>
      <c r="KGH16" s="1" t="s">
        <v>12</v>
      </c>
      <c r="KGI16" s="14">
        <v>1</v>
      </c>
      <c r="KGJ16" s="15">
        <v>6.8</v>
      </c>
      <c r="KGK16" s="15">
        <v>1.3</v>
      </c>
      <c r="KGL16" s="1" t="s">
        <v>12</v>
      </c>
      <c r="KGM16" s="14">
        <v>1</v>
      </c>
      <c r="KGN16" s="15">
        <v>6.8</v>
      </c>
      <c r="KGO16" s="15">
        <v>1.3</v>
      </c>
      <c r="KGP16" s="1" t="s">
        <v>12</v>
      </c>
      <c r="KGQ16" s="14">
        <v>1</v>
      </c>
      <c r="KGR16" s="15">
        <v>6.8</v>
      </c>
      <c r="KGS16" s="15">
        <v>1.3</v>
      </c>
      <c r="KGT16" s="1" t="s">
        <v>12</v>
      </c>
      <c r="KGU16" s="14">
        <v>1</v>
      </c>
      <c r="KGV16" s="15">
        <v>6.8</v>
      </c>
      <c r="KGW16" s="15">
        <v>1.3</v>
      </c>
      <c r="KGX16" s="1" t="s">
        <v>12</v>
      </c>
      <c r="KGY16" s="14">
        <v>1</v>
      </c>
      <c r="KGZ16" s="15">
        <v>6.8</v>
      </c>
      <c r="KHA16" s="15">
        <v>1.3</v>
      </c>
      <c r="KHB16" s="1" t="s">
        <v>12</v>
      </c>
      <c r="KHC16" s="14">
        <v>1</v>
      </c>
      <c r="KHD16" s="15">
        <v>6.8</v>
      </c>
      <c r="KHE16" s="15">
        <v>1.3</v>
      </c>
      <c r="KHF16" s="1" t="s">
        <v>12</v>
      </c>
      <c r="KHG16" s="14">
        <v>1</v>
      </c>
      <c r="KHH16" s="15">
        <v>6.8</v>
      </c>
      <c r="KHI16" s="15">
        <v>1.3</v>
      </c>
      <c r="KHJ16" s="1" t="s">
        <v>12</v>
      </c>
      <c r="KHK16" s="14">
        <v>1</v>
      </c>
      <c r="KHL16" s="15">
        <v>6.8</v>
      </c>
      <c r="KHM16" s="15">
        <v>1.3</v>
      </c>
      <c r="KHN16" s="1" t="s">
        <v>12</v>
      </c>
      <c r="KHO16" s="14">
        <v>1</v>
      </c>
      <c r="KHP16" s="15">
        <v>6.8</v>
      </c>
      <c r="KHQ16" s="15">
        <v>1.3</v>
      </c>
      <c r="KHR16" s="1" t="s">
        <v>12</v>
      </c>
      <c r="KHS16" s="14">
        <v>1</v>
      </c>
      <c r="KHT16" s="15">
        <v>6.8</v>
      </c>
      <c r="KHU16" s="15">
        <v>1.3</v>
      </c>
      <c r="KHV16" s="1" t="s">
        <v>12</v>
      </c>
      <c r="KHW16" s="14">
        <v>1</v>
      </c>
      <c r="KHX16" s="15">
        <v>6.8</v>
      </c>
      <c r="KHY16" s="15">
        <v>1.3</v>
      </c>
      <c r="KHZ16" s="1" t="s">
        <v>12</v>
      </c>
      <c r="KIA16" s="14">
        <v>1</v>
      </c>
      <c r="KIB16" s="15">
        <v>6.8</v>
      </c>
      <c r="KIC16" s="15">
        <v>1.3</v>
      </c>
      <c r="KID16" s="1" t="s">
        <v>12</v>
      </c>
      <c r="KIE16" s="14">
        <v>1</v>
      </c>
      <c r="KIF16" s="15">
        <v>6.8</v>
      </c>
      <c r="KIG16" s="15">
        <v>1.3</v>
      </c>
      <c r="KIH16" s="1" t="s">
        <v>12</v>
      </c>
      <c r="KII16" s="14">
        <v>1</v>
      </c>
      <c r="KIJ16" s="15">
        <v>6.8</v>
      </c>
      <c r="KIK16" s="15">
        <v>1.3</v>
      </c>
      <c r="KIL16" s="1" t="s">
        <v>12</v>
      </c>
      <c r="KIM16" s="14">
        <v>1</v>
      </c>
      <c r="KIN16" s="15">
        <v>6.8</v>
      </c>
      <c r="KIO16" s="15">
        <v>1.3</v>
      </c>
      <c r="KIP16" s="1" t="s">
        <v>12</v>
      </c>
      <c r="KIQ16" s="14">
        <v>1</v>
      </c>
      <c r="KIR16" s="15">
        <v>6.8</v>
      </c>
      <c r="KIS16" s="15">
        <v>1.3</v>
      </c>
      <c r="KIT16" s="1" t="s">
        <v>12</v>
      </c>
      <c r="KIU16" s="14">
        <v>1</v>
      </c>
      <c r="KIV16" s="15">
        <v>6.8</v>
      </c>
      <c r="KIW16" s="15">
        <v>1.3</v>
      </c>
      <c r="KIX16" s="1" t="s">
        <v>12</v>
      </c>
      <c r="KIY16" s="14">
        <v>1</v>
      </c>
      <c r="KIZ16" s="15">
        <v>6.8</v>
      </c>
      <c r="KJA16" s="15">
        <v>1.3</v>
      </c>
      <c r="KJB16" s="1" t="s">
        <v>12</v>
      </c>
      <c r="KJC16" s="14">
        <v>1</v>
      </c>
      <c r="KJD16" s="15">
        <v>6.8</v>
      </c>
      <c r="KJE16" s="15">
        <v>1.3</v>
      </c>
      <c r="KJF16" s="1" t="s">
        <v>12</v>
      </c>
      <c r="KJG16" s="14">
        <v>1</v>
      </c>
      <c r="KJH16" s="15">
        <v>6.8</v>
      </c>
      <c r="KJI16" s="15">
        <v>1.3</v>
      </c>
      <c r="KJJ16" s="1" t="s">
        <v>12</v>
      </c>
      <c r="KJK16" s="14">
        <v>1</v>
      </c>
      <c r="KJL16" s="15">
        <v>6.8</v>
      </c>
      <c r="KJM16" s="15">
        <v>1.3</v>
      </c>
      <c r="KJN16" s="1" t="s">
        <v>12</v>
      </c>
      <c r="KJO16" s="14">
        <v>1</v>
      </c>
      <c r="KJP16" s="15">
        <v>6.8</v>
      </c>
      <c r="KJQ16" s="15">
        <v>1.3</v>
      </c>
      <c r="KJR16" s="1" t="s">
        <v>12</v>
      </c>
      <c r="KJS16" s="14">
        <v>1</v>
      </c>
      <c r="KJT16" s="15">
        <v>6.8</v>
      </c>
      <c r="KJU16" s="15">
        <v>1.3</v>
      </c>
      <c r="KJV16" s="1" t="s">
        <v>12</v>
      </c>
      <c r="KJW16" s="14">
        <v>1</v>
      </c>
      <c r="KJX16" s="15">
        <v>6.8</v>
      </c>
      <c r="KJY16" s="15">
        <v>1.3</v>
      </c>
      <c r="KJZ16" s="1" t="s">
        <v>12</v>
      </c>
      <c r="KKA16" s="14">
        <v>1</v>
      </c>
      <c r="KKB16" s="15">
        <v>6.8</v>
      </c>
      <c r="KKC16" s="15">
        <v>1.3</v>
      </c>
      <c r="KKD16" s="1" t="s">
        <v>12</v>
      </c>
      <c r="KKE16" s="14">
        <v>1</v>
      </c>
      <c r="KKF16" s="15">
        <v>6.8</v>
      </c>
      <c r="KKG16" s="15">
        <v>1.3</v>
      </c>
      <c r="KKH16" s="1" t="s">
        <v>12</v>
      </c>
      <c r="KKI16" s="14">
        <v>1</v>
      </c>
      <c r="KKJ16" s="15">
        <v>6.8</v>
      </c>
      <c r="KKK16" s="15">
        <v>1.3</v>
      </c>
      <c r="KKL16" s="1" t="s">
        <v>12</v>
      </c>
      <c r="KKM16" s="14">
        <v>1</v>
      </c>
      <c r="KKN16" s="15">
        <v>6.8</v>
      </c>
      <c r="KKO16" s="15">
        <v>1.3</v>
      </c>
      <c r="KKP16" s="1" t="s">
        <v>12</v>
      </c>
      <c r="KKQ16" s="14">
        <v>1</v>
      </c>
      <c r="KKR16" s="15">
        <v>6.8</v>
      </c>
      <c r="KKS16" s="15">
        <v>1.3</v>
      </c>
      <c r="KKT16" s="1" t="s">
        <v>12</v>
      </c>
      <c r="KKU16" s="14">
        <v>1</v>
      </c>
      <c r="KKV16" s="15">
        <v>6.8</v>
      </c>
      <c r="KKW16" s="15">
        <v>1.3</v>
      </c>
      <c r="KKX16" s="1" t="s">
        <v>12</v>
      </c>
      <c r="KKY16" s="14">
        <v>1</v>
      </c>
      <c r="KKZ16" s="15">
        <v>6.8</v>
      </c>
      <c r="KLA16" s="15">
        <v>1.3</v>
      </c>
      <c r="KLB16" s="1" t="s">
        <v>12</v>
      </c>
      <c r="KLC16" s="14">
        <v>1</v>
      </c>
      <c r="KLD16" s="15">
        <v>6.8</v>
      </c>
      <c r="KLE16" s="15">
        <v>1.3</v>
      </c>
      <c r="KLF16" s="1" t="s">
        <v>12</v>
      </c>
      <c r="KLG16" s="14">
        <v>1</v>
      </c>
      <c r="KLH16" s="15">
        <v>6.8</v>
      </c>
      <c r="KLI16" s="15">
        <v>1.3</v>
      </c>
      <c r="KLJ16" s="1" t="s">
        <v>12</v>
      </c>
      <c r="KLK16" s="14">
        <v>1</v>
      </c>
      <c r="KLL16" s="15">
        <v>6.8</v>
      </c>
      <c r="KLM16" s="15">
        <v>1.3</v>
      </c>
      <c r="KLN16" s="1" t="s">
        <v>12</v>
      </c>
      <c r="KLO16" s="14">
        <v>1</v>
      </c>
      <c r="KLP16" s="15">
        <v>6.8</v>
      </c>
      <c r="KLQ16" s="15">
        <v>1.3</v>
      </c>
      <c r="KLR16" s="1" t="s">
        <v>12</v>
      </c>
      <c r="KLS16" s="14">
        <v>1</v>
      </c>
      <c r="KLT16" s="15">
        <v>6.8</v>
      </c>
      <c r="KLU16" s="15">
        <v>1.3</v>
      </c>
      <c r="KLV16" s="1" t="s">
        <v>12</v>
      </c>
      <c r="KLW16" s="14">
        <v>1</v>
      </c>
      <c r="KLX16" s="15">
        <v>6.8</v>
      </c>
      <c r="KLY16" s="15">
        <v>1.3</v>
      </c>
      <c r="KLZ16" s="1" t="s">
        <v>12</v>
      </c>
      <c r="KMA16" s="14">
        <v>1</v>
      </c>
      <c r="KMB16" s="15">
        <v>6.8</v>
      </c>
      <c r="KMC16" s="15">
        <v>1.3</v>
      </c>
      <c r="KMD16" s="1" t="s">
        <v>12</v>
      </c>
      <c r="KME16" s="14">
        <v>1</v>
      </c>
      <c r="KMF16" s="15">
        <v>6.8</v>
      </c>
      <c r="KMG16" s="15">
        <v>1.3</v>
      </c>
      <c r="KMH16" s="1" t="s">
        <v>12</v>
      </c>
      <c r="KMI16" s="14">
        <v>1</v>
      </c>
      <c r="KMJ16" s="15">
        <v>6.8</v>
      </c>
      <c r="KMK16" s="15">
        <v>1.3</v>
      </c>
      <c r="KML16" s="1" t="s">
        <v>12</v>
      </c>
      <c r="KMM16" s="14">
        <v>1</v>
      </c>
      <c r="KMN16" s="15">
        <v>6.8</v>
      </c>
      <c r="KMO16" s="15">
        <v>1.3</v>
      </c>
      <c r="KMP16" s="1" t="s">
        <v>12</v>
      </c>
      <c r="KMQ16" s="14">
        <v>1</v>
      </c>
      <c r="KMR16" s="15">
        <v>6.8</v>
      </c>
      <c r="KMS16" s="15">
        <v>1.3</v>
      </c>
      <c r="KMT16" s="1" t="s">
        <v>12</v>
      </c>
      <c r="KMU16" s="14">
        <v>1</v>
      </c>
      <c r="KMV16" s="15">
        <v>6.8</v>
      </c>
      <c r="KMW16" s="15">
        <v>1.3</v>
      </c>
      <c r="KMX16" s="1" t="s">
        <v>12</v>
      </c>
      <c r="KMY16" s="14">
        <v>1</v>
      </c>
      <c r="KMZ16" s="15">
        <v>6.8</v>
      </c>
      <c r="KNA16" s="15">
        <v>1.3</v>
      </c>
      <c r="KNB16" s="1" t="s">
        <v>12</v>
      </c>
      <c r="KNC16" s="14">
        <v>1</v>
      </c>
      <c r="KND16" s="15">
        <v>6.8</v>
      </c>
      <c r="KNE16" s="15">
        <v>1.3</v>
      </c>
      <c r="KNF16" s="1" t="s">
        <v>12</v>
      </c>
      <c r="KNG16" s="14">
        <v>1</v>
      </c>
      <c r="KNH16" s="15">
        <v>6.8</v>
      </c>
      <c r="KNI16" s="15">
        <v>1.3</v>
      </c>
      <c r="KNJ16" s="1" t="s">
        <v>12</v>
      </c>
      <c r="KNK16" s="14">
        <v>1</v>
      </c>
      <c r="KNL16" s="15">
        <v>6.8</v>
      </c>
      <c r="KNM16" s="15">
        <v>1.3</v>
      </c>
      <c r="KNN16" s="1" t="s">
        <v>12</v>
      </c>
      <c r="KNO16" s="14">
        <v>1</v>
      </c>
      <c r="KNP16" s="15">
        <v>6.8</v>
      </c>
      <c r="KNQ16" s="15">
        <v>1.3</v>
      </c>
      <c r="KNR16" s="1" t="s">
        <v>12</v>
      </c>
      <c r="KNS16" s="14">
        <v>1</v>
      </c>
      <c r="KNT16" s="15">
        <v>6.8</v>
      </c>
      <c r="KNU16" s="15">
        <v>1.3</v>
      </c>
      <c r="KNV16" s="1" t="s">
        <v>12</v>
      </c>
      <c r="KNW16" s="14">
        <v>1</v>
      </c>
      <c r="KNX16" s="15">
        <v>6.8</v>
      </c>
      <c r="KNY16" s="15">
        <v>1.3</v>
      </c>
      <c r="KNZ16" s="1" t="s">
        <v>12</v>
      </c>
      <c r="KOA16" s="14">
        <v>1</v>
      </c>
      <c r="KOB16" s="15">
        <v>6.8</v>
      </c>
      <c r="KOC16" s="15">
        <v>1.3</v>
      </c>
      <c r="KOD16" s="1" t="s">
        <v>12</v>
      </c>
      <c r="KOE16" s="14">
        <v>1</v>
      </c>
      <c r="KOF16" s="15">
        <v>6.8</v>
      </c>
      <c r="KOG16" s="15">
        <v>1.3</v>
      </c>
      <c r="KOH16" s="1" t="s">
        <v>12</v>
      </c>
      <c r="KOI16" s="14">
        <v>1</v>
      </c>
      <c r="KOJ16" s="15">
        <v>6.8</v>
      </c>
      <c r="KOK16" s="15">
        <v>1.3</v>
      </c>
      <c r="KOL16" s="1" t="s">
        <v>12</v>
      </c>
      <c r="KOM16" s="14">
        <v>1</v>
      </c>
      <c r="KON16" s="15">
        <v>6.8</v>
      </c>
      <c r="KOO16" s="15">
        <v>1.3</v>
      </c>
      <c r="KOP16" s="1" t="s">
        <v>12</v>
      </c>
      <c r="KOQ16" s="14">
        <v>1</v>
      </c>
      <c r="KOR16" s="15">
        <v>6.8</v>
      </c>
      <c r="KOS16" s="15">
        <v>1.3</v>
      </c>
      <c r="KOT16" s="1" t="s">
        <v>12</v>
      </c>
      <c r="KOU16" s="14">
        <v>1</v>
      </c>
      <c r="KOV16" s="15">
        <v>6.8</v>
      </c>
      <c r="KOW16" s="15">
        <v>1.3</v>
      </c>
      <c r="KOX16" s="1" t="s">
        <v>12</v>
      </c>
      <c r="KOY16" s="14">
        <v>1</v>
      </c>
      <c r="KOZ16" s="15">
        <v>6.8</v>
      </c>
      <c r="KPA16" s="15">
        <v>1.3</v>
      </c>
      <c r="KPB16" s="1" t="s">
        <v>12</v>
      </c>
      <c r="KPC16" s="14">
        <v>1</v>
      </c>
      <c r="KPD16" s="15">
        <v>6.8</v>
      </c>
      <c r="KPE16" s="15">
        <v>1.3</v>
      </c>
      <c r="KPF16" s="1" t="s">
        <v>12</v>
      </c>
      <c r="KPG16" s="14">
        <v>1</v>
      </c>
      <c r="KPH16" s="15">
        <v>6.8</v>
      </c>
      <c r="KPI16" s="15">
        <v>1.3</v>
      </c>
      <c r="KPJ16" s="1" t="s">
        <v>12</v>
      </c>
      <c r="KPK16" s="14">
        <v>1</v>
      </c>
      <c r="KPL16" s="15">
        <v>6.8</v>
      </c>
      <c r="KPM16" s="15">
        <v>1.3</v>
      </c>
      <c r="KPN16" s="1" t="s">
        <v>12</v>
      </c>
      <c r="KPO16" s="14">
        <v>1</v>
      </c>
      <c r="KPP16" s="15">
        <v>6.8</v>
      </c>
      <c r="KPQ16" s="15">
        <v>1.3</v>
      </c>
      <c r="KPR16" s="1" t="s">
        <v>12</v>
      </c>
      <c r="KPS16" s="14">
        <v>1</v>
      </c>
      <c r="KPT16" s="15">
        <v>6.8</v>
      </c>
      <c r="KPU16" s="15">
        <v>1.3</v>
      </c>
      <c r="KPV16" s="1" t="s">
        <v>12</v>
      </c>
      <c r="KPW16" s="14">
        <v>1</v>
      </c>
      <c r="KPX16" s="15">
        <v>6.8</v>
      </c>
      <c r="KPY16" s="15">
        <v>1.3</v>
      </c>
      <c r="KPZ16" s="1" t="s">
        <v>12</v>
      </c>
      <c r="KQA16" s="14">
        <v>1</v>
      </c>
      <c r="KQB16" s="15">
        <v>6.8</v>
      </c>
      <c r="KQC16" s="15">
        <v>1.3</v>
      </c>
      <c r="KQD16" s="1" t="s">
        <v>12</v>
      </c>
      <c r="KQE16" s="14">
        <v>1</v>
      </c>
      <c r="KQF16" s="15">
        <v>6.8</v>
      </c>
      <c r="KQG16" s="15">
        <v>1.3</v>
      </c>
      <c r="KQH16" s="1" t="s">
        <v>12</v>
      </c>
      <c r="KQI16" s="14">
        <v>1</v>
      </c>
      <c r="KQJ16" s="15">
        <v>6.8</v>
      </c>
      <c r="KQK16" s="15">
        <v>1.3</v>
      </c>
      <c r="KQL16" s="1" t="s">
        <v>12</v>
      </c>
      <c r="KQM16" s="14">
        <v>1</v>
      </c>
      <c r="KQN16" s="15">
        <v>6.8</v>
      </c>
      <c r="KQO16" s="15">
        <v>1.3</v>
      </c>
      <c r="KQP16" s="1" t="s">
        <v>12</v>
      </c>
      <c r="KQQ16" s="14">
        <v>1</v>
      </c>
      <c r="KQR16" s="15">
        <v>6.8</v>
      </c>
      <c r="KQS16" s="15">
        <v>1.3</v>
      </c>
      <c r="KQT16" s="1" t="s">
        <v>12</v>
      </c>
      <c r="KQU16" s="14">
        <v>1</v>
      </c>
      <c r="KQV16" s="15">
        <v>6.8</v>
      </c>
      <c r="KQW16" s="15">
        <v>1.3</v>
      </c>
      <c r="KQX16" s="1" t="s">
        <v>12</v>
      </c>
      <c r="KQY16" s="14">
        <v>1</v>
      </c>
      <c r="KQZ16" s="15">
        <v>6.8</v>
      </c>
      <c r="KRA16" s="15">
        <v>1.3</v>
      </c>
      <c r="KRB16" s="1" t="s">
        <v>12</v>
      </c>
      <c r="KRC16" s="14">
        <v>1</v>
      </c>
      <c r="KRD16" s="15">
        <v>6.8</v>
      </c>
      <c r="KRE16" s="15">
        <v>1.3</v>
      </c>
      <c r="KRF16" s="1" t="s">
        <v>12</v>
      </c>
      <c r="KRG16" s="14">
        <v>1</v>
      </c>
      <c r="KRH16" s="15">
        <v>6.8</v>
      </c>
      <c r="KRI16" s="15">
        <v>1.3</v>
      </c>
      <c r="KRJ16" s="1" t="s">
        <v>12</v>
      </c>
      <c r="KRK16" s="14">
        <v>1</v>
      </c>
      <c r="KRL16" s="15">
        <v>6.8</v>
      </c>
      <c r="KRM16" s="15">
        <v>1.3</v>
      </c>
      <c r="KRN16" s="1" t="s">
        <v>12</v>
      </c>
      <c r="KRO16" s="14">
        <v>1</v>
      </c>
      <c r="KRP16" s="15">
        <v>6.8</v>
      </c>
      <c r="KRQ16" s="15">
        <v>1.3</v>
      </c>
      <c r="KRR16" s="1" t="s">
        <v>12</v>
      </c>
      <c r="KRS16" s="14">
        <v>1</v>
      </c>
      <c r="KRT16" s="15">
        <v>6.8</v>
      </c>
      <c r="KRU16" s="15">
        <v>1.3</v>
      </c>
      <c r="KRV16" s="1" t="s">
        <v>12</v>
      </c>
      <c r="KRW16" s="14">
        <v>1</v>
      </c>
      <c r="KRX16" s="15">
        <v>6.8</v>
      </c>
      <c r="KRY16" s="15">
        <v>1.3</v>
      </c>
      <c r="KRZ16" s="1" t="s">
        <v>12</v>
      </c>
      <c r="KSA16" s="14">
        <v>1</v>
      </c>
      <c r="KSB16" s="15">
        <v>6.8</v>
      </c>
      <c r="KSC16" s="15">
        <v>1.3</v>
      </c>
      <c r="KSD16" s="1" t="s">
        <v>12</v>
      </c>
      <c r="KSE16" s="14">
        <v>1</v>
      </c>
      <c r="KSF16" s="15">
        <v>6.8</v>
      </c>
      <c r="KSG16" s="15">
        <v>1.3</v>
      </c>
      <c r="KSH16" s="1" t="s">
        <v>12</v>
      </c>
      <c r="KSI16" s="14">
        <v>1</v>
      </c>
      <c r="KSJ16" s="15">
        <v>6.8</v>
      </c>
      <c r="KSK16" s="15">
        <v>1.3</v>
      </c>
      <c r="KSL16" s="1" t="s">
        <v>12</v>
      </c>
      <c r="KSM16" s="14">
        <v>1</v>
      </c>
      <c r="KSN16" s="15">
        <v>6.8</v>
      </c>
      <c r="KSO16" s="15">
        <v>1.3</v>
      </c>
      <c r="KSP16" s="1" t="s">
        <v>12</v>
      </c>
      <c r="KSQ16" s="14">
        <v>1</v>
      </c>
      <c r="KSR16" s="15">
        <v>6.8</v>
      </c>
      <c r="KSS16" s="15">
        <v>1.3</v>
      </c>
      <c r="KST16" s="1" t="s">
        <v>12</v>
      </c>
      <c r="KSU16" s="14">
        <v>1</v>
      </c>
      <c r="KSV16" s="15">
        <v>6.8</v>
      </c>
      <c r="KSW16" s="15">
        <v>1.3</v>
      </c>
      <c r="KSX16" s="1" t="s">
        <v>12</v>
      </c>
      <c r="KSY16" s="14">
        <v>1</v>
      </c>
      <c r="KSZ16" s="15">
        <v>6.8</v>
      </c>
      <c r="KTA16" s="15">
        <v>1.3</v>
      </c>
      <c r="KTB16" s="1" t="s">
        <v>12</v>
      </c>
      <c r="KTC16" s="14">
        <v>1</v>
      </c>
      <c r="KTD16" s="15">
        <v>6.8</v>
      </c>
      <c r="KTE16" s="15">
        <v>1.3</v>
      </c>
      <c r="KTF16" s="1" t="s">
        <v>12</v>
      </c>
      <c r="KTG16" s="14">
        <v>1</v>
      </c>
      <c r="KTH16" s="15">
        <v>6.8</v>
      </c>
      <c r="KTI16" s="15">
        <v>1.3</v>
      </c>
      <c r="KTJ16" s="1" t="s">
        <v>12</v>
      </c>
      <c r="KTK16" s="14">
        <v>1</v>
      </c>
      <c r="KTL16" s="15">
        <v>6.8</v>
      </c>
      <c r="KTM16" s="15">
        <v>1.3</v>
      </c>
      <c r="KTN16" s="1" t="s">
        <v>12</v>
      </c>
      <c r="KTO16" s="14">
        <v>1</v>
      </c>
      <c r="KTP16" s="15">
        <v>6.8</v>
      </c>
      <c r="KTQ16" s="15">
        <v>1.3</v>
      </c>
      <c r="KTR16" s="1" t="s">
        <v>12</v>
      </c>
      <c r="KTS16" s="14">
        <v>1</v>
      </c>
      <c r="KTT16" s="15">
        <v>6.8</v>
      </c>
      <c r="KTU16" s="15">
        <v>1.3</v>
      </c>
      <c r="KTV16" s="1" t="s">
        <v>12</v>
      </c>
      <c r="KTW16" s="14">
        <v>1</v>
      </c>
      <c r="KTX16" s="15">
        <v>6.8</v>
      </c>
      <c r="KTY16" s="15">
        <v>1.3</v>
      </c>
      <c r="KTZ16" s="1" t="s">
        <v>12</v>
      </c>
      <c r="KUA16" s="14">
        <v>1</v>
      </c>
      <c r="KUB16" s="15">
        <v>6.8</v>
      </c>
      <c r="KUC16" s="15">
        <v>1.3</v>
      </c>
      <c r="KUD16" s="1" t="s">
        <v>12</v>
      </c>
      <c r="KUE16" s="14">
        <v>1</v>
      </c>
      <c r="KUF16" s="15">
        <v>6.8</v>
      </c>
      <c r="KUG16" s="15">
        <v>1.3</v>
      </c>
      <c r="KUH16" s="1" t="s">
        <v>12</v>
      </c>
      <c r="KUI16" s="14">
        <v>1</v>
      </c>
      <c r="KUJ16" s="15">
        <v>6.8</v>
      </c>
      <c r="KUK16" s="15">
        <v>1.3</v>
      </c>
      <c r="KUL16" s="1" t="s">
        <v>12</v>
      </c>
      <c r="KUM16" s="14">
        <v>1</v>
      </c>
      <c r="KUN16" s="15">
        <v>6.8</v>
      </c>
      <c r="KUO16" s="15">
        <v>1.3</v>
      </c>
      <c r="KUP16" s="1" t="s">
        <v>12</v>
      </c>
      <c r="KUQ16" s="14">
        <v>1</v>
      </c>
      <c r="KUR16" s="15">
        <v>6.8</v>
      </c>
      <c r="KUS16" s="15">
        <v>1.3</v>
      </c>
      <c r="KUT16" s="1" t="s">
        <v>12</v>
      </c>
      <c r="KUU16" s="14">
        <v>1</v>
      </c>
      <c r="KUV16" s="15">
        <v>6.8</v>
      </c>
      <c r="KUW16" s="15">
        <v>1.3</v>
      </c>
      <c r="KUX16" s="1" t="s">
        <v>12</v>
      </c>
      <c r="KUY16" s="14">
        <v>1</v>
      </c>
      <c r="KUZ16" s="15">
        <v>6.8</v>
      </c>
      <c r="KVA16" s="15">
        <v>1.3</v>
      </c>
      <c r="KVB16" s="1" t="s">
        <v>12</v>
      </c>
      <c r="KVC16" s="14">
        <v>1</v>
      </c>
      <c r="KVD16" s="15">
        <v>6.8</v>
      </c>
      <c r="KVE16" s="15">
        <v>1.3</v>
      </c>
      <c r="KVF16" s="1" t="s">
        <v>12</v>
      </c>
      <c r="KVG16" s="14">
        <v>1</v>
      </c>
      <c r="KVH16" s="15">
        <v>6.8</v>
      </c>
      <c r="KVI16" s="15">
        <v>1.3</v>
      </c>
      <c r="KVJ16" s="1" t="s">
        <v>12</v>
      </c>
      <c r="KVK16" s="14">
        <v>1</v>
      </c>
      <c r="KVL16" s="15">
        <v>6.8</v>
      </c>
      <c r="KVM16" s="15">
        <v>1.3</v>
      </c>
      <c r="KVN16" s="1" t="s">
        <v>12</v>
      </c>
      <c r="KVO16" s="14">
        <v>1</v>
      </c>
      <c r="KVP16" s="15">
        <v>6.8</v>
      </c>
      <c r="KVQ16" s="15">
        <v>1.3</v>
      </c>
      <c r="KVR16" s="1" t="s">
        <v>12</v>
      </c>
      <c r="KVS16" s="14">
        <v>1</v>
      </c>
      <c r="KVT16" s="15">
        <v>6.8</v>
      </c>
      <c r="KVU16" s="15">
        <v>1.3</v>
      </c>
      <c r="KVV16" s="1" t="s">
        <v>12</v>
      </c>
      <c r="KVW16" s="14">
        <v>1</v>
      </c>
      <c r="KVX16" s="15">
        <v>6.8</v>
      </c>
      <c r="KVY16" s="15">
        <v>1.3</v>
      </c>
      <c r="KVZ16" s="1" t="s">
        <v>12</v>
      </c>
      <c r="KWA16" s="14">
        <v>1</v>
      </c>
      <c r="KWB16" s="15">
        <v>6.8</v>
      </c>
      <c r="KWC16" s="15">
        <v>1.3</v>
      </c>
      <c r="KWD16" s="1" t="s">
        <v>12</v>
      </c>
      <c r="KWE16" s="14">
        <v>1</v>
      </c>
      <c r="KWF16" s="15">
        <v>6.8</v>
      </c>
      <c r="KWG16" s="15">
        <v>1.3</v>
      </c>
      <c r="KWH16" s="1" t="s">
        <v>12</v>
      </c>
      <c r="KWI16" s="14">
        <v>1</v>
      </c>
      <c r="KWJ16" s="15">
        <v>6.8</v>
      </c>
      <c r="KWK16" s="15">
        <v>1.3</v>
      </c>
      <c r="KWL16" s="1" t="s">
        <v>12</v>
      </c>
      <c r="KWM16" s="14">
        <v>1</v>
      </c>
      <c r="KWN16" s="15">
        <v>6.8</v>
      </c>
      <c r="KWO16" s="15">
        <v>1.3</v>
      </c>
      <c r="KWP16" s="1" t="s">
        <v>12</v>
      </c>
      <c r="KWQ16" s="14">
        <v>1</v>
      </c>
      <c r="KWR16" s="15">
        <v>6.8</v>
      </c>
      <c r="KWS16" s="15">
        <v>1.3</v>
      </c>
      <c r="KWT16" s="1" t="s">
        <v>12</v>
      </c>
      <c r="KWU16" s="14">
        <v>1</v>
      </c>
      <c r="KWV16" s="15">
        <v>6.8</v>
      </c>
      <c r="KWW16" s="15">
        <v>1.3</v>
      </c>
      <c r="KWX16" s="1" t="s">
        <v>12</v>
      </c>
      <c r="KWY16" s="14">
        <v>1</v>
      </c>
      <c r="KWZ16" s="15">
        <v>6.8</v>
      </c>
      <c r="KXA16" s="15">
        <v>1.3</v>
      </c>
      <c r="KXB16" s="1" t="s">
        <v>12</v>
      </c>
      <c r="KXC16" s="14">
        <v>1</v>
      </c>
      <c r="KXD16" s="15">
        <v>6.8</v>
      </c>
      <c r="KXE16" s="15">
        <v>1.3</v>
      </c>
      <c r="KXF16" s="1" t="s">
        <v>12</v>
      </c>
      <c r="KXG16" s="14">
        <v>1</v>
      </c>
      <c r="KXH16" s="15">
        <v>6.8</v>
      </c>
      <c r="KXI16" s="15">
        <v>1.3</v>
      </c>
      <c r="KXJ16" s="1" t="s">
        <v>12</v>
      </c>
      <c r="KXK16" s="14">
        <v>1</v>
      </c>
      <c r="KXL16" s="15">
        <v>6.8</v>
      </c>
      <c r="KXM16" s="15">
        <v>1.3</v>
      </c>
      <c r="KXN16" s="1" t="s">
        <v>12</v>
      </c>
      <c r="KXO16" s="14">
        <v>1</v>
      </c>
      <c r="KXP16" s="15">
        <v>6.8</v>
      </c>
      <c r="KXQ16" s="15">
        <v>1.3</v>
      </c>
      <c r="KXR16" s="1" t="s">
        <v>12</v>
      </c>
      <c r="KXS16" s="14">
        <v>1</v>
      </c>
      <c r="KXT16" s="15">
        <v>6.8</v>
      </c>
      <c r="KXU16" s="15">
        <v>1.3</v>
      </c>
      <c r="KXV16" s="1" t="s">
        <v>12</v>
      </c>
      <c r="KXW16" s="14">
        <v>1</v>
      </c>
      <c r="KXX16" s="15">
        <v>6.8</v>
      </c>
      <c r="KXY16" s="15">
        <v>1.3</v>
      </c>
      <c r="KXZ16" s="1" t="s">
        <v>12</v>
      </c>
      <c r="KYA16" s="14">
        <v>1</v>
      </c>
      <c r="KYB16" s="15">
        <v>6.8</v>
      </c>
      <c r="KYC16" s="15">
        <v>1.3</v>
      </c>
      <c r="KYD16" s="1" t="s">
        <v>12</v>
      </c>
      <c r="KYE16" s="14">
        <v>1</v>
      </c>
      <c r="KYF16" s="15">
        <v>6.8</v>
      </c>
      <c r="KYG16" s="15">
        <v>1.3</v>
      </c>
      <c r="KYH16" s="1" t="s">
        <v>12</v>
      </c>
      <c r="KYI16" s="14">
        <v>1</v>
      </c>
      <c r="KYJ16" s="15">
        <v>6.8</v>
      </c>
      <c r="KYK16" s="15">
        <v>1.3</v>
      </c>
      <c r="KYL16" s="1" t="s">
        <v>12</v>
      </c>
      <c r="KYM16" s="14">
        <v>1</v>
      </c>
      <c r="KYN16" s="15">
        <v>6.8</v>
      </c>
      <c r="KYO16" s="15">
        <v>1.3</v>
      </c>
      <c r="KYP16" s="1" t="s">
        <v>12</v>
      </c>
      <c r="KYQ16" s="14">
        <v>1</v>
      </c>
      <c r="KYR16" s="15">
        <v>6.8</v>
      </c>
      <c r="KYS16" s="15">
        <v>1.3</v>
      </c>
      <c r="KYT16" s="1" t="s">
        <v>12</v>
      </c>
      <c r="KYU16" s="14">
        <v>1</v>
      </c>
      <c r="KYV16" s="15">
        <v>6.8</v>
      </c>
      <c r="KYW16" s="15">
        <v>1.3</v>
      </c>
      <c r="KYX16" s="1" t="s">
        <v>12</v>
      </c>
      <c r="KYY16" s="14">
        <v>1</v>
      </c>
      <c r="KYZ16" s="15">
        <v>6.8</v>
      </c>
      <c r="KZA16" s="15">
        <v>1.3</v>
      </c>
      <c r="KZB16" s="1" t="s">
        <v>12</v>
      </c>
      <c r="KZC16" s="14">
        <v>1</v>
      </c>
      <c r="KZD16" s="15">
        <v>6.8</v>
      </c>
      <c r="KZE16" s="15">
        <v>1.3</v>
      </c>
      <c r="KZF16" s="1" t="s">
        <v>12</v>
      </c>
      <c r="KZG16" s="14">
        <v>1</v>
      </c>
      <c r="KZH16" s="15">
        <v>6.8</v>
      </c>
      <c r="KZI16" s="15">
        <v>1.3</v>
      </c>
      <c r="KZJ16" s="1" t="s">
        <v>12</v>
      </c>
      <c r="KZK16" s="14">
        <v>1</v>
      </c>
      <c r="KZL16" s="15">
        <v>6.8</v>
      </c>
      <c r="KZM16" s="15">
        <v>1.3</v>
      </c>
      <c r="KZN16" s="1" t="s">
        <v>12</v>
      </c>
      <c r="KZO16" s="14">
        <v>1</v>
      </c>
      <c r="KZP16" s="15">
        <v>6.8</v>
      </c>
      <c r="KZQ16" s="15">
        <v>1.3</v>
      </c>
      <c r="KZR16" s="1" t="s">
        <v>12</v>
      </c>
      <c r="KZS16" s="14">
        <v>1</v>
      </c>
      <c r="KZT16" s="15">
        <v>6.8</v>
      </c>
      <c r="KZU16" s="15">
        <v>1.3</v>
      </c>
      <c r="KZV16" s="1" t="s">
        <v>12</v>
      </c>
      <c r="KZW16" s="14">
        <v>1</v>
      </c>
      <c r="KZX16" s="15">
        <v>6.8</v>
      </c>
      <c r="KZY16" s="15">
        <v>1.3</v>
      </c>
      <c r="KZZ16" s="1" t="s">
        <v>12</v>
      </c>
      <c r="LAA16" s="14">
        <v>1</v>
      </c>
      <c r="LAB16" s="15">
        <v>6.8</v>
      </c>
      <c r="LAC16" s="15">
        <v>1.3</v>
      </c>
      <c r="LAD16" s="1" t="s">
        <v>12</v>
      </c>
      <c r="LAE16" s="14">
        <v>1</v>
      </c>
      <c r="LAF16" s="15">
        <v>6.8</v>
      </c>
      <c r="LAG16" s="15">
        <v>1.3</v>
      </c>
      <c r="LAH16" s="1" t="s">
        <v>12</v>
      </c>
      <c r="LAI16" s="14">
        <v>1</v>
      </c>
      <c r="LAJ16" s="15">
        <v>6.8</v>
      </c>
      <c r="LAK16" s="15">
        <v>1.3</v>
      </c>
      <c r="LAL16" s="1" t="s">
        <v>12</v>
      </c>
      <c r="LAM16" s="14">
        <v>1</v>
      </c>
      <c r="LAN16" s="15">
        <v>6.8</v>
      </c>
      <c r="LAO16" s="15">
        <v>1.3</v>
      </c>
      <c r="LAP16" s="1" t="s">
        <v>12</v>
      </c>
      <c r="LAQ16" s="14">
        <v>1</v>
      </c>
      <c r="LAR16" s="15">
        <v>6.8</v>
      </c>
      <c r="LAS16" s="15">
        <v>1.3</v>
      </c>
      <c r="LAT16" s="1" t="s">
        <v>12</v>
      </c>
      <c r="LAU16" s="14">
        <v>1</v>
      </c>
      <c r="LAV16" s="15">
        <v>6.8</v>
      </c>
      <c r="LAW16" s="15">
        <v>1.3</v>
      </c>
      <c r="LAX16" s="1" t="s">
        <v>12</v>
      </c>
      <c r="LAY16" s="14">
        <v>1</v>
      </c>
      <c r="LAZ16" s="15">
        <v>6.8</v>
      </c>
      <c r="LBA16" s="15">
        <v>1.3</v>
      </c>
      <c r="LBB16" s="1" t="s">
        <v>12</v>
      </c>
      <c r="LBC16" s="14">
        <v>1</v>
      </c>
      <c r="LBD16" s="15">
        <v>6.8</v>
      </c>
      <c r="LBE16" s="15">
        <v>1.3</v>
      </c>
      <c r="LBF16" s="1" t="s">
        <v>12</v>
      </c>
      <c r="LBG16" s="14">
        <v>1</v>
      </c>
      <c r="LBH16" s="15">
        <v>6.8</v>
      </c>
      <c r="LBI16" s="15">
        <v>1.3</v>
      </c>
      <c r="LBJ16" s="1" t="s">
        <v>12</v>
      </c>
      <c r="LBK16" s="14">
        <v>1</v>
      </c>
      <c r="LBL16" s="15">
        <v>6.8</v>
      </c>
      <c r="LBM16" s="15">
        <v>1.3</v>
      </c>
      <c r="LBN16" s="1" t="s">
        <v>12</v>
      </c>
      <c r="LBO16" s="14">
        <v>1</v>
      </c>
      <c r="LBP16" s="15">
        <v>6.8</v>
      </c>
      <c r="LBQ16" s="15">
        <v>1.3</v>
      </c>
      <c r="LBR16" s="1" t="s">
        <v>12</v>
      </c>
      <c r="LBS16" s="14">
        <v>1</v>
      </c>
      <c r="LBT16" s="15">
        <v>6.8</v>
      </c>
      <c r="LBU16" s="15">
        <v>1.3</v>
      </c>
      <c r="LBV16" s="1" t="s">
        <v>12</v>
      </c>
      <c r="LBW16" s="14">
        <v>1</v>
      </c>
      <c r="LBX16" s="15">
        <v>6.8</v>
      </c>
      <c r="LBY16" s="15">
        <v>1.3</v>
      </c>
      <c r="LBZ16" s="1" t="s">
        <v>12</v>
      </c>
      <c r="LCA16" s="14">
        <v>1</v>
      </c>
      <c r="LCB16" s="15">
        <v>6.8</v>
      </c>
      <c r="LCC16" s="15">
        <v>1.3</v>
      </c>
      <c r="LCD16" s="1" t="s">
        <v>12</v>
      </c>
      <c r="LCE16" s="14">
        <v>1</v>
      </c>
      <c r="LCF16" s="15">
        <v>6.8</v>
      </c>
      <c r="LCG16" s="15">
        <v>1.3</v>
      </c>
      <c r="LCH16" s="1" t="s">
        <v>12</v>
      </c>
      <c r="LCI16" s="14">
        <v>1</v>
      </c>
      <c r="LCJ16" s="15">
        <v>6.8</v>
      </c>
      <c r="LCK16" s="15">
        <v>1.3</v>
      </c>
      <c r="LCL16" s="1" t="s">
        <v>12</v>
      </c>
      <c r="LCM16" s="14">
        <v>1</v>
      </c>
      <c r="LCN16" s="15">
        <v>6.8</v>
      </c>
      <c r="LCO16" s="15">
        <v>1.3</v>
      </c>
      <c r="LCP16" s="1" t="s">
        <v>12</v>
      </c>
      <c r="LCQ16" s="14">
        <v>1</v>
      </c>
      <c r="LCR16" s="15">
        <v>6.8</v>
      </c>
      <c r="LCS16" s="15">
        <v>1.3</v>
      </c>
      <c r="LCT16" s="1" t="s">
        <v>12</v>
      </c>
      <c r="LCU16" s="14">
        <v>1</v>
      </c>
      <c r="LCV16" s="15">
        <v>6.8</v>
      </c>
      <c r="LCW16" s="15">
        <v>1.3</v>
      </c>
      <c r="LCX16" s="1" t="s">
        <v>12</v>
      </c>
      <c r="LCY16" s="14">
        <v>1</v>
      </c>
      <c r="LCZ16" s="15">
        <v>6.8</v>
      </c>
      <c r="LDA16" s="15">
        <v>1.3</v>
      </c>
      <c r="LDB16" s="1" t="s">
        <v>12</v>
      </c>
      <c r="LDC16" s="14">
        <v>1</v>
      </c>
      <c r="LDD16" s="15">
        <v>6.8</v>
      </c>
      <c r="LDE16" s="15">
        <v>1.3</v>
      </c>
      <c r="LDF16" s="1" t="s">
        <v>12</v>
      </c>
      <c r="LDG16" s="14">
        <v>1</v>
      </c>
      <c r="LDH16" s="15">
        <v>6.8</v>
      </c>
      <c r="LDI16" s="15">
        <v>1.3</v>
      </c>
      <c r="LDJ16" s="1" t="s">
        <v>12</v>
      </c>
      <c r="LDK16" s="14">
        <v>1</v>
      </c>
      <c r="LDL16" s="15">
        <v>6.8</v>
      </c>
      <c r="LDM16" s="15">
        <v>1.3</v>
      </c>
      <c r="LDN16" s="1" t="s">
        <v>12</v>
      </c>
      <c r="LDO16" s="14">
        <v>1</v>
      </c>
      <c r="LDP16" s="15">
        <v>6.8</v>
      </c>
      <c r="LDQ16" s="15">
        <v>1.3</v>
      </c>
      <c r="LDR16" s="1" t="s">
        <v>12</v>
      </c>
      <c r="LDS16" s="14">
        <v>1</v>
      </c>
      <c r="LDT16" s="15">
        <v>6.8</v>
      </c>
      <c r="LDU16" s="15">
        <v>1.3</v>
      </c>
      <c r="LDV16" s="1" t="s">
        <v>12</v>
      </c>
      <c r="LDW16" s="14">
        <v>1</v>
      </c>
      <c r="LDX16" s="15">
        <v>6.8</v>
      </c>
      <c r="LDY16" s="15">
        <v>1.3</v>
      </c>
      <c r="LDZ16" s="1" t="s">
        <v>12</v>
      </c>
      <c r="LEA16" s="14">
        <v>1</v>
      </c>
      <c r="LEB16" s="15">
        <v>6.8</v>
      </c>
      <c r="LEC16" s="15">
        <v>1.3</v>
      </c>
      <c r="LED16" s="1" t="s">
        <v>12</v>
      </c>
      <c r="LEE16" s="14">
        <v>1</v>
      </c>
      <c r="LEF16" s="15">
        <v>6.8</v>
      </c>
      <c r="LEG16" s="15">
        <v>1.3</v>
      </c>
      <c r="LEH16" s="1" t="s">
        <v>12</v>
      </c>
      <c r="LEI16" s="14">
        <v>1</v>
      </c>
      <c r="LEJ16" s="15">
        <v>6.8</v>
      </c>
      <c r="LEK16" s="15">
        <v>1.3</v>
      </c>
      <c r="LEL16" s="1" t="s">
        <v>12</v>
      </c>
      <c r="LEM16" s="14">
        <v>1</v>
      </c>
      <c r="LEN16" s="15">
        <v>6.8</v>
      </c>
      <c r="LEO16" s="15">
        <v>1.3</v>
      </c>
      <c r="LEP16" s="1" t="s">
        <v>12</v>
      </c>
      <c r="LEQ16" s="14">
        <v>1</v>
      </c>
      <c r="LER16" s="15">
        <v>6.8</v>
      </c>
      <c r="LES16" s="15">
        <v>1.3</v>
      </c>
      <c r="LET16" s="1" t="s">
        <v>12</v>
      </c>
      <c r="LEU16" s="14">
        <v>1</v>
      </c>
      <c r="LEV16" s="15">
        <v>6.8</v>
      </c>
      <c r="LEW16" s="15">
        <v>1.3</v>
      </c>
      <c r="LEX16" s="1" t="s">
        <v>12</v>
      </c>
      <c r="LEY16" s="14">
        <v>1</v>
      </c>
      <c r="LEZ16" s="15">
        <v>6.8</v>
      </c>
      <c r="LFA16" s="15">
        <v>1.3</v>
      </c>
      <c r="LFB16" s="1" t="s">
        <v>12</v>
      </c>
      <c r="LFC16" s="14">
        <v>1</v>
      </c>
      <c r="LFD16" s="15">
        <v>6.8</v>
      </c>
      <c r="LFE16" s="15">
        <v>1.3</v>
      </c>
      <c r="LFF16" s="1" t="s">
        <v>12</v>
      </c>
      <c r="LFG16" s="14">
        <v>1</v>
      </c>
      <c r="LFH16" s="15">
        <v>6.8</v>
      </c>
      <c r="LFI16" s="15">
        <v>1.3</v>
      </c>
      <c r="LFJ16" s="1" t="s">
        <v>12</v>
      </c>
      <c r="LFK16" s="14">
        <v>1</v>
      </c>
      <c r="LFL16" s="15">
        <v>6.8</v>
      </c>
      <c r="LFM16" s="15">
        <v>1.3</v>
      </c>
      <c r="LFN16" s="1" t="s">
        <v>12</v>
      </c>
      <c r="LFO16" s="14">
        <v>1</v>
      </c>
      <c r="LFP16" s="15">
        <v>6.8</v>
      </c>
      <c r="LFQ16" s="15">
        <v>1.3</v>
      </c>
      <c r="LFR16" s="1" t="s">
        <v>12</v>
      </c>
      <c r="LFS16" s="14">
        <v>1</v>
      </c>
      <c r="LFT16" s="15">
        <v>6.8</v>
      </c>
      <c r="LFU16" s="15">
        <v>1.3</v>
      </c>
      <c r="LFV16" s="1" t="s">
        <v>12</v>
      </c>
      <c r="LFW16" s="14">
        <v>1</v>
      </c>
      <c r="LFX16" s="15">
        <v>6.8</v>
      </c>
      <c r="LFY16" s="15">
        <v>1.3</v>
      </c>
      <c r="LFZ16" s="1" t="s">
        <v>12</v>
      </c>
      <c r="LGA16" s="14">
        <v>1</v>
      </c>
      <c r="LGB16" s="15">
        <v>6.8</v>
      </c>
      <c r="LGC16" s="15">
        <v>1.3</v>
      </c>
      <c r="LGD16" s="1" t="s">
        <v>12</v>
      </c>
      <c r="LGE16" s="14">
        <v>1</v>
      </c>
      <c r="LGF16" s="15">
        <v>6.8</v>
      </c>
      <c r="LGG16" s="15">
        <v>1.3</v>
      </c>
      <c r="LGH16" s="1" t="s">
        <v>12</v>
      </c>
      <c r="LGI16" s="14">
        <v>1</v>
      </c>
      <c r="LGJ16" s="15">
        <v>6.8</v>
      </c>
      <c r="LGK16" s="15">
        <v>1.3</v>
      </c>
      <c r="LGL16" s="1" t="s">
        <v>12</v>
      </c>
      <c r="LGM16" s="14">
        <v>1</v>
      </c>
      <c r="LGN16" s="15">
        <v>6.8</v>
      </c>
      <c r="LGO16" s="15">
        <v>1.3</v>
      </c>
      <c r="LGP16" s="1" t="s">
        <v>12</v>
      </c>
      <c r="LGQ16" s="14">
        <v>1</v>
      </c>
      <c r="LGR16" s="15">
        <v>6.8</v>
      </c>
      <c r="LGS16" s="15">
        <v>1.3</v>
      </c>
      <c r="LGT16" s="1" t="s">
        <v>12</v>
      </c>
      <c r="LGU16" s="14">
        <v>1</v>
      </c>
      <c r="LGV16" s="15">
        <v>6.8</v>
      </c>
      <c r="LGW16" s="15">
        <v>1.3</v>
      </c>
      <c r="LGX16" s="1" t="s">
        <v>12</v>
      </c>
      <c r="LGY16" s="14">
        <v>1</v>
      </c>
      <c r="LGZ16" s="15">
        <v>6.8</v>
      </c>
      <c r="LHA16" s="15">
        <v>1.3</v>
      </c>
      <c r="LHB16" s="1" t="s">
        <v>12</v>
      </c>
      <c r="LHC16" s="14">
        <v>1</v>
      </c>
      <c r="LHD16" s="15">
        <v>6.8</v>
      </c>
      <c r="LHE16" s="15">
        <v>1.3</v>
      </c>
      <c r="LHF16" s="1" t="s">
        <v>12</v>
      </c>
      <c r="LHG16" s="14">
        <v>1</v>
      </c>
      <c r="LHH16" s="15">
        <v>6.8</v>
      </c>
      <c r="LHI16" s="15">
        <v>1.3</v>
      </c>
      <c r="LHJ16" s="1" t="s">
        <v>12</v>
      </c>
      <c r="LHK16" s="14">
        <v>1</v>
      </c>
      <c r="LHL16" s="15">
        <v>6.8</v>
      </c>
      <c r="LHM16" s="15">
        <v>1.3</v>
      </c>
      <c r="LHN16" s="1" t="s">
        <v>12</v>
      </c>
      <c r="LHO16" s="14">
        <v>1</v>
      </c>
      <c r="LHP16" s="15">
        <v>6.8</v>
      </c>
      <c r="LHQ16" s="15">
        <v>1.3</v>
      </c>
      <c r="LHR16" s="1" t="s">
        <v>12</v>
      </c>
      <c r="LHS16" s="14">
        <v>1</v>
      </c>
      <c r="LHT16" s="15">
        <v>6.8</v>
      </c>
      <c r="LHU16" s="15">
        <v>1.3</v>
      </c>
      <c r="LHV16" s="1" t="s">
        <v>12</v>
      </c>
      <c r="LHW16" s="14">
        <v>1</v>
      </c>
      <c r="LHX16" s="15">
        <v>6.8</v>
      </c>
      <c r="LHY16" s="15">
        <v>1.3</v>
      </c>
      <c r="LHZ16" s="1" t="s">
        <v>12</v>
      </c>
      <c r="LIA16" s="14">
        <v>1</v>
      </c>
      <c r="LIB16" s="15">
        <v>6.8</v>
      </c>
      <c r="LIC16" s="15">
        <v>1.3</v>
      </c>
      <c r="LID16" s="1" t="s">
        <v>12</v>
      </c>
      <c r="LIE16" s="14">
        <v>1</v>
      </c>
      <c r="LIF16" s="15">
        <v>6.8</v>
      </c>
      <c r="LIG16" s="15">
        <v>1.3</v>
      </c>
      <c r="LIH16" s="1" t="s">
        <v>12</v>
      </c>
      <c r="LII16" s="14">
        <v>1</v>
      </c>
      <c r="LIJ16" s="15">
        <v>6.8</v>
      </c>
      <c r="LIK16" s="15">
        <v>1.3</v>
      </c>
      <c r="LIL16" s="1" t="s">
        <v>12</v>
      </c>
      <c r="LIM16" s="14">
        <v>1</v>
      </c>
      <c r="LIN16" s="15">
        <v>6.8</v>
      </c>
      <c r="LIO16" s="15">
        <v>1.3</v>
      </c>
      <c r="LIP16" s="1" t="s">
        <v>12</v>
      </c>
      <c r="LIQ16" s="14">
        <v>1</v>
      </c>
      <c r="LIR16" s="15">
        <v>6.8</v>
      </c>
      <c r="LIS16" s="15">
        <v>1.3</v>
      </c>
      <c r="LIT16" s="1" t="s">
        <v>12</v>
      </c>
      <c r="LIU16" s="14">
        <v>1</v>
      </c>
      <c r="LIV16" s="15">
        <v>6.8</v>
      </c>
      <c r="LIW16" s="15">
        <v>1.3</v>
      </c>
      <c r="LIX16" s="1" t="s">
        <v>12</v>
      </c>
      <c r="LIY16" s="14">
        <v>1</v>
      </c>
      <c r="LIZ16" s="15">
        <v>6.8</v>
      </c>
      <c r="LJA16" s="15">
        <v>1.3</v>
      </c>
      <c r="LJB16" s="1" t="s">
        <v>12</v>
      </c>
      <c r="LJC16" s="14">
        <v>1</v>
      </c>
      <c r="LJD16" s="15">
        <v>6.8</v>
      </c>
      <c r="LJE16" s="15">
        <v>1.3</v>
      </c>
      <c r="LJF16" s="1" t="s">
        <v>12</v>
      </c>
      <c r="LJG16" s="14">
        <v>1</v>
      </c>
      <c r="LJH16" s="15">
        <v>6.8</v>
      </c>
      <c r="LJI16" s="15">
        <v>1.3</v>
      </c>
      <c r="LJJ16" s="1" t="s">
        <v>12</v>
      </c>
      <c r="LJK16" s="14">
        <v>1</v>
      </c>
      <c r="LJL16" s="15">
        <v>6.8</v>
      </c>
      <c r="LJM16" s="15">
        <v>1.3</v>
      </c>
      <c r="LJN16" s="1" t="s">
        <v>12</v>
      </c>
      <c r="LJO16" s="14">
        <v>1</v>
      </c>
      <c r="LJP16" s="15">
        <v>6.8</v>
      </c>
      <c r="LJQ16" s="15">
        <v>1.3</v>
      </c>
      <c r="LJR16" s="1" t="s">
        <v>12</v>
      </c>
      <c r="LJS16" s="14">
        <v>1</v>
      </c>
      <c r="LJT16" s="15">
        <v>6.8</v>
      </c>
      <c r="LJU16" s="15">
        <v>1.3</v>
      </c>
      <c r="LJV16" s="1" t="s">
        <v>12</v>
      </c>
      <c r="LJW16" s="14">
        <v>1</v>
      </c>
      <c r="LJX16" s="15">
        <v>6.8</v>
      </c>
      <c r="LJY16" s="15">
        <v>1.3</v>
      </c>
      <c r="LJZ16" s="1" t="s">
        <v>12</v>
      </c>
      <c r="LKA16" s="14">
        <v>1</v>
      </c>
      <c r="LKB16" s="15">
        <v>6.8</v>
      </c>
      <c r="LKC16" s="15">
        <v>1.3</v>
      </c>
      <c r="LKD16" s="1" t="s">
        <v>12</v>
      </c>
      <c r="LKE16" s="14">
        <v>1</v>
      </c>
      <c r="LKF16" s="15">
        <v>6.8</v>
      </c>
      <c r="LKG16" s="15">
        <v>1.3</v>
      </c>
      <c r="LKH16" s="1" t="s">
        <v>12</v>
      </c>
      <c r="LKI16" s="14">
        <v>1</v>
      </c>
      <c r="LKJ16" s="15">
        <v>6.8</v>
      </c>
      <c r="LKK16" s="15">
        <v>1.3</v>
      </c>
      <c r="LKL16" s="1" t="s">
        <v>12</v>
      </c>
      <c r="LKM16" s="14">
        <v>1</v>
      </c>
      <c r="LKN16" s="15">
        <v>6.8</v>
      </c>
      <c r="LKO16" s="15">
        <v>1.3</v>
      </c>
      <c r="LKP16" s="1" t="s">
        <v>12</v>
      </c>
      <c r="LKQ16" s="14">
        <v>1</v>
      </c>
      <c r="LKR16" s="15">
        <v>6.8</v>
      </c>
      <c r="LKS16" s="15">
        <v>1.3</v>
      </c>
      <c r="LKT16" s="1" t="s">
        <v>12</v>
      </c>
      <c r="LKU16" s="14">
        <v>1</v>
      </c>
      <c r="LKV16" s="15">
        <v>6.8</v>
      </c>
      <c r="LKW16" s="15">
        <v>1.3</v>
      </c>
      <c r="LKX16" s="1" t="s">
        <v>12</v>
      </c>
      <c r="LKY16" s="14">
        <v>1</v>
      </c>
      <c r="LKZ16" s="15">
        <v>6.8</v>
      </c>
      <c r="LLA16" s="15">
        <v>1.3</v>
      </c>
      <c r="LLB16" s="1" t="s">
        <v>12</v>
      </c>
      <c r="LLC16" s="14">
        <v>1</v>
      </c>
      <c r="LLD16" s="15">
        <v>6.8</v>
      </c>
      <c r="LLE16" s="15">
        <v>1.3</v>
      </c>
      <c r="LLF16" s="1" t="s">
        <v>12</v>
      </c>
      <c r="LLG16" s="14">
        <v>1</v>
      </c>
      <c r="LLH16" s="15">
        <v>6.8</v>
      </c>
      <c r="LLI16" s="15">
        <v>1.3</v>
      </c>
      <c r="LLJ16" s="1" t="s">
        <v>12</v>
      </c>
      <c r="LLK16" s="14">
        <v>1</v>
      </c>
      <c r="LLL16" s="15">
        <v>6.8</v>
      </c>
      <c r="LLM16" s="15">
        <v>1.3</v>
      </c>
      <c r="LLN16" s="1" t="s">
        <v>12</v>
      </c>
      <c r="LLO16" s="14">
        <v>1</v>
      </c>
      <c r="LLP16" s="15">
        <v>6.8</v>
      </c>
      <c r="LLQ16" s="15">
        <v>1.3</v>
      </c>
      <c r="LLR16" s="1" t="s">
        <v>12</v>
      </c>
      <c r="LLS16" s="14">
        <v>1</v>
      </c>
      <c r="LLT16" s="15">
        <v>6.8</v>
      </c>
      <c r="LLU16" s="15">
        <v>1.3</v>
      </c>
      <c r="LLV16" s="1" t="s">
        <v>12</v>
      </c>
      <c r="LLW16" s="14">
        <v>1</v>
      </c>
      <c r="LLX16" s="15">
        <v>6.8</v>
      </c>
      <c r="LLY16" s="15">
        <v>1.3</v>
      </c>
      <c r="LLZ16" s="1" t="s">
        <v>12</v>
      </c>
      <c r="LMA16" s="14">
        <v>1</v>
      </c>
      <c r="LMB16" s="15">
        <v>6.8</v>
      </c>
      <c r="LMC16" s="15">
        <v>1.3</v>
      </c>
      <c r="LMD16" s="1" t="s">
        <v>12</v>
      </c>
      <c r="LME16" s="14">
        <v>1</v>
      </c>
      <c r="LMF16" s="15">
        <v>6.8</v>
      </c>
      <c r="LMG16" s="15">
        <v>1.3</v>
      </c>
      <c r="LMH16" s="1" t="s">
        <v>12</v>
      </c>
      <c r="LMI16" s="14">
        <v>1</v>
      </c>
      <c r="LMJ16" s="15">
        <v>6.8</v>
      </c>
      <c r="LMK16" s="15">
        <v>1.3</v>
      </c>
      <c r="LML16" s="1" t="s">
        <v>12</v>
      </c>
      <c r="LMM16" s="14">
        <v>1</v>
      </c>
      <c r="LMN16" s="15">
        <v>6.8</v>
      </c>
      <c r="LMO16" s="15">
        <v>1.3</v>
      </c>
      <c r="LMP16" s="1" t="s">
        <v>12</v>
      </c>
      <c r="LMQ16" s="14">
        <v>1</v>
      </c>
      <c r="LMR16" s="15">
        <v>6.8</v>
      </c>
      <c r="LMS16" s="15">
        <v>1.3</v>
      </c>
      <c r="LMT16" s="1" t="s">
        <v>12</v>
      </c>
      <c r="LMU16" s="14">
        <v>1</v>
      </c>
      <c r="LMV16" s="15">
        <v>6.8</v>
      </c>
      <c r="LMW16" s="15">
        <v>1.3</v>
      </c>
      <c r="LMX16" s="1" t="s">
        <v>12</v>
      </c>
      <c r="LMY16" s="14">
        <v>1</v>
      </c>
      <c r="LMZ16" s="15">
        <v>6.8</v>
      </c>
      <c r="LNA16" s="15">
        <v>1.3</v>
      </c>
      <c r="LNB16" s="1" t="s">
        <v>12</v>
      </c>
      <c r="LNC16" s="14">
        <v>1</v>
      </c>
      <c r="LND16" s="15">
        <v>6.8</v>
      </c>
      <c r="LNE16" s="15">
        <v>1.3</v>
      </c>
      <c r="LNF16" s="1" t="s">
        <v>12</v>
      </c>
      <c r="LNG16" s="14">
        <v>1</v>
      </c>
      <c r="LNH16" s="15">
        <v>6.8</v>
      </c>
      <c r="LNI16" s="15">
        <v>1.3</v>
      </c>
      <c r="LNJ16" s="1" t="s">
        <v>12</v>
      </c>
      <c r="LNK16" s="14">
        <v>1</v>
      </c>
      <c r="LNL16" s="15">
        <v>6.8</v>
      </c>
      <c r="LNM16" s="15">
        <v>1.3</v>
      </c>
      <c r="LNN16" s="1" t="s">
        <v>12</v>
      </c>
      <c r="LNO16" s="14">
        <v>1</v>
      </c>
      <c r="LNP16" s="15">
        <v>6.8</v>
      </c>
      <c r="LNQ16" s="15">
        <v>1.3</v>
      </c>
      <c r="LNR16" s="1" t="s">
        <v>12</v>
      </c>
      <c r="LNS16" s="14">
        <v>1</v>
      </c>
      <c r="LNT16" s="15">
        <v>6.8</v>
      </c>
      <c r="LNU16" s="15">
        <v>1.3</v>
      </c>
      <c r="LNV16" s="1" t="s">
        <v>12</v>
      </c>
      <c r="LNW16" s="14">
        <v>1</v>
      </c>
      <c r="LNX16" s="15">
        <v>6.8</v>
      </c>
      <c r="LNY16" s="15">
        <v>1.3</v>
      </c>
      <c r="LNZ16" s="1" t="s">
        <v>12</v>
      </c>
      <c r="LOA16" s="14">
        <v>1</v>
      </c>
      <c r="LOB16" s="15">
        <v>6.8</v>
      </c>
      <c r="LOC16" s="15">
        <v>1.3</v>
      </c>
      <c r="LOD16" s="1" t="s">
        <v>12</v>
      </c>
      <c r="LOE16" s="14">
        <v>1</v>
      </c>
      <c r="LOF16" s="15">
        <v>6.8</v>
      </c>
      <c r="LOG16" s="15">
        <v>1.3</v>
      </c>
      <c r="LOH16" s="1" t="s">
        <v>12</v>
      </c>
      <c r="LOI16" s="14">
        <v>1</v>
      </c>
      <c r="LOJ16" s="15">
        <v>6.8</v>
      </c>
      <c r="LOK16" s="15">
        <v>1.3</v>
      </c>
      <c r="LOL16" s="1" t="s">
        <v>12</v>
      </c>
      <c r="LOM16" s="14">
        <v>1</v>
      </c>
      <c r="LON16" s="15">
        <v>6.8</v>
      </c>
      <c r="LOO16" s="15">
        <v>1.3</v>
      </c>
      <c r="LOP16" s="1" t="s">
        <v>12</v>
      </c>
      <c r="LOQ16" s="14">
        <v>1</v>
      </c>
      <c r="LOR16" s="15">
        <v>6.8</v>
      </c>
      <c r="LOS16" s="15">
        <v>1.3</v>
      </c>
      <c r="LOT16" s="1" t="s">
        <v>12</v>
      </c>
      <c r="LOU16" s="14">
        <v>1</v>
      </c>
      <c r="LOV16" s="15">
        <v>6.8</v>
      </c>
      <c r="LOW16" s="15">
        <v>1.3</v>
      </c>
      <c r="LOX16" s="1" t="s">
        <v>12</v>
      </c>
      <c r="LOY16" s="14">
        <v>1</v>
      </c>
      <c r="LOZ16" s="15">
        <v>6.8</v>
      </c>
      <c r="LPA16" s="15">
        <v>1.3</v>
      </c>
      <c r="LPB16" s="1" t="s">
        <v>12</v>
      </c>
      <c r="LPC16" s="14">
        <v>1</v>
      </c>
      <c r="LPD16" s="15">
        <v>6.8</v>
      </c>
      <c r="LPE16" s="15">
        <v>1.3</v>
      </c>
      <c r="LPF16" s="1" t="s">
        <v>12</v>
      </c>
      <c r="LPG16" s="14">
        <v>1</v>
      </c>
      <c r="LPH16" s="15">
        <v>6.8</v>
      </c>
      <c r="LPI16" s="15">
        <v>1.3</v>
      </c>
      <c r="LPJ16" s="1" t="s">
        <v>12</v>
      </c>
      <c r="LPK16" s="14">
        <v>1</v>
      </c>
      <c r="LPL16" s="15">
        <v>6.8</v>
      </c>
      <c r="LPM16" s="15">
        <v>1.3</v>
      </c>
      <c r="LPN16" s="1" t="s">
        <v>12</v>
      </c>
      <c r="LPO16" s="14">
        <v>1</v>
      </c>
      <c r="LPP16" s="15">
        <v>6.8</v>
      </c>
      <c r="LPQ16" s="15">
        <v>1.3</v>
      </c>
      <c r="LPR16" s="1" t="s">
        <v>12</v>
      </c>
      <c r="LPS16" s="14">
        <v>1</v>
      </c>
      <c r="LPT16" s="15">
        <v>6.8</v>
      </c>
      <c r="LPU16" s="15">
        <v>1.3</v>
      </c>
      <c r="LPV16" s="1" t="s">
        <v>12</v>
      </c>
      <c r="LPW16" s="14">
        <v>1</v>
      </c>
      <c r="LPX16" s="15">
        <v>6.8</v>
      </c>
      <c r="LPY16" s="15">
        <v>1.3</v>
      </c>
      <c r="LPZ16" s="1" t="s">
        <v>12</v>
      </c>
      <c r="LQA16" s="14">
        <v>1</v>
      </c>
      <c r="LQB16" s="15">
        <v>6.8</v>
      </c>
      <c r="LQC16" s="15">
        <v>1.3</v>
      </c>
      <c r="LQD16" s="1" t="s">
        <v>12</v>
      </c>
      <c r="LQE16" s="14">
        <v>1</v>
      </c>
      <c r="LQF16" s="15">
        <v>6.8</v>
      </c>
      <c r="LQG16" s="15">
        <v>1.3</v>
      </c>
      <c r="LQH16" s="1" t="s">
        <v>12</v>
      </c>
      <c r="LQI16" s="14">
        <v>1</v>
      </c>
      <c r="LQJ16" s="15">
        <v>6.8</v>
      </c>
      <c r="LQK16" s="15">
        <v>1.3</v>
      </c>
      <c r="LQL16" s="1" t="s">
        <v>12</v>
      </c>
      <c r="LQM16" s="14">
        <v>1</v>
      </c>
      <c r="LQN16" s="15">
        <v>6.8</v>
      </c>
      <c r="LQO16" s="15">
        <v>1.3</v>
      </c>
      <c r="LQP16" s="1" t="s">
        <v>12</v>
      </c>
      <c r="LQQ16" s="14">
        <v>1</v>
      </c>
      <c r="LQR16" s="15">
        <v>6.8</v>
      </c>
      <c r="LQS16" s="15">
        <v>1.3</v>
      </c>
      <c r="LQT16" s="1" t="s">
        <v>12</v>
      </c>
      <c r="LQU16" s="14">
        <v>1</v>
      </c>
      <c r="LQV16" s="15">
        <v>6.8</v>
      </c>
      <c r="LQW16" s="15">
        <v>1.3</v>
      </c>
      <c r="LQX16" s="1" t="s">
        <v>12</v>
      </c>
      <c r="LQY16" s="14">
        <v>1</v>
      </c>
      <c r="LQZ16" s="15">
        <v>6.8</v>
      </c>
      <c r="LRA16" s="15">
        <v>1.3</v>
      </c>
      <c r="LRB16" s="1" t="s">
        <v>12</v>
      </c>
      <c r="LRC16" s="14">
        <v>1</v>
      </c>
      <c r="LRD16" s="15">
        <v>6.8</v>
      </c>
      <c r="LRE16" s="15">
        <v>1.3</v>
      </c>
      <c r="LRF16" s="1" t="s">
        <v>12</v>
      </c>
      <c r="LRG16" s="14">
        <v>1</v>
      </c>
      <c r="LRH16" s="15">
        <v>6.8</v>
      </c>
      <c r="LRI16" s="15">
        <v>1.3</v>
      </c>
      <c r="LRJ16" s="1" t="s">
        <v>12</v>
      </c>
      <c r="LRK16" s="14">
        <v>1</v>
      </c>
      <c r="LRL16" s="15">
        <v>6.8</v>
      </c>
      <c r="LRM16" s="15">
        <v>1.3</v>
      </c>
      <c r="LRN16" s="1" t="s">
        <v>12</v>
      </c>
      <c r="LRO16" s="14">
        <v>1</v>
      </c>
      <c r="LRP16" s="15">
        <v>6.8</v>
      </c>
      <c r="LRQ16" s="15">
        <v>1.3</v>
      </c>
      <c r="LRR16" s="1" t="s">
        <v>12</v>
      </c>
      <c r="LRS16" s="14">
        <v>1</v>
      </c>
      <c r="LRT16" s="15">
        <v>6.8</v>
      </c>
      <c r="LRU16" s="15">
        <v>1.3</v>
      </c>
      <c r="LRV16" s="1" t="s">
        <v>12</v>
      </c>
      <c r="LRW16" s="14">
        <v>1</v>
      </c>
      <c r="LRX16" s="15">
        <v>6.8</v>
      </c>
      <c r="LRY16" s="15">
        <v>1.3</v>
      </c>
      <c r="LRZ16" s="1" t="s">
        <v>12</v>
      </c>
      <c r="LSA16" s="14">
        <v>1</v>
      </c>
      <c r="LSB16" s="15">
        <v>6.8</v>
      </c>
      <c r="LSC16" s="15">
        <v>1.3</v>
      </c>
      <c r="LSD16" s="1" t="s">
        <v>12</v>
      </c>
      <c r="LSE16" s="14">
        <v>1</v>
      </c>
      <c r="LSF16" s="15">
        <v>6.8</v>
      </c>
      <c r="LSG16" s="15">
        <v>1.3</v>
      </c>
      <c r="LSH16" s="1" t="s">
        <v>12</v>
      </c>
      <c r="LSI16" s="14">
        <v>1</v>
      </c>
      <c r="LSJ16" s="15">
        <v>6.8</v>
      </c>
      <c r="LSK16" s="15">
        <v>1.3</v>
      </c>
      <c r="LSL16" s="1" t="s">
        <v>12</v>
      </c>
      <c r="LSM16" s="14">
        <v>1</v>
      </c>
      <c r="LSN16" s="15">
        <v>6.8</v>
      </c>
      <c r="LSO16" s="15">
        <v>1.3</v>
      </c>
      <c r="LSP16" s="1" t="s">
        <v>12</v>
      </c>
      <c r="LSQ16" s="14">
        <v>1</v>
      </c>
      <c r="LSR16" s="15">
        <v>6.8</v>
      </c>
      <c r="LSS16" s="15">
        <v>1.3</v>
      </c>
      <c r="LST16" s="1" t="s">
        <v>12</v>
      </c>
      <c r="LSU16" s="14">
        <v>1</v>
      </c>
      <c r="LSV16" s="15">
        <v>6.8</v>
      </c>
      <c r="LSW16" s="15">
        <v>1.3</v>
      </c>
      <c r="LSX16" s="1" t="s">
        <v>12</v>
      </c>
      <c r="LSY16" s="14">
        <v>1</v>
      </c>
      <c r="LSZ16" s="15">
        <v>6.8</v>
      </c>
      <c r="LTA16" s="15">
        <v>1.3</v>
      </c>
      <c r="LTB16" s="1" t="s">
        <v>12</v>
      </c>
      <c r="LTC16" s="14">
        <v>1</v>
      </c>
      <c r="LTD16" s="15">
        <v>6.8</v>
      </c>
      <c r="LTE16" s="15">
        <v>1.3</v>
      </c>
      <c r="LTF16" s="1" t="s">
        <v>12</v>
      </c>
      <c r="LTG16" s="14">
        <v>1</v>
      </c>
      <c r="LTH16" s="15">
        <v>6.8</v>
      </c>
      <c r="LTI16" s="15">
        <v>1.3</v>
      </c>
      <c r="LTJ16" s="1" t="s">
        <v>12</v>
      </c>
      <c r="LTK16" s="14">
        <v>1</v>
      </c>
      <c r="LTL16" s="15">
        <v>6.8</v>
      </c>
      <c r="LTM16" s="15">
        <v>1.3</v>
      </c>
      <c r="LTN16" s="1" t="s">
        <v>12</v>
      </c>
      <c r="LTO16" s="14">
        <v>1</v>
      </c>
      <c r="LTP16" s="15">
        <v>6.8</v>
      </c>
      <c r="LTQ16" s="15">
        <v>1.3</v>
      </c>
      <c r="LTR16" s="1" t="s">
        <v>12</v>
      </c>
      <c r="LTS16" s="14">
        <v>1</v>
      </c>
      <c r="LTT16" s="15">
        <v>6.8</v>
      </c>
      <c r="LTU16" s="15">
        <v>1.3</v>
      </c>
      <c r="LTV16" s="1" t="s">
        <v>12</v>
      </c>
      <c r="LTW16" s="14">
        <v>1</v>
      </c>
      <c r="LTX16" s="15">
        <v>6.8</v>
      </c>
      <c r="LTY16" s="15">
        <v>1.3</v>
      </c>
      <c r="LTZ16" s="1" t="s">
        <v>12</v>
      </c>
      <c r="LUA16" s="14">
        <v>1</v>
      </c>
      <c r="LUB16" s="15">
        <v>6.8</v>
      </c>
      <c r="LUC16" s="15">
        <v>1.3</v>
      </c>
      <c r="LUD16" s="1" t="s">
        <v>12</v>
      </c>
      <c r="LUE16" s="14">
        <v>1</v>
      </c>
      <c r="LUF16" s="15">
        <v>6.8</v>
      </c>
      <c r="LUG16" s="15">
        <v>1.3</v>
      </c>
      <c r="LUH16" s="1" t="s">
        <v>12</v>
      </c>
      <c r="LUI16" s="14">
        <v>1</v>
      </c>
      <c r="LUJ16" s="15">
        <v>6.8</v>
      </c>
      <c r="LUK16" s="15">
        <v>1.3</v>
      </c>
      <c r="LUL16" s="1" t="s">
        <v>12</v>
      </c>
      <c r="LUM16" s="14">
        <v>1</v>
      </c>
      <c r="LUN16" s="15">
        <v>6.8</v>
      </c>
      <c r="LUO16" s="15">
        <v>1.3</v>
      </c>
      <c r="LUP16" s="1" t="s">
        <v>12</v>
      </c>
      <c r="LUQ16" s="14">
        <v>1</v>
      </c>
      <c r="LUR16" s="15">
        <v>6.8</v>
      </c>
      <c r="LUS16" s="15">
        <v>1.3</v>
      </c>
      <c r="LUT16" s="1" t="s">
        <v>12</v>
      </c>
      <c r="LUU16" s="14">
        <v>1</v>
      </c>
      <c r="LUV16" s="15">
        <v>6.8</v>
      </c>
      <c r="LUW16" s="15">
        <v>1.3</v>
      </c>
      <c r="LUX16" s="1" t="s">
        <v>12</v>
      </c>
      <c r="LUY16" s="14">
        <v>1</v>
      </c>
      <c r="LUZ16" s="15">
        <v>6.8</v>
      </c>
      <c r="LVA16" s="15">
        <v>1.3</v>
      </c>
      <c r="LVB16" s="1" t="s">
        <v>12</v>
      </c>
      <c r="LVC16" s="14">
        <v>1</v>
      </c>
      <c r="LVD16" s="15">
        <v>6.8</v>
      </c>
      <c r="LVE16" s="15">
        <v>1.3</v>
      </c>
      <c r="LVF16" s="1" t="s">
        <v>12</v>
      </c>
      <c r="LVG16" s="14">
        <v>1</v>
      </c>
      <c r="LVH16" s="15">
        <v>6.8</v>
      </c>
      <c r="LVI16" s="15">
        <v>1.3</v>
      </c>
      <c r="LVJ16" s="1" t="s">
        <v>12</v>
      </c>
      <c r="LVK16" s="14">
        <v>1</v>
      </c>
      <c r="LVL16" s="15">
        <v>6.8</v>
      </c>
      <c r="LVM16" s="15">
        <v>1.3</v>
      </c>
      <c r="LVN16" s="1" t="s">
        <v>12</v>
      </c>
      <c r="LVO16" s="14">
        <v>1</v>
      </c>
      <c r="LVP16" s="15">
        <v>6.8</v>
      </c>
      <c r="LVQ16" s="15">
        <v>1.3</v>
      </c>
      <c r="LVR16" s="1" t="s">
        <v>12</v>
      </c>
      <c r="LVS16" s="14">
        <v>1</v>
      </c>
      <c r="LVT16" s="15">
        <v>6.8</v>
      </c>
      <c r="LVU16" s="15">
        <v>1.3</v>
      </c>
      <c r="LVV16" s="1" t="s">
        <v>12</v>
      </c>
      <c r="LVW16" s="14">
        <v>1</v>
      </c>
      <c r="LVX16" s="15">
        <v>6.8</v>
      </c>
      <c r="LVY16" s="15">
        <v>1.3</v>
      </c>
      <c r="LVZ16" s="1" t="s">
        <v>12</v>
      </c>
      <c r="LWA16" s="14">
        <v>1</v>
      </c>
      <c r="LWB16" s="15">
        <v>6.8</v>
      </c>
      <c r="LWC16" s="15">
        <v>1.3</v>
      </c>
      <c r="LWD16" s="1" t="s">
        <v>12</v>
      </c>
      <c r="LWE16" s="14">
        <v>1</v>
      </c>
      <c r="LWF16" s="15">
        <v>6.8</v>
      </c>
      <c r="LWG16" s="15">
        <v>1.3</v>
      </c>
      <c r="LWH16" s="1" t="s">
        <v>12</v>
      </c>
      <c r="LWI16" s="14">
        <v>1</v>
      </c>
      <c r="LWJ16" s="15">
        <v>6.8</v>
      </c>
      <c r="LWK16" s="15">
        <v>1.3</v>
      </c>
      <c r="LWL16" s="1" t="s">
        <v>12</v>
      </c>
      <c r="LWM16" s="14">
        <v>1</v>
      </c>
      <c r="LWN16" s="15">
        <v>6.8</v>
      </c>
      <c r="LWO16" s="15">
        <v>1.3</v>
      </c>
      <c r="LWP16" s="1" t="s">
        <v>12</v>
      </c>
      <c r="LWQ16" s="14">
        <v>1</v>
      </c>
      <c r="LWR16" s="15">
        <v>6.8</v>
      </c>
      <c r="LWS16" s="15">
        <v>1.3</v>
      </c>
      <c r="LWT16" s="1" t="s">
        <v>12</v>
      </c>
      <c r="LWU16" s="14">
        <v>1</v>
      </c>
      <c r="LWV16" s="15">
        <v>6.8</v>
      </c>
      <c r="LWW16" s="15">
        <v>1.3</v>
      </c>
      <c r="LWX16" s="1" t="s">
        <v>12</v>
      </c>
      <c r="LWY16" s="14">
        <v>1</v>
      </c>
      <c r="LWZ16" s="15">
        <v>6.8</v>
      </c>
      <c r="LXA16" s="15">
        <v>1.3</v>
      </c>
      <c r="LXB16" s="1" t="s">
        <v>12</v>
      </c>
      <c r="LXC16" s="14">
        <v>1</v>
      </c>
      <c r="LXD16" s="15">
        <v>6.8</v>
      </c>
      <c r="LXE16" s="15">
        <v>1.3</v>
      </c>
      <c r="LXF16" s="1" t="s">
        <v>12</v>
      </c>
      <c r="LXG16" s="14">
        <v>1</v>
      </c>
      <c r="LXH16" s="15">
        <v>6.8</v>
      </c>
      <c r="LXI16" s="15">
        <v>1.3</v>
      </c>
      <c r="LXJ16" s="1" t="s">
        <v>12</v>
      </c>
      <c r="LXK16" s="14">
        <v>1</v>
      </c>
      <c r="LXL16" s="15">
        <v>6.8</v>
      </c>
      <c r="LXM16" s="15">
        <v>1.3</v>
      </c>
      <c r="LXN16" s="1" t="s">
        <v>12</v>
      </c>
      <c r="LXO16" s="14">
        <v>1</v>
      </c>
      <c r="LXP16" s="15">
        <v>6.8</v>
      </c>
      <c r="LXQ16" s="15">
        <v>1.3</v>
      </c>
      <c r="LXR16" s="1" t="s">
        <v>12</v>
      </c>
      <c r="LXS16" s="14">
        <v>1</v>
      </c>
      <c r="LXT16" s="15">
        <v>6.8</v>
      </c>
      <c r="LXU16" s="15">
        <v>1.3</v>
      </c>
      <c r="LXV16" s="1" t="s">
        <v>12</v>
      </c>
      <c r="LXW16" s="14">
        <v>1</v>
      </c>
      <c r="LXX16" s="15">
        <v>6.8</v>
      </c>
      <c r="LXY16" s="15">
        <v>1.3</v>
      </c>
      <c r="LXZ16" s="1" t="s">
        <v>12</v>
      </c>
      <c r="LYA16" s="14">
        <v>1</v>
      </c>
      <c r="LYB16" s="15">
        <v>6.8</v>
      </c>
      <c r="LYC16" s="15">
        <v>1.3</v>
      </c>
      <c r="LYD16" s="1" t="s">
        <v>12</v>
      </c>
      <c r="LYE16" s="14">
        <v>1</v>
      </c>
      <c r="LYF16" s="15">
        <v>6.8</v>
      </c>
      <c r="LYG16" s="15">
        <v>1.3</v>
      </c>
      <c r="LYH16" s="1" t="s">
        <v>12</v>
      </c>
      <c r="LYI16" s="14">
        <v>1</v>
      </c>
      <c r="LYJ16" s="15">
        <v>6.8</v>
      </c>
      <c r="LYK16" s="15">
        <v>1.3</v>
      </c>
      <c r="LYL16" s="1" t="s">
        <v>12</v>
      </c>
      <c r="LYM16" s="14">
        <v>1</v>
      </c>
      <c r="LYN16" s="15">
        <v>6.8</v>
      </c>
      <c r="LYO16" s="15">
        <v>1.3</v>
      </c>
      <c r="LYP16" s="1" t="s">
        <v>12</v>
      </c>
      <c r="LYQ16" s="14">
        <v>1</v>
      </c>
      <c r="LYR16" s="15">
        <v>6.8</v>
      </c>
      <c r="LYS16" s="15">
        <v>1.3</v>
      </c>
      <c r="LYT16" s="1" t="s">
        <v>12</v>
      </c>
      <c r="LYU16" s="14">
        <v>1</v>
      </c>
      <c r="LYV16" s="15">
        <v>6.8</v>
      </c>
      <c r="LYW16" s="15">
        <v>1.3</v>
      </c>
      <c r="LYX16" s="1" t="s">
        <v>12</v>
      </c>
      <c r="LYY16" s="14">
        <v>1</v>
      </c>
      <c r="LYZ16" s="15">
        <v>6.8</v>
      </c>
      <c r="LZA16" s="15">
        <v>1.3</v>
      </c>
      <c r="LZB16" s="1" t="s">
        <v>12</v>
      </c>
      <c r="LZC16" s="14">
        <v>1</v>
      </c>
      <c r="LZD16" s="15">
        <v>6.8</v>
      </c>
      <c r="LZE16" s="15">
        <v>1.3</v>
      </c>
      <c r="LZF16" s="1" t="s">
        <v>12</v>
      </c>
      <c r="LZG16" s="14">
        <v>1</v>
      </c>
      <c r="LZH16" s="15">
        <v>6.8</v>
      </c>
      <c r="LZI16" s="15">
        <v>1.3</v>
      </c>
      <c r="LZJ16" s="1" t="s">
        <v>12</v>
      </c>
      <c r="LZK16" s="14">
        <v>1</v>
      </c>
      <c r="LZL16" s="15">
        <v>6.8</v>
      </c>
      <c r="LZM16" s="15">
        <v>1.3</v>
      </c>
      <c r="LZN16" s="1" t="s">
        <v>12</v>
      </c>
      <c r="LZO16" s="14">
        <v>1</v>
      </c>
      <c r="LZP16" s="15">
        <v>6.8</v>
      </c>
      <c r="LZQ16" s="15">
        <v>1.3</v>
      </c>
      <c r="LZR16" s="1" t="s">
        <v>12</v>
      </c>
      <c r="LZS16" s="14">
        <v>1</v>
      </c>
      <c r="LZT16" s="15">
        <v>6.8</v>
      </c>
      <c r="LZU16" s="15">
        <v>1.3</v>
      </c>
      <c r="LZV16" s="1" t="s">
        <v>12</v>
      </c>
      <c r="LZW16" s="14">
        <v>1</v>
      </c>
      <c r="LZX16" s="15">
        <v>6.8</v>
      </c>
      <c r="LZY16" s="15">
        <v>1.3</v>
      </c>
      <c r="LZZ16" s="1" t="s">
        <v>12</v>
      </c>
      <c r="MAA16" s="14">
        <v>1</v>
      </c>
      <c r="MAB16" s="15">
        <v>6.8</v>
      </c>
      <c r="MAC16" s="15">
        <v>1.3</v>
      </c>
      <c r="MAD16" s="1" t="s">
        <v>12</v>
      </c>
      <c r="MAE16" s="14">
        <v>1</v>
      </c>
      <c r="MAF16" s="15">
        <v>6.8</v>
      </c>
      <c r="MAG16" s="15">
        <v>1.3</v>
      </c>
      <c r="MAH16" s="1" t="s">
        <v>12</v>
      </c>
      <c r="MAI16" s="14">
        <v>1</v>
      </c>
      <c r="MAJ16" s="15">
        <v>6.8</v>
      </c>
      <c r="MAK16" s="15">
        <v>1.3</v>
      </c>
      <c r="MAL16" s="1" t="s">
        <v>12</v>
      </c>
      <c r="MAM16" s="14">
        <v>1</v>
      </c>
      <c r="MAN16" s="15">
        <v>6.8</v>
      </c>
      <c r="MAO16" s="15">
        <v>1.3</v>
      </c>
      <c r="MAP16" s="1" t="s">
        <v>12</v>
      </c>
      <c r="MAQ16" s="14">
        <v>1</v>
      </c>
      <c r="MAR16" s="15">
        <v>6.8</v>
      </c>
      <c r="MAS16" s="15">
        <v>1.3</v>
      </c>
      <c r="MAT16" s="1" t="s">
        <v>12</v>
      </c>
      <c r="MAU16" s="14">
        <v>1</v>
      </c>
      <c r="MAV16" s="15">
        <v>6.8</v>
      </c>
      <c r="MAW16" s="15">
        <v>1.3</v>
      </c>
      <c r="MAX16" s="1" t="s">
        <v>12</v>
      </c>
      <c r="MAY16" s="14">
        <v>1</v>
      </c>
      <c r="MAZ16" s="15">
        <v>6.8</v>
      </c>
      <c r="MBA16" s="15">
        <v>1.3</v>
      </c>
      <c r="MBB16" s="1" t="s">
        <v>12</v>
      </c>
      <c r="MBC16" s="14">
        <v>1</v>
      </c>
      <c r="MBD16" s="15">
        <v>6.8</v>
      </c>
      <c r="MBE16" s="15">
        <v>1.3</v>
      </c>
      <c r="MBF16" s="1" t="s">
        <v>12</v>
      </c>
      <c r="MBG16" s="14">
        <v>1</v>
      </c>
      <c r="MBH16" s="15">
        <v>6.8</v>
      </c>
      <c r="MBI16" s="15">
        <v>1.3</v>
      </c>
      <c r="MBJ16" s="1" t="s">
        <v>12</v>
      </c>
      <c r="MBK16" s="14">
        <v>1</v>
      </c>
      <c r="MBL16" s="15">
        <v>6.8</v>
      </c>
      <c r="MBM16" s="15">
        <v>1.3</v>
      </c>
      <c r="MBN16" s="1" t="s">
        <v>12</v>
      </c>
      <c r="MBO16" s="14">
        <v>1</v>
      </c>
      <c r="MBP16" s="15">
        <v>6.8</v>
      </c>
      <c r="MBQ16" s="15">
        <v>1.3</v>
      </c>
      <c r="MBR16" s="1" t="s">
        <v>12</v>
      </c>
      <c r="MBS16" s="14">
        <v>1</v>
      </c>
      <c r="MBT16" s="15">
        <v>6.8</v>
      </c>
      <c r="MBU16" s="15">
        <v>1.3</v>
      </c>
      <c r="MBV16" s="1" t="s">
        <v>12</v>
      </c>
      <c r="MBW16" s="14">
        <v>1</v>
      </c>
      <c r="MBX16" s="15">
        <v>6.8</v>
      </c>
      <c r="MBY16" s="15">
        <v>1.3</v>
      </c>
      <c r="MBZ16" s="1" t="s">
        <v>12</v>
      </c>
      <c r="MCA16" s="14">
        <v>1</v>
      </c>
      <c r="MCB16" s="15">
        <v>6.8</v>
      </c>
      <c r="MCC16" s="15">
        <v>1.3</v>
      </c>
      <c r="MCD16" s="1" t="s">
        <v>12</v>
      </c>
      <c r="MCE16" s="14">
        <v>1</v>
      </c>
      <c r="MCF16" s="15">
        <v>6.8</v>
      </c>
      <c r="MCG16" s="15">
        <v>1.3</v>
      </c>
      <c r="MCH16" s="1" t="s">
        <v>12</v>
      </c>
      <c r="MCI16" s="14">
        <v>1</v>
      </c>
      <c r="MCJ16" s="15">
        <v>6.8</v>
      </c>
      <c r="MCK16" s="15">
        <v>1.3</v>
      </c>
      <c r="MCL16" s="1" t="s">
        <v>12</v>
      </c>
      <c r="MCM16" s="14">
        <v>1</v>
      </c>
      <c r="MCN16" s="15">
        <v>6.8</v>
      </c>
      <c r="MCO16" s="15">
        <v>1.3</v>
      </c>
      <c r="MCP16" s="1" t="s">
        <v>12</v>
      </c>
      <c r="MCQ16" s="14">
        <v>1</v>
      </c>
      <c r="MCR16" s="15">
        <v>6.8</v>
      </c>
      <c r="MCS16" s="15">
        <v>1.3</v>
      </c>
      <c r="MCT16" s="1" t="s">
        <v>12</v>
      </c>
      <c r="MCU16" s="14">
        <v>1</v>
      </c>
      <c r="MCV16" s="15">
        <v>6.8</v>
      </c>
      <c r="MCW16" s="15">
        <v>1.3</v>
      </c>
      <c r="MCX16" s="1" t="s">
        <v>12</v>
      </c>
      <c r="MCY16" s="14">
        <v>1</v>
      </c>
      <c r="MCZ16" s="15">
        <v>6.8</v>
      </c>
      <c r="MDA16" s="15">
        <v>1.3</v>
      </c>
      <c r="MDB16" s="1" t="s">
        <v>12</v>
      </c>
      <c r="MDC16" s="14">
        <v>1</v>
      </c>
      <c r="MDD16" s="15">
        <v>6.8</v>
      </c>
      <c r="MDE16" s="15">
        <v>1.3</v>
      </c>
      <c r="MDF16" s="1" t="s">
        <v>12</v>
      </c>
      <c r="MDG16" s="14">
        <v>1</v>
      </c>
      <c r="MDH16" s="15">
        <v>6.8</v>
      </c>
      <c r="MDI16" s="15">
        <v>1.3</v>
      </c>
      <c r="MDJ16" s="1" t="s">
        <v>12</v>
      </c>
      <c r="MDK16" s="14">
        <v>1</v>
      </c>
      <c r="MDL16" s="15">
        <v>6.8</v>
      </c>
      <c r="MDM16" s="15">
        <v>1.3</v>
      </c>
      <c r="MDN16" s="1" t="s">
        <v>12</v>
      </c>
      <c r="MDO16" s="14">
        <v>1</v>
      </c>
      <c r="MDP16" s="15">
        <v>6.8</v>
      </c>
      <c r="MDQ16" s="15">
        <v>1.3</v>
      </c>
      <c r="MDR16" s="1" t="s">
        <v>12</v>
      </c>
      <c r="MDS16" s="14">
        <v>1</v>
      </c>
      <c r="MDT16" s="15">
        <v>6.8</v>
      </c>
      <c r="MDU16" s="15">
        <v>1.3</v>
      </c>
      <c r="MDV16" s="1" t="s">
        <v>12</v>
      </c>
      <c r="MDW16" s="14">
        <v>1</v>
      </c>
      <c r="MDX16" s="15">
        <v>6.8</v>
      </c>
      <c r="MDY16" s="15">
        <v>1.3</v>
      </c>
      <c r="MDZ16" s="1" t="s">
        <v>12</v>
      </c>
      <c r="MEA16" s="14">
        <v>1</v>
      </c>
      <c r="MEB16" s="15">
        <v>6.8</v>
      </c>
      <c r="MEC16" s="15">
        <v>1.3</v>
      </c>
      <c r="MED16" s="1" t="s">
        <v>12</v>
      </c>
      <c r="MEE16" s="14">
        <v>1</v>
      </c>
      <c r="MEF16" s="15">
        <v>6.8</v>
      </c>
      <c r="MEG16" s="15">
        <v>1.3</v>
      </c>
      <c r="MEH16" s="1" t="s">
        <v>12</v>
      </c>
      <c r="MEI16" s="14">
        <v>1</v>
      </c>
      <c r="MEJ16" s="15">
        <v>6.8</v>
      </c>
      <c r="MEK16" s="15">
        <v>1.3</v>
      </c>
      <c r="MEL16" s="1" t="s">
        <v>12</v>
      </c>
      <c r="MEM16" s="14">
        <v>1</v>
      </c>
      <c r="MEN16" s="15">
        <v>6.8</v>
      </c>
      <c r="MEO16" s="15">
        <v>1.3</v>
      </c>
      <c r="MEP16" s="1" t="s">
        <v>12</v>
      </c>
      <c r="MEQ16" s="14">
        <v>1</v>
      </c>
      <c r="MER16" s="15">
        <v>6.8</v>
      </c>
      <c r="MES16" s="15">
        <v>1.3</v>
      </c>
      <c r="MET16" s="1" t="s">
        <v>12</v>
      </c>
      <c r="MEU16" s="14">
        <v>1</v>
      </c>
      <c r="MEV16" s="15">
        <v>6.8</v>
      </c>
      <c r="MEW16" s="15">
        <v>1.3</v>
      </c>
      <c r="MEX16" s="1" t="s">
        <v>12</v>
      </c>
      <c r="MEY16" s="14">
        <v>1</v>
      </c>
      <c r="MEZ16" s="15">
        <v>6.8</v>
      </c>
      <c r="MFA16" s="15">
        <v>1.3</v>
      </c>
      <c r="MFB16" s="1" t="s">
        <v>12</v>
      </c>
      <c r="MFC16" s="14">
        <v>1</v>
      </c>
      <c r="MFD16" s="15">
        <v>6.8</v>
      </c>
      <c r="MFE16" s="15">
        <v>1.3</v>
      </c>
      <c r="MFF16" s="1" t="s">
        <v>12</v>
      </c>
      <c r="MFG16" s="14">
        <v>1</v>
      </c>
      <c r="MFH16" s="15">
        <v>6.8</v>
      </c>
      <c r="MFI16" s="15">
        <v>1.3</v>
      </c>
      <c r="MFJ16" s="1" t="s">
        <v>12</v>
      </c>
      <c r="MFK16" s="14">
        <v>1</v>
      </c>
      <c r="MFL16" s="15">
        <v>6.8</v>
      </c>
      <c r="MFM16" s="15">
        <v>1.3</v>
      </c>
      <c r="MFN16" s="1" t="s">
        <v>12</v>
      </c>
      <c r="MFO16" s="14">
        <v>1</v>
      </c>
      <c r="MFP16" s="15">
        <v>6.8</v>
      </c>
      <c r="MFQ16" s="15">
        <v>1.3</v>
      </c>
      <c r="MFR16" s="1" t="s">
        <v>12</v>
      </c>
      <c r="MFS16" s="14">
        <v>1</v>
      </c>
      <c r="MFT16" s="15">
        <v>6.8</v>
      </c>
      <c r="MFU16" s="15">
        <v>1.3</v>
      </c>
      <c r="MFV16" s="1" t="s">
        <v>12</v>
      </c>
      <c r="MFW16" s="14">
        <v>1</v>
      </c>
      <c r="MFX16" s="15">
        <v>6.8</v>
      </c>
      <c r="MFY16" s="15">
        <v>1.3</v>
      </c>
      <c r="MFZ16" s="1" t="s">
        <v>12</v>
      </c>
      <c r="MGA16" s="14">
        <v>1</v>
      </c>
      <c r="MGB16" s="15">
        <v>6.8</v>
      </c>
      <c r="MGC16" s="15">
        <v>1.3</v>
      </c>
      <c r="MGD16" s="1" t="s">
        <v>12</v>
      </c>
      <c r="MGE16" s="14">
        <v>1</v>
      </c>
      <c r="MGF16" s="15">
        <v>6.8</v>
      </c>
      <c r="MGG16" s="15">
        <v>1.3</v>
      </c>
      <c r="MGH16" s="1" t="s">
        <v>12</v>
      </c>
      <c r="MGI16" s="14">
        <v>1</v>
      </c>
      <c r="MGJ16" s="15">
        <v>6.8</v>
      </c>
      <c r="MGK16" s="15">
        <v>1.3</v>
      </c>
      <c r="MGL16" s="1" t="s">
        <v>12</v>
      </c>
      <c r="MGM16" s="14">
        <v>1</v>
      </c>
      <c r="MGN16" s="15">
        <v>6.8</v>
      </c>
      <c r="MGO16" s="15">
        <v>1.3</v>
      </c>
      <c r="MGP16" s="1" t="s">
        <v>12</v>
      </c>
      <c r="MGQ16" s="14">
        <v>1</v>
      </c>
      <c r="MGR16" s="15">
        <v>6.8</v>
      </c>
      <c r="MGS16" s="15">
        <v>1.3</v>
      </c>
      <c r="MGT16" s="1" t="s">
        <v>12</v>
      </c>
      <c r="MGU16" s="14">
        <v>1</v>
      </c>
      <c r="MGV16" s="15">
        <v>6.8</v>
      </c>
      <c r="MGW16" s="15">
        <v>1.3</v>
      </c>
      <c r="MGX16" s="1" t="s">
        <v>12</v>
      </c>
      <c r="MGY16" s="14">
        <v>1</v>
      </c>
      <c r="MGZ16" s="15">
        <v>6.8</v>
      </c>
      <c r="MHA16" s="15">
        <v>1.3</v>
      </c>
      <c r="MHB16" s="1" t="s">
        <v>12</v>
      </c>
      <c r="MHC16" s="14">
        <v>1</v>
      </c>
      <c r="MHD16" s="15">
        <v>6.8</v>
      </c>
      <c r="MHE16" s="15">
        <v>1.3</v>
      </c>
      <c r="MHF16" s="1" t="s">
        <v>12</v>
      </c>
      <c r="MHG16" s="14">
        <v>1</v>
      </c>
      <c r="MHH16" s="15">
        <v>6.8</v>
      </c>
      <c r="MHI16" s="15">
        <v>1.3</v>
      </c>
      <c r="MHJ16" s="1" t="s">
        <v>12</v>
      </c>
      <c r="MHK16" s="14">
        <v>1</v>
      </c>
      <c r="MHL16" s="15">
        <v>6.8</v>
      </c>
      <c r="MHM16" s="15">
        <v>1.3</v>
      </c>
      <c r="MHN16" s="1" t="s">
        <v>12</v>
      </c>
      <c r="MHO16" s="14">
        <v>1</v>
      </c>
      <c r="MHP16" s="15">
        <v>6.8</v>
      </c>
      <c r="MHQ16" s="15">
        <v>1.3</v>
      </c>
      <c r="MHR16" s="1" t="s">
        <v>12</v>
      </c>
      <c r="MHS16" s="14">
        <v>1</v>
      </c>
      <c r="MHT16" s="15">
        <v>6.8</v>
      </c>
      <c r="MHU16" s="15">
        <v>1.3</v>
      </c>
      <c r="MHV16" s="1" t="s">
        <v>12</v>
      </c>
      <c r="MHW16" s="14">
        <v>1</v>
      </c>
      <c r="MHX16" s="15">
        <v>6.8</v>
      </c>
      <c r="MHY16" s="15">
        <v>1.3</v>
      </c>
      <c r="MHZ16" s="1" t="s">
        <v>12</v>
      </c>
      <c r="MIA16" s="14">
        <v>1</v>
      </c>
      <c r="MIB16" s="15">
        <v>6.8</v>
      </c>
      <c r="MIC16" s="15">
        <v>1.3</v>
      </c>
      <c r="MID16" s="1" t="s">
        <v>12</v>
      </c>
      <c r="MIE16" s="14">
        <v>1</v>
      </c>
      <c r="MIF16" s="15">
        <v>6.8</v>
      </c>
      <c r="MIG16" s="15">
        <v>1.3</v>
      </c>
      <c r="MIH16" s="1" t="s">
        <v>12</v>
      </c>
      <c r="MII16" s="14">
        <v>1</v>
      </c>
      <c r="MIJ16" s="15">
        <v>6.8</v>
      </c>
      <c r="MIK16" s="15">
        <v>1.3</v>
      </c>
      <c r="MIL16" s="1" t="s">
        <v>12</v>
      </c>
      <c r="MIM16" s="14">
        <v>1</v>
      </c>
      <c r="MIN16" s="15">
        <v>6.8</v>
      </c>
      <c r="MIO16" s="15">
        <v>1.3</v>
      </c>
      <c r="MIP16" s="1" t="s">
        <v>12</v>
      </c>
      <c r="MIQ16" s="14">
        <v>1</v>
      </c>
      <c r="MIR16" s="15">
        <v>6.8</v>
      </c>
      <c r="MIS16" s="15">
        <v>1.3</v>
      </c>
      <c r="MIT16" s="1" t="s">
        <v>12</v>
      </c>
      <c r="MIU16" s="14">
        <v>1</v>
      </c>
      <c r="MIV16" s="15">
        <v>6.8</v>
      </c>
      <c r="MIW16" s="15">
        <v>1.3</v>
      </c>
      <c r="MIX16" s="1" t="s">
        <v>12</v>
      </c>
      <c r="MIY16" s="14">
        <v>1</v>
      </c>
      <c r="MIZ16" s="15">
        <v>6.8</v>
      </c>
      <c r="MJA16" s="15">
        <v>1.3</v>
      </c>
      <c r="MJB16" s="1" t="s">
        <v>12</v>
      </c>
      <c r="MJC16" s="14">
        <v>1</v>
      </c>
      <c r="MJD16" s="15">
        <v>6.8</v>
      </c>
      <c r="MJE16" s="15">
        <v>1.3</v>
      </c>
      <c r="MJF16" s="1" t="s">
        <v>12</v>
      </c>
      <c r="MJG16" s="14">
        <v>1</v>
      </c>
      <c r="MJH16" s="15">
        <v>6.8</v>
      </c>
      <c r="MJI16" s="15">
        <v>1.3</v>
      </c>
      <c r="MJJ16" s="1" t="s">
        <v>12</v>
      </c>
      <c r="MJK16" s="14">
        <v>1</v>
      </c>
      <c r="MJL16" s="15">
        <v>6.8</v>
      </c>
      <c r="MJM16" s="15">
        <v>1.3</v>
      </c>
      <c r="MJN16" s="1" t="s">
        <v>12</v>
      </c>
      <c r="MJO16" s="14">
        <v>1</v>
      </c>
      <c r="MJP16" s="15">
        <v>6.8</v>
      </c>
      <c r="MJQ16" s="15">
        <v>1.3</v>
      </c>
      <c r="MJR16" s="1" t="s">
        <v>12</v>
      </c>
      <c r="MJS16" s="14">
        <v>1</v>
      </c>
      <c r="MJT16" s="15">
        <v>6.8</v>
      </c>
      <c r="MJU16" s="15">
        <v>1.3</v>
      </c>
      <c r="MJV16" s="1" t="s">
        <v>12</v>
      </c>
      <c r="MJW16" s="14">
        <v>1</v>
      </c>
      <c r="MJX16" s="15">
        <v>6.8</v>
      </c>
      <c r="MJY16" s="15">
        <v>1.3</v>
      </c>
      <c r="MJZ16" s="1" t="s">
        <v>12</v>
      </c>
      <c r="MKA16" s="14">
        <v>1</v>
      </c>
      <c r="MKB16" s="15">
        <v>6.8</v>
      </c>
      <c r="MKC16" s="15">
        <v>1.3</v>
      </c>
      <c r="MKD16" s="1" t="s">
        <v>12</v>
      </c>
      <c r="MKE16" s="14">
        <v>1</v>
      </c>
      <c r="MKF16" s="15">
        <v>6.8</v>
      </c>
      <c r="MKG16" s="15">
        <v>1.3</v>
      </c>
      <c r="MKH16" s="1" t="s">
        <v>12</v>
      </c>
      <c r="MKI16" s="14">
        <v>1</v>
      </c>
      <c r="MKJ16" s="15">
        <v>6.8</v>
      </c>
      <c r="MKK16" s="15">
        <v>1.3</v>
      </c>
      <c r="MKL16" s="1" t="s">
        <v>12</v>
      </c>
      <c r="MKM16" s="14">
        <v>1</v>
      </c>
      <c r="MKN16" s="15">
        <v>6.8</v>
      </c>
      <c r="MKO16" s="15">
        <v>1.3</v>
      </c>
      <c r="MKP16" s="1" t="s">
        <v>12</v>
      </c>
      <c r="MKQ16" s="14">
        <v>1</v>
      </c>
      <c r="MKR16" s="15">
        <v>6.8</v>
      </c>
      <c r="MKS16" s="15">
        <v>1.3</v>
      </c>
      <c r="MKT16" s="1" t="s">
        <v>12</v>
      </c>
      <c r="MKU16" s="14">
        <v>1</v>
      </c>
      <c r="MKV16" s="15">
        <v>6.8</v>
      </c>
      <c r="MKW16" s="15">
        <v>1.3</v>
      </c>
      <c r="MKX16" s="1" t="s">
        <v>12</v>
      </c>
      <c r="MKY16" s="14">
        <v>1</v>
      </c>
      <c r="MKZ16" s="15">
        <v>6.8</v>
      </c>
      <c r="MLA16" s="15">
        <v>1.3</v>
      </c>
      <c r="MLB16" s="1" t="s">
        <v>12</v>
      </c>
      <c r="MLC16" s="14">
        <v>1</v>
      </c>
      <c r="MLD16" s="15">
        <v>6.8</v>
      </c>
      <c r="MLE16" s="15">
        <v>1.3</v>
      </c>
      <c r="MLF16" s="1" t="s">
        <v>12</v>
      </c>
      <c r="MLG16" s="14">
        <v>1</v>
      </c>
      <c r="MLH16" s="15">
        <v>6.8</v>
      </c>
      <c r="MLI16" s="15">
        <v>1.3</v>
      </c>
      <c r="MLJ16" s="1" t="s">
        <v>12</v>
      </c>
      <c r="MLK16" s="14">
        <v>1</v>
      </c>
      <c r="MLL16" s="15">
        <v>6.8</v>
      </c>
      <c r="MLM16" s="15">
        <v>1.3</v>
      </c>
      <c r="MLN16" s="1" t="s">
        <v>12</v>
      </c>
      <c r="MLO16" s="14">
        <v>1</v>
      </c>
      <c r="MLP16" s="15">
        <v>6.8</v>
      </c>
      <c r="MLQ16" s="15">
        <v>1.3</v>
      </c>
      <c r="MLR16" s="1" t="s">
        <v>12</v>
      </c>
      <c r="MLS16" s="14">
        <v>1</v>
      </c>
      <c r="MLT16" s="15">
        <v>6.8</v>
      </c>
      <c r="MLU16" s="15">
        <v>1.3</v>
      </c>
      <c r="MLV16" s="1" t="s">
        <v>12</v>
      </c>
      <c r="MLW16" s="14">
        <v>1</v>
      </c>
      <c r="MLX16" s="15">
        <v>6.8</v>
      </c>
      <c r="MLY16" s="15">
        <v>1.3</v>
      </c>
      <c r="MLZ16" s="1" t="s">
        <v>12</v>
      </c>
      <c r="MMA16" s="14">
        <v>1</v>
      </c>
      <c r="MMB16" s="15">
        <v>6.8</v>
      </c>
      <c r="MMC16" s="15">
        <v>1.3</v>
      </c>
      <c r="MMD16" s="1" t="s">
        <v>12</v>
      </c>
      <c r="MME16" s="14">
        <v>1</v>
      </c>
      <c r="MMF16" s="15">
        <v>6.8</v>
      </c>
      <c r="MMG16" s="15">
        <v>1.3</v>
      </c>
      <c r="MMH16" s="1" t="s">
        <v>12</v>
      </c>
      <c r="MMI16" s="14">
        <v>1</v>
      </c>
      <c r="MMJ16" s="15">
        <v>6.8</v>
      </c>
      <c r="MMK16" s="15">
        <v>1.3</v>
      </c>
      <c r="MML16" s="1" t="s">
        <v>12</v>
      </c>
      <c r="MMM16" s="14">
        <v>1</v>
      </c>
      <c r="MMN16" s="15">
        <v>6.8</v>
      </c>
      <c r="MMO16" s="15">
        <v>1.3</v>
      </c>
      <c r="MMP16" s="1" t="s">
        <v>12</v>
      </c>
      <c r="MMQ16" s="14">
        <v>1</v>
      </c>
      <c r="MMR16" s="15">
        <v>6.8</v>
      </c>
      <c r="MMS16" s="15">
        <v>1.3</v>
      </c>
      <c r="MMT16" s="1" t="s">
        <v>12</v>
      </c>
      <c r="MMU16" s="14">
        <v>1</v>
      </c>
      <c r="MMV16" s="15">
        <v>6.8</v>
      </c>
      <c r="MMW16" s="15">
        <v>1.3</v>
      </c>
      <c r="MMX16" s="1" t="s">
        <v>12</v>
      </c>
      <c r="MMY16" s="14">
        <v>1</v>
      </c>
      <c r="MMZ16" s="15">
        <v>6.8</v>
      </c>
      <c r="MNA16" s="15">
        <v>1.3</v>
      </c>
      <c r="MNB16" s="1" t="s">
        <v>12</v>
      </c>
      <c r="MNC16" s="14">
        <v>1</v>
      </c>
      <c r="MND16" s="15">
        <v>6.8</v>
      </c>
      <c r="MNE16" s="15">
        <v>1.3</v>
      </c>
      <c r="MNF16" s="1" t="s">
        <v>12</v>
      </c>
      <c r="MNG16" s="14">
        <v>1</v>
      </c>
      <c r="MNH16" s="15">
        <v>6.8</v>
      </c>
      <c r="MNI16" s="15">
        <v>1.3</v>
      </c>
      <c r="MNJ16" s="1" t="s">
        <v>12</v>
      </c>
      <c r="MNK16" s="14">
        <v>1</v>
      </c>
      <c r="MNL16" s="15">
        <v>6.8</v>
      </c>
      <c r="MNM16" s="15">
        <v>1.3</v>
      </c>
      <c r="MNN16" s="1" t="s">
        <v>12</v>
      </c>
      <c r="MNO16" s="14">
        <v>1</v>
      </c>
      <c r="MNP16" s="15">
        <v>6.8</v>
      </c>
      <c r="MNQ16" s="15">
        <v>1.3</v>
      </c>
      <c r="MNR16" s="1" t="s">
        <v>12</v>
      </c>
      <c r="MNS16" s="14">
        <v>1</v>
      </c>
      <c r="MNT16" s="15">
        <v>6.8</v>
      </c>
      <c r="MNU16" s="15">
        <v>1.3</v>
      </c>
      <c r="MNV16" s="1" t="s">
        <v>12</v>
      </c>
      <c r="MNW16" s="14">
        <v>1</v>
      </c>
      <c r="MNX16" s="15">
        <v>6.8</v>
      </c>
      <c r="MNY16" s="15">
        <v>1.3</v>
      </c>
      <c r="MNZ16" s="1" t="s">
        <v>12</v>
      </c>
      <c r="MOA16" s="14">
        <v>1</v>
      </c>
      <c r="MOB16" s="15">
        <v>6.8</v>
      </c>
      <c r="MOC16" s="15">
        <v>1.3</v>
      </c>
      <c r="MOD16" s="1" t="s">
        <v>12</v>
      </c>
      <c r="MOE16" s="14">
        <v>1</v>
      </c>
      <c r="MOF16" s="15">
        <v>6.8</v>
      </c>
      <c r="MOG16" s="15">
        <v>1.3</v>
      </c>
      <c r="MOH16" s="1" t="s">
        <v>12</v>
      </c>
      <c r="MOI16" s="14">
        <v>1</v>
      </c>
      <c r="MOJ16" s="15">
        <v>6.8</v>
      </c>
      <c r="MOK16" s="15">
        <v>1.3</v>
      </c>
      <c r="MOL16" s="1" t="s">
        <v>12</v>
      </c>
      <c r="MOM16" s="14">
        <v>1</v>
      </c>
      <c r="MON16" s="15">
        <v>6.8</v>
      </c>
      <c r="MOO16" s="15">
        <v>1.3</v>
      </c>
      <c r="MOP16" s="1" t="s">
        <v>12</v>
      </c>
      <c r="MOQ16" s="14">
        <v>1</v>
      </c>
      <c r="MOR16" s="15">
        <v>6.8</v>
      </c>
      <c r="MOS16" s="15">
        <v>1.3</v>
      </c>
      <c r="MOT16" s="1" t="s">
        <v>12</v>
      </c>
      <c r="MOU16" s="14">
        <v>1</v>
      </c>
      <c r="MOV16" s="15">
        <v>6.8</v>
      </c>
      <c r="MOW16" s="15">
        <v>1.3</v>
      </c>
      <c r="MOX16" s="1" t="s">
        <v>12</v>
      </c>
      <c r="MOY16" s="14">
        <v>1</v>
      </c>
      <c r="MOZ16" s="15">
        <v>6.8</v>
      </c>
      <c r="MPA16" s="15">
        <v>1.3</v>
      </c>
      <c r="MPB16" s="1" t="s">
        <v>12</v>
      </c>
      <c r="MPC16" s="14">
        <v>1</v>
      </c>
      <c r="MPD16" s="15">
        <v>6.8</v>
      </c>
      <c r="MPE16" s="15">
        <v>1.3</v>
      </c>
      <c r="MPF16" s="1" t="s">
        <v>12</v>
      </c>
      <c r="MPG16" s="14">
        <v>1</v>
      </c>
      <c r="MPH16" s="15">
        <v>6.8</v>
      </c>
      <c r="MPI16" s="15">
        <v>1.3</v>
      </c>
      <c r="MPJ16" s="1" t="s">
        <v>12</v>
      </c>
      <c r="MPK16" s="14">
        <v>1</v>
      </c>
      <c r="MPL16" s="15">
        <v>6.8</v>
      </c>
      <c r="MPM16" s="15">
        <v>1.3</v>
      </c>
      <c r="MPN16" s="1" t="s">
        <v>12</v>
      </c>
      <c r="MPO16" s="14">
        <v>1</v>
      </c>
      <c r="MPP16" s="15">
        <v>6.8</v>
      </c>
      <c r="MPQ16" s="15">
        <v>1.3</v>
      </c>
      <c r="MPR16" s="1" t="s">
        <v>12</v>
      </c>
      <c r="MPS16" s="14">
        <v>1</v>
      </c>
      <c r="MPT16" s="15">
        <v>6.8</v>
      </c>
      <c r="MPU16" s="15">
        <v>1.3</v>
      </c>
      <c r="MPV16" s="1" t="s">
        <v>12</v>
      </c>
      <c r="MPW16" s="14">
        <v>1</v>
      </c>
      <c r="MPX16" s="15">
        <v>6.8</v>
      </c>
      <c r="MPY16" s="15">
        <v>1.3</v>
      </c>
      <c r="MPZ16" s="1" t="s">
        <v>12</v>
      </c>
      <c r="MQA16" s="14">
        <v>1</v>
      </c>
      <c r="MQB16" s="15">
        <v>6.8</v>
      </c>
      <c r="MQC16" s="15">
        <v>1.3</v>
      </c>
      <c r="MQD16" s="1" t="s">
        <v>12</v>
      </c>
      <c r="MQE16" s="14">
        <v>1</v>
      </c>
      <c r="MQF16" s="15">
        <v>6.8</v>
      </c>
      <c r="MQG16" s="15">
        <v>1.3</v>
      </c>
      <c r="MQH16" s="1" t="s">
        <v>12</v>
      </c>
      <c r="MQI16" s="14">
        <v>1</v>
      </c>
      <c r="MQJ16" s="15">
        <v>6.8</v>
      </c>
      <c r="MQK16" s="15">
        <v>1.3</v>
      </c>
      <c r="MQL16" s="1" t="s">
        <v>12</v>
      </c>
      <c r="MQM16" s="14">
        <v>1</v>
      </c>
      <c r="MQN16" s="15">
        <v>6.8</v>
      </c>
      <c r="MQO16" s="15">
        <v>1.3</v>
      </c>
      <c r="MQP16" s="1" t="s">
        <v>12</v>
      </c>
      <c r="MQQ16" s="14">
        <v>1</v>
      </c>
      <c r="MQR16" s="15">
        <v>6.8</v>
      </c>
      <c r="MQS16" s="15">
        <v>1.3</v>
      </c>
      <c r="MQT16" s="1" t="s">
        <v>12</v>
      </c>
      <c r="MQU16" s="14">
        <v>1</v>
      </c>
      <c r="MQV16" s="15">
        <v>6.8</v>
      </c>
      <c r="MQW16" s="15">
        <v>1.3</v>
      </c>
      <c r="MQX16" s="1" t="s">
        <v>12</v>
      </c>
      <c r="MQY16" s="14">
        <v>1</v>
      </c>
      <c r="MQZ16" s="15">
        <v>6.8</v>
      </c>
      <c r="MRA16" s="15">
        <v>1.3</v>
      </c>
      <c r="MRB16" s="1" t="s">
        <v>12</v>
      </c>
      <c r="MRC16" s="14">
        <v>1</v>
      </c>
      <c r="MRD16" s="15">
        <v>6.8</v>
      </c>
      <c r="MRE16" s="15">
        <v>1.3</v>
      </c>
      <c r="MRF16" s="1" t="s">
        <v>12</v>
      </c>
      <c r="MRG16" s="14">
        <v>1</v>
      </c>
      <c r="MRH16" s="15">
        <v>6.8</v>
      </c>
      <c r="MRI16" s="15">
        <v>1.3</v>
      </c>
      <c r="MRJ16" s="1" t="s">
        <v>12</v>
      </c>
      <c r="MRK16" s="14">
        <v>1</v>
      </c>
      <c r="MRL16" s="15">
        <v>6.8</v>
      </c>
      <c r="MRM16" s="15">
        <v>1.3</v>
      </c>
      <c r="MRN16" s="1" t="s">
        <v>12</v>
      </c>
      <c r="MRO16" s="14">
        <v>1</v>
      </c>
      <c r="MRP16" s="15">
        <v>6.8</v>
      </c>
      <c r="MRQ16" s="15">
        <v>1.3</v>
      </c>
      <c r="MRR16" s="1" t="s">
        <v>12</v>
      </c>
      <c r="MRS16" s="14">
        <v>1</v>
      </c>
      <c r="MRT16" s="15">
        <v>6.8</v>
      </c>
      <c r="MRU16" s="15">
        <v>1.3</v>
      </c>
      <c r="MRV16" s="1" t="s">
        <v>12</v>
      </c>
      <c r="MRW16" s="14">
        <v>1</v>
      </c>
      <c r="MRX16" s="15">
        <v>6.8</v>
      </c>
      <c r="MRY16" s="15">
        <v>1.3</v>
      </c>
      <c r="MRZ16" s="1" t="s">
        <v>12</v>
      </c>
      <c r="MSA16" s="14">
        <v>1</v>
      </c>
      <c r="MSB16" s="15">
        <v>6.8</v>
      </c>
      <c r="MSC16" s="15">
        <v>1.3</v>
      </c>
      <c r="MSD16" s="1" t="s">
        <v>12</v>
      </c>
      <c r="MSE16" s="14">
        <v>1</v>
      </c>
      <c r="MSF16" s="15">
        <v>6.8</v>
      </c>
      <c r="MSG16" s="15">
        <v>1.3</v>
      </c>
      <c r="MSH16" s="1" t="s">
        <v>12</v>
      </c>
      <c r="MSI16" s="14">
        <v>1</v>
      </c>
      <c r="MSJ16" s="15">
        <v>6.8</v>
      </c>
      <c r="MSK16" s="15">
        <v>1.3</v>
      </c>
      <c r="MSL16" s="1" t="s">
        <v>12</v>
      </c>
      <c r="MSM16" s="14">
        <v>1</v>
      </c>
      <c r="MSN16" s="15">
        <v>6.8</v>
      </c>
      <c r="MSO16" s="15">
        <v>1.3</v>
      </c>
      <c r="MSP16" s="1" t="s">
        <v>12</v>
      </c>
      <c r="MSQ16" s="14">
        <v>1</v>
      </c>
      <c r="MSR16" s="15">
        <v>6.8</v>
      </c>
      <c r="MSS16" s="15">
        <v>1.3</v>
      </c>
      <c r="MST16" s="1" t="s">
        <v>12</v>
      </c>
      <c r="MSU16" s="14">
        <v>1</v>
      </c>
      <c r="MSV16" s="15">
        <v>6.8</v>
      </c>
      <c r="MSW16" s="15">
        <v>1.3</v>
      </c>
      <c r="MSX16" s="1" t="s">
        <v>12</v>
      </c>
      <c r="MSY16" s="14">
        <v>1</v>
      </c>
      <c r="MSZ16" s="15">
        <v>6.8</v>
      </c>
      <c r="MTA16" s="15">
        <v>1.3</v>
      </c>
      <c r="MTB16" s="1" t="s">
        <v>12</v>
      </c>
      <c r="MTC16" s="14">
        <v>1</v>
      </c>
      <c r="MTD16" s="15">
        <v>6.8</v>
      </c>
      <c r="MTE16" s="15">
        <v>1.3</v>
      </c>
      <c r="MTF16" s="1" t="s">
        <v>12</v>
      </c>
      <c r="MTG16" s="14">
        <v>1</v>
      </c>
      <c r="MTH16" s="15">
        <v>6.8</v>
      </c>
      <c r="MTI16" s="15">
        <v>1.3</v>
      </c>
      <c r="MTJ16" s="1" t="s">
        <v>12</v>
      </c>
      <c r="MTK16" s="14">
        <v>1</v>
      </c>
      <c r="MTL16" s="15">
        <v>6.8</v>
      </c>
      <c r="MTM16" s="15">
        <v>1.3</v>
      </c>
      <c r="MTN16" s="1" t="s">
        <v>12</v>
      </c>
      <c r="MTO16" s="14">
        <v>1</v>
      </c>
      <c r="MTP16" s="15">
        <v>6.8</v>
      </c>
      <c r="MTQ16" s="15">
        <v>1.3</v>
      </c>
      <c r="MTR16" s="1" t="s">
        <v>12</v>
      </c>
      <c r="MTS16" s="14">
        <v>1</v>
      </c>
      <c r="MTT16" s="15">
        <v>6.8</v>
      </c>
      <c r="MTU16" s="15">
        <v>1.3</v>
      </c>
      <c r="MTV16" s="1" t="s">
        <v>12</v>
      </c>
      <c r="MTW16" s="14">
        <v>1</v>
      </c>
      <c r="MTX16" s="15">
        <v>6.8</v>
      </c>
      <c r="MTY16" s="15">
        <v>1.3</v>
      </c>
      <c r="MTZ16" s="1" t="s">
        <v>12</v>
      </c>
      <c r="MUA16" s="14">
        <v>1</v>
      </c>
      <c r="MUB16" s="15">
        <v>6.8</v>
      </c>
      <c r="MUC16" s="15">
        <v>1.3</v>
      </c>
      <c r="MUD16" s="1" t="s">
        <v>12</v>
      </c>
      <c r="MUE16" s="14">
        <v>1</v>
      </c>
      <c r="MUF16" s="15">
        <v>6.8</v>
      </c>
      <c r="MUG16" s="15">
        <v>1.3</v>
      </c>
      <c r="MUH16" s="1" t="s">
        <v>12</v>
      </c>
      <c r="MUI16" s="14">
        <v>1</v>
      </c>
      <c r="MUJ16" s="15">
        <v>6.8</v>
      </c>
      <c r="MUK16" s="15">
        <v>1.3</v>
      </c>
      <c r="MUL16" s="1" t="s">
        <v>12</v>
      </c>
      <c r="MUM16" s="14">
        <v>1</v>
      </c>
      <c r="MUN16" s="15">
        <v>6.8</v>
      </c>
      <c r="MUO16" s="15">
        <v>1.3</v>
      </c>
      <c r="MUP16" s="1" t="s">
        <v>12</v>
      </c>
      <c r="MUQ16" s="14">
        <v>1</v>
      </c>
      <c r="MUR16" s="15">
        <v>6.8</v>
      </c>
      <c r="MUS16" s="15">
        <v>1.3</v>
      </c>
      <c r="MUT16" s="1" t="s">
        <v>12</v>
      </c>
      <c r="MUU16" s="14">
        <v>1</v>
      </c>
      <c r="MUV16" s="15">
        <v>6.8</v>
      </c>
      <c r="MUW16" s="15">
        <v>1.3</v>
      </c>
      <c r="MUX16" s="1" t="s">
        <v>12</v>
      </c>
      <c r="MUY16" s="14">
        <v>1</v>
      </c>
      <c r="MUZ16" s="15">
        <v>6.8</v>
      </c>
      <c r="MVA16" s="15">
        <v>1.3</v>
      </c>
      <c r="MVB16" s="1" t="s">
        <v>12</v>
      </c>
      <c r="MVC16" s="14">
        <v>1</v>
      </c>
      <c r="MVD16" s="15">
        <v>6.8</v>
      </c>
      <c r="MVE16" s="15">
        <v>1.3</v>
      </c>
      <c r="MVF16" s="1" t="s">
        <v>12</v>
      </c>
      <c r="MVG16" s="14">
        <v>1</v>
      </c>
      <c r="MVH16" s="15">
        <v>6.8</v>
      </c>
      <c r="MVI16" s="15">
        <v>1.3</v>
      </c>
      <c r="MVJ16" s="1" t="s">
        <v>12</v>
      </c>
      <c r="MVK16" s="14">
        <v>1</v>
      </c>
      <c r="MVL16" s="15">
        <v>6.8</v>
      </c>
      <c r="MVM16" s="15">
        <v>1.3</v>
      </c>
      <c r="MVN16" s="1" t="s">
        <v>12</v>
      </c>
      <c r="MVO16" s="14">
        <v>1</v>
      </c>
      <c r="MVP16" s="15">
        <v>6.8</v>
      </c>
      <c r="MVQ16" s="15">
        <v>1.3</v>
      </c>
      <c r="MVR16" s="1" t="s">
        <v>12</v>
      </c>
      <c r="MVS16" s="14">
        <v>1</v>
      </c>
      <c r="MVT16" s="15">
        <v>6.8</v>
      </c>
      <c r="MVU16" s="15">
        <v>1.3</v>
      </c>
      <c r="MVV16" s="1" t="s">
        <v>12</v>
      </c>
      <c r="MVW16" s="14">
        <v>1</v>
      </c>
      <c r="MVX16" s="15">
        <v>6.8</v>
      </c>
      <c r="MVY16" s="15">
        <v>1.3</v>
      </c>
      <c r="MVZ16" s="1" t="s">
        <v>12</v>
      </c>
      <c r="MWA16" s="14">
        <v>1</v>
      </c>
      <c r="MWB16" s="15">
        <v>6.8</v>
      </c>
      <c r="MWC16" s="15">
        <v>1.3</v>
      </c>
      <c r="MWD16" s="1" t="s">
        <v>12</v>
      </c>
      <c r="MWE16" s="14">
        <v>1</v>
      </c>
      <c r="MWF16" s="15">
        <v>6.8</v>
      </c>
      <c r="MWG16" s="15">
        <v>1.3</v>
      </c>
      <c r="MWH16" s="1" t="s">
        <v>12</v>
      </c>
      <c r="MWI16" s="14">
        <v>1</v>
      </c>
      <c r="MWJ16" s="15">
        <v>6.8</v>
      </c>
      <c r="MWK16" s="15">
        <v>1.3</v>
      </c>
      <c r="MWL16" s="1" t="s">
        <v>12</v>
      </c>
      <c r="MWM16" s="14">
        <v>1</v>
      </c>
      <c r="MWN16" s="15">
        <v>6.8</v>
      </c>
      <c r="MWO16" s="15">
        <v>1.3</v>
      </c>
      <c r="MWP16" s="1" t="s">
        <v>12</v>
      </c>
      <c r="MWQ16" s="14">
        <v>1</v>
      </c>
      <c r="MWR16" s="15">
        <v>6.8</v>
      </c>
      <c r="MWS16" s="15">
        <v>1.3</v>
      </c>
      <c r="MWT16" s="1" t="s">
        <v>12</v>
      </c>
      <c r="MWU16" s="14">
        <v>1</v>
      </c>
      <c r="MWV16" s="15">
        <v>6.8</v>
      </c>
      <c r="MWW16" s="15">
        <v>1.3</v>
      </c>
      <c r="MWX16" s="1" t="s">
        <v>12</v>
      </c>
      <c r="MWY16" s="14">
        <v>1</v>
      </c>
      <c r="MWZ16" s="15">
        <v>6.8</v>
      </c>
      <c r="MXA16" s="15">
        <v>1.3</v>
      </c>
      <c r="MXB16" s="1" t="s">
        <v>12</v>
      </c>
      <c r="MXC16" s="14">
        <v>1</v>
      </c>
      <c r="MXD16" s="15">
        <v>6.8</v>
      </c>
      <c r="MXE16" s="15">
        <v>1.3</v>
      </c>
      <c r="MXF16" s="1" t="s">
        <v>12</v>
      </c>
      <c r="MXG16" s="14">
        <v>1</v>
      </c>
      <c r="MXH16" s="15">
        <v>6.8</v>
      </c>
      <c r="MXI16" s="15">
        <v>1.3</v>
      </c>
      <c r="MXJ16" s="1" t="s">
        <v>12</v>
      </c>
      <c r="MXK16" s="14">
        <v>1</v>
      </c>
      <c r="MXL16" s="15">
        <v>6.8</v>
      </c>
      <c r="MXM16" s="15">
        <v>1.3</v>
      </c>
      <c r="MXN16" s="1" t="s">
        <v>12</v>
      </c>
      <c r="MXO16" s="14">
        <v>1</v>
      </c>
      <c r="MXP16" s="15">
        <v>6.8</v>
      </c>
      <c r="MXQ16" s="15">
        <v>1.3</v>
      </c>
      <c r="MXR16" s="1" t="s">
        <v>12</v>
      </c>
      <c r="MXS16" s="14">
        <v>1</v>
      </c>
      <c r="MXT16" s="15">
        <v>6.8</v>
      </c>
      <c r="MXU16" s="15">
        <v>1.3</v>
      </c>
      <c r="MXV16" s="1" t="s">
        <v>12</v>
      </c>
      <c r="MXW16" s="14">
        <v>1</v>
      </c>
      <c r="MXX16" s="15">
        <v>6.8</v>
      </c>
      <c r="MXY16" s="15">
        <v>1.3</v>
      </c>
      <c r="MXZ16" s="1" t="s">
        <v>12</v>
      </c>
      <c r="MYA16" s="14">
        <v>1</v>
      </c>
      <c r="MYB16" s="15">
        <v>6.8</v>
      </c>
      <c r="MYC16" s="15">
        <v>1.3</v>
      </c>
      <c r="MYD16" s="1" t="s">
        <v>12</v>
      </c>
      <c r="MYE16" s="14">
        <v>1</v>
      </c>
      <c r="MYF16" s="15">
        <v>6.8</v>
      </c>
      <c r="MYG16" s="15">
        <v>1.3</v>
      </c>
      <c r="MYH16" s="1" t="s">
        <v>12</v>
      </c>
      <c r="MYI16" s="14">
        <v>1</v>
      </c>
      <c r="MYJ16" s="15">
        <v>6.8</v>
      </c>
      <c r="MYK16" s="15">
        <v>1.3</v>
      </c>
      <c r="MYL16" s="1" t="s">
        <v>12</v>
      </c>
      <c r="MYM16" s="14">
        <v>1</v>
      </c>
      <c r="MYN16" s="15">
        <v>6.8</v>
      </c>
      <c r="MYO16" s="15">
        <v>1.3</v>
      </c>
      <c r="MYP16" s="1" t="s">
        <v>12</v>
      </c>
      <c r="MYQ16" s="14">
        <v>1</v>
      </c>
      <c r="MYR16" s="15">
        <v>6.8</v>
      </c>
      <c r="MYS16" s="15">
        <v>1.3</v>
      </c>
      <c r="MYT16" s="1" t="s">
        <v>12</v>
      </c>
      <c r="MYU16" s="14">
        <v>1</v>
      </c>
      <c r="MYV16" s="15">
        <v>6.8</v>
      </c>
      <c r="MYW16" s="15">
        <v>1.3</v>
      </c>
      <c r="MYX16" s="1" t="s">
        <v>12</v>
      </c>
      <c r="MYY16" s="14">
        <v>1</v>
      </c>
      <c r="MYZ16" s="15">
        <v>6.8</v>
      </c>
      <c r="MZA16" s="15">
        <v>1.3</v>
      </c>
      <c r="MZB16" s="1" t="s">
        <v>12</v>
      </c>
      <c r="MZC16" s="14">
        <v>1</v>
      </c>
      <c r="MZD16" s="15">
        <v>6.8</v>
      </c>
      <c r="MZE16" s="15">
        <v>1.3</v>
      </c>
      <c r="MZF16" s="1" t="s">
        <v>12</v>
      </c>
      <c r="MZG16" s="14">
        <v>1</v>
      </c>
      <c r="MZH16" s="15">
        <v>6.8</v>
      </c>
      <c r="MZI16" s="15">
        <v>1.3</v>
      </c>
      <c r="MZJ16" s="1" t="s">
        <v>12</v>
      </c>
      <c r="MZK16" s="14">
        <v>1</v>
      </c>
      <c r="MZL16" s="15">
        <v>6.8</v>
      </c>
      <c r="MZM16" s="15">
        <v>1.3</v>
      </c>
      <c r="MZN16" s="1" t="s">
        <v>12</v>
      </c>
      <c r="MZO16" s="14">
        <v>1</v>
      </c>
      <c r="MZP16" s="15">
        <v>6.8</v>
      </c>
      <c r="MZQ16" s="15">
        <v>1.3</v>
      </c>
      <c r="MZR16" s="1" t="s">
        <v>12</v>
      </c>
      <c r="MZS16" s="14">
        <v>1</v>
      </c>
      <c r="MZT16" s="15">
        <v>6.8</v>
      </c>
      <c r="MZU16" s="15">
        <v>1.3</v>
      </c>
      <c r="MZV16" s="1" t="s">
        <v>12</v>
      </c>
      <c r="MZW16" s="14">
        <v>1</v>
      </c>
      <c r="MZX16" s="15">
        <v>6.8</v>
      </c>
      <c r="MZY16" s="15">
        <v>1.3</v>
      </c>
      <c r="MZZ16" s="1" t="s">
        <v>12</v>
      </c>
      <c r="NAA16" s="14">
        <v>1</v>
      </c>
      <c r="NAB16" s="15">
        <v>6.8</v>
      </c>
      <c r="NAC16" s="15">
        <v>1.3</v>
      </c>
      <c r="NAD16" s="1" t="s">
        <v>12</v>
      </c>
      <c r="NAE16" s="14">
        <v>1</v>
      </c>
      <c r="NAF16" s="15">
        <v>6.8</v>
      </c>
      <c r="NAG16" s="15">
        <v>1.3</v>
      </c>
      <c r="NAH16" s="1" t="s">
        <v>12</v>
      </c>
      <c r="NAI16" s="14">
        <v>1</v>
      </c>
      <c r="NAJ16" s="15">
        <v>6.8</v>
      </c>
      <c r="NAK16" s="15">
        <v>1.3</v>
      </c>
      <c r="NAL16" s="1" t="s">
        <v>12</v>
      </c>
      <c r="NAM16" s="14">
        <v>1</v>
      </c>
      <c r="NAN16" s="15">
        <v>6.8</v>
      </c>
      <c r="NAO16" s="15">
        <v>1.3</v>
      </c>
      <c r="NAP16" s="1" t="s">
        <v>12</v>
      </c>
      <c r="NAQ16" s="14">
        <v>1</v>
      </c>
      <c r="NAR16" s="15">
        <v>6.8</v>
      </c>
      <c r="NAS16" s="15">
        <v>1.3</v>
      </c>
      <c r="NAT16" s="1" t="s">
        <v>12</v>
      </c>
      <c r="NAU16" s="14">
        <v>1</v>
      </c>
      <c r="NAV16" s="15">
        <v>6.8</v>
      </c>
      <c r="NAW16" s="15">
        <v>1.3</v>
      </c>
      <c r="NAX16" s="1" t="s">
        <v>12</v>
      </c>
      <c r="NAY16" s="14">
        <v>1</v>
      </c>
      <c r="NAZ16" s="15">
        <v>6.8</v>
      </c>
      <c r="NBA16" s="15">
        <v>1.3</v>
      </c>
      <c r="NBB16" s="1" t="s">
        <v>12</v>
      </c>
      <c r="NBC16" s="14">
        <v>1</v>
      </c>
      <c r="NBD16" s="15">
        <v>6.8</v>
      </c>
      <c r="NBE16" s="15">
        <v>1.3</v>
      </c>
      <c r="NBF16" s="1" t="s">
        <v>12</v>
      </c>
      <c r="NBG16" s="14">
        <v>1</v>
      </c>
      <c r="NBH16" s="15">
        <v>6.8</v>
      </c>
      <c r="NBI16" s="15">
        <v>1.3</v>
      </c>
      <c r="NBJ16" s="1" t="s">
        <v>12</v>
      </c>
      <c r="NBK16" s="14">
        <v>1</v>
      </c>
      <c r="NBL16" s="15">
        <v>6.8</v>
      </c>
      <c r="NBM16" s="15">
        <v>1.3</v>
      </c>
      <c r="NBN16" s="1" t="s">
        <v>12</v>
      </c>
      <c r="NBO16" s="14">
        <v>1</v>
      </c>
      <c r="NBP16" s="15">
        <v>6.8</v>
      </c>
      <c r="NBQ16" s="15">
        <v>1.3</v>
      </c>
      <c r="NBR16" s="1" t="s">
        <v>12</v>
      </c>
      <c r="NBS16" s="14">
        <v>1</v>
      </c>
      <c r="NBT16" s="15">
        <v>6.8</v>
      </c>
      <c r="NBU16" s="15">
        <v>1.3</v>
      </c>
      <c r="NBV16" s="1" t="s">
        <v>12</v>
      </c>
      <c r="NBW16" s="14">
        <v>1</v>
      </c>
      <c r="NBX16" s="15">
        <v>6.8</v>
      </c>
      <c r="NBY16" s="15">
        <v>1.3</v>
      </c>
      <c r="NBZ16" s="1" t="s">
        <v>12</v>
      </c>
      <c r="NCA16" s="14">
        <v>1</v>
      </c>
      <c r="NCB16" s="15">
        <v>6.8</v>
      </c>
      <c r="NCC16" s="15">
        <v>1.3</v>
      </c>
      <c r="NCD16" s="1" t="s">
        <v>12</v>
      </c>
      <c r="NCE16" s="14">
        <v>1</v>
      </c>
      <c r="NCF16" s="15">
        <v>6.8</v>
      </c>
      <c r="NCG16" s="15">
        <v>1.3</v>
      </c>
      <c r="NCH16" s="1" t="s">
        <v>12</v>
      </c>
      <c r="NCI16" s="14">
        <v>1</v>
      </c>
      <c r="NCJ16" s="15">
        <v>6.8</v>
      </c>
      <c r="NCK16" s="15">
        <v>1.3</v>
      </c>
      <c r="NCL16" s="1" t="s">
        <v>12</v>
      </c>
      <c r="NCM16" s="14">
        <v>1</v>
      </c>
      <c r="NCN16" s="15">
        <v>6.8</v>
      </c>
      <c r="NCO16" s="15">
        <v>1.3</v>
      </c>
      <c r="NCP16" s="1" t="s">
        <v>12</v>
      </c>
      <c r="NCQ16" s="14">
        <v>1</v>
      </c>
      <c r="NCR16" s="15">
        <v>6.8</v>
      </c>
      <c r="NCS16" s="15">
        <v>1.3</v>
      </c>
      <c r="NCT16" s="1" t="s">
        <v>12</v>
      </c>
      <c r="NCU16" s="14">
        <v>1</v>
      </c>
      <c r="NCV16" s="15">
        <v>6.8</v>
      </c>
      <c r="NCW16" s="15">
        <v>1.3</v>
      </c>
      <c r="NCX16" s="1" t="s">
        <v>12</v>
      </c>
      <c r="NCY16" s="14">
        <v>1</v>
      </c>
      <c r="NCZ16" s="15">
        <v>6.8</v>
      </c>
      <c r="NDA16" s="15">
        <v>1.3</v>
      </c>
      <c r="NDB16" s="1" t="s">
        <v>12</v>
      </c>
      <c r="NDC16" s="14">
        <v>1</v>
      </c>
      <c r="NDD16" s="15">
        <v>6.8</v>
      </c>
      <c r="NDE16" s="15">
        <v>1.3</v>
      </c>
      <c r="NDF16" s="1" t="s">
        <v>12</v>
      </c>
      <c r="NDG16" s="14">
        <v>1</v>
      </c>
      <c r="NDH16" s="15">
        <v>6.8</v>
      </c>
      <c r="NDI16" s="15">
        <v>1.3</v>
      </c>
      <c r="NDJ16" s="1" t="s">
        <v>12</v>
      </c>
      <c r="NDK16" s="14">
        <v>1</v>
      </c>
      <c r="NDL16" s="15">
        <v>6.8</v>
      </c>
      <c r="NDM16" s="15">
        <v>1.3</v>
      </c>
      <c r="NDN16" s="1" t="s">
        <v>12</v>
      </c>
      <c r="NDO16" s="14">
        <v>1</v>
      </c>
      <c r="NDP16" s="15">
        <v>6.8</v>
      </c>
      <c r="NDQ16" s="15">
        <v>1.3</v>
      </c>
      <c r="NDR16" s="1" t="s">
        <v>12</v>
      </c>
      <c r="NDS16" s="14">
        <v>1</v>
      </c>
      <c r="NDT16" s="15">
        <v>6.8</v>
      </c>
      <c r="NDU16" s="15">
        <v>1.3</v>
      </c>
      <c r="NDV16" s="1" t="s">
        <v>12</v>
      </c>
      <c r="NDW16" s="14">
        <v>1</v>
      </c>
      <c r="NDX16" s="15">
        <v>6.8</v>
      </c>
      <c r="NDY16" s="15">
        <v>1.3</v>
      </c>
      <c r="NDZ16" s="1" t="s">
        <v>12</v>
      </c>
      <c r="NEA16" s="14">
        <v>1</v>
      </c>
      <c r="NEB16" s="15">
        <v>6.8</v>
      </c>
      <c r="NEC16" s="15">
        <v>1.3</v>
      </c>
      <c r="NED16" s="1" t="s">
        <v>12</v>
      </c>
      <c r="NEE16" s="14">
        <v>1</v>
      </c>
      <c r="NEF16" s="15">
        <v>6.8</v>
      </c>
      <c r="NEG16" s="15">
        <v>1.3</v>
      </c>
      <c r="NEH16" s="1" t="s">
        <v>12</v>
      </c>
      <c r="NEI16" s="14">
        <v>1</v>
      </c>
      <c r="NEJ16" s="15">
        <v>6.8</v>
      </c>
      <c r="NEK16" s="15">
        <v>1.3</v>
      </c>
      <c r="NEL16" s="1" t="s">
        <v>12</v>
      </c>
      <c r="NEM16" s="14">
        <v>1</v>
      </c>
      <c r="NEN16" s="15">
        <v>6.8</v>
      </c>
      <c r="NEO16" s="15">
        <v>1.3</v>
      </c>
      <c r="NEP16" s="1" t="s">
        <v>12</v>
      </c>
      <c r="NEQ16" s="14">
        <v>1</v>
      </c>
      <c r="NER16" s="15">
        <v>6.8</v>
      </c>
      <c r="NES16" s="15">
        <v>1.3</v>
      </c>
      <c r="NET16" s="1" t="s">
        <v>12</v>
      </c>
      <c r="NEU16" s="14">
        <v>1</v>
      </c>
      <c r="NEV16" s="15">
        <v>6.8</v>
      </c>
      <c r="NEW16" s="15">
        <v>1.3</v>
      </c>
      <c r="NEX16" s="1" t="s">
        <v>12</v>
      </c>
      <c r="NEY16" s="14">
        <v>1</v>
      </c>
      <c r="NEZ16" s="15">
        <v>6.8</v>
      </c>
      <c r="NFA16" s="15">
        <v>1.3</v>
      </c>
      <c r="NFB16" s="1" t="s">
        <v>12</v>
      </c>
      <c r="NFC16" s="14">
        <v>1</v>
      </c>
      <c r="NFD16" s="15">
        <v>6.8</v>
      </c>
      <c r="NFE16" s="15">
        <v>1.3</v>
      </c>
      <c r="NFF16" s="1" t="s">
        <v>12</v>
      </c>
      <c r="NFG16" s="14">
        <v>1</v>
      </c>
      <c r="NFH16" s="15">
        <v>6.8</v>
      </c>
      <c r="NFI16" s="15">
        <v>1.3</v>
      </c>
      <c r="NFJ16" s="1" t="s">
        <v>12</v>
      </c>
      <c r="NFK16" s="14">
        <v>1</v>
      </c>
      <c r="NFL16" s="15">
        <v>6.8</v>
      </c>
      <c r="NFM16" s="15">
        <v>1.3</v>
      </c>
      <c r="NFN16" s="1" t="s">
        <v>12</v>
      </c>
      <c r="NFO16" s="14">
        <v>1</v>
      </c>
      <c r="NFP16" s="15">
        <v>6.8</v>
      </c>
      <c r="NFQ16" s="15">
        <v>1.3</v>
      </c>
      <c r="NFR16" s="1" t="s">
        <v>12</v>
      </c>
      <c r="NFS16" s="14">
        <v>1</v>
      </c>
      <c r="NFT16" s="15">
        <v>6.8</v>
      </c>
      <c r="NFU16" s="15">
        <v>1.3</v>
      </c>
      <c r="NFV16" s="1" t="s">
        <v>12</v>
      </c>
      <c r="NFW16" s="14">
        <v>1</v>
      </c>
      <c r="NFX16" s="15">
        <v>6.8</v>
      </c>
      <c r="NFY16" s="15">
        <v>1.3</v>
      </c>
      <c r="NFZ16" s="1" t="s">
        <v>12</v>
      </c>
      <c r="NGA16" s="14">
        <v>1</v>
      </c>
      <c r="NGB16" s="15">
        <v>6.8</v>
      </c>
      <c r="NGC16" s="15">
        <v>1.3</v>
      </c>
      <c r="NGD16" s="1" t="s">
        <v>12</v>
      </c>
      <c r="NGE16" s="14">
        <v>1</v>
      </c>
      <c r="NGF16" s="15">
        <v>6.8</v>
      </c>
      <c r="NGG16" s="15">
        <v>1.3</v>
      </c>
      <c r="NGH16" s="1" t="s">
        <v>12</v>
      </c>
      <c r="NGI16" s="14">
        <v>1</v>
      </c>
      <c r="NGJ16" s="15">
        <v>6.8</v>
      </c>
      <c r="NGK16" s="15">
        <v>1.3</v>
      </c>
      <c r="NGL16" s="1" t="s">
        <v>12</v>
      </c>
      <c r="NGM16" s="14">
        <v>1</v>
      </c>
      <c r="NGN16" s="15">
        <v>6.8</v>
      </c>
      <c r="NGO16" s="15">
        <v>1.3</v>
      </c>
      <c r="NGP16" s="1" t="s">
        <v>12</v>
      </c>
      <c r="NGQ16" s="14">
        <v>1</v>
      </c>
      <c r="NGR16" s="15">
        <v>6.8</v>
      </c>
      <c r="NGS16" s="15">
        <v>1.3</v>
      </c>
      <c r="NGT16" s="1" t="s">
        <v>12</v>
      </c>
      <c r="NGU16" s="14">
        <v>1</v>
      </c>
      <c r="NGV16" s="15">
        <v>6.8</v>
      </c>
      <c r="NGW16" s="15">
        <v>1.3</v>
      </c>
      <c r="NGX16" s="1" t="s">
        <v>12</v>
      </c>
      <c r="NGY16" s="14">
        <v>1</v>
      </c>
      <c r="NGZ16" s="15">
        <v>6.8</v>
      </c>
      <c r="NHA16" s="15">
        <v>1.3</v>
      </c>
      <c r="NHB16" s="1" t="s">
        <v>12</v>
      </c>
      <c r="NHC16" s="14">
        <v>1</v>
      </c>
      <c r="NHD16" s="15">
        <v>6.8</v>
      </c>
      <c r="NHE16" s="15">
        <v>1.3</v>
      </c>
      <c r="NHF16" s="1" t="s">
        <v>12</v>
      </c>
      <c r="NHG16" s="14">
        <v>1</v>
      </c>
      <c r="NHH16" s="15">
        <v>6.8</v>
      </c>
      <c r="NHI16" s="15">
        <v>1.3</v>
      </c>
      <c r="NHJ16" s="1" t="s">
        <v>12</v>
      </c>
      <c r="NHK16" s="14">
        <v>1</v>
      </c>
      <c r="NHL16" s="15">
        <v>6.8</v>
      </c>
      <c r="NHM16" s="15">
        <v>1.3</v>
      </c>
      <c r="NHN16" s="1" t="s">
        <v>12</v>
      </c>
      <c r="NHO16" s="14">
        <v>1</v>
      </c>
      <c r="NHP16" s="15">
        <v>6.8</v>
      </c>
      <c r="NHQ16" s="15">
        <v>1.3</v>
      </c>
      <c r="NHR16" s="1" t="s">
        <v>12</v>
      </c>
      <c r="NHS16" s="14">
        <v>1</v>
      </c>
      <c r="NHT16" s="15">
        <v>6.8</v>
      </c>
      <c r="NHU16" s="15">
        <v>1.3</v>
      </c>
      <c r="NHV16" s="1" t="s">
        <v>12</v>
      </c>
      <c r="NHW16" s="14">
        <v>1</v>
      </c>
      <c r="NHX16" s="15">
        <v>6.8</v>
      </c>
      <c r="NHY16" s="15">
        <v>1.3</v>
      </c>
      <c r="NHZ16" s="1" t="s">
        <v>12</v>
      </c>
      <c r="NIA16" s="14">
        <v>1</v>
      </c>
      <c r="NIB16" s="15">
        <v>6.8</v>
      </c>
      <c r="NIC16" s="15">
        <v>1.3</v>
      </c>
      <c r="NID16" s="1" t="s">
        <v>12</v>
      </c>
      <c r="NIE16" s="14">
        <v>1</v>
      </c>
      <c r="NIF16" s="15">
        <v>6.8</v>
      </c>
      <c r="NIG16" s="15">
        <v>1.3</v>
      </c>
      <c r="NIH16" s="1" t="s">
        <v>12</v>
      </c>
      <c r="NII16" s="14">
        <v>1</v>
      </c>
      <c r="NIJ16" s="15">
        <v>6.8</v>
      </c>
      <c r="NIK16" s="15">
        <v>1.3</v>
      </c>
      <c r="NIL16" s="1" t="s">
        <v>12</v>
      </c>
      <c r="NIM16" s="14">
        <v>1</v>
      </c>
      <c r="NIN16" s="15">
        <v>6.8</v>
      </c>
      <c r="NIO16" s="15">
        <v>1.3</v>
      </c>
      <c r="NIP16" s="1" t="s">
        <v>12</v>
      </c>
      <c r="NIQ16" s="14">
        <v>1</v>
      </c>
      <c r="NIR16" s="15">
        <v>6.8</v>
      </c>
      <c r="NIS16" s="15">
        <v>1.3</v>
      </c>
      <c r="NIT16" s="1" t="s">
        <v>12</v>
      </c>
      <c r="NIU16" s="14">
        <v>1</v>
      </c>
      <c r="NIV16" s="15">
        <v>6.8</v>
      </c>
      <c r="NIW16" s="15">
        <v>1.3</v>
      </c>
      <c r="NIX16" s="1" t="s">
        <v>12</v>
      </c>
      <c r="NIY16" s="14">
        <v>1</v>
      </c>
      <c r="NIZ16" s="15">
        <v>6.8</v>
      </c>
      <c r="NJA16" s="15">
        <v>1.3</v>
      </c>
      <c r="NJB16" s="1" t="s">
        <v>12</v>
      </c>
      <c r="NJC16" s="14">
        <v>1</v>
      </c>
      <c r="NJD16" s="15">
        <v>6.8</v>
      </c>
      <c r="NJE16" s="15">
        <v>1.3</v>
      </c>
      <c r="NJF16" s="1" t="s">
        <v>12</v>
      </c>
      <c r="NJG16" s="14">
        <v>1</v>
      </c>
      <c r="NJH16" s="15">
        <v>6.8</v>
      </c>
      <c r="NJI16" s="15">
        <v>1.3</v>
      </c>
      <c r="NJJ16" s="1" t="s">
        <v>12</v>
      </c>
      <c r="NJK16" s="14">
        <v>1</v>
      </c>
      <c r="NJL16" s="15">
        <v>6.8</v>
      </c>
      <c r="NJM16" s="15">
        <v>1.3</v>
      </c>
      <c r="NJN16" s="1" t="s">
        <v>12</v>
      </c>
      <c r="NJO16" s="14">
        <v>1</v>
      </c>
      <c r="NJP16" s="15">
        <v>6.8</v>
      </c>
      <c r="NJQ16" s="15">
        <v>1.3</v>
      </c>
      <c r="NJR16" s="1" t="s">
        <v>12</v>
      </c>
      <c r="NJS16" s="14">
        <v>1</v>
      </c>
      <c r="NJT16" s="15">
        <v>6.8</v>
      </c>
      <c r="NJU16" s="15">
        <v>1.3</v>
      </c>
      <c r="NJV16" s="1" t="s">
        <v>12</v>
      </c>
      <c r="NJW16" s="14">
        <v>1</v>
      </c>
      <c r="NJX16" s="15">
        <v>6.8</v>
      </c>
      <c r="NJY16" s="15">
        <v>1.3</v>
      </c>
      <c r="NJZ16" s="1" t="s">
        <v>12</v>
      </c>
      <c r="NKA16" s="14">
        <v>1</v>
      </c>
      <c r="NKB16" s="15">
        <v>6.8</v>
      </c>
      <c r="NKC16" s="15">
        <v>1.3</v>
      </c>
      <c r="NKD16" s="1" t="s">
        <v>12</v>
      </c>
      <c r="NKE16" s="14">
        <v>1</v>
      </c>
      <c r="NKF16" s="15">
        <v>6.8</v>
      </c>
      <c r="NKG16" s="15">
        <v>1.3</v>
      </c>
      <c r="NKH16" s="1" t="s">
        <v>12</v>
      </c>
      <c r="NKI16" s="14">
        <v>1</v>
      </c>
      <c r="NKJ16" s="15">
        <v>6.8</v>
      </c>
      <c r="NKK16" s="15">
        <v>1.3</v>
      </c>
      <c r="NKL16" s="1" t="s">
        <v>12</v>
      </c>
      <c r="NKM16" s="14">
        <v>1</v>
      </c>
      <c r="NKN16" s="15">
        <v>6.8</v>
      </c>
      <c r="NKO16" s="15">
        <v>1.3</v>
      </c>
      <c r="NKP16" s="1" t="s">
        <v>12</v>
      </c>
      <c r="NKQ16" s="14">
        <v>1</v>
      </c>
      <c r="NKR16" s="15">
        <v>6.8</v>
      </c>
      <c r="NKS16" s="15">
        <v>1.3</v>
      </c>
      <c r="NKT16" s="1" t="s">
        <v>12</v>
      </c>
      <c r="NKU16" s="14">
        <v>1</v>
      </c>
      <c r="NKV16" s="15">
        <v>6.8</v>
      </c>
      <c r="NKW16" s="15">
        <v>1.3</v>
      </c>
      <c r="NKX16" s="1" t="s">
        <v>12</v>
      </c>
      <c r="NKY16" s="14">
        <v>1</v>
      </c>
      <c r="NKZ16" s="15">
        <v>6.8</v>
      </c>
      <c r="NLA16" s="15">
        <v>1.3</v>
      </c>
      <c r="NLB16" s="1" t="s">
        <v>12</v>
      </c>
      <c r="NLC16" s="14">
        <v>1</v>
      </c>
      <c r="NLD16" s="15">
        <v>6.8</v>
      </c>
      <c r="NLE16" s="15">
        <v>1.3</v>
      </c>
      <c r="NLF16" s="1" t="s">
        <v>12</v>
      </c>
      <c r="NLG16" s="14">
        <v>1</v>
      </c>
      <c r="NLH16" s="15">
        <v>6.8</v>
      </c>
      <c r="NLI16" s="15">
        <v>1.3</v>
      </c>
      <c r="NLJ16" s="1" t="s">
        <v>12</v>
      </c>
      <c r="NLK16" s="14">
        <v>1</v>
      </c>
      <c r="NLL16" s="15">
        <v>6.8</v>
      </c>
      <c r="NLM16" s="15">
        <v>1.3</v>
      </c>
      <c r="NLN16" s="1" t="s">
        <v>12</v>
      </c>
      <c r="NLO16" s="14">
        <v>1</v>
      </c>
      <c r="NLP16" s="15">
        <v>6.8</v>
      </c>
      <c r="NLQ16" s="15">
        <v>1.3</v>
      </c>
      <c r="NLR16" s="1" t="s">
        <v>12</v>
      </c>
      <c r="NLS16" s="14">
        <v>1</v>
      </c>
      <c r="NLT16" s="15">
        <v>6.8</v>
      </c>
      <c r="NLU16" s="15">
        <v>1.3</v>
      </c>
      <c r="NLV16" s="1" t="s">
        <v>12</v>
      </c>
      <c r="NLW16" s="14">
        <v>1</v>
      </c>
      <c r="NLX16" s="15">
        <v>6.8</v>
      </c>
      <c r="NLY16" s="15">
        <v>1.3</v>
      </c>
      <c r="NLZ16" s="1" t="s">
        <v>12</v>
      </c>
      <c r="NMA16" s="14">
        <v>1</v>
      </c>
      <c r="NMB16" s="15">
        <v>6.8</v>
      </c>
      <c r="NMC16" s="15">
        <v>1.3</v>
      </c>
      <c r="NMD16" s="1" t="s">
        <v>12</v>
      </c>
      <c r="NME16" s="14">
        <v>1</v>
      </c>
      <c r="NMF16" s="15">
        <v>6.8</v>
      </c>
      <c r="NMG16" s="15">
        <v>1.3</v>
      </c>
      <c r="NMH16" s="1" t="s">
        <v>12</v>
      </c>
      <c r="NMI16" s="14">
        <v>1</v>
      </c>
      <c r="NMJ16" s="15">
        <v>6.8</v>
      </c>
      <c r="NMK16" s="15">
        <v>1.3</v>
      </c>
      <c r="NML16" s="1" t="s">
        <v>12</v>
      </c>
      <c r="NMM16" s="14">
        <v>1</v>
      </c>
      <c r="NMN16" s="15">
        <v>6.8</v>
      </c>
      <c r="NMO16" s="15">
        <v>1.3</v>
      </c>
      <c r="NMP16" s="1" t="s">
        <v>12</v>
      </c>
      <c r="NMQ16" s="14">
        <v>1</v>
      </c>
      <c r="NMR16" s="15">
        <v>6.8</v>
      </c>
      <c r="NMS16" s="15">
        <v>1.3</v>
      </c>
      <c r="NMT16" s="1" t="s">
        <v>12</v>
      </c>
      <c r="NMU16" s="14">
        <v>1</v>
      </c>
      <c r="NMV16" s="15">
        <v>6.8</v>
      </c>
      <c r="NMW16" s="15">
        <v>1.3</v>
      </c>
      <c r="NMX16" s="1" t="s">
        <v>12</v>
      </c>
      <c r="NMY16" s="14">
        <v>1</v>
      </c>
      <c r="NMZ16" s="15">
        <v>6.8</v>
      </c>
      <c r="NNA16" s="15">
        <v>1.3</v>
      </c>
      <c r="NNB16" s="1" t="s">
        <v>12</v>
      </c>
      <c r="NNC16" s="14">
        <v>1</v>
      </c>
      <c r="NND16" s="15">
        <v>6.8</v>
      </c>
      <c r="NNE16" s="15">
        <v>1.3</v>
      </c>
      <c r="NNF16" s="1" t="s">
        <v>12</v>
      </c>
      <c r="NNG16" s="14">
        <v>1</v>
      </c>
      <c r="NNH16" s="15">
        <v>6.8</v>
      </c>
      <c r="NNI16" s="15">
        <v>1.3</v>
      </c>
      <c r="NNJ16" s="1" t="s">
        <v>12</v>
      </c>
      <c r="NNK16" s="14">
        <v>1</v>
      </c>
      <c r="NNL16" s="15">
        <v>6.8</v>
      </c>
      <c r="NNM16" s="15">
        <v>1.3</v>
      </c>
      <c r="NNN16" s="1" t="s">
        <v>12</v>
      </c>
      <c r="NNO16" s="14">
        <v>1</v>
      </c>
      <c r="NNP16" s="15">
        <v>6.8</v>
      </c>
      <c r="NNQ16" s="15">
        <v>1.3</v>
      </c>
      <c r="NNR16" s="1" t="s">
        <v>12</v>
      </c>
      <c r="NNS16" s="14">
        <v>1</v>
      </c>
      <c r="NNT16" s="15">
        <v>6.8</v>
      </c>
      <c r="NNU16" s="15">
        <v>1.3</v>
      </c>
      <c r="NNV16" s="1" t="s">
        <v>12</v>
      </c>
      <c r="NNW16" s="14">
        <v>1</v>
      </c>
      <c r="NNX16" s="15">
        <v>6.8</v>
      </c>
      <c r="NNY16" s="15">
        <v>1.3</v>
      </c>
      <c r="NNZ16" s="1" t="s">
        <v>12</v>
      </c>
      <c r="NOA16" s="14">
        <v>1</v>
      </c>
      <c r="NOB16" s="15">
        <v>6.8</v>
      </c>
      <c r="NOC16" s="15">
        <v>1.3</v>
      </c>
      <c r="NOD16" s="1" t="s">
        <v>12</v>
      </c>
      <c r="NOE16" s="14">
        <v>1</v>
      </c>
      <c r="NOF16" s="15">
        <v>6.8</v>
      </c>
      <c r="NOG16" s="15">
        <v>1.3</v>
      </c>
      <c r="NOH16" s="1" t="s">
        <v>12</v>
      </c>
      <c r="NOI16" s="14">
        <v>1</v>
      </c>
      <c r="NOJ16" s="15">
        <v>6.8</v>
      </c>
      <c r="NOK16" s="15">
        <v>1.3</v>
      </c>
      <c r="NOL16" s="1" t="s">
        <v>12</v>
      </c>
      <c r="NOM16" s="14">
        <v>1</v>
      </c>
      <c r="NON16" s="15">
        <v>6.8</v>
      </c>
      <c r="NOO16" s="15">
        <v>1.3</v>
      </c>
      <c r="NOP16" s="1" t="s">
        <v>12</v>
      </c>
      <c r="NOQ16" s="14">
        <v>1</v>
      </c>
      <c r="NOR16" s="15">
        <v>6.8</v>
      </c>
      <c r="NOS16" s="15">
        <v>1.3</v>
      </c>
      <c r="NOT16" s="1" t="s">
        <v>12</v>
      </c>
      <c r="NOU16" s="14">
        <v>1</v>
      </c>
      <c r="NOV16" s="15">
        <v>6.8</v>
      </c>
      <c r="NOW16" s="15">
        <v>1.3</v>
      </c>
      <c r="NOX16" s="1" t="s">
        <v>12</v>
      </c>
      <c r="NOY16" s="14">
        <v>1</v>
      </c>
      <c r="NOZ16" s="15">
        <v>6.8</v>
      </c>
      <c r="NPA16" s="15">
        <v>1.3</v>
      </c>
      <c r="NPB16" s="1" t="s">
        <v>12</v>
      </c>
      <c r="NPC16" s="14">
        <v>1</v>
      </c>
      <c r="NPD16" s="15">
        <v>6.8</v>
      </c>
      <c r="NPE16" s="15">
        <v>1.3</v>
      </c>
      <c r="NPF16" s="1" t="s">
        <v>12</v>
      </c>
      <c r="NPG16" s="14">
        <v>1</v>
      </c>
      <c r="NPH16" s="15">
        <v>6.8</v>
      </c>
      <c r="NPI16" s="15">
        <v>1.3</v>
      </c>
      <c r="NPJ16" s="1" t="s">
        <v>12</v>
      </c>
      <c r="NPK16" s="14">
        <v>1</v>
      </c>
      <c r="NPL16" s="15">
        <v>6.8</v>
      </c>
      <c r="NPM16" s="15">
        <v>1.3</v>
      </c>
      <c r="NPN16" s="1" t="s">
        <v>12</v>
      </c>
      <c r="NPO16" s="14">
        <v>1</v>
      </c>
      <c r="NPP16" s="15">
        <v>6.8</v>
      </c>
      <c r="NPQ16" s="15">
        <v>1.3</v>
      </c>
      <c r="NPR16" s="1" t="s">
        <v>12</v>
      </c>
      <c r="NPS16" s="14">
        <v>1</v>
      </c>
      <c r="NPT16" s="15">
        <v>6.8</v>
      </c>
      <c r="NPU16" s="15">
        <v>1.3</v>
      </c>
      <c r="NPV16" s="1" t="s">
        <v>12</v>
      </c>
      <c r="NPW16" s="14">
        <v>1</v>
      </c>
      <c r="NPX16" s="15">
        <v>6.8</v>
      </c>
      <c r="NPY16" s="15">
        <v>1.3</v>
      </c>
      <c r="NPZ16" s="1" t="s">
        <v>12</v>
      </c>
      <c r="NQA16" s="14">
        <v>1</v>
      </c>
      <c r="NQB16" s="15">
        <v>6.8</v>
      </c>
      <c r="NQC16" s="15">
        <v>1.3</v>
      </c>
      <c r="NQD16" s="1" t="s">
        <v>12</v>
      </c>
      <c r="NQE16" s="14">
        <v>1</v>
      </c>
      <c r="NQF16" s="15">
        <v>6.8</v>
      </c>
      <c r="NQG16" s="15">
        <v>1.3</v>
      </c>
      <c r="NQH16" s="1" t="s">
        <v>12</v>
      </c>
      <c r="NQI16" s="14">
        <v>1</v>
      </c>
      <c r="NQJ16" s="15">
        <v>6.8</v>
      </c>
      <c r="NQK16" s="15">
        <v>1.3</v>
      </c>
      <c r="NQL16" s="1" t="s">
        <v>12</v>
      </c>
      <c r="NQM16" s="14">
        <v>1</v>
      </c>
      <c r="NQN16" s="15">
        <v>6.8</v>
      </c>
      <c r="NQO16" s="15">
        <v>1.3</v>
      </c>
      <c r="NQP16" s="1" t="s">
        <v>12</v>
      </c>
      <c r="NQQ16" s="14">
        <v>1</v>
      </c>
      <c r="NQR16" s="15">
        <v>6.8</v>
      </c>
      <c r="NQS16" s="15">
        <v>1.3</v>
      </c>
      <c r="NQT16" s="1" t="s">
        <v>12</v>
      </c>
      <c r="NQU16" s="14">
        <v>1</v>
      </c>
      <c r="NQV16" s="15">
        <v>6.8</v>
      </c>
      <c r="NQW16" s="15">
        <v>1.3</v>
      </c>
      <c r="NQX16" s="1" t="s">
        <v>12</v>
      </c>
      <c r="NQY16" s="14">
        <v>1</v>
      </c>
      <c r="NQZ16" s="15">
        <v>6.8</v>
      </c>
      <c r="NRA16" s="15">
        <v>1.3</v>
      </c>
      <c r="NRB16" s="1" t="s">
        <v>12</v>
      </c>
      <c r="NRC16" s="14">
        <v>1</v>
      </c>
      <c r="NRD16" s="15">
        <v>6.8</v>
      </c>
      <c r="NRE16" s="15">
        <v>1.3</v>
      </c>
      <c r="NRF16" s="1" t="s">
        <v>12</v>
      </c>
      <c r="NRG16" s="14">
        <v>1</v>
      </c>
      <c r="NRH16" s="15">
        <v>6.8</v>
      </c>
      <c r="NRI16" s="15">
        <v>1.3</v>
      </c>
      <c r="NRJ16" s="1" t="s">
        <v>12</v>
      </c>
      <c r="NRK16" s="14">
        <v>1</v>
      </c>
      <c r="NRL16" s="15">
        <v>6.8</v>
      </c>
      <c r="NRM16" s="15">
        <v>1.3</v>
      </c>
      <c r="NRN16" s="1" t="s">
        <v>12</v>
      </c>
      <c r="NRO16" s="14">
        <v>1</v>
      </c>
      <c r="NRP16" s="15">
        <v>6.8</v>
      </c>
      <c r="NRQ16" s="15">
        <v>1.3</v>
      </c>
      <c r="NRR16" s="1" t="s">
        <v>12</v>
      </c>
      <c r="NRS16" s="14">
        <v>1</v>
      </c>
      <c r="NRT16" s="15">
        <v>6.8</v>
      </c>
      <c r="NRU16" s="15">
        <v>1.3</v>
      </c>
      <c r="NRV16" s="1" t="s">
        <v>12</v>
      </c>
      <c r="NRW16" s="14">
        <v>1</v>
      </c>
      <c r="NRX16" s="15">
        <v>6.8</v>
      </c>
      <c r="NRY16" s="15">
        <v>1.3</v>
      </c>
      <c r="NRZ16" s="1" t="s">
        <v>12</v>
      </c>
      <c r="NSA16" s="14">
        <v>1</v>
      </c>
      <c r="NSB16" s="15">
        <v>6.8</v>
      </c>
      <c r="NSC16" s="15">
        <v>1.3</v>
      </c>
      <c r="NSD16" s="1" t="s">
        <v>12</v>
      </c>
      <c r="NSE16" s="14">
        <v>1</v>
      </c>
      <c r="NSF16" s="15">
        <v>6.8</v>
      </c>
      <c r="NSG16" s="15">
        <v>1.3</v>
      </c>
      <c r="NSH16" s="1" t="s">
        <v>12</v>
      </c>
      <c r="NSI16" s="14">
        <v>1</v>
      </c>
      <c r="NSJ16" s="15">
        <v>6.8</v>
      </c>
      <c r="NSK16" s="15">
        <v>1.3</v>
      </c>
      <c r="NSL16" s="1" t="s">
        <v>12</v>
      </c>
      <c r="NSM16" s="14">
        <v>1</v>
      </c>
      <c r="NSN16" s="15">
        <v>6.8</v>
      </c>
      <c r="NSO16" s="15">
        <v>1.3</v>
      </c>
      <c r="NSP16" s="1" t="s">
        <v>12</v>
      </c>
      <c r="NSQ16" s="14">
        <v>1</v>
      </c>
      <c r="NSR16" s="15">
        <v>6.8</v>
      </c>
      <c r="NSS16" s="15">
        <v>1.3</v>
      </c>
      <c r="NST16" s="1" t="s">
        <v>12</v>
      </c>
      <c r="NSU16" s="14">
        <v>1</v>
      </c>
      <c r="NSV16" s="15">
        <v>6.8</v>
      </c>
      <c r="NSW16" s="15">
        <v>1.3</v>
      </c>
      <c r="NSX16" s="1" t="s">
        <v>12</v>
      </c>
      <c r="NSY16" s="14">
        <v>1</v>
      </c>
      <c r="NSZ16" s="15">
        <v>6.8</v>
      </c>
      <c r="NTA16" s="15">
        <v>1.3</v>
      </c>
      <c r="NTB16" s="1" t="s">
        <v>12</v>
      </c>
      <c r="NTC16" s="14">
        <v>1</v>
      </c>
      <c r="NTD16" s="15">
        <v>6.8</v>
      </c>
      <c r="NTE16" s="15">
        <v>1.3</v>
      </c>
      <c r="NTF16" s="1" t="s">
        <v>12</v>
      </c>
      <c r="NTG16" s="14">
        <v>1</v>
      </c>
      <c r="NTH16" s="15">
        <v>6.8</v>
      </c>
      <c r="NTI16" s="15">
        <v>1.3</v>
      </c>
      <c r="NTJ16" s="1" t="s">
        <v>12</v>
      </c>
      <c r="NTK16" s="14">
        <v>1</v>
      </c>
      <c r="NTL16" s="15">
        <v>6.8</v>
      </c>
      <c r="NTM16" s="15">
        <v>1.3</v>
      </c>
      <c r="NTN16" s="1" t="s">
        <v>12</v>
      </c>
      <c r="NTO16" s="14">
        <v>1</v>
      </c>
      <c r="NTP16" s="15">
        <v>6.8</v>
      </c>
      <c r="NTQ16" s="15">
        <v>1.3</v>
      </c>
      <c r="NTR16" s="1" t="s">
        <v>12</v>
      </c>
      <c r="NTS16" s="14">
        <v>1</v>
      </c>
      <c r="NTT16" s="15">
        <v>6.8</v>
      </c>
      <c r="NTU16" s="15">
        <v>1.3</v>
      </c>
      <c r="NTV16" s="1" t="s">
        <v>12</v>
      </c>
      <c r="NTW16" s="14">
        <v>1</v>
      </c>
      <c r="NTX16" s="15">
        <v>6.8</v>
      </c>
      <c r="NTY16" s="15">
        <v>1.3</v>
      </c>
      <c r="NTZ16" s="1" t="s">
        <v>12</v>
      </c>
      <c r="NUA16" s="14">
        <v>1</v>
      </c>
      <c r="NUB16" s="15">
        <v>6.8</v>
      </c>
      <c r="NUC16" s="15">
        <v>1.3</v>
      </c>
      <c r="NUD16" s="1" t="s">
        <v>12</v>
      </c>
      <c r="NUE16" s="14">
        <v>1</v>
      </c>
      <c r="NUF16" s="15">
        <v>6.8</v>
      </c>
      <c r="NUG16" s="15">
        <v>1.3</v>
      </c>
      <c r="NUH16" s="1" t="s">
        <v>12</v>
      </c>
      <c r="NUI16" s="14">
        <v>1</v>
      </c>
      <c r="NUJ16" s="15">
        <v>6.8</v>
      </c>
      <c r="NUK16" s="15">
        <v>1.3</v>
      </c>
      <c r="NUL16" s="1" t="s">
        <v>12</v>
      </c>
      <c r="NUM16" s="14">
        <v>1</v>
      </c>
      <c r="NUN16" s="15">
        <v>6.8</v>
      </c>
      <c r="NUO16" s="15">
        <v>1.3</v>
      </c>
      <c r="NUP16" s="1" t="s">
        <v>12</v>
      </c>
      <c r="NUQ16" s="14">
        <v>1</v>
      </c>
      <c r="NUR16" s="15">
        <v>6.8</v>
      </c>
      <c r="NUS16" s="15">
        <v>1.3</v>
      </c>
      <c r="NUT16" s="1" t="s">
        <v>12</v>
      </c>
      <c r="NUU16" s="14">
        <v>1</v>
      </c>
      <c r="NUV16" s="15">
        <v>6.8</v>
      </c>
      <c r="NUW16" s="15">
        <v>1.3</v>
      </c>
      <c r="NUX16" s="1" t="s">
        <v>12</v>
      </c>
      <c r="NUY16" s="14">
        <v>1</v>
      </c>
      <c r="NUZ16" s="15">
        <v>6.8</v>
      </c>
      <c r="NVA16" s="15">
        <v>1.3</v>
      </c>
      <c r="NVB16" s="1" t="s">
        <v>12</v>
      </c>
      <c r="NVC16" s="14">
        <v>1</v>
      </c>
      <c r="NVD16" s="15">
        <v>6.8</v>
      </c>
      <c r="NVE16" s="15">
        <v>1.3</v>
      </c>
      <c r="NVF16" s="1" t="s">
        <v>12</v>
      </c>
      <c r="NVG16" s="14">
        <v>1</v>
      </c>
      <c r="NVH16" s="15">
        <v>6.8</v>
      </c>
      <c r="NVI16" s="15">
        <v>1.3</v>
      </c>
      <c r="NVJ16" s="1" t="s">
        <v>12</v>
      </c>
      <c r="NVK16" s="14">
        <v>1</v>
      </c>
      <c r="NVL16" s="15">
        <v>6.8</v>
      </c>
      <c r="NVM16" s="15">
        <v>1.3</v>
      </c>
      <c r="NVN16" s="1" t="s">
        <v>12</v>
      </c>
      <c r="NVO16" s="14">
        <v>1</v>
      </c>
      <c r="NVP16" s="15">
        <v>6.8</v>
      </c>
      <c r="NVQ16" s="15">
        <v>1.3</v>
      </c>
      <c r="NVR16" s="1" t="s">
        <v>12</v>
      </c>
      <c r="NVS16" s="14">
        <v>1</v>
      </c>
      <c r="NVT16" s="15">
        <v>6.8</v>
      </c>
      <c r="NVU16" s="15">
        <v>1.3</v>
      </c>
      <c r="NVV16" s="1" t="s">
        <v>12</v>
      </c>
      <c r="NVW16" s="14">
        <v>1</v>
      </c>
      <c r="NVX16" s="15">
        <v>6.8</v>
      </c>
      <c r="NVY16" s="15">
        <v>1.3</v>
      </c>
      <c r="NVZ16" s="1" t="s">
        <v>12</v>
      </c>
      <c r="NWA16" s="14">
        <v>1</v>
      </c>
      <c r="NWB16" s="15">
        <v>6.8</v>
      </c>
      <c r="NWC16" s="15">
        <v>1.3</v>
      </c>
      <c r="NWD16" s="1" t="s">
        <v>12</v>
      </c>
      <c r="NWE16" s="14">
        <v>1</v>
      </c>
      <c r="NWF16" s="15">
        <v>6.8</v>
      </c>
      <c r="NWG16" s="15">
        <v>1.3</v>
      </c>
      <c r="NWH16" s="1" t="s">
        <v>12</v>
      </c>
      <c r="NWI16" s="14">
        <v>1</v>
      </c>
      <c r="NWJ16" s="15">
        <v>6.8</v>
      </c>
      <c r="NWK16" s="15">
        <v>1.3</v>
      </c>
      <c r="NWL16" s="1" t="s">
        <v>12</v>
      </c>
      <c r="NWM16" s="14">
        <v>1</v>
      </c>
      <c r="NWN16" s="15">
        <v>6.8</v>
      </c>
      <c r="NWO16" s="15">
        <v>1.3</v>
      </c>
      <c r="NWP16" s="1" t="s">
        <v>12</v>
      </c>
      <c r="NWQ16" s="14">
        <v>1</v>
      </c>
      <c r="NWR16" s="15">
        <v>6.8</v>
      </c>
      <c r="NWS16" s="15">
        <v>1.3</v>
      </c>
      <c r="NWT16" s="1" t="s">
        <v>12</v>
      </c>
      <c r="NWU16" s="14">
        <v>1</v>
      </c>
      <c r="NWV16" s="15">
        <v>6.8</v>
      </c>
      <c r="NWW16" s="15">
        <v>1.3</v>
      </c>
      <c r="NWX16" s="1" t="s">
        <v>12</v>
      </c>
      <c r="NWY16" s="14">
        <v>1</v>
      </c>
      <c r="NWZ16" s="15">
        <v>6.8</v>
      </c>
      <c r="NXA16" s="15">
        <v>1.3</v>
      </c>
      <c r="NXB16" s="1" t="s">
        <v>12</v>
      </c>
      <c r="NXC16" s="14">
        <v>1</v>
      </c>
      <c r="NXD16" s="15">
        <v>6.8</v>
      </c>
      <c r="NXE16" s="15">
        <v>1.3</v>
      </c>
      <c r="NXF16" s="1" t="s">
        <v>12</v>
      </c>
      <c r="NXG16" s="14">
        <v>1</v>
      </c>
      <c r="NXH16" s="15">
        <v>6.8</v>
      </c>
      <c r="NXI16" s="15">
        <v>1.3</v>
      </c>
      <c r="NXJ16" s="1" t="s">
        <v>12</v>
      </c>
      <c r="NXK16" s="14">
        <v>1</v>
      </c>
      <c r="NXL16" s="15">
        <v>6.8</v>
      </c>
      <c r="NXM16" s="15">
        <v>1.3</v>
      </c>
      <c r="NXN16" s="1" t="s">
        <v>12</v>
      </c>
      <c r="NXO16" s="14">
        <v>1</v>
      </c>
      <c r="NXP16" s="15">
        <v>6.8</v>
      </c>
      <c r="NXQ16" s="15">
        <v>1.3</v>
      </c>
      <c r="NXR16" s="1" t="s">
        <v>12</v>
      </c>
      <c r="NXS16" s="14">
        <v>1</v>
      </c>
      <c r="NXT16" s="15">
        <v>6.8</v>
      </c>
      <c r="NXU16" s="15">
        <v>1.3</v>
      </c>
      <c r="NXV16" s="1" t="s">
        <v>12</v>
      </c>
      <c r="NXW16" s="14">
        <v>1</v>
      </c>
      <c r="NXX16" s="15">
        <v>6.8</v>
      </c>
      <c r="NXY16" s="15">
        <v>1.3</v>
      </c>
      <c r="NXZ16" s="1" t="s">
        <v>12</v>
      </c>
      <c r="NYA16" s="14">
        <v>1</v>
      </c>
      <c r="NYB16" s="15">
        <v>6.8</v>
      </c>
      <c r="NYC16" s="15">
        <v>1.3</v>
      </c>
      <c r="NYD16" s="1" t="s">
        <v>12</v>
      </c>
      <c r="NYE16" s="14">
        <v>1</v>
      </c>
      <c r="NYF16" s="15">
        <v>6.8</v>
      </c>
      <c r="NYG16" s="15">
        <v>1.3</v>
      </c>
      <c r="NYH16" s="1" t="s">
        <v>12</v>
      </c>
      <c r="NYI16" s="14">
        <v>1</v>
      </c>
      <c r="NYJ16" s="15">
        <v>6.8</v>
      </c>
      <c r="NYK16" s="15">
        <v>1.3</v>
      </c>
      <c r="NYL16" s="1" t="s">
        <v>12</v>
      </c>
      <c r="NYM16" s="14">
        <v>1</v>
      </c>
      <c r="NYN16" s="15">
        <v>6.8</v>
      </c>
      <c r="NYO16" s="15">
        <v>1.3</v>
      </c>
      <c r="NYP16" s="1" t="s">
        <v>12</v>
      </c>
      <c r="NYQ16" s="14">
        <v>1</v>
      </c>
      <c r="NYR16" s="15">
        <v>6.8</v>
      </c>
      <c r="NYS16" s="15">
        <v>1.3</v>
      </c>
      <c r="NYT16" s="1" t="s">
        <v>12</v>
      </c>
      <c r="NYU16" s="14">
        <v>1</v>
      </c>
      <c r="NYV16" s="15">
        <v>6.8</v>
      </c>
      <c r="NYW16" s="15">
        <v>1.3</v>
      </c>
      <c r="NYX16" s="1" t="s">
        <v>12</v>
      </c>
      <c r="NYY16" s="14">
        <v>1</v>
      </c>
      <c r="NYZ16" s="15">
        <v>6.8</v>
      </c>
      <c r="NZA16" s="15">
        <v>1.3</v>
      </c>
      <c r="NZB16" s="1" t="s">
        <v>12</v>
      </c>
      <c r="NZC16" s="14">
        <v>1</v>
      </c>
      <c r="NZD16" s="15">
        <v>6.8</v>
      </c>
      <c r="NZE16" s="15">
        <v>1.3</v>
      </c>
      <c r="NZF16" s="1" t="s">
        <v>12</v>
      </c>
      <c r="NZG16" s="14">
        <v>1</v>
      </c>
      <c r="NZH16" s="15">
        <v>6.8</v>
      </c>
      <c r="NZI16" s="15">
        <v>1.3</v>
      </c>
      <c r="NZJ16" s="1" t="s">
        <v>12</v>
      </c>
      <c r="NZK16" s="14">
        <v>1</v>
      </c>
      <c r="NZL16" s="15">
        <v>6.8</v>
      </c>
      <c r="NZM16" s="15">
        <v>1.3</v>
      </c>
      <c r="NZN16" s="1" t="s">
        <v>12</v>
      </c>
      <c r="NZO16" s="14">
        <v>1</v>
      </c>
      <c r="NZP16" s="15">
        <v>6.8</v>
      </c>
      <c r="NZQ16" s="15">
        <v>1.3</v>
      </c>
      <c r="NZR16" s="1" t="s">
        <v>12</v>
      </c>
      <c r="NZS16" s="14">
        <v>1</v>
      </c>
      <c r="NZT16" s="15">
        <v>6.8</v>
      </c>
      <c r="NZU16" s="15">
        <v>1.3</v>
      </c>
      <c r="NZV16" s="1" t="s">
        <v>12</v>
      </c>
      <c r="NZW16" s="14">
        <v>1</v>
      </c>
      <c r="NZX16" s="15">
        <v>6.8</v>
      </c>
      <c r="NZY16" s="15">
        <v>1.3</v>
      </c>
      <c r="NZZ16" s="1" t="s">
        <v>12</v>
      </c>
      <c r="OAA16" s="14">
        <v>1</v>
      </c>
      <c r="OAB16" s="15">
        <v>6.8</v>
      </c>
      <c r="OAC16" s="15">
        <v>1.3</v>
      </c>
      <c r="OAD16" s="1" t="s">
        <v>12</v>
      </c>
      <c r="OAE16" s="14">
        <v>1</v>
      </c>
      <c r="OAF16" s="15">
        <v>6.8</v>
      </c>
      <c r="OAG16" s="15">
        <v>1.3</v>
      </c>
      <c r="OAH16" s="1" t="s">
        <v>12</v>
      </c>
      <c r="OAI16" s="14">
        <v>1</v>
      </c>
      <c r="OAJ16" s="15">
        <v>6.8</v>
      </c>
      <c r="OAK16" s="15">
        <v>1.3</v>
      </c>
      <c r="OAL16" s="1" t="s">
        <v>12</v>
      </c>
      <c r="OAM16" s="14">
        <v>1</v>
      </c>
      <c r="OAN16" s="15">
        <v>6.8</v>
      </c>
      <c r="OAO16" s="15">
        <v>1.3</v>
      </c>
      <c r="OAP16" s="1" t="s">
        <v>12</v>
      </c>
      <c r="OAQ16" s="14">
        <v>1</v>
      </c>
      <c r="OAR16" s="15">
        <v>6.8</v>
      </c>
      <c r="OAS16" s="15">
        <v>1.3</v>
      </c>
      <c r="OAT16" s="1" t="s">
        <v>12</v>
      </c>
      <c r="OAU16" s="14">
        <v>1</v>
      </c>
      <c r="OAV16" s="15">
        <v>6.8</v>
      </c>
      <c r="OAW16" s="15">
        <v>1.3</v>
      </c>
      <c r="OAX16" s="1" t="s">
        <v>12</v>
      </c>
      <c r="OAY16" s="14">
        <v>1</v>
      </c>
      <c r="OAZ16" s="15">
        <v>6.8</v>
      </c>
      <c r="OBA16" s="15">
        <v>1.3</v>
      </c>
      <c r="OBB16" s="1" t="s">
        <v>12</v>
      </c>
      <c r="OBC16" s="14">
        <v>1</v>
      </c>
      <c r="OBD16" s="15">
        <v>6.8</v>
      </c>
      <c r="OBE16" s="15">
        <v>1.3</v>
      </c>
      <c r="OBF16" s="1" t="s">
        <v>12</v>
      </c>
      <c r="OBG16" s="14">
        <v>1</v>
      </c>
      <c r="OBH16" s="15">
        <v>6.8</v>
      </c>
      <c r="OBI16" s="15">
        <v>1.3</v>
      </c>
      <c r="OBJ16" s="1" t="s">
        <v>12</v>
      </c>
      <c r="OBK16" s="14">
        <v>1</v>
      </c>
      <c r="OBL16" s="15">
        <v>6.8</v>
      </c>
      <c r="OBM16" s="15">
        <v>1.3</v>
      </c>
      <c r="OBN16" s="1" t="s">
        <v>12</v>
      </c>
      <c r="OBO16" s="14">
        <v>1</v>
      </c>
      <c r="OBP16" s="15">
        <v>6.8</v>
      </c>
      <c r="OBQ16" s="15">
        <v>1.3</v>
      </c>
      <c r="OBR16" s="1" t="s">
        <v>12</v>
      </c>
      <c r="OBS16" s="14">
        <v>1</v>
      </c>
      <c r="OBT16" s="15">
        <v>6.8</v>
      </c>
      <c r="OBU16" s="15">
        <v>1.3</v>
      </c>
      <c r="OBV16" s="1" t="s">
        <v>12</v>
      </c>
      <c r="OBW16" s="14">
        <v>1</v>
      </c>
      <c r="OBX16" s="15">
        <v>6.8</v>
      </c>
      <c r="OBY16" s="15">
        <v>1.3</v>
      </c>
      <c r="OBZ16" s="1" t="s">
        <v>12</v>
      </c>
      <c r="OCA16" s="14">
        <v>1</v>
      </c>
      <c r="OCB16" s="15">
        <v>6.8</v>
      </c>
      <c r="OCC16" s="15">
        <v>1.3</v>
      </c>
      <c r="OCD16" s="1" t="s">
        <v>12</v>
      </c>
      <c r="OCE16" s="14">
        <v>1</v>
      </c>
      <c r="OCF16" s="15">
        <v>6.8</v>
      </c>
      <c r="OCG16" s="15">
        <v>1.3</v>
      </c>
      <c r="OCH16" s="1" t="s">
        <v>12</v>
      </c>
      <c r="OCI16" s="14">
        <v>1</v>
      </c>
      <c r="OCJ16" s="15">
        <v>6.8</v>
      </c>
      <c r="OCK16" s="15">
        <v>1.3</v>
      </c>
      <c r="OCL16" s="1" t="s">
        <v>12</v>
      </c>
      <c r="OCM16" s="14">
        <v>1</v>
      </c>
      <c r="OCN16" s="15">
        <v>6.8</v>
      </c>
      <c r="OCO16" s="15">
        <v>1.3</v>
      </c>
      <c r="OCP16" s="1" t="s">
        <v>12</v>
      </c>
      <c r="OCQ16" s="14">
        <v>1</v>
      </c>
      <c r="OCR16" s="15">
        <v>6.8</v>
      </c>
      <c r="OCS16" s="15">
        <v>1.3</v>
      </c>
      <c r="OCT16" s="1" t="s">
        <v>12</v>
      </c>
      <c r="OCU16" s="14">
        <v>1</v>
      </c>
      <c r="OCV16" s="15">
        <v>6.8</v>
      </c>
      <c r="OCW16" s="15">
        <v>1.3</v>
      </c>
      <c r="OCX16" s="1" t="s">
        <v>12</v>
      </c>
      <c r="OCY16" s="14">
        <v>1</v>
      </c>
      <c r="OCZ16" s="15">
        <v>6.8</v>
      </c>
      <c r="ODA16" s="15">
        <v>1.3</v>
      </c>
      <c r="ODB16" s="1" t="s">
        <v>12</v>
      </c>
      <c r="ODC16" s="14">
        <v>1</v>
      </c>
      <c r="ODD16" s="15">
        <v>6.8</v>
      </c>
      <c r="ODE16" s="15">
        <v>1.3</v>
      </c>
      <c r="ODF16" s="1" t="s">
        <v>12</v>
      </c>
      <c r="ODG16" s="14">
        <v>1</v>
      </c>
      <c r="ODH16" s="15">
        <v>6.8</v>
      </c>
      <c r="ODI16" s="15">
        <v>1.3</v>
      </c>
      <c r="ODJ16" s="1" t="s">
        <v>12</v>
      </c>
      <c r="ODK16" s="14">
        <v>1</v>
      </c>
      <c r="ODL16" s="15">
        <v>6.8</v>
      </c>
      <c r="ODM16" s="15">
        <v>1.3</v>
      </c>
      <c r="ODN16" s="1" t="s">
        <v>12</v>
      </c>
      <c r="ODO16" s="14">
        <v>1</v>
      </c>
      <c r="ODP16" s="15">
        <v>6.8</v>
      </c>
      <c r="ODQ16" s="15">
        <v>1.3</v>
      </c>
      <c r="ODR16" s="1" t="s">
        <v>12</v>
      </c>
      <c r="ODS16" s="14">
        <v>1</v>
      </c>
      <c r="ODT16" s="15">
        <v>6.8</v>
      </c>
      <c r="ODU16" s="15">
        <v>1.3</v>
      </c>
      <c r="ODV16" s="1" t="s">
        <v>12</v>
      </c>
      <c r="ODW16" s="14">
        <v>1</v>
      </c>
      <c r="ODX16" s="15">
        <v>6.8</v>
      </c>
      <c r="ODY16" s="15">
        <v>1.3</v>
      </c>
      <c r="ODZ16" s="1" t="s">
        <v>12</v>
      </c>
      <c r="OEA16" s="14">
        <v>1</v>
      </c>
      <c r="OEB16" s="15">
        <v>6.8</v>
      </c>
      <c r="OEC16" s="15">
        <v>1.3</v>
      </c>
      <c r="OED16" s="1" t="s">
        <v>12</v>
      </c>
      <c r="OEE16" s="14">
        <v>1</v>
      </c>
      <c r="OEF16" s="15">
        <v>6.8</v>
      </c>
      <c r="OEG16" s="15">
        <v>1.3</v>
      </c>
      <c r="OEH16" s="1" t="s">
        <v>12</v>
      </c>
      <c r="OEI16" s="14">
        <v>1</v>
      </c>
      <c r="OEJ16" s="15">
        <v>6.8</v>
      </c>
      <c r="OEK16" s="15">
        <v>1.3</v>
      </c>
      <c r="OEL16" s="1" t="s">
        <v>12</v>
      </c>
      <c r="OEM16" s="14">
        <v>1</v>
      </c>
      <c r="OEN16" s="15">
        <v>6.8</v>
      </c>
      <c r="OEO16" s="15">
        <v>1.3</v>
      </c>
      <c r="OEP16" s="1" t="s">
        <v>12</v>
      </c>
      <c r="OEQ16" s="14">
        <v>1</v>
      </c>
      <c r="OER16" s="15">
        <v>6.8</v>
      </c>
      <c r="OES16" s="15">
        <v>1.3</v>
      </c>
      <c r="OET16" s="1" t="s">
        <v>12</v>
      </c>
      <c r="OEU16" s="14">
        <v>1</v>
      </c>
      <c r="OEV16" s="15">
        <v>6.8</v>
      </c>
      <c r="OEW16" s="15">
        <v>1.3</v>
      </c>
      <c r="OEX16" s="1" t="s">
        <v>12</v>
      </c>
      <c r="OEY16" s="14">
        <v>1</v>
      </c>
      <c r="OEZ16" s="15">
        <v>6.8</v>
      </c>
      <c r="OFA16" s="15">
        <v>1.3</v>
      </c>
      <c r="OFB16" s="1" t="s">
        <v>12</v>
      </c>
      <c r="OFC16" s="14">
        <v>1</v>
      </c>
      <c r="OFD16" s="15">
        <v>6.8</v>
      </c>
      <c r="OFE16" s="15">
        <v>1.3</v>
      </c>
      <c r="OFF16" s="1" t="s">
        <v>12</v>
      </c>
      <c r="OFG16" s="14">
        <v>1</v>
      </c>
      <c r="OFH16" s="15">
        <v>6.8</v>
      </c>
      <c r="OFI16" s="15">
        <v>1.3</v>
      </c>
      <c r="OFJ16" s="1" t="s">
        <v>12</v>
      </c>
      <c r="OFK16" s="14">
        <v>1</v>
      </c>
      <c r="OFL16" s="15">
        <v>6.8</v>
      </c>
      <c r="OFM16" s="15">
        <v>1.3</v>
      </c>
      <c r="OFN16" s="1" t="s">
        <v>12</v>
      </c>
      <c r="OFO16" s="14">
        <v>1</v>
      </c>
      <c r="OFP16" s="15">
        <v>6.8</v>
      </c>
      <c r="OFQ16" s="15">
        <v>1.3</v>
      </c>
      <c r="OFR16" s="1" t="s">
        <v>12</v>
      </c>
      <c r="OFS16" s="14">
        <v>1</v>
      </c>
      <c r="OFT16" s="15">
        <v>6.8</v>
      </c>
      <c r="OFU16" s="15">
        <v>1.3</v>
      </c>
      <c r="OFV16" s="1" t="s">
        <v>12</v>
      </c>
      <c r="OFW16" s="14">
        <v>1</v>
      </c>
      <c r="OFX16" s="15">
        <v>6.8</v>
      </c>
      <c r="OFY16" s="15">
        <v>1.3</v>
      </c>
      <c r="OFZ16" s="1" t="s">
        <v>12</v>
      </c>
      <c r="OGA16" s="14">
        <v>1</v>
      </c>
      <c r="OGB16" s="15">
        <v>6.8</v>
      </c>
      <c r="OGC16" s="15">
        <v>1.3</v>
      </c>
      <c r="OGD16" s="1" t="s">
        <v>12</v>
      </c>
      <c r="OGE16" s="14">
        <v>1</v>
      </c>
      <c r="OGF16" s="15">
        <v>6.8</v>
      </c>
      <c r="OGG16" s="15">
        <v>1.3</v>
      </c>
      <c r="OGH16" s="1" t="s">
        <v>12</v>
      </c>
      <c r="OGI16" s="14">
        <v>1</v>
      </c>
      <c r="OGJ16" s="15">
        <v>6.8</v>
      </c>
      <c r="OGK16" s="15">
        <v>1.3</v>
      </c>
      <c r="OGL16" s="1" t="s">
        <v>12</v>
      </c>
      <c r="OGM16" s="14">
        <v>1</v>
      </c>
      <c r="OGN16" s="15">
        <v>6.8</v>
      </c>
      <c r="OGO16" s="15">
        <v>1.3</v>
      </c>
      <c r="OGP16" s="1" t="s">
        <v>12</v>
      </c>
      <c r="OGQ16" s="14">
        <v>1</v>
      </c>
      <c r="OGR16" s="15">
        <v>6.8</v>
      </c>
      <c r="OGS16" s="15">
        <v>1.3</v>
      </c>
      <c r="OGT16" s="1" t="s">
        <v>12</v>
      </c>
      <c r="OGU16" s="14">
        <v>1</v>
      </c>
      <c r="OGV16" s="15">
        <v>6.8</v>
      </c>
      <c r="OGW16" s="15">
        <v>1.3</v>
      </c>
      <c r="OGX16" s="1" t="s">
        <v>12</v>
      </c>
      <c r="OGY16" s="14">
        <v>1</v>
      </c>
      <c r="OGZ16" s="15">
        <v>6.8</v>
      </c>
      <c r="OHA16" s="15">
        <v>1.3</v>
      </c>
      <c r="OHB16" s="1" t="s">
        <v>12</v>
      </c>
      <c r="OHC16" s="14">
        <v>1</v>
      </c>
      <c r="OHD16" s="15">
        <v>6.8</v>
      </c>
      <c r="OHE16" s="15">
        <v>1.3</v>
      </c>
      <c r="OHF16" s="1" t="s">
        <v>12</v>
      </c>
      <c r="OHG16" s="14">
        <v>1</v>
      </c>
      <c r="OHH16" s="15">
        <v>6.8</v>
      </c>
      <c r="OHI16" s="15">
        <v>1.3</v>
      </c>
      <c r="OHJ16" s="1" t="s">
        <v>12</v>
      </c>
      <c r="OHK16" s="14">
        <v>1</v>
      </c>
      <c r="OHL16" s="15">
        <v>6.8</v>
      </c>
      <c r="OHM16" s="15">
        <v>1.3</v>
      </c>
      <c r="OHN16" s="1" t="s">
        <v>12</v>
      </c>
      <c r="OHO16" s="14">
        <v>1</v>
      </c>
      <c r="OHP16" s="15">
        <v>6.8</v>
      </c>
      <c r="OHQ16" s="15">
        <v>1.3</v>
      </c>
      <c r="OHR16" s="1" t="s">
        <v>12</v>
      </c>
      <c r="OHS16" s="14">
        <v>1</v>
      </c>
      <c r="OHT16" s="15">
        <v>6.8</v>
      </c>
      <c r="OHU16" s="15">
        <v>1.3</v>
      </c>
      <c r="OHV16" s="1" t="s">
        <v>12</v>
      </c>
      <c r="OHW16" s="14">
        <v>1</v>
      </c>
      <c r="OHX16" s="15">
        <v>6.8</v>
      </c>
      <c r="OHY16" s="15">
        <v>1.3</v>
      </c>
      <c r="OHZ16" s="1" t="s">
        <v>12</v>
      </c>
      <c r="OIA16" s="14">
        <v>1</v>
      </c>
      <c r="OIB16" s="15">
        <v>6.8</v>
      </c>
      <c r="OIC16" s="15">
        <v>1.3</v>
      </c>
      <c r="OID16" s="1" t="s">
        <v>12</v>
      </c>
      <c r="OIE16" s="14">
        <v>1</v>
      </c>
      <c r="OIF16" s="15">
        <v>6.8</v>
      </c>
      <c r="OIG16" s="15">
        <v>1.3</v>
      </c>
      <c r="OIH16" s="1" t="s">
        <v>12</v>
      </c>
      <c r="OII16" s="14">
        <v>1</v>
      </c>
      <c r="OIJ16" s="15">
        <v>6.8</v>
      </c>
      <c r="OIK16" s="15">
        <v>1.3</v>
      </c>
      <c r="OIL16" s="1" t="s">
        <v>12</v>
      </c>
      <c r="OIM16" s="14">
        <v>1</v>
      </c>
      <c r="OIN16" s="15">
        <v>6.8</v>
      </c>
      <c r="OIO16" s="15">
        <v>1.3</v>
      </c>
      <c r="OIP16" s="1" t="s">
        <v>12</v>
      </c>
      <c r="OIQ16" s="14">
        <v>1</v>
      </c>
      <c r="OIR16" s="15">
        <v>6.8</v>
      </c>
      <c r="OIS16" s="15">
        <v>1.3</v>
      </c>
      <c r="OIT16" s="1" t="s">
        <v>12</v>
      </c>
      <c r="OIU16" s="14">
        <v>1</v>
      </c>
      <c r="OIV16" s="15">
        <v>6.8</v>
      </c>
      <c r="OIW16" s="15">
        <v>1.3</v>
      </c>
      <c r="OIX16" s="1" t="s">
        <v>12</v>
      </c>
      <c r="OIY16" s="14">
        <v>1</v>
      </c>
      <c r="OIZ16" s="15">
        <v>6.8</v>
      </c>
      <c r="OJA16" s="15">
        <v>1.3</v>
      </c>
      <c r="OJB16" s="1" t="s">
        <v>12</v>
      </c>
      <c r="OJC16" s="14">
        <v>1</v>
      </c>
      <c r="OJD16" s="15">
        <v>6.8</v>
      </c>
      <c r="OJE16" s="15">
        <v>1.3</v>
      </c>
      <c r="OJF16" s="1" t="s">
        <v>12</v>
      </c>
      <c r="OJG16" s="14">
        <v>1</v>
      </c>
      <c r="OJH16" s="15">
        <v>6.8</v>
      </c>
      <c r="OJI16" s="15">
        <v>1.3</v>
      </c>
      <c r="OJJ16" s="1" t="s">
        <v>12</v>
      </c>
      <c r="OJK16" s="14">
        <v>1</v>
      </c>
      <c r="OJL16" s="15">
        <v>6.8</v>
      </c>
      <c r="OJM16" s="15">
        <v>1.3</v>
      </c>
      <c r="OJN16" s="1" t="s">
        <v>12</v>
      </c>
      <c r="OJO16" s="14">
        <v>1</v>
      </c>
      <c r="OJP16" s="15">
        <v>6.8</v>
      </c>
      <c r="OJQ16" s="15">
        <v>1.3</v>
      </c>
      <c r="OJR16" s="1" t="s">
        <v>12</v>
      </c>
      <c r="OJS16" s="14">
        <v>1</v>
      </c>
      <c r="OJT16" s="15">
        <v>6.8</v>
      </c>
      <c r="OJU16" s="15">
        <v>1.3</v>
      </c>
      <c r="OJV16" s="1" t="s">
        <v>12</v>
      </c>
      <c r="OJW16" s="14">
        <v>1</v>
      </c>
      <c r="OJX16" s="15">
        <v>6.8</v>
      </c>
      <c r="OJY16" s="15">
        <v>1.3</v>
      </c>
      <c r="OJZ16" s="1" t="s">
        <v>12</v>
      </c>
      <c r="OKA16" s="14">
        <v>1</v>
      </c>
      <c r="OKB16" s="15">
        <v>6.8</v>
      </c>
      <c r="OKC16" s="15">
        <v>1.3</v>
      </c>
      <c r="OKD16" s="1" t="s">
        <v>12</v>
      </c>
      <c r="OKE16" s="14">
        <v>1</v>
      </c>
      <c r="OKF16" s="15">
        <v>6.8</v>
      </c>
      <c r="OKG16" s="15">
        <v>1.3</v>
      </c>
      <c r="OKH16" s="1" t="s">
        <v>12</v>
      </c>
      <c r="OKI16" s="14">
        <v>1</v>
      </c>
      <c r="OKJ16" s="15">
        <v>6.8</v>
      </c>
      <c r="OKK16" s="15">
        <v>1.3</v>
      </c>
      <c r="OKL16" s="1" t="s">
        <v>12</v>
      </c>
      <c r="OKM16" s="14">
        <v>1</v>
      </c>
      <c r="OKN16" s="15">
        <v>6.8</v>
      </c>
      <c r="OKO16" s="15">
        <v>1.3</v>
      </c>
      <c r="OKP16" s="1" t="s">
        <v>12</v>
      </c>
      <c r="OKQ16" s="14">
        <v>1</v>
      </c>
      <c r="OKR16" s="15">
        <v>6.8</v>
      </c>
      <c r="OKS16" s="15">
        <v>1.3</v>
      </c>
      <c r="OKT16" s="1" t="s">
        <v>12</v>
      </c>
      <c r="OKU16" s="14">
        <v>1</v>
      </c>
      <c r="OKV16" s="15">
        <v>6.8</v>
      </c>
      <c r="OKW16" s="15">
        <v>1.3</v>
      </c>
      <c r="OKX16" s="1" t="s">
        <v>12</v>
      </c>
      <c r="OKY16" s="14">
        <v>1</v>
      </c>
      <c r="OKZ16" s="15">
        <v>6.8</v>
      </c>
      <c r="OLA16" s="15">
        <v>1.3</v>
      </c>
      <c r="OLB16" s="1" t="s">
        <v>12</v>
      </c>
      <c r="OLC16" s="14">
        <v>1</v>
      </c>
      <c r="OLD16" s="15">
        <v>6.8</v>
      </c>
      <c r="OLE16" s="15">
        <v>1.3</v>
      </c>
      <c r="OLF16" s="1" t="s">
        <v>12</v>
      </c>
      <c r="OLG16" s="14">
        <v>1</v>
      </c>
      <c r="OLH16" s="15">
        <v>6.8</v>
      </c>
      <c r="OLI16" s="15">
        <v>1.3</v>
      </c>
      <c r="OLJ16" s="1" t="s">
        <v>12</v>
      </c>
      <c r="OLK16" s="14">
        <v>1</v>
      </c>
      <c r="OLL16" s="15">
        <v>6.8</v>
      </c>
      <c r="OLM16" s="15">
        <v>1.3</v>
      </c>
      <c r="OLN16" s="1" t="s">
        <v>12</v>
      </c>
      <c r="OLO16" s="14">
        <v>1</v>
      </c>
      <c r="OLP16" s="15">
        <v>6.8</v>
      </c>
      <c r="OLQ16" s="15">
        <v>1.3</v>
      </c>
      <c r="OLR16" s="1" t="s">
        <v>12</v>
      </c>
      <c r="OLS16" s="14">
        <v>1</v>
      </c>
      <c r="OLT16" s="15">
        <v>6.8</v>
      </c>
      <c r="OLU16" s="15">
        <v>1.3</v>
      </c>
      <c r="OLV16" s="1" t="s">
        <v>12</v>
      </c>
      <c r="OLW16" s="14">
        <v>1</v>
      </c>
      <c r="OLX16" s="15">
        <v>6.8</v>
      </c>
      <c r="OLY16" s="15">
        <v>1.3</v>
      </c>
      <c r="OLZ16" s="1" t="s">
        <v>12</v>
      </c>
      <c r="OMA16" s="14">
        <v>1</v>
      </c>
      <c r="OMB16" s="15">
        <v>6.8</v>
      </c>
      <c r="OMC16" s="15">
        <v>1.3</v>
      </c>
      <c r="OMD16" s="1" t="s">
        <v>12</v>
      </c>
      <c r="OME16" s="14">
        <v>1</v>
      </c>
      <c r="OMF16" s="15">
        <v>6.8</v>
      </c>
      <c r="OMG16" s="15">
        <v>1.3</v>
      </c>
      <c r="OMH16" s="1" t="s">
        <v>12</v>
      </c>
      <c r="OMI16" s="14">
        <v>1</v>
      </c>
      <c r="OMJ16" s="15">
        <v>6.8</v>
      </c>
      <c r="OMK16" s="15">
        <v>1.3</v>
      </c>
      <c r="OML16" s="1" t="s">
        <v>12</v>
      </c>
      <c r="OMM16" s="14">
        <v>1</v>
      </c>
      <c r="OMN16" s="15">
        <v>6.8</v>
      </c>
      <c r="OMO16" s="15">
        <v>1.3</v>
      </c>
      <c r="OMP16" s="1" t="s">
        <v>12</v>
      </c>
      <c r="OMQ16" s="14">
        <v>1</v>
      </c>
      <c r="OMR16" s="15">
        <v>6.8</v>
      </c>
      <c r="OMS16" s="15">
        <v>1.3</v>
      </c>
      <c r="OMT16" s="1" t="s">
        <v>12</v>
      </c>
      <c r="OMU16" s="14">
        <v>1</v>
      </c>
      <c r="OMV16" s="15">
        <v>6.8</v>
      </c>
      <c r="OMW16" s="15">
        <v>1.3</v>
      </c>
      <c r="OMX16" s="1" t="s">
        <v>12</v>
      </c>
      <c r="OMY16" s="14">
        <v>1</v>
      </c>
      <c r="OMZ16" s="15">
        <v>6.8</v>
      </c>
      <c r="ONA16" s="15">
        <v>1.3</v>
      </c>
      <c r="ONB16" s="1" t="s">
        <v>12</v>
      </c>
      <c r="ONC16" s="14">
        <v>1</v>
      </c>
      <c r="OND16" s="15">
        <v>6.8</v>
      </c>
      <c r="ONE16" s="15">
        <v>1.3</v>
      </c>
      <c r="ONF16" s="1" t="s">
        <v>12</v>
      </c>
      <c r="ONG16" s="14">
        <v>1</v>
      </c>
      <c r="ONH16" s="15">
        <v>6.8</v>
      </c>
      <c r="ONI16" s="15">
        <v>1.3</v>
      </c>
      <c r="ONJ16" s="1" t="s">
        <v>12</v>
      </c>
      <c r="ONK16" s="14">
        <v>1</v>
      </c>
      <c r="ONL16" s="15">
        <v>6.8</v>
      </c>
      <c r="ONM16" s="15">
        <v>1.3</v>
      </c>
      <c r="ONN16" s="1" t="s">
        <v>12</v>
      </c>
      <c r="ONO16" s="14">
        <v>1</v>
      </c>
      <c r="ONP16" s="15">
        <v>6.8</v>
      </c>
      <c r="ONQ16" s="15">
        <v>1.3</v>
      </c>
      <c r="ONR16" s="1" t="s">
        <v>12</v>
      </c>
      <c r="ONS16" s="14">
        <v>1</v>
      </c>
      <c r="ONT16" s="15">
        <v>6.8</v>
      </c>
      <c r="ONU16" s="15">
        <v>1.3</v>
      </c>
      <c r="ONV16" s="1" t="s">
        <v>12</v>
      </c>
      <c r="ONW16" s="14">
        <v>1</v>
      </c>
      <c r="ONX16" s="15">
        <v>6.8</v>
      </c>
      <c r="ONY16" s="15">
        <v>1.3</v>
      </c>
      <c r="ONZ16" s="1" t="s">
        <v>12</v>
      </c>
      <c r="OOA16" s="14">
        <v>1</v>
      </c>
      <c r="OOB16" s="15">
        <v>6.8</v>
      </c>
      <c r="OOC16" s="15">
        <v>1.3</v>
      </c>
      <c r="OOD16" s="1" t="s">
        <v>12</v>
      </c>
      <c r="OOE16" s="14">
        <v>1</v>
      </c>
      <c r="OOF16" s="15">
        <v>6.8</v>
      </c>
      <c r="OOG16" s="15">
        <v>1.3</v>
      </c>
      <c r="OOH16" s="1" t="s">
        <v>12</v>
      </c>
      <c r="OOI16" s="14">
        <v>1</v>
      </c>
      <c r="OOJ16" s="15">
        <v>6.8</v>
      </c>
      <c r="OOK16" s="15">
        <v>1.3</v>
      </c>
      <c r="OOL16" s="1" t="s">
        <v>12</v>
      </c>
      <c r="OOM16" s="14">
        <v>1</v>
      </c>
      <c r="OON16" s="15">
        <v>6.8</v>
      </c>
      <c r="OOO16" s="15">
        <v>1.3</v>
      </c>
      <c r="OOP16" s="1" t="s">
        <v>12</v>
      </c>
      <c r="OOQ16" s="14">
        <v>1</v>
      </c>
      <c r="OOR16" s="15">
        <v>6.8</v>
      </c>
      <c r="OOS16" s="15">
        <v>1.3</v>
      </c>
      <c r="OOT16" s="1" t="s">
        <v>12</v>
      </c>
      <c r="OOU16" s="14">
        <v>1</v>
      </c>
      <c r="OOV16" s="15">
        <v>6.8</v>
      </c>
      <c r="OOW16" s="15">
        <v>1.3</v>
      </c>
      <c r="OOX16" s="1" t="s">
        <v>12</v>
      </c>
      <c r="OOY16" s="14">
        <v>1</v>
      </c>
      <c r="OOZ16" s="15">
        <v>6.8</v>
      </c>
      <c r="OPA16" s="15">
        <v>1.3</v>
      </c>
      <c r="OPB16" s="1" t="s">
        <v>12</v>
      </c>
      <c r="OPC16" s="14">
        <v>1</v>
      </c>
      <c r="OPD16" s="15">
        <v>6.8</v>
      </c>
      <c r="OPE16" s="15">
        <v>1.3</v>
      </c>
      <c r="OPF16" s="1" t="s">
        <v>12</v>
      </c>
      <c r="OPG16" s="14">
        <v>1</v>
      </c>
      <c r="OPH16" s="15">
        <v>6.8</v>
      </c>
      <c r="OPI16" s="15">
        <v>1.3</v>
      </c>
      <c r="OPJ16" s="1" t="s">
        <v>12</v>
      </c>
      <c r="OPK16" s="14">
        <v>1</v>
      </c>
      <c r="OPL16" s="15">
        <v>6.8</v>
      </c>
      <c r="OPM16" s="15">
        <v>1.3</v>
      </c>
      <c r="OPN16" s="1" t="s">
        <v>12</v>
      </c>
      <c r="OPO16" s="14">
        <v>1</v>
      </c>
      <c r="OPP16" s="15">
        <v>6.8</v>
      </c>
      <c r="OPQ16" s="15">
        <v>1.3</v>
      </c>
      <c r="OPR16" s="1" t="s">
        <v>12</v>
      </c>
      <c r="OPS16" s="14">
        <v>1</v>
      </c>
      <c r="OPT16" s="15">
        <v>6.8</v>
      </c>
      <c r="OPU16" s="15">
        <v>1.3</v>
      </c>
      <c r="OPV16" s="1" t="s">
        <v>12</v>
      </c>
      <c r="OPW16" s="14">
        <v>1</v>
      </c>
      <c r="OPX16" s="15">
        <v>6.8</v>
      </c>
      <c r="OPY16" s="15">
        <v>1.3</v>
      </c>
      <c r="OPZ16" s="1" t="s">
        <v>12</v>
      </c>
      <c r="OQA16" s="14">
        <v>1</v>
      </c>
      <c r="OQB16" s="15">
        <v>6.8</v>
      </c>
      <c r="OQC16" s="15">
        <v>1.3</v>
      </c>
      <c r="OQD16" s="1" t="s">
        <v>12</v>
      </c>
      <c r="OQE16" s="14">
        <v>1</v>
      </c>
      <c r="OQF16" s="15">
        <v>6.8</v>
      </c>
      <c r="OQG16" s="15">
        <v>1.3</v>
      </c>
      <c r="OQH16" s="1" t="s">
        <v>12</v>
      </c>
      <c r="OQI16" s="14">
        <v>1</v>
      </c>
      <c r="OQJ16" s="15">
        <v>6.8</v>
      </c>
      <c r="OQK16" s="15">
        <v>1.3</v>
      </c>
      <c r="OQL16" s="1" t="s">
        <v>12</v>
      </c>
      <c r="OQM16" s="14">
        <v>1</v>
      </c>
      <c r="OQN16" s="15">
        <v>6.8</v>
      </c>
      <c r="OQO16" s="15">
        <v>1.3</v>
      </c>
      <c r="OQP16" s="1" t="s">
        <v>12</v>
      </c>
      <c r="OQQ16" s="14">
        <v>1</v>
      </c>
      <c r="OQR16" s="15">
        <v>6.8</v>
      </c>
      <c r="OQS16" s="15">
        <v>1.3</v>
      </c>
      <c r="OQT16" s="1" t="s">
        <v>12</v>
      </c>
      <c r="OQU16" s="14">
        <v>1</v>
      </c>
      <c r="OQV16" s="15">
        <v>6.8</v>
      </c>
      <c r="OQW16" s="15">
        <v>1.3</v>
      </c>
      <c r="OQX16" s="1" t="s">
        <v>12</v>
      </c>
      <c r="OQY16" s="14">
        <v>1</v>
      </c>
      <c r="OQZ16" s="15">
        <v>6.8</v>
      </c>
      <c r="ORA16" s="15">
        <v>1.3</v>
      </c>
      <c r="ORB16" s="1" t="s">
        <v>12</v>
      </c>
      <c r="ORC16" s="14">
        <v>1</v>
      </c>
      <c r="ORD16" s="15">
        <v>6.8</v>
      </c>
      <c r="ORE16" s="15">
        <v>1.3</v>
      </c>
      <c r="ORF16" s="1" t="s">
        <v>12</v>
      </c>
      <c r="ORG16" s="14">
        <v>1</v>
      </c>
      <c r="ORH16" s="15">
        <v>6.8</v>
      </c>
      <c r="ORI16" s="15">
        <v>1.3</v>
      </c>
      <c r="ORJ16" s="1" t="s">
        <v>12</v>
      </c>
      <c r="ORK16" s="14">
        <v>1</v>
      </c>
      <c r="ORL16" s="15">
        <v>6.8</v>
      </c>
      <c r="ORM16" s="15">
        <v>1.3</v>
      </c>
      <c r="ORN16" s="1" t="s">
        <v>12</v>
      </c>
      <c r="ORO16" s="14">
        <v>1</v>
      </c>
      <c r="ORP16" s="15">
        <v>6.8</v>
      </c>
      <c r="ORQ16" s="15">
        <v>1.3</v>
      </c>
      <c r="ORR16" s="1" t="s">
        <v>12</v>
      </c>
      <c r="ORS16" s="14">
        <v>1</v>
      </c>
      <c r="ORT16" s="15">
        <v>6.8</v>
      </c>
      <c r="ORU16" s="15">
        <v>1.3</v>
      </c>
      <c r="ORV16" s="1" t="s">
        <v>12</v>
      </c>
      <c r="ORW16" s="14">
        <v>1</v>
      </c>
      <c r="ORX16" s="15">
        <v>6.8</v>
      </c>
      <c r="ORY16" s="15">
        <v>1.3</v>
      </c>
      <c r="ORZ16" s="1" t="s">
        <v>12</v>
      </c>
      <c r="OSA16" s="14">
        <v>1</v>
      </c>
      <c r="OSB16" s="15">
        <v>6.8</v>
      </c>
      <c r="OSC16" s="15">
        <v>1.3</v>
      </c>
      <c r="OSD16" s="1" t="s">
        <v>12</v>
      </c>
      <c r="OSE16" s="14">
        <v>1</v>
      </c>
      <c r="OSF16" s="15">
        <v>6.8</v>
      </c>
      <c r="OSG16" s="15">
        <v>1.3</v>
      </c>
      <c r="OSH16" s="1" t="s">
        <v>12</v>
      </c>
      <c r="OSI16" s="14">
        <v>1</v>
      </c>
      <c r="OSJ16" s="15">
        <v>6.8</v>
      </c>
      <c r="OSK16" s="15">
        <v>1.3</v>
      </c>
      <c r="OSL16" s="1" t="s">
        <v>12</v>
      </c>
      <c r="OSM16" s="14">
        <v>1</v>
      </c>
      <c r="OSN16" s="15">
        <v>6.8</v>
      </c>
      <c r="OSO16" s="15">
        <v>1.3</v>
      </c>
      <c r="OSP16" s="1" t="s">
        <v>12</v>
      </c>
      <c r="OSQ16" s="14">
        <v>1</v>
      </c>
      <c r="OSR16" s="15">
        <v>6.8</v>
      </c>
      <c r="OSS16" s="15">
        <v>1.3</v>
      </c>
      <c r="OST16" s="1" t="s">
        <v>12</v>
      </c>
      <c r="OSU16" s="14">
        <v>1</v>
      </c>
      <c r="OSV16" s="15">
        <v>6.8</v>
      </c>
      <c r="OSW16" s="15">
        <v>1.3</v>
      </c>
      <c r="OSX16" s="1" t="s">
        <v>12</v>
      </c>
      <c r="OSY16" s="14">
        <v>1</v>
      </c>
      <c r="OSZ16" s="15">
        <v>6.8</v>
      </c>
      <c r="OTA16" s="15">
        <v>1.3</v>
      </c>
      <c r="OTB16" s="1" t="s">
        <v>12</v>
      </c>
      <c r="OTC16" s="14">
        <v>1</v>
      </c>
      <c r="OTD16" s="15">
        <v>6.8</v>
      </c>
      <c r="OTE16" s="15">
        <v>1.3</v>
      </c>
      <c r="OTF16" s="1" t="s">
        <v>12</v>
      </c>
      <c r="OTG16" s="14">
        <v>1</v>
      </c>
      <c r="OTH16" s="15">
        <v>6.8</v>
      </c>
      <c r="OTI16" s="15">
        <v>1.3</v>
      </c>
      <c r="OTJ16" s="1" t="s">
        <v>12</v>
      </c>
      <c r="OTK16" s="14">
        <v>1</v>
      </c>
      <c r="OTL16" s="15">
        <v>6.8</v>
      </c>
      <c r="OTM16" s="15">
        <v>1.3</v>
      </c>
      <c r="OTN16" s="1" t="s">
        <v>12</v>
      </c>
      <c r="OTO16" s="14">
        <v>1</v>
      </c>
      <c r="OTP16" s="15">
        <v>6.8</v>
      </c>
      <c r="OTQ16" s="15">
        <v>1.3</v>
      </c>
      <c r="OTR16" s="1" t="s">
        <v>12</v>
      </c>
      <c r="OTS16" s="14">
        <v>1</v>
      </c>
      <c r="OTT16" s="15">
        <v>6.8</v>
      </c>
      <c r="OTU16" s="15">
        <v>1.3</v>
      </c>
      <c r="OTV16" s="1" t="s">
        <v>12</v>
      </c>
      <c r="OTW16" s="14">
        <v>1</v>
      </c>
      <c r="OTX16" s="15">
        <v>6.8</v>
      </c>
      <c r="OTY16" s="15">
        <v>1.3</v>
      </c>
      <c r="OTZ16" s="1" t="s">
        <v>12</v>
      </c>
      <c r="OUA16" s="14">
        <v>1</v>
      </c>
      <c r="OUB16" s="15">
        <v>6.8</v>
      </c>
      <c r="OUC16" s="15">
        <v>1.3</v>
      </c>
      <c r="OUD16" s="1" t="s">
        <v>12</v>
      </c>
      <c r="OUE16" s="14">
        <v>1</v>
      </c>
      <c r="OUF16" s="15">
        <v>6.8</v>
      </c>
      <c r="OUG16" s="15">
        <v>1.3</v>
      </c>
      <c r="OUH16" s="1" t="s">
        <v>12</v>
      </c>
      <c r="OUI16" s="14">
        <v>1</v>
      </c>
      <c r="OUJ16" s="15">
        <v>6.8</v>
      </c>
      <c r="OUK16" s="15">
        <v>1.3</v>
      </c>
      <c r="OUL16" s="1" t="s">
        <v>12</v>
      </c>
      <c r="OUM16" s="14">
        <v>1</v>
      </c>
      <c r="OUN16" s="15">
        <v>6.8</v>
      </c>
      <c r="OUO16" s="15">
        <v>1.3</v>
      </c>
      <c r="OUP16" s="1" t="s">
        <v>12</v>
      </c>
      <c r="OUQ16" s="14">
        <v>1</v>
      </c>
      <c r="OUR16" s="15">
        <v>6.8</v>
      </c>
      <c r="OUS16" s="15">
        <v>1.3</v>
      </c>
      <c r="OUT16" s="1" t="s">
        <v>12</v>
      </c>
      <c r="OUU16" s="14">
        <v>1</v>
      </c>
      <c r="OUV16" s="15">
        <v>6.8</v>
      </c>
      <c r="OUW16" s="15">
        <v>1.3</v>
      </c>
      <c r="OUX16" s="1" t="s">
        <v>12</v>
      </c>
      <c r="OUY16" s="14">
        <v>1</v>
      </c>
      <c r="OUZ16" s="15">
        <v>6.8</v>
      </c>
      <c r="OVA16" s="15">
        <v>1.3</v>
      </c>
      <c r="OVB16" s="1" t="s">
        <v>12</v>
      </c>
      <c r="OVC16" s="14">
        <v>1</v>
      </c>
      <c r="OVD16" s="15">
        <v>6.8</v>
      </c>
      <c r="OVE16" s="15">
        <v>1.3</v>
      </c>
      <c r="OVF16" s="1" t="s">
        <v>12</v>
      </c>
      <c r="OVG16" s="14">
        <v>1</v>
      </c>
      <c r="OVH16" s="15">
        <v>6.8</v>
      </c>
      <c r="OVI16" s="15">
        <v>1.3</v>
      </c>
      <c r="OVJ16" s="1" t="s">
        <v>12</v>
      </c>
      <c r="OVK16" s="14">
        <v>1</v>
      </c>
      <c r="OVL16" s="15">
        <v>6.8</v>
      </c>
      <c r="OVM16" s="15">
        <v>1.3</v>
      </c>
      <c r="OVN16" s="1" t="s">
        <v>12</v>
      </c>
      <c r="OVO16" s="14">
        <v>1</v>
      </c>
      <c r="OVP16" s="15">
        <v>6.8</v>
      </c>
      <c r="OVQ16" s="15">
        <v>1.3</v>
      </c>
      <c r="OVR16" s="1" t="s">
        <v>12</v>
      </c>
      <c r="OVS16" s="14">
        <v>1</v>
      </c>
      <c r="OVT16" s="15">
        <v>6.8</v>
      </c>
      <c r="OVU16" s="15">
        <v>1.3</v>
      </c>
      <c r="OVV16" s="1" t="s">
        <v>12</v>
      </c>
      <c r="OVW16" s="14">
        <v>1</v>
      </c>
      <c r="OVX16" s="15">
        <v>6.8</v>
      </c>
      <c r="OVY16" s="15">
        <v>1.3</v>
      </c>
      <c r="OVZ16" s="1" t="s">
        <v>12</v>
      </c>
      <c r="OWA16" s="14">
        <v>1</v>
      </c>
      <c r="OWB16" s="15">
        <v>6.8</v>
      </c>
      <c r="OWC16" s="15">
        <v>1.3</v>
      </c>
      <c r="OWD16" s="1" t="s">
        <v>12</v>
      </c>
      <c r="OWE16" s="14">
        <v>1</v>
      </c>
      <c r="OWF16" s="15">
        <v>6.8</v>
      </c>
      <c r="OWG16" s="15">
        <v>1.3</v>
      </c>
      <c r="OWH16" s="1" t="s">
        <v>12</v>
      </c>
      <c r="OWI16" s="14">
        <v>1</v>
      </c>
      <c r="OWJ16" s="15">
        <v>6.8</v>
      </c>
      <c r="OWK16" s="15">
        <v>1.3</v>
      </c>
      <c r="OWL16" s="1" t="s">
        <v>12</v>
      </c>
      <c r="OWM16" s="14">
        <v>1</v>
      </c>
      <c r="OWN16" s="15">
        <v>6.8</v>
      </c>
      <c r="OWO16" s="15">
        <v>1.3</v>
      </c>
      <c r="OWP16" s="1" t="s">
        <v>12</v>
      </c>
      <c r="OWQ16" s="14">
        <v>1</v>
      </c>
      <c r="OWR16" s="15">
        <v>6.8</v>
      </c>
      <c r="OWS16" s="15">
        <v>1.3</v>
      </c>
      <c r="OWT16" s="1" t="s">
        <v>12</v>
      </c>
      <c r="OWU16" s="14">
        <v>1</v>
      </c>
      <c r="OWV16" s="15">
        <v>6.8</v>
      </c>
      <c r="OWW16" s="15">
        <v>1.3</v>
      </c>
      <c r="OWX16" s="1" t="s">
        <v>12</v>
      </c>
      <c r="OWY16" s="14">
        <v>1</v>
      </c>
      <c r="OWZ16" s="15">
        <v>6.8</v>
      </c>
      <c r="OXA16" s="15">
        <v>1.3</v>
      </c>
      <c r="OXB16" s="1" t="s">
        <v>12</v>
      </c>
      <c r="OXC16" s="14">
        <v>1</v>
      </c>
      <c r="OXD16" s="15">
        <v>6.8</v>
      </c>
      <c r="OXE16" s="15">
        <v>1.3</v>
      </c>
      <c r="OXF16" s="1" t="s">
        <v>12</v>
      </c>
      <c r="OXG16" s="14">
        <v>1</v>
      </c>
      <c r="OXH16" s="15">
        <v>6.8</v>
      </c>
      <c r="OXI16" s="15">
        <v>1.3</v>
      </c>
      <c r="OXJ16" s="1" t="s">
        <v>12</v>
      </c>
      <c r="OXK16" s="14">
        <v>1</v>
      </c>
      <c r="OXL16" s="15">
        <v>6.8</v>
      </c>
      <c r="OXM16" s="15">
        <v>1.3</v>
      </c>
      <c r="OXN16" s="1" t="s">
        <v>12</v>
      </c>
      <c r="OXO16" s="14">
        <v>1</v>
      </c>
      <c r="OXP16" s="15">
        <v>6.8</v>
      </c>
      <c r="OXQ16" s="15">
        <v>1.3</v>
      </c>
      <c r="OXR16" s="1" t="s">
        <v>12</v>
      </c>
      <c r="OXS16" s="14">
        <v>1</v>
      </c>
      <c r="OXT16" s="15">
        <v>6.8</v>
      </c>
      <c r="OXU16" s="15">
        <v>1.3</v>
      </c>
      <c r="OXV16" s="1" t="s">
        <v>12</v>
      </c>
      <c r="OXW16" s="14">
        <v>1</v>
      </c>
      <c r="OXX16" s="15">
        <v>6.8</v>
      </c>
      <c r="OXY16" s="15">
        <v>1.3</v>
      </c>
      <c r="OXZ16" s="1" t="s">
        <v>12</v>
      </c>
      <c r="OYA16" s="14">
        <v>1</v>
      </c>
      <c r="OYB16" s="15">
        <v>6.8</v>
      </c>
      <c r="OYC16" s="15">
        <v>1.3</v>
      </c>
      <c r="OYD16" s="1" t="s">
        <v>12</v>
      </c>
      <c r="OYE16" s="14">
        <v>1</v>
      </c>
      <c r="OYF16" s="15">
        <v>6.8</v>
      </c>
      <c r="OYG16" s="15">
        <v>1.3</v>
      </c>
      <c r="OYH16" s="1" t="s">
        <v>12</v>
      </c>
      <c r="OYI16" s="14">
        <v>1</v>
      </c>
      <c r="OYJ16" s="15">
        <v>6.8</v>
      </c>
      <c r="OYK16" s="15">
        <v>1.3</v>
      </c>
      <c r="OYL16" s="1" t="s">
        <v>12</v>
      </c>
      <c r="OYM16" s="14">
        <v>1</v>
      </c>
      <c r="OYN16" s="15">
        <v>6.8</v>
      </c>
      <c r="OYO16" s="15">
        <v>1.3</v>
      </c>
      <c r="OYP16" s="1" t="s">
        <v>12</v>
      </c>
      <c r="OYQ16" s="14">
        <v>1</v>
      </c>
      <c r="OYR16" s="15">
        <v>6.8</v>
      </c>
      <c r="OYS16" s="15">
        <v>1.3</v>
      </c>
      <c r="OYT16" s="1" t="s">
        <v>12</v>
      </c>
      <c r="OYU16" s="14">
        <v>1</v>
      </c>
      <c r="OYV16" s="15">
        <v>6.8</v>
      </c>
      <c r="OYW16" s="15">
        <v>1.3</v>
      </c>
      <c r="OYX16" s="1" t="s">
        <v>12</v>
      </c>
      <c r="OYY16" s="14">
        <v>1</v>
      </c>
      <c r="OYZ16" s="15">
        <v>6.8</v>
      </c>
      <c r="OZA16" s="15">
        <v>1.3</v>
      </c>
      <c r="OZB16" s="1" t="s">
        <v>12</v>
      </c>
      <c r="OZC16" s="14">
        <v>1</v>
      </c>
      <c r="OZD16" s="15">
        <v>6.8</v>
      </c>
      <c r="OZE16" s="15">
        <v>1.3</v>
      </c>
      <c r="OZF16" s="1" t="s">
        <v>12</v>
      </c>
      <c r="OZG16" s="14">
        <v>1</v>
      </c>
      <c r="OZH16" s="15">
        <v>6.8</v>
      </c>
      <c r="OZI16" s="15">
        <v>1.3</v>
      </c>
      <c r="OZJ16" s="1" t="s">
        <v>12</v>
      </c>
      <c r="OZK16" s="14">
        <v>1</v>
      </c>
      <c r="OZL16" s="15">
        <v>6.8</v>
      </c>
      <c r="OZM16" s="15">
        <v>1.3</v>
      </c>
      <c r="OZN16" s="1" t="s">
        <v>12</v>
      </c>
      <c r="OZO16" s="14">
        <v>1</v>
      </c>
      <c r="OZP16" s="15">
        <v>6.8</v>
      </c>
      <c r="OZQ16" s="15">
        <v>1.3</v>
      </c>
      <c r="OZR16" s="1" t="s">
        <v>12</v>
      </c>
      <c r="OZS16" s="14">
        <v>1</v>
      </c>
      <c r="OZT16" s="15">
        <v>6.8</v>
      </c>
      <c r="OZU16" s="15">
        <v>1.3</v>
      </c>
      <c r="OZV16" s="1" t="s">
        <v>12</v>
      </c>
      <c r="OZW16" s="14">
        <v>1</v>
      </c>
      <c r="OZX16" s="15">
        <v>6.8</v>
      </c>
      <c r="OZY16" s="15">
        <v>1.3</v>
      </c>
      <c r="OZZ16" s="1" t="s">
        <v>12</v>
      </c>
      <c r="PAA16" s="14">
        <v>1</v>
      </c>
      <c r="PAB16" s="15">
        <v>6.8</v>
      </c>
      <c r="PAC16" s="15">
        <v>1.3</v>
      </c>
      <c r="PAD16" s="1" t="s">
        <v>12</v>
      </c>
      <c r="PAE16" s="14">
        <v>1</v>
      </c>
      <c r="PAF16" s="15">
        <v>6.8</v>
      </c>
      <c r="PAG16" s="15">
        <v>1.3</v>
      </c>
      <c r="PAH16" s="1" t="s">
        <v>12</v>
      </c>
      <c r="PAI16" s="14">
        <v>1</v>
      </c>
      <c r="PAJ16" s="15">
        <v>6.8</v>
      </c>
      <c r="PAK16" s="15">
        <v>1.3</v>
      </c>
      <c r="PAL16" s="1" t="s">
        <v>12</v>
      </c>
      <c r="PAM16" s="14">
        <v>1</v>
      </c>
      <c r="PAN16" s="15">
        <v>6.8</v>
      </c>
      <c r="PAO16" s="15">
        <v>1.3</v>
      </c>
      <c r="PAP16" s="1" t="s">
        <v>12</v>
      </c>
      <c r="PAQ16" s="14">
        <v>1</v>
      </c>
      <c r="PAR16" s="15">
        <v>6.8</v>
      </c>
      <c r="PAS16" s="15">
        <v>1.3</v>
      </c>
      <c r="PAT16" s="1" t="s">
        <v>12</v>
      </c>
      <c r="PAU16" s="14">
        <v>1</v>
      </c>
      <c r="PAV16" s="15">
        <v>6.8</v>
      </c>
      <c r="PAW16" s="15">
        <v>1.3</v>
      </c>
      <c r="PAX16" s="1" t="s">
        <v>12</v>
      </c>
      <c r="PAY16" s="14">
        <v>1</v>
      </c>
      <c r="PAZ16" s="15">
        <v>6.8</v>
      </c>
      <c r="PBA16" s="15">
        <v>1.3</v>
      </c>
      <c r="PBB16" s="1" t="s">
        <v>12</v>
      </c>
      <c r="PBC16" s="14">
        <v>1</v>
      </c>
      <c r="PBD16" s="15">
        <v>6.8</v>
      </c>
      <c r="PBE16" s="15">
        <v>1.3</v>
      </c>
      <c r="PBF16" s="1" t="s">
        <v>12</v>
      </c>
      <c r="PBG16" s="14">
        <v>1</v>
      </c>
      <c r="PBH16" s="15">
        <v>6.8</v>
      </c>
      <c r="PBI16" s="15">
        <v>1.3</v>
      </c>
      <c r="PBJ16" s="1" t="s">
        <v>12</v>
      </c>
      <c r="PBK16" s="14">
        <v>1</v>
      </c>
      <c r="PBL16" s="15">
        <v>6.8</v>
      </c>
      <c r="PBM16" s="15">
        <v>1.3</v>
      </c>
      <c r="PBN16" s="1" t="s">
        <v>12</v>
      </c>
      <c r="PBO16" s="14">
        <v>1</v>
      </c>
      <c r="PBP16" s="15">
        <v>6.8</v>
      </c>
      <c r="PBQ16" s="15">
        <v>1.3</v>
      </c>
      <c r="PBR16" s="1" t="s">
        <v>12</v>
      </c>
      <c r="PBS16" s="14">
        <v>1</v>
      </c>
      <c r="PBT16" s="15">
        <v>6.8</v>
      </c>
      <c r="PBU16" s="15">
        <v>1.3</v>
      </c>
      <c r="PBV16" s="1" t="s">
        <v>12</v>
      </c>
      <c r="PBW16" s="14">
        <v>1</v>
      </c>
      <c r="PBX16" s="15">
        <v>6.8</v>
      </c>
      <c r="PBY16" s="15">
        <v>1.3</v>
      </c>
      <c r="PBZ16" s="1" t="s">
        <v>12</v>
      </c>
      <c r="PCA16" s="14">
        <v>1</v>
      </c>
      <c r="PCB16" s="15">
        <v>6.8</v>
      </c>
      <c r="PCC16" s="15">
        <v>1.3</v>
      </c>
      <c r="PCD16" s="1" t="s">
        <v>12</v>
      </c>
      <c r="PCE16" s="14">
        <v>1</v>
      </c>
      <c r="PCF16" s="15">
        <v>6.8</v>
      </c>
      <c r="PCG16" s="15">
        <v>1.3</v>
      </c>
      <c r="PCH16" s="1" t="s">
        <v>12</v>
      </c>
      <c r="PCI16" s="14">
        <v>1</v>
      </c>
      <c r="PCJ16" s="15">
        <v>6.8</v>
      </c>
      <c r="PCK16" s="15">
        <v>1.3</v>
      </c>
      <c r="PCL16" s="1" t="s">
        <v>12</v>
      </c>
      <c r="PCM16" s="14">
        <v>1</v>
      </c>
      <c r="PCN16" s="15">
        <v>6.8</v>
      </c>
      <c r="PCO16" s="15">
        <v>1.3</v>
      </c>
      <c r="PCP16" s="1" t="s">
        <v>12</v>
      </c>
      <c r="PCQ16" s="14">
        <v>1</v>
      </c>
      <c r="PCR16" s="15">
        <v>6.8</v>
      </c>
      <c r="PCS16" s="15">
        <v>1.3</v>
      </c>
      <c r="PCT16" s="1" t="s">
        <v>12</v>
      </c>
      <c r="PCU16" s="14">
        <v>1</v>
      </c>
      <c r="PCV16" s="15">
        <v>6.8</v>
      </c>
      <c r="PCW16" s="15">
        <v>1.3</v>
      </c>
      <c r="PCX16" s="1" t="s">
        <v>12</v>
      </c>
      <c r="PCY16" s="14">
        <v>1</v>
      </c>
      <c r="PCZ16" s="15">
        <v>6.8</v>
      </c>
      <c r="PDA16" s="15">
        <v>1.3</v>
      </c>
      <c r="PDB16" s="1" t="s">
        <v>12</v>
      </c>
      <c r="PDC16" s="14">
        <v>1</v>
      </c>
      <c r="PDD16" s="15">
        <v>6.8</v>
      </c>
      <c r="PDE16" s="15">
        <v>1.3</v>
      </c>
      <c r="PDF16" s="1" t="s">
        <v>12</v>
      </c>
      <c r="PDG16" s="14">
        <v>1</v>
      </c>
      <c r="PDH16" s="15">
        <v>6.8</v>
      </c>
      <c r="PDI16" s="15">
        <v>1.3</v>
      </c>
      <c r="PDJ16" s="1" t="s">
        <v>12</v>
      </c>
      <c r="PDK16" s="14">
        <v>1</v>
      </c>
      <c r="PDL16" s="15">
        <v>6.8</v>
      </c>
      <c r="PDM16" s="15">
        <v>1.3</v>
      </c>
      <c r="PDN16" s="1" t="s">
        <v>12</v>
      </c>
      <c r="PDO16" s="14">
        <v>1</v>
      </c>
      <c r="PDP16" s="15">
        <v>6.8</v>
      </c>
      <c r="PDQ16" s="15">
        <v>1.3</v>
      </c>
      <c r="PDR16" s="1" t="s">
        <v>12</v>
      </c>
      <c r="PDS16" s="14">
        <v>1</v>
      </c>
      <c r="PDT16" s="15">
        <v>6.8</v>
      </c>
      <c r="PDU16" s="15">
        <v>1.3</v>
      </c>
      <c r="PDV16" s="1" t="s">
        <v>12</v>
      </c>
      <c r="PDW16" s="14">
        <v>1</v>
      </c>
      <c r="PDX16" s="15">
        <v>6.8</v>
      </c>
      <c r="PDY16" s="15">
        <v>1.3</v>
      </c>
      <c r="PDZ16" s="1" t="s">
        <v>12</v>
      </c>
      <c r="PEA16" s="14">
        <v>1</v>
      </c>
      <c r="PEB16" s="15">
        <v>6.8</v>
      </c>
      <c r="PEC16" s="15">
        <v>1.3</v>
      </c>
      <c r="PED16" s="1" t="s">
        <v>12</v>
      </c>
      <c r="PEE16" s="14">
        <v>1</v>
      </c>
      <c r="PEF16" s="15">
        <v>6.8</v>
      </c>
      <c r="PEG16" s="15">
        <v>1.3</v>
      </c>
      <c r="PEH16" s="1" t="s">
        <v>12</v>
      </c>
      <c r="PEI16" s="14">
        <v>1</v>
      </c>
      <c r="PEJ16" s="15">
        <v>6.8</v>
      </c>
      <c r="PEK16" s="15">
        <v>1.3</v>
      </c>
      <c r="PEL16" s="1" t="s">
        <v>12</v>
      </c>
      <c r="PEM16" s="14">
        <v>1</v>
      </c>
      <c r="PEN16" s="15">
        <v>6.8</v>
      </c>
      <c r="PEO16" s="15">
        <v>1.3</v>
      </c>
      <c r="PEP16" s="1" t="s">
        <v>12</v>
      </c>
      <c r="PEQ16" s="14">
        <v>1</v>
      </c>
      <c r="PER16" s="15">
        <v>6.8</v>
      </c>
      <c r="PES16" s="15">
        <v>1.3</v>
      </c>
      <c r="PET16" s="1" t="s">
        <v>12</v>
      </c>
      <c r="PEU16" s="14">
        <v>1</v>
      </c>
      <c r="PEV16" s="15">
        <v>6.8</v>
      </c>
      <c r="PEW16" s="15">
        <v>1.3</v>
      </c>
      <c r="PEX16" s="1" t="s">
        <v>12</v>
      </c>
      <c r="PEY16" s="14">
        <v>1</v>
      </c>
      <c r="PEZ16" s="15">
        <v>6.8</v>
      </c>
      <c r="PFA16" s="15">
        <v>1.3</v>
      </c>
      <c r="PFB16" s="1" t="s">
        <v>12</v>
      </c>
      <c r="PFC16" s="14">
        <v>1</v>
      </c>
      <c r="PFD16" s="15">
        <v>6.8</v>
      </c>
      <c r="PFE16" s="15">
        <v>1.3</v>
      </c>
      <c r="PFF16" s="1" t="s">
        <v>12</v>
      </c>
      <c r="PFG16" s="14">
        <v>1</v>
      </c>
      <c r="PFH16" s="15">
        <v>6.8</v>
      </c>
      <c r="PFI16" s="15">
        <v>1.3</v>
      </c>
      <c r="PFJ16" s="1" t="s">
        <v>12</v>
      </c>
      <c r="PFK16" s="14">
        <v>1</v>
      </c>
      <c r="PFL16" s="15">
        <v>6.8</v>
      </c>
      <c r="PFM16" s="15">
        <v>1.3</v>
      </c>
      <c r="PFN16" s="1" t="s">
        <v>12</v>
      </c>
      <c r="PFO16" s="14">
        <v>1</v>
      </c>
      <c r="PFP16" s="15">
        <v>6.8</v>
      </c>
      <c r="PFQ16" s="15">
        <v>1.3</v>
      </c>
      <c r="PFR16" s="1" t="s">
        <v>12</v>
      </c>
      <c r="PFS16" s="14">
        <v>1</v>
      </c>
      <c r="PFT16" s="15">
        <v>6.8</v>
      </c>
      <c r="PFU16" s="15">
        <v>1.3</v>
      </c>
      <c r="PFV16" s="1" t="s">
        <v>12</v>
      </c>
      <c r="PFW16" s="14">
        <v>1</v>
      </c>
      <c r="PFX16" s="15">
        <v>6.8</v>
      </c>
      <c r="PFY16" s="15">
        <v>1.3</v>
      </c>
      <c r="PFZ16" s="1" t="s">
        <v>12</v>
      </c>
      <c r="PGA16" s="14">
        <v>1</v>
      </c>
      <c r="PGB16" s="15">
        <v>6.8</v>
      </c>
      <c r="PGC16" s="15">
        <v>1.3</v>
      </c>
      <c r="PGD16" s="1" t="s">
        <v>12</v>
      </c>
      <c r="PGE16" s="14">
        <v>1</v>
      </c>
      <c r="PGF16" s="15">
        <v>6.8</v>
      </c>
      <c r="PGG16" s="15">
        <v>1.3</v>
      </c>
      <c r="PGH16" s="1" t="s">
        <v>12</v>
      </c>
      <c r="PGI16" s="14">
        <v>1</v>
      </c>
      <c r="PGJ16" s="15">
        <v>6.8</v>
      </c>
      <c r="PGK16" s="15">
        <v>1.3</v>
      </c>
      <c r="PGL16" s="1" t="s">
        <v>12</v>
      </c>
      <c r="PGM16" s="14">
        <v>1</v>
      </c>
      <c r="PGN16" s="15">
        <v>6.8</v>
      </c>
      <c r="PGO16" s="15">
        <v>1.3</v>
      </c>
      <c r="PGP16" s="1" t="s">
        <v>12</v>
      </c>
      <c r="PGQ16" s="14">
        <v>1</v>
      </c>
      <c r="PGR16" s="15">
        <v>6.8</v>
      </c>
      <c r="PGS16" s="15">
        <v>1.3</v>
      </c>
      <c r="PGT16" s="1" t="s">
        <v>12</v>
      </c>
      <c r="PGU16" s="14">
        <v>1</v>
      </c>
      <c r="PGV16" s="15">
        <v>6.8</v>
      </c>
      <c r="PGW16" s="15">
        <v>1.3</v>
      </c>
      <c r="PGX16" s="1" t="s">
        <v>12</v>
      </c>
      <c r="PGY16" s="14">
        <v>1</v>
      </c>
      <c r="PGZ16" s="15">
        <v>6.8</v>
      </c>
      <c r="PHA16" s="15">
        <v>1.3</v>
      </c>
      <c r="PHB16" s="1" t="s">
        <v>12</v>
      </c>
      <c r="PHC16" s="14">
        <v>1</v>
      </c>
      <c r="PHD16" s="15">
        <v>6.8</v>
      </c>
      <c r="PHE16" s="15">
        <v>1.3</v>
      </c>
      <c r="PHF16" s="1" t="s">
        <v>12</v>
      </c>
      <c r="PHG16" s="14">
        <v>1</v>
      </c>
      <c r="PHH16" s="15">
        <v>6.8</v>
      </c>
      <c r="PHI16" s="15">
        <v>1.3</v>
      </c>
      <c r="PHJ16" s="1" t="s">
        <v>12</v>
      </c>
      <c r="PHK16" s="14">
        <v>1</v>
      </c>
      <c r="PHL16" s="15">
        <v>6.8</v>
      </c>
      <c r="PHM16" s="15">
        <v>1.3</v>
      </c>
      <c r="PHN16" s="1" t="s">
        <v>12</v>
      </c>
      <c r="PHO16" s="14">
        <v>1</v>
      </c>
      <c r="PHP16" s="15">
        <v>6.8</v>
      </c>
      <c r="PHQ16" s="15">
        <v>1.3</v>
      </c>
      <c r="PHR16" s="1" t="s">
        <v>12</v>
      </c>
      <c r="PHS16" s="14">
        <v>1</v>
      </c>
      <c r="PHT16" s="15">
        <v>6.8</v>
      </c>
      <c r="PHU16" s="15">
        <v>1.3</v>
      </c>
      <c r="PHV16" s="1" t="s">
        <v>12</v>
      </c>
      <c r="PHW16" s="14">
        <v>1</v>
      </c>
      <c r="PHX16" s="15">
        <v>6.8</v>
      </c>
      <c r="PHY16" s="15">
        <v>1.3</v>
      </c>
      <c r="PHZ16" s="1" t="s">
        <v>12</v>
      </c>
      <c r="PIA16" s="14">
        <v>1</v>
      </c>
      <c r="PIB16" s="15">
        <v>6.8</v>
      </c>
      <c r="PIC16" s="15">
        <v>1.3</v>
      </c>
      <c r="PID16" s="1" t="s">
        <v>12</v>
      </c>
      <c r="PIE16" s="14">
        <v>1</v>
      </c>
      <c r="PIF16" s="15">
        <v>6.8</v>
      </c>
      <c r="PIG16" s="15">
        <v>1.3</v>
      </c>
      <c r="PIH16" s="1" t="s">
        <v>12</v>
      </c>
      <c r="PII16" s="14">
        <v>1</v>
      </c>
      <c r="PIJ16" s="15">
        <v>6.8</v>
      </c>
      <c r="PIK16" s="15">
        <v>1.3</v>
      </c>
      <c r="PIL16" s="1" t="s">
        <v>12</v>
      </c>
      <c r="PIM16" s="14">
        <v>1</v>
      </c>
      <c r="PIN16" s="15">
        <v>6.8</v>
      </c>
      <c r="PIO16" s="15">
        <v>1.3</v>
      </c>
      <c r="PIP16" s="1" t="s">
        <v>12</v>
      </c>
      <c r="PIQ16" s="14">
        <v>1</v>
      </c>
      <c r="PIR16" s="15">
        <v>6.8</v>
      </c>
      <c r="PIS16" s="15">
        <v>1.3</v>
      </c>
      <c r="PIT16" s="1" t="s">
        <v>12</v>
      </c>
      <c r="PIU16" s="14">
        <v>1</v>
      </c>
      <c r="PIV16" s="15">
        <v>6.8</v>
      </c>
      <c r="PIW16" s="15">
        <v>1.3</v>
      </c>
      <c r="PIX16" s="1" t="s">
        <v>12</v>
      </c>
      <c r="PIY16" s="14">
        <v>1</v>
      </c>
      <c r="PIZ16" s="15">
        <v>6.8</v>
      </c>
      <c r="PJA16" s="15">
        <v>1.3</v>
      </c>
      <c r="PJB16" s="1" t="s">
        <v>12</v>
      </c>
      <c r="PJC16" s="14">
        <v>1</v>
      </c>
      <c r="PJD16" s="15">
        <v>6.8</v>
      </c>
      <c r="PJE16" s="15">
        <v>1.3</v>
      </c>
      <c r="PJF16" s="1" t="s">
        <v>12</v>
      </c>
      <c r="PJG16" s="14">
        <v>1</v>
      </c>
      <c r="PJH16" s="15">
        <v>6.8</v>
      </c>
      <c r="PJI16" s="15">
        <v>1.3</v>
      </c>
      <c r="PJJ16" s="1" t="s">
        <v>12</v>
      </c>
      <c r="PJK16" s="14">
        <v>1</v>
      </c>
      <c r="PJL16" s="15">
        <v>6.8</v>
      </c>
      <c r="PJM16" s="15">
        <v>1.3</v>
      </c>
      <c r="PJN16" s="1" t="s">
        <v>12</v>
      </c>
      <c r="PJO16" s="14">
        <v>1</v>
      </c>
      <c r="PJP16" s="15">
        <v>6.8</v>
      </c>
      <c r="PJQ16" s="15">
        <v>1.3</v>
      </c>
      <c r="PJR16" s="1" t="s">
        <v>12</v>
      </c>
      <c r="PJS16" s="14">
        <v>1</v>
      </c>
      <c r="PJT16" s="15">
        <v>6.8</v>
      </c>
      <c r="PJU16" s="15">
        <v>1.3</v>
      </c>
      <c r="PJV16" s="1" t="s">
        <v>12</v>
      </c>
      <c r="PJW16" s="14">
        <v>1</v>
      </c>
      <c r="PJX16" s="15">
        <v>6.8</v>
      </c>
      <c r="PJY16" s="15">
        <v>1.3</v>
      </c>
      <c r="PJZ16" s="1" t="s">
        <v>12</v>
      </c>
      <c r="PKA16" s="14">
        <v>1</v>
      </c>
      <c r="PKB16" s="15">
        <v>6.8</v>
      </c>
      <c r="PKC16" s="15">
        <v>1.3</v>
      </c>
      <c r="PKD16" s="1" t="s">
        <v>12</v>
      </c>
      <c r="PKE16" s="14">
        <v>1</v>
      </c>
      <c r="PKF16" s="15">
        <v>6.8</v>
      </c>
      <c r="PKG16" s="15">
        <v>1.3</v>
      </c>
      <c r="PKH16" s="1" t="s">
        <v>12</v>
      </c>
      <c r="PKI16" s="14">
        <v>1</v>
      </c>
      <c r="PKJ16" s="15">
        <v>6.8</v>
      </c>
      <c r="PKK16" s="15">
        <v>1.3</v>
      </c>
      <c r="PKL16" s="1" t="s">
        <v>12</v>
      </c>
      <c r="PKM16" s="14">
        <v>1</v>
      </c>
      <c r="PKN16" s="15">
        <v>6.8</v>
      </c>
      <c r="PKO16" s="15">
        <v>1.3</v>
      </c>
      <c r="PKP16" s="1" t="s">
        <v>12</v>
      </c>
      <c r="PKQ16" s="14">
        <v>1</v>
      </c>
      <c r="PKR16" s="15">
        <v>6.8</v>
      </c>
      <c r="PKS16" s="15">
        <v>1.3</v>
      </c>
      <c r="PKT16" s="1" t="s">
        <v>12</v>
      </c>
      <c r="PKU16" s="14">
        <v>1</v>
      </c>
      <c r="PKV16" s="15">
        <v>6.8</v>
      </c>
      <c r="PKW16" s="15">
        <v>1.3</v>
      </c>
      <c r="PKX16" s="1" t="s">
        <v>12</v>
      </c>
      <c r="PKY16" s="14">
        <v>1</v>
      </c>
      <c r="PKZ16" s="15">
        <v>6.8</v>
      </c>
      <c r="PLA16" s="15">
        <v>1.3</v>
      </c>
      <c r="PLB16" s="1" t="s">
        <v>12</v>
      </c>
      <c r="PLC16" s="14">
        <v>1</v>
      </c>
      <c r="PLD16" s="15">
        <v>6.8</v>
      </c>
      <c r="PLE16" s="15">
        <v>1.3</v>
      </c>
      <c r="PLF16" s="1" t="s">
        <v>12</v>
      </c>
      <c r="PLG16" s="14">
        <v>1</v>
      </c>
      <c r="PLH16" s="15">
        <v>6.8</v>
      </c>
      <c r="PLI16" s="15">
        <v>1.3</v>
      </c>
      <c r="PLJ16" s="1" t="s">
        <v>12</v>
      </c>
      <c r="PLK16" s="14">
        <v>1</v>
      </c>
      <c r="PLL16" s="15">
        <v>6.8</v>
      </c>
      <c r="PLM16" s="15">
        <v>1.3</v>
      </c>
      <c r="PLN16" s="1" t="s">
        <v>12</v>
      </c>
      <c r="PLO16" s="14">
        <v>1</v>
      </c>
      <c r="PLP16" s="15">
        <v>6.8</v>
      </c>
      <c r="PLQ16" s="15">
        <v>1.3</v>
      </c>
      <c r="PLR16" s="1" t="s">
        <v>12</v>
      </c>
      <c r="PLS16" s="14">
        <v>1</v>
      </c>
      <c r="PLT16" s="15">
        <v>6.8</v>
      </c>
      <c r="PLU16" s="15">
        <v>1.3</v>
      </c>
      <c r="PLV16" s="1" t="s">
        <v>12</v>
      </c>
      <c r="PLW16" s="14">
        <v>1</v>
      </c>
      <c r="PLX16" s="15">
        <v>6.8</v>
      </c>
      <c r="PLY16" s="15">
        <v>1.3</v>
      </c>
      <c r="PLZ16" s="1" t="s">
        <v>12</v>
      </c>
      <c r="PMA16" s="14">
        <v>1</v>
      </c>
      <c r="PMB16" s="15">
        <v>6.8</v>
      </c>
      <c r="PMC16" s="15">
        <v>1.3</v>
      </c>
      <c r="PMD16" s="1" t="s">
        <v>12</v>
      </c>
      <c r="PME16" s="14">
        <v>1</v>
      </c>
      <c r="PMF16" s="15">
        <v>6.8</v>
      </c>
      <c r="PMG16" s="15">
        <v>1.3</v>
      </c>
      <c r="PMH16" s="1" t="s">
        <v>12</v>
      </c>
      <c r="PMI16" s="14">
        <v>1</v>
      </c>
      <c r="PMJ16" s="15">
        <v>6.8</v>
      </c>
      <c r="PMK16" s="15">
        <v>1.3</v>
      </c>
      <c r="PML16" s="1" t="s">
        <v>12</v>
      </c>
      <c r="PMM16" s="14">
        <v>1</v>
      </c>
      <c r="PMN16" s="15">
        <v>6.8</v>
      </c>
      <c r="PMO16" s="15">
        <v>1.3</v>
      </c>
      <c r="PMP16" s="1" t="s">
        <v>12</v>
      </c>
      <c r="PMQ16" s="14">
        <v>1</v>
      </c>
      <c r="PMR16" s="15">
        <v>6.8</v>
      </c>
      <c r="PMS16" s="15">
        <v>1.3</v>
      </c>
      <c r="PMT16" s="1" t="s">
        <v>12</v>
      </c>
      <c r="PMU16" s="14">
        <v>1</v>
      </c>
      <c r="PMV16" s="15">
        <v>6.8</v>
      </c>
      <c r="PMW16" s="15">
        <v>1.3</v>
      </c>
      <c r="PMX16" s="1" t="s">
        <v>12</v>
      </c>
      <c r="PMY16" s="14">
        <v>1</v>
      </c>
      <c r="PMZ16" s="15">
        <v>6.8</v>
      </c>
      <c r="PNA16" s="15">
        <v>1.3</v>
      </c>
      <c r="PNB16" s="1" t="s">
        <v>12</v>
      </c>
      <c r="PNC16" s="14">
        <v>1</v>
      </c>
      <c r="PND16" s="15">
        <v>6.8</v>
      </c>
      <c r="PNE16" s="15">
        <v>1.3</v>
      </c>
      <c r="PNF16" s="1" t="s">
        <v>12</v>
      </c>
      <c r="PNG16" s="14">
        <v>1</v>
      </c>
      <c r="PNH16" s="15">
        <v>6.8</v>
      </c>
      <c r="PNI16" s="15">
        <v>1.3</v>
      </c>
      <c r="PNJ16" s="1" t="s">
        <v>12</v>
      </c>
      <c r="PNK16" s="14">
        <v>1</v>
      </c>
      <c r="PNL16" s="15">
        <v>6.8</v>
      </c>
      <c r="PNM16" s="15">
        <v>1.3</v>
      </c>
      <c r="PNN16" s="1" t="s">
        <v>12</v>
      </c>
      <c r="PNO16" s="14">
        <v>1</v>
      </c>
      <c r="PNP16" s="15">
        <v>6.8</v>
      </c>
      <c r="PNQ16" s="15">
        <v>1.3</v>
      </c>
      <c r="PNR16" s="1" t="s">
        <v>12</v>
      </c>
      <c r="PNS16" s="14">
        <v>1</v>
      </c>
      <c r="PNT16" s="15">
        <v>6.8</v>
      </c>
      <c r="PNU16" s="15">
        <v>1.3</v>
      </c>
      <c r="PNV16" s="1" t="s">
        <v>12</v>
      </c>
      <c r="PNW16" s="14">
        <v>1</v>
      </c>
      <c r="PNX16" s="15">
        <v>6.8</v>
      </c>
      <c r="PNY16" s="15">
        <v>1.3</v>
      </c>
      <c r="PNZ16" s="1" t="s">
        <v>12</v>
      </c>
      <c r="POA16" s="14">
        <v>1</v>
      </c>
      <c r="POB16" s="15">
        <v>6.8</v>
      </c>
      <c r="POC16" s="15">
        <v>1.3</v>
      </c>
      <c r="POD16" s="1" t="s">
        <v>12</v>
      </c>
      <c r="POE16" s="14">
        <v>1</v>
      </c>
      <c r="POF16" s="15">
        <v>6.8</v>
      </c>
      <c r="POG16" s="15">
        <v>1.3</v>
      </c>
      <c r="POH16" s="1" t="s">
        <v>12</v>
      </c>
      <c r="POI16" s="14">
        <v>1</v>
      </c>
      <c r="POJ16" s="15">
        <v>6.8</v>
      </c>
      <c r="POK16" s="15">
        <v>1.3</v>
      </c>
      <c r="POL16" s="1" t="s">
        <v>12</v>
      </c>
      <c r="POM16" s="14">
        <v>1</v>
      </c>
      <c r="PON16" s="15">
        <v>6.8</v>
      </c>
      <c r="POO16" s="15">
        <v>1.3</v>
      </c>
      <c r="POP16" s="1" t="s">
        <v>12</v>
      </c>
      <c r="POQ16" s="14">
        <v>1</v>
      </c>
      <c r="POR16" s="15">
        <v>6.8</v>
      </c>
      <c r="POS16" s="15">
        <v>1.3</v>
      </c>
      <c r="POT16" s="1" t="s">
        <v>12</v>
      </c>
      <c r="POU16" s="14">
        <v>1</v>
      </c>
      <c r="POV16" s="15">
        <v>6.8</v>
      </c>
      <c r="POW16" s="15">
        <v>1.3</v>
      </c>
      <c r="POX16" s="1" t="s">
        <v>12</v>
      </c>
      <c r="POY16" s="14">
        <v>1</v>
      </c>
      <c r="POZ16" s="15">
        <v>6.8</v>
      </c>
      <c r="PPA16" s="15">
        <v>1.3</v>
      </c>
      <c r="PPB16" s="1" t="s">
        <v>12</v>
      </c>
      <c r="PPC16" s="14">
        <v>1</v>
      </c>
      <c r="PPD16" s="15">
        <v>6.8</v>
      </c>
      <c r="PPE16" s="15">
        <v>1.3</v>
      </c>
      <c r="PPF16" s="1" t="s">
        <v>12</v>
      </c>
      <c r="PPG16" s="14">
        <v>1</v>
      </c>
      <c r="PPH16" s="15">
        <v>6.8</v>
      </c>
      <c r="PPI16" s="15">
        <v>1.3</v>
      </c>
      <c r="PPJ16" s="1" t="s">
        <v>12</v>
      </c>
      <c r="PPK16" s="14">
        <v>1</v>
      </c>
      <c r="PPL16" s="15">
        <v>6.8</v>
      </c>
      <c r="PPM16" s="15">
        <v>1.3</v>
      </c>
      <c r="PPN16" s="1" t="s">
        <v>12</v>
      </c>
      <c r="PPO16" s="14">
        <v>1</v>
      </c>
      <c r="PPP16" s="15">
        <v>6.8</v>
      </c>
      <c r="PPQ16" s="15">
        <v>1.3</v>
      </c>
      <c r="PPR16" s="1" t="s">
        <v>12</v>
      </c>
      <c r="PPS16" s="14">
        <v>1</v>
      </c>
      <c r="PPT16" s="15">
        <v>6.8</v>
      </c>
      <c r="PPU16" s="15">
        <v>1.3</v>
      </c>
      <c r="PPV16" s="1" t="s">
        <v>12</v>
      </c>
      <c r="PPW16" s="14">
        <v>1</v>
      </c>
      <c r="PPX16" s="15">
        <v>6.8</v>
      </c>
      <c r="PPY16" s="15">
        <v>1.3</v>
      </c>
      <c r="PPZ16" s="1" t="s">
        <v>12</v>
      </c>
      <c r="PQA16" s="14">
        <v>1</v>
      </c>
      <c r="PQB16" s="15">
        <v>6.8</v>
      </c>
      <c r="PQC16" s="15">
        <v>1.3</v>
      </c>
      <c r="PQD16" s="1" t="s">
        <v>12</v>
      </c>
      <c r="PQE16" s="14">
        <v>1</v>
      </c>
      <c r="PQF16" s="15">
        <v>6.8</v>
      </c>
      <c r="PQG16" s="15">
        <v>1.3</v>
      </c>
      <c r="PQH16" s="1" t="s">
        <v>12</v>
      </c>
      <c r="PQI16" s="14">
        <v>1</v>
      </c>
      <c r="PQJ16" s="15">
        <v>6.8</v>
      </c>
      <c r="PQK16" s="15">
        <v>1.3</v>
      </c>
      <c r="PQL16" s="1" t="s">
        <v>12</v>
      </c>
      <c r="PQM16" s="14">
        <v>1</v>
      </c>
      <c r="PQN16" s="15">
        <v>6.8</v>
      </c>
      <c r="PQO16" s="15">
        <v>1.3</v>
      </c>
      <c r="PQP16" s="1" t="s">
        <v>12</v>
      </c>
      <c r="PQQ16" s="14">
        <v>1</v>
      </c>
      <c r="PQR16" s="15">
        <v>6.8</v>
      </c>
      <c r="PQS16" s="15">
        <v>1.3</v>
      </c>
      <c r="PQT16" s="1" t="s">
        <v>12</v>
      </c>
      <c r="PQU16" s="14">
        <v>1</v>
      </c>
      <c r="PQV16" s="15">
        <v>6.8</v>
      </c>
      <c r="PQW16" s="15">
        <v>1.3</v>
      </c>
      <c r="PQX16" s="1" t="s">
        <v>12</v>
      </c>
      <c r="PQY16" s="14">
        <v>1</v>
      </c>
      <c r="PQZ16" s="15">
        <v>6.8</v>
      </c>
      <c r="PRA16" s="15">
        <v>1.3</v>
      </c>
      <c r="PRB16" s="1" t="s">
        <v>12</v>
      </c>
      <c r="PRC16" s="14">
        <v>1</v>
      </c>
      <c r="PRD16" s="15">
        <v>6.8</v>
      </c>
      <c r="PRE16" s="15">
        <v>1.3</v>
      </c>
      <c r="PRF16" s="1" t="s">
        <v>12</v>
      </c>
      <c r="PRG16" s="14">
        <v>1</v>
      </c>
      <c r="PRH16" s="15">
        <v>6.8</v>
      </c>
      <c r="PRI16" s="15">
        <v>1.3</v>
      </c>
      <c r="PRJ16" s="1" t="s">
        <v>12</v>
      </c>
      <c r="PRK16" s="14">
        <v>1</v>
      </c>
      <c r="PRL16" s="15">
        <v>6.8</v>
      </c>
      <c r="PRM16" s="15">
        <v>1.3</v>
      </c>
      <c r="PRN16" s="1" t="s">
        <v>12</v>
      </c>
      <c r="PRO16" s="14">
        <v>1</v>
      </c>
      <c r="PRP16" s="15">
        <v>6.8</v>
      </c>
      <c r="PRQ16" s="15">
        <v>1.3</v>
      </c>
      <c r="PRR16" s="1" t="s">
        <v>12</v>
      </c>
      <c r="PRS16" s="14">
        <v>1</v>
      </c>
      <c r="PRT16" s="15">
        <v>6.8</v>
      </c>
      <c r="PRU16" s="15">
        <v>1.3</v>
      </c>
      <c r="PRV16" s="1" t="s">
        <v>12</v>
      </c>
      <c r="PRW16" s="14">
        <v>1</v>
      </c>
      <c r="PRX16" s="15">
        <v>6.8</v>
      </c>
      <c r="PRY16" s="15">
        <v>1.3</v>
      </c>
      <c r="PRZ16" s="1" t="s">
        <v>12</v>
      </c>
      <c r="PSA16" s="14">
        <v>1</v>
      </c>
      <c r="PSB16" s="15">
        <v>6.8</v>
      </c>
      <c r="PSC16" s="15">
        <v>1.3</v>
      </c>
      <c r="PSD16" s="1" t="s">
        <v>12</v>
      </c>
      <c r="PSE16" s="14">
        <v>1</v>
      </c>
      <c r="PSF16" s="15">
        <v>6.8</v>
      </c>
      <c r="PSG16" s="15">
        <v>1.3</v>
      </c>
      <c r="PSH16" s="1" t="s">
        <v>12</v>
      </c>
      <c r="PSI16" s="14">
        <v>1</v>
      </c>
      <c r="PSJ16" s="15">
        <v>6.8</v>
      </c>
      <c r="PSK16" s="15">
        <v>1.3</v>
      </c>
      <c r="PSL16" s="1" t="s">
        <v>12</v>
      </c>
      <c r="PSM16" s="14">
        <v>1</v>
      </c>
      <c r="PSN16" s="15">
        <v>6.8</v>
      </c>
      <c r="PSO16" s="15">
        <v>1.3</v>
      </c>
      <c r="PSP16" s="1" t="s">
        <v>12</v>
      </c>
      <c r="PSQ16" s="14">
        <v>1</v>
      </c>
      <c r="PSR16" s="15">
        <v>6.8</v>
      </c>
      <c r="PSS16" s="15">
        <v>1.3</v>
      </c>
      <c r="PST16" s="1" t="s">
        <v>12</v>
      </c>
      <c r="PSU16" s="14">
        <v>1</v>
      </c>
      <c r="PSV16" s="15">
        <v>6.8</v>
      </c>
      <c r="PSW16" s="15">
        <v>1.3</v>
      </c>
      <c r="PSX16" s="1" t="s">
        <v>12</v>
      </c>
      <c r="PSY16" s="14">
        <v>1</v>
      </c>
      <c r="PSZ16" s="15">
        <v>6.8</v>
      </c>
      <c r="PTA16" s="15">
        <v>1.3</v>
      </c>
      <c r="PTB16" s="1" t="s">
        <v>12</v>
      </c>
      <c r="PTC16" s="14">
        <v>1</v>
      </c>
      <c r="PTD16" s="15">
        <v>6.8</v>
      </c>
      <c r="PTE16" s="15">
        <v>1.3</v>
      </c>
      <c r="PTF16" s="1" t="s">
        <v>12</v>
      </c>
      <c r="PTG16" s="14">
        <v>1</v>
      </c>
      <c r="PTH16" s="15">
        <v>6.8</v>
      </c>
      <c r="PTI16" s="15">
        <v>1.3</v>
      </c>
      <c r="PTJ16" s="1" t="s">
        <v>12</v>
      </c>
      <c r="PTK16" s="14">
        <v>1</v>
      </c>
      <c r="PTL16" s="15">
        <v>6.8</v>
      </c>
      <c r="PTM16" s="15">
        <v>1.3</v>
      </c>
      <c r="PTN16" s="1" t="s">
        <v>12</v>
      </c>
      <c r="PTO16" s="14">
        <v>1</v>
      </c>
      <c r="PTP16" s="15">
        <v>6.8</v>
      </c>
      <c r="PTQ16" s="15">
        <v>1.3</v>
      </c>
      <c r="PTR16" s="1" t="s">
        <v>12</v>
      </c>
      <c r="PTS16" s="14">
        <v>1</v>
      </c>
      <c r="PTT16" s="15">
        <v>6.8</v>
      </c>
      <c r="PTU16" s="15">
        <v>1.3</v>
      </c>
      <c r="PTV16" s="1" t="s">
        <v>12</v>
      </c>
      <c r="PTW16" s="14">
        <v>1</v>
      </c>
      <c r="PTX16" s="15">
        <v>6.8</v>
      </c>
      <c r="PTY16" s="15">
        <v>1.3</v>
      </c>
      <c r="PTZ16" s="1" t="s">
        <v>12</v>
      </c>
      <c r="PUA16" s="14">
        <v>1</v>
      </c>
      <c r="PUB16" s="15">
        <v>6.8</v>
      </c>
      <c r="PUC16" s="15">
        <v>1.3</v>
      </c>
      <c r="PUD16" s="1" t="s">
        <v>12</v>
      </c>
      <c r="PUE16" s="14">
        <v>1</v>
      </c>
      <c r="PUF16" s="15">
        <v>6.8</v>
      </c>
      <c r="PUG16" s="15">
        <v>1.3</v>
      </c>
      <c r="PUH16" s="1" t="s">
        <v>12</v>
      </c>
      <c r="PUI16" s="14">
        <v>1</v>
      </c>
      <c r="PUJ16" s="15">
        <v>6.8</v>
      </c>
      <c r="PUK16" s="15">
        <v>1.3</v>
      </c>
      <c r="PUL16" s="1" t="s">
        <v>12</v>
      </c>
      <c r="PUM16" s="14">
        <v>1</v>
      </c>
      <c r="PUN16" s="15">
        <v>6.8</v>
      </c>
      <c r="PUO16" s="15">
        <v>1.3</v>
      </c>
      <c r="PUP16" s="1" t="s">
        <v>12</v>
      </c>
      <c r="PUQ16" s="14">
        <v>1</v>
      </c>
      <c r="PUR16" s="15">
        <v>6.8</v>
      </c>
      <c r="PUS16" s="15">
        <v>1.3</v>
      </c>
      <c r="PUT16" s="1" t="s">
        <v>12</v>
      </c>
      <c r="PUU16" s="14">
        <v>1</v>
      </c>
      <c r="PUV16" s="15">
        <v>6.8</v>
      </c>
      <c r="PUW16" s="15">
        <v>1.3</v>
      </c>
      <c r="PUX16" s="1" t="s">
        <v>12</v>
      </c>
      <c r="PUY16" s="14">
        <v>1</v>
      </c>
      <c r="PUZ16" s="15">
        <v>6.8</v>
      </c>
      <c r="PVA16" s="15">
        <v>1.3</v>
      </c>
      <c r="PVB16" s="1" t="s">
        <v>12</v>
      </c>
      <c r="PVC16" s="14">
        <v>1</v>
      </c>
      <c r="PVD16" s="15">
        <v>6.8</v>
      </c>
      <c r="PVE16" s="15">
        <v>1.3</v>
      </c>
      <c r="PVF16" s="1" t="s">
        <v>12</v>
      </c>
      <c r="PVG16" s="14">
        <v>1</v>
      </c>
      <c r="PVH16" s="15">
        <v>6.8</v>
      </c>
      <c r="PVI16" s="15">
        <v>1.3</v>
      </c>
      <c r="PVJ16" s="1" t="s">
        <v>12</v>
      </c>
      <c r="PVK16" s="14">
        <v>1</v>
      </c>
      <c r="PVL16" s="15">
        <v>6.8</v>
      </c>
      <c r="PVM16" s="15">
        <v>1.3</v>
      </c>
      <c r="PVN16" s="1" t="s">
        <v>12</v>
      </c>
      <c r="PVO16" s="14">
        <v>1</v>
      </c>
      <c r="PVP16" s="15">
        <v>6.8</v>
      </c>
      <c r="PVQ16" s="15">
        <v>1.3</v>
      </c>
      <c r="PVR16" s="1" t="s">
        <v>12</v>
      </c>
      <c r="PVS16" s="14">
        <v>1</v>
      </c>
      <c r="PVT16" s="15">
        <v>6.8</v>
      </c>
      <c r="PVU16" s="15">
        <v>1.3</v>
      </c>
      <c r="PVV16" s="1" t="s">
        <v>12</v>
      </c>
      <c r="PVW16" s="14">
        <v>1</v>
      </c>
      <c r="PVX16" s="15">
        <v>6.8</v>
      </c>
      <c r="PVY16" s="15">
        <v>1.3</v>
      </c>
      <c r="PVZ16" s="1" t="s">
        <v>12</v>
      </c>
      <c r="PWA16" s="14">
        <v>1</v>
      </c>
      <c r="PWB16" s="15">
        <v>6.8</v>
      </c>
      <c r="PWC16" s="15">
        <v>1.3</v>
      </c>
      <c r="PWD16" s="1" t="s">
        <v>12</v>
      </c>
      <c r="PWE16" s="14">
        <v>1</v>
      </c>
      <c r="PWF16" s="15">
        <v>6.8</v>
      </c>
      <c r="PWG16" s="15">
        <v>1.3</v>
      </c>
      <c r="PWH16" s="1" t="s">
        <v>12</v>
      </c>
      <c r="PWI16" s="14">
        <v>1</v>
      </c>
      <c r="PWJ16" s="15">
        <v>6.8</v>
      </c>
      <c r="PWK16" s="15">
        <v>1.3</v>
      </c>
      <c r="PWL16" s="1" t="s">
        <v>12</v>
      </c>
      <c r="PWM16" s="14">
        <v>1</v>
      </c>
      <c r="PWN16" s="15">
        <v>6.8</v>
      </c>
      <c r="PWO16" s="15">
        <v>1.3</v>
      </c>
      <c r="PWP16" s="1" t="s">
        <v>12</v>
      </c>
      <c r="PWQ16" s="14">
        <v>1</v>
      </c>
      <c r="PWR16" s="15">
        <v>6.8</v>
      </c>
      <c r="PWS16" s="15">
        <v>1.3</v>
      </c>
      <c r="PWT16" s="1" t="s">
        <v>12</v>
      </c>
      <c r="PWU16" s="14">
        <v>1</v>
      </c>
      <c r="PWV16" s="15">
        <v>6.8</v>
      </c>
      <c r="PWW16" s="15">
        <v>1.3</v>
      </c>
      <c r="PWX16" s="1" t="s">
        <v>12</v>
      </c>
      <c r="PWY16" s="14">
        <v>1</v>
      </c>
      <c r="PWZ16" s="15">
        <v>6.8</v>
      </c>
      <c r="PXA16" s="15">
        <v>1.3</v>
      </c>
      <c r="PXB16" s="1" t="s">
        <v>12</v>
      </c>
      <c r="PXC16" s="14">
        <v>1</v>
      </c>
      <c r="PXD16" s="15">
        <v>6.8</v>
      </c>
      <c r="PXE16" s="15">
        <v>1.3</v>
      </c>
      <c r="PXF16" s="1" t="s">
        <v>12</v>
      </c>
      <c r="PXG16" s="14">
        <v>1</v>
      </c>
      <c r="PXH16" s="15">
        <v>6.8</v>
      </c>
      <c r="PXI16" s="15">
        <v>1.3</v>
      </c>
      <c r="PXJ16" s="1" t="s">
        <v>12</v>
      </c>
      <c r="PXK16" s="14">
        <v>1</v>
      </c>
      <c r="PXL16" s="15">
        <v>6.8</v>
      </c>
      <c r="PXM16" s="15">
        <v>1.3</v>
      </c>
      <c r="PXN16" s="1" t="s">
        <v>12</v>
      </c>
      <c r="PXO16" s="14">
        <v>1</v>
      </c>
      <c r="PXP16" s="15">
        <v>6.8</v>
      </c>
      <c r="PXQ16" s="15">
        <v>1.3</v>
      </c>
      <c r="PXR16" s="1" t="s">
        <v>12</v>
      </c>
      <c r="PXS16" s="14">
        <v>1</v>
      </c>
      <c r="PXT16" s="15">
        <v>6.8</v>
      </c>
      <c r="PXU16" s="15">
        <v>1.3</v>
      </c>
      <c r="PXV16" s="1" t="s">
        <v>12</v>
      </c>
      <c r="PXW16" s="14">
        <v>1</v>
      </c>
      <c r="PXX16" s="15">
        <v>6.8</v>
      </c>
      <c r="PXY16" s="15">
        <v>1.3</v>
      </c>
      <c r="PXZ16" s="1" t="s">
        <v>12</v>
      </c>
      <c r="PYA16" s="14">
        <v>1</v>
      </c>
      <c r="PYB16" s="15">
        <v>6.8</v>
      </c>
      <c r="PYC16" s="15">
        <v>1.3</v>
      </c>
      <c r="PYD16" s="1" t="s">
        <v>12</v>
      </c>
      <c r="PYE16" s="14">
        <v>1</v>
      </c>
      <c r="PYF16" s="15">
        <v>6.8</v>
      </c>
      <c r="PYG16" s="15">
        <v>1.3</v>
      </c>
      <c r="PYH16" s="1" t="s">
        <v>12</v>
      </c>
      <c r="PYI16" s="14">
        <v>1</v>
      </c>
      <c r="PYJ16" s="15">
        <v>6.8</v>
      </c>
      <c r="PYK16" s="15">
        <v>1.3</v>
      </c>
      <c r="PYL16" s="1" t="s">
        <v>12</v>
      </c>
      <c r="PYM16" s="14">
        <v>1</v>
      </c>
      <c r="PYN16" s="15">
        <v>6.8</v>
      </c>
      <c r="PYO16" s="15">
        <v>1.3</v>
      </c>
      <c r="PYP16" s="1" t="s">
        <v>12</v>
      </c>
      <c r="PYQ16" s="14">
        <v>1</v>
      </c>
      <c r="PYR16" s="15">
        <v>6.8</v>
      </c>
      <c r="PYS16" s="15">
        <v>1.3</v>
      </c>
      <c r="PYT16" s="1" t="s">
        <v>12</v>
      </c>
      <c r="PYU16" s="14">
        <v>1</v>
      </c>
      <c r="PYV16" s="15">
        <v>6.8</v>
      </c>
      <c r="PYW16" s="15">
        <v>1.3</v>
      </c>
      <c r="PYX16" s="1" t="s">
        <v>12</v>
      </c>
      <c r="PYY16" s="14">
        <v>1</v>
      </c>
      <c r="PYZ16" s="15">
        <v>6.8</v>
      </c>
      <c r="PZA16" s="15">
        <v>1.3</v>
      </c>
      <c r="PZB16" s="1" t="s">
        <v>12</v>
      </c>
      <c r="PZC16" s="14">
        <v>1</v>
      </c>
      <c r="PZD16" s="15">
        <v>6.8</v>
      </c>
      <c r="PZE16" s="15">
        <v>1.3</v>
      </c>
      <c r="PZF16" s="1" t="s">
        <v>12</v>
      </c>
      <c r="PZG16" s="14">
        <v>1</v>
      </c>
      <c r="PZH16" s="15">
        <v>6.8</v>
      </c>
      <c r="PZI16" s="15">
        <v>1.3</v>
      </c>
      <c r="PZJ16" s="1" t="s">
        <v>12</v>
      </c>
      <c r="PZK16" s="14">
        <v>1</v>
      </c>
      <c r="PZL16" s="15">
        <v>6.8</v>
      </c>
      <c r="PZM16" s="15">
        <v>1.3</v>
      </c>
      <c r="PZN16" s="1" t="s">
        <v>12</v>
      </c>
      <c r="PZO16" s="14">
        <v>1</v>
      </c>
      <c r="PZP16" s="15">
        <v>6.8</v>
      </c>
      <c r="PZQ16" s="15">
        <v>1.3</v>
      </c>
      <c r="PZR16" s="1" t="s">
        <v>12</v>
      </c>
      <c r="PZS16" s="14">
        <v>1</v>
      </c>
      <c r="PZT16" s="15">
        <v>6.8</v>
      </c>
      <c r="PZU16" s="15">
        <v>1.3</v>
      </c>
      <c r="PZV16" s="1" t="s">
        <v>12</v>
      </c>
      <c r="PZW16" s="14">
        <v>1</v>
      </c>
      <c r="PZX16" s="15">
        <v>6.8</v>
      </c>
      <c r="PZY16" s="15">
        <v>1.3</v>
      </c>
      <c r="PZZ16" s="1" t="s">
        <v>12</v>
      </c>
      <c r="QAA16" s="14">
        <v>1</v>
      </c>
      <c r="QAB16" s="15">
        <v>6.8</v>
      </c>
      <c r="QAC16" s="15">
        <v>1.3</v>
      </c>
      <c r="QAD16" s="1" t="s">
        <v>12</v>
      </c>
      <c r="QAE16" s="14">
        <v>1</v>
      </c>
      <c r="QAF16" s="15">
        <v>6.8</v>
      </c>
      <c r="QAG16" s="15">
        <v>1.3</v>
      </c>
      <c r="QAH16" s="1" t="s">
        <v>12</v>
      </c>
      <c r="QAI16" s="14">
        <v>1</v>
      </c>
      <c r="QAJ16" s="15">
        <v>6.8</v>
      </c>
      <c r="QAK16" s="15">
        <v>1.3</v>
      </c>
      <c r="QAL16" s="1" t="s">
        <v>12</v>
      </c>
      <c r="QAM16" s="14">
        <v>1</v>
      </c>
      <c r="QAN16" s="15">
        <v>6.8</v>
      </c>
      <c r="QAO16" s="15">
        <v>1.3</v>
      </c>
      <c r="QAP16" s="1" t="s">
        <v>12</v>
      </c>
      <c r="QAQ16" s="14">
        <v>1</v>
      </c>
      <c r="QAR16" s="15">
        <v>6.8</v>
      </c>
      <c r="QAS16" s="15">
        <v>1.3</v>
      </c>
      <c r="QAT16" s="1" t="s">
        <v>12</v>
      </c>
      <c r="QAU16" s="14">
        <v>1</v>
      </c>
      <c r="QAV16" s="15">
        <v>6.8</v>
      </c>
      <c r="QAW16" s="15">
        <v>1.3</v>
      </c>
      <c r="QAX16" s="1" t="s">
        <v>12</v>
      </c>
      <c r="QAY16" s="14">
        <v>1</v>
      </c>
      <c r="QAZ16" s="15">
        <v>6.8</v>
      </c>
      <c r="QBA16" s="15">
        <v>1.3</v>
      </c>
      <c r="QBB16" s="1" t="s">
        <v>12</v>
      </c>
      <c r="QBC16" s="14">
        <v>1</v>
      </c>
      <c r="QBD16" s="15">
        <v>6.8</v>
      </c>
      <c r="QBE16" s="15">
        <v>1.3</v>
      </c>
      <c r="QBF16" s="1" t="s">
        <v>12</v>
      </c>
      <c r="QBG16" s="14">
        <v>1</v>
      </c>
      <c r="QBH16" s="15">
        <v>6.8</v>
      </c>
      <c r="QBI16" s="15">
        <v>1.3</v>
      </c>
      <c r="QBJ16" s="1" t="s">
        <v>12</v>
      </c>
      <c r="QBK16" s="14">
        <v>1</v>
      </c>
      <c r="QBL16" s="15">
        <v>6.8</v>
      </c>
      <c r="QBM16" s="15">
        <v>1.3</v>
      </c>
      <c r="QBN16" s="1" t="s">
        <v>12</v>
      </c>
      <c r="QBO16" s="14">
        <v>1</v>
      </c>
      <c r="QBP16" s="15">
        <v>6.8</v>
      </c>
      <c r="QBQ16" s="15">
        <v>1.3</v>
      </c>
      <c r="QBR16" s="1" t="s">
        <v>12</v>
      </c>
      <c r="QBS16" s="14">
        <v>1</v>
      </c>
      <c r="QBT16" s="15">
        <v>6.8</v>
      </c>
      <c r="QBU16" s="15">
        <v>1.3</v>
      </c>
      <c r="QBV16" s="1" t="s">
        <v>12</v>
      </c>
      <c r="QBW16" s="14">
        <v>1</v>
      </c>
      <c r="QBX16" s="15">
        <v>6.8</v>
      </c>
      <c r="QBY16" s="15">
        <v>1.3</v>
      </c>
      <c r="QBZ16" s="1" t="s">
        <v>12</v>
      </c>
      <c r="QCA16" s="14">
        <v>1</v>
      </c>
      <c r="QCB16" s="15">
        <v>6.8</v>
      </c>
      <c r="QCC16" s="15">
        <v>1.3</v>
      </c>
      <c r="QCD16" s="1" t="s">
        <v>12</v>
      </c>
      <c r="QCE16" s="14">
        <v>1</v>
      </c>
      <c r="QCF16" s="15">
        <v>6.8</v>
      </c>
      <c r="QCG16" s="15">
        <v>1.3</v>
      </c>
      <c r="QCH16" s="1" t="s">
        <v>12</v>
      </c>
      <c r="QCI16" s="14">
        <v>1</v>
      </c>
      <c r="QCJ16" s="15">
        <v>6.8</v>
      </c>
      <c r="QCK16" s="15">
        <v>1.3</v>
      </c>
      <c r="QCL16" s="1" t="s">
        <v>12</v>
      </c>
      <c r="QCM16" s="14">
        <v>1</v>
      </c>
      <c r="QCN16" s="15">
        <v>6.8</v>
      </c>
      <c r="QCO16" s="15">
        <v>1.3</v>
      </c>
      <c r="QCP16" s="1" t="s">
        <v>12</v>
      </c>
      <c r="QCQ16" s="14">
        <v>1</v>
      </c>
      <c r="QCR16" s="15">
        <v>6.8</v>
      </c>
      <c r="QCS16" s="15">
        <v>1.3</v>
      </c>
      <c r="QCT16" s="1" t="s">
        <v>12</v>
      </c>
      <c r="QCU16" s="14">
        <v>1</v>
      </c>
      <c r="QCV16" s="15">
        <v>6.8</v>
      </c>
      <c r="QCW16" s="15">
        <v>1.3</v>
      </c>
      <c r="QCX16" s="1" t="s">
        <v>12</v>
      </c>
      <c r="QCY16" s="14">
        <v>1</v>
      </c>
      <c r="QCZ16" s="15">
        <v>6.8</v>
      </c>
      <c r="QDA16" s="15">
        <v>1.3</v>
      </c>
      <c r="QDB16" s="1" t="s">
        <v>12</v>
      </c>
      <c r="QDC16" s="14">
        <v>1</v>
      </c>
      <c r="QDD16" s="15">
        <v>6.8</v>
      </c>
      <c r="QDE16" s="15">
        <v>1.3</v>
      </c>
      <c r="QDF16" s="1" t="s">
        <v>12</v>
      </c>
      <c r="QDG16" s="14">
        <v>1</v>
      </c>
      <c r="QDH16" s="15">
        <v>6.8</v>
      </c>
      <c r="QDI16" s="15">
        <v>1.3</v>
      </c>
      <c r="QDJ16" s="1" t="s">
        <v>12</v>
      </c>
      <c r="QDK16" s="14">
        <v>1</v>
      </c>
      <c r="QDL16" s="15">
        <v>6.8</v>
      </c>
      <c r="QDM16" s="15">
        <v>1.3</v>
      </c>
      <c r="QDN16" s="1" t="s">
        <v>12</v>
      </c>
      <c r="QDO16" s="14">
        <v>1</v>
      </c>
      <c r="QDP16" s="15">
        <v>6.8</v>
      </c>
      <c r="QDQ16" s="15">
        <v>1.3</v>
      </c>
      <c r="QDR16" s="1" t="s">
        <v>12</v>
      </c>
      <c r="QDS16" s="14">
        <v>1</v>
      </c>
      <c r="QDT16" s="15">
        <v>6.8</v>
      </c>
      <c r="QDU16" s="15">
        <v>1.3</v>
      </c>
      <c r="QDV16" s="1" t="s">
        <v>12</v>
      </c>
      <c r="QDW16" s="14">
        <v>1</v>
      </c>
      <c r="QDX16" s="15">
        <v>6.8</v>
      </c>
      <c r="QDY16" s="15">
        <v>1.3</v>
      </c>
      <c r="QDZ16" s="1" t="s">
        <v>12</v>
      </c>
      <c r="QEA16" s="14">
        <v>1</v>
      </c>
      <c r="QEB16" s="15">
        <v>6.8</v>
      </c>
      <c r="QEC16" s="15">
        <v>1.3</v>
      </c>
      <c r="QED16" s="1" t="s">
        <v>12</v>
      </c>
      <c r="QEE16" s="14">
        <v>1</v>
      </c>
      <c r="QEF16" s="15">
        <v>6.8</v>
      </c>
      <c r="QEG16" s="15">
        <v>1.3</v>
      </c>
      <c r="QEH16" s="1" t="s">
        <v>12</v>
      </c>
      <c r="QEI16" s="14">
        <v>1</v>
      </c>
      <c r="QEJ16" s="15">
        <v>6.8</v>
      </c>
      <c r="QEK16" s="15">
        <v>1.3</v>
      </c>
      <c r="QEL16" s="1" t="s">
        <v>12</v>
      </c>
      <c r="QEM16" s="14">
        <v>1</v>
      </c>
      <c r="QEN16" s="15">
        <v>6.8</v>
      </c>
      <c r="QEO16" s="15">
        <v>1.3</v>
      </c>
      <c r="QEP16" s="1" t="s">
        <v>12</v>
      </c>
      <c r="QEQ16" s="14">
        <v>1</v>
      </c>
      <c r="QER16" s="15">
        <v>6.8</v>
      </c>
      <c r="QES16" s="15">
        <v>1.3</v>
      </c>
      <c r="QET16" s="1" t="s">
        <v>12</v>
      </c>
      <c r="QEU16" s="14">
        <v>1</v>
      </c>
      <c r="QEV16" s="15">
        <v>6.8</v>
      </c>
      <c r="QEW16" s="15">
        <v>1.3</v>
      </c>
      <c r="QEX16" s="1" t="s">
        <v>12</v>
      </c>
      <c r="QEY16" s="14">
        <v>1</v>
      </c>
      <c r="QEZ16" s="15">
        <v>6.8</v>
      </c>
      <c r="QFA16" s="15">
        <v>1.3</v>
      </c>
      <c r="QFB16" s="1" t="s">
        <v>12</v>
      </c>
      <c r="QFC16" s="14">
        <v>1</v>
      </c>
      <c r="QFD16" s="15">
        <v>6.8</v>
      </c>
      <c r="QFE16" s="15">
        <v>1.3</v>
      </c>
      <c r="QFF16" s="1" t="s">
        <v>12</v>
      </c>
      <c r="QFG16" s="14">
        <v>1</v>
      </c>
      <c r="QFH16" s="15">
        <v>6.8</v>
      </c>
      <c r="QFI16" s="15">
        <v>1.3</v>
      </c>
      <c r="QFJ16" s="1" t="s">
        <v>12</v>
      </c>
      <c r="QFK16" s="14">
        <v>1</v>
      </c>
      <c r="QFL16" s="15">
        <v>6.8</v>
      </c>
      <c r="QFM16" s="15">
        <v>1.3</v>
      </c>
      <c r="QFN16" s="1" t="s">
        <v>12</v>
      </c>
      <c r="QFO16" s="14">
        <v>1</v>
      </c>
      <c r="QFP16" s="15">
        <v>6.8</v>
      </c>
      <c r="QFQ16" s="15">
        <v>1.3</v>
      </c>
      <c r="QFR16" s="1" t="s">
        <v>12</v>
      </c>
      <c r="QFS16" s="14">
        <v>1</v>
      </c>
      <c r="QFT16" s="15">
        <v>6.8</v>
      </c>
      <c r="QFU16" s="15">
        <v>1.3</v>
      </c>
      <c r="QFV16" s="1" t="s">
        <v>12</v>
      </c>
      <c r="QFW16" s="14">
        <v>1</v>
      </c>
      <c r="QFX16" s="15">
        <v>6.8</v>
      </c>
      <c r="QFY16" s="15">
        <v>1.3</v>
      </c>
      <c r="QFZ16" s="1" t="s">
        <v>12</v>
      </c>
      <c r="QGA16" s="14">
        <v>1</v>
      </c>
      <c r="QGB16" s="15">
        <v>6.8</v>
      </c>
      <c r="QGC16" s="15">
        <v>1.3</v>
      </c>
      <c r="QGD16" s="1" t="s">
        <v>12</v>
      </c>
      <c r="QGE16" s="14">
        <v>1</v>
      </c>
      <c r="QGF16" s="15">
        <v>6.8</v>
      </c>
      <c r="QGG16" s="15">
        <v>1.3</v>
      </c>
      <c r="QGH16" s="1" t="s">
        <v>12</v>
      </c>
      <c r="QGI16" s="14">
        <v>1</v>
      </c>
      <c r="QGJ16" s="15">
        <v>6.8</v>
      </c>
      <c r="QGK16" s="15">
        <v>1.3</v>
      </c>
      <c r="QGL16" s="1" t="s">
        <v>12</v>
      </c>
      <c r="QGM16" s="14">
        <v>1</v>
      </c>
      <c r="QGN16" s="15">
        <v>6.8</v>
      </c>
      <c r="QGO16" s="15">
        <v>1.3</v>
      </c>
      <c r="QGP16" s="1" t="s">
        <v>12</v>
      </c>
      <c r="QGQ16" s="14">
        <v>1</v>
      </c>
      <c r="QGR16" s="15">
        <v>6.8</v>
      </c>
      <c r="QGS16" s="15">
        <v>1.3</v>
      </c>
      <c r="QGT16" s="1" t="s">
        <v>12</v>
      </c>
      <c r="QGU16" s="14">
        <v>1</v>
      </c>
      <c r="QGV16" s="15">
        <v>6.8</v>
      </c>
      <c r="QGW16" s="15">
        <v>1.3</v>
      </c>
      <c r="QGX16" s="1" t="s">
        <v>12</v>
      </c>
      <c r="QGY16" s="14">
        <v>1</v>
      </c>
      <c r="QGZ16" s="15">
        <v>6.8</v>
      </c>
      <c r="QHA16" s="15">
        <v>1.3</v>
      </c>
      <c r="QHB16" s="1" t="s">
        <v>12</v>
      </c>
      <c r="QHC16" s="14">
        <v>1</v>
      </c>
      <c r="QHD16" s="15">
        <v>6.8</v>
      </c>
      <c r="QHE16" s="15">
        <v>1.3</v>
      </c>
      <c r="QHF16" s="1" t="s">
        <v>12</v>
      </c>
      <c r="QHG16" s="14">
        <v>1</v>
      </c>
      <c r="QHH16" s="15">
        <v>6.8</v>
      </c>
      <c r="QHI16" s="15">
        <v>1.3</v>
      </c>
      <c r="QHJ16" s="1" t="s">
        <v>12</v>
      </c>
      <c r="QHK16" s="14">
        <v>1</v>
      </c>
      <c r="QHL16" s="15">
        <v>6.8</v>
      </c>
      <c r="QHM16" s="15">
        <v>1.3</v>
      </c>
      <c r="QHN16" s="1" t="s">
        <v>12</v>
      </c>
      <c r="QHO16" s="14">
        <v>1</v>
      </c>
      <c r="QHP16" s="15">
        <v>6.8</v>
      </c>
      <c r="QHQ16" s="15">
        <v>1.3</v>
      </c>
      <c r="QHR16" s="1" t="s">
        <v>12</v>
      </c>
      <c r="QHS16" s="14">
        <v>1</v>
      </c>
      <c r="QHT16" s="15">
        <v>6.8</v>
      </c>
      <c r="QHU16" s="15">
        <v>1.3</v>
      </c>
      <c r="QHV16" s="1" t="s">
        <v>12</v>
      </c>
      <c r="QHW16" s="14">
        <v>1</v>
      </c>
      <c r="QHX16" s="15">
        <v>6.8</v>
      </c>
      <c r="QHY16" s="15">
        <v>1.3</v>
      </c>
      <c r="QHZ16" s="1" t="s">
        <v>12</v>
      </c>
      <c r="QIA16" s="14">
        <v>1</v>
      </c>
      <c r="QIB16" s="15">
        <v>6.8</v>
      </c>
      <c r="QIC16" s="15">
        <v>1.3</v>
      </c>
      <c r="QID16" s="1" t="s">
        <v>12</v>
      </c>
      <c r="QIE16" s="14">
        <v>1</v>
      </c>
      <c r="QIF16" s="15">
        <v>6.8</v>
      </c>
      <c r="QIG16" s="15">
        <v>1.3</v>
      </c>
      <c r="QIH16" s="1" t="s">
        <v>12</v>
      </c>
      <c r="QII16" s="14">
        <v>1</v>
      </c>
      <c r="QIJ16" s="15">
        <v>6.8</v>
      </c>
      <c r="QIK16" s="15">
        <v>1.3</v>
      </c>
      <c r="QIL16" s="1" t="s">
        <v>12</v>
      </c>
      <c r="QIM16" s="14">
        <v>1</v>
      </c>
      <c r="QIN16" s="15">
        <v>6.8</v>
      </c>
      <c r="QIO16" s="15">
        <v>1.3</v>
      </c>
      <c r="QIP16" s="1" t="s">
        <v>12</v>
      </c>
      <c r="QIQ16" s="14">
        <v>1</v>
      </c>
      <c r="QIR16" s="15">
        <v>6.8</v>
      </c>
      <c r="QIS16" s="15">
        <v>1.3</v>
      </c>
      <c r="QIT16" s="1" t="s">
        <v>12</v>
      </c>
      <c r="QIU16" s="14">
        <v>1</v>
      </c>
      <c r="QIV16" s="15">
        <v>6.8</v>
      </c>
      <c r="QIW16" s="15">
        <v>1.3</v>
      </c>
      <c r="QIX16" s="1" t="s">
        <v>12</v>
      </c>
      <c r="QIY16" s="14">
        <v>1</v>
      </c>
      <c r="QIZ16" s="15">
        <v>6.8</v>
      </c>
      <c r="QJA16" s="15">
        <v>1.3</v>
      </c>
      <c r="QJB16" s="1" t="s">
        <v>12</v>
      </c>
      <c r="QJC16" s="14">
        <v>1</v>
      </c>
      <c r="QJD16" s="15">
        <v>6.8</v>
      </c>
      <c r="QJE16" s="15">
        <v>1.3</v>
      </c>
      <c r="QJF16" s="1" t="s">
        <v>12</v>
      </c>
      <c r="QJG16" s="14">
        <v>1</v>
      </c>
      <c r="QJH16" s="15">
        <v>6.8</v>
      </c>
      <c r="QJI16" s="15">
        <v>1.3</v>
      </c>
      <c r="QJJ16" s="1" t="s">
        <v>12</v>
      </c>
      <c r="QJK16" s="14">
        <v>1</v>
      </c>
      <c r="QJL16" s="15">
        <v>6.8</v>
      </c>
      <c r="QJM16" s="15">
        <v>1.3</v>
      </c>
      <c r="QJN16" s="1" t="s">
        <v>12</v>
      </c>
      <c r="QJO16" s="14">
        <v>1</v>
      </c>
      <c r="QJP16" s="15">
        <v>6.8</v>
      </c>
      <c r="QJQ16" s="15">
        <v>1.3</v>
      </c>
      <c r="QJR16" s="1" t="s">
        <v>12</v>
      </c>
      <c r="QJS16" s="14">
        <v>1</v>
      </c>
      <c r="QJT16" s="15">
        <v>6.8</v>
      </c>
      <c r="QJU16" s="15">
        <v>1.3</v>
      </c>
      <c r="QJV16" s="1" t="s">
        <v>12</v>
      </c>
      <c r="QJW16" s="14">
        <v>1</v>
      </c>
      <c r="QJX16" s="15">
        <v>6.8</v>
      </c>
      <c r="QJY16" s="15">
        <v>1.3</v>
      </c>
      <c r="QJZ16" s="1" t="s">
        <v>12</v>
      </c>
      <c r="QKA16" s="14">
        <v>1</v>
      </c>
      <c r="QKB16" s="15">
        <v>6.8</v>
      </c>
      <c r="QKC16" s="15">
        <v>1.3</v>
      </c>
      <c r="QKD16" s="1" t="s">
        <v>12</v>
      </c>
      <c r="QKE16" s="14">
        <v>1</v>
      </c>
      <c r="QKF16" s="15">
        <v>6.8</v>
      </c>
      <c r="QKG16" s="15">
        <v>1.3</v>
      </c>
      <c r="QKH16" s="1" t="s">
        <v>12</v>
      </c>
      <c r="QKI16" s="14">
        <v>1</v>
      </c>
      <c r="QKJ16" s="15">
        <v>6.8</v>
      </c>
      <c r="QKK16" s="15">
        <v>1.3</v>
      </c>
      <c r="QKL16" s="1" t="s">
        <v>12</v>
      </c>
      <c r="QKM16" s="14">
        <v>1</v>
      </c>
      <c r="QKN16" s="15">
        <v>6.8</v>
      </c>
      <c r="QKO16" s="15">
        <v>1.3</v>
      </c>
      <c r="QKP16" s="1" t="s">
        <v>12</v>
      </c>
      <c r="QKQ16" s="14">
        <v>1</v>
      </c>
      <c r="QKR16" s="15">
        <v>6.8</v>
      </c>
      <c r="QKS16" s="15">
        <v>1.3</v>
      </c>
      <c r="QKT16" s="1" t="s">
        <v>12</v>
      </c>
      <c r="QKU16" s="14">
        <v>1</v>
      </c>
      <c r="QKV16" s="15">
        <v>6.8</v>
      </c>
      <c r="QKW16" s="15">
        <v>1.3</v>
      </c>
      <c r="QKX16" s="1" t="s">
        <v>12</v>
      </c>
      <c r="QKY16" s="14">
        <v>1</v>
      </c>
      <c r="QKZ16" s="15">
        <v>6.8</v>
      </c>
      <c r="QLA16" s="15">
        <v>1.3</v>
      </c>
      <c r="QLB16" s="1" t="s">
        <v>12</v>
      </c>
      <c r="QLC16" s="14">
        <v>1</v>
      </c>
      <c r="QLD16" s="15">
        <v>6.8</v>
      </c>
      <c r="QLE16" s="15">
        <v>1.3</v>
      </c>
      <c r="QLF16" s="1" t="s">
        <v>12</v>
      </c>
      <c r="QLG16" s="14">
        <v>1</v>
      </c>
      <c r="QLH16" s="15">
        <v>6.8</v>
      </c>
      <c r="QLI16" s="15">
        <v>1.3</v>
      </c>
      <c r="QLJ16" s="1" t="s">
        <v>12</v>
      </c>
      <c r="QLK16" s="14">
        <v>1</v>
      </c>
      <c r="QLL16" s="15">
        <v>6.8</v>
      </c>
      <c r="QLM16" s="15">
        <v>1.3</v>
      </c>
      <c r="QLN16" s="1" t="s">
        <v>12</v>
      </c>
      <c r="QLO16" s="14">
        <v>1</v>
      </c>
      <c r="QLP16" s="15">
        <v>6.8</v>
      </c>
      <c r="QLQ16" s="15">
        <v>1.3</v>
      </c>
      <c r="QLR16" s="1" t="s">
        <v>12</v>
      </c>
      <c r="QLS16" s="14">
        <v>1</v>
      </c>
      <c r="QLT16" s="15">
        <v>6.8</v>
      </c>
      <c r="QLU16" s="15">
        <v>1.3</v>
      </c>
      <c r="QLV16" s="1" t="s">
        <v>12</v>
      </c>
      <c r="QLW16" s="14">
        <v>1</v>
      </c>
      <c r="QLX16" s="15">
        <v>6.8</v>
      </c>
      <c r="QLY16" s="15">
        <v>1.3</v>
      </c>
      <c r="QLZ16" s="1" t="s">
        <v>12</v>
      </c>
      <c r="QMA16" s="14">
        <v>1</v>
      </c>
      <c r="QMB16" s="15">
        <v>6.8</v>
      </c>
      <c r="QMC16" s="15">
        <v>1.3</v>
      </c>
      <c r="QMD16" s="1" t="s">
        <v>12</v>
      </c>
      <c r="QME16" s="14">
        <v>1</v>
      </c>
      <c r="QMF16" s="15">
        <v>6.8</v>
      </c>
      <c r="QMG16" s="15">
        <v>1.3</v>
      </c>
      <c r="QMH16" s="1" t="s">
        <v>12</v>
      </c>
      <c r="QMI16" s="14">
        <v>1</v>
      </c>
      <c r="QMJ16" s="15">
        <v>6.8</v>
      </c>
      <c r="QMK16" s="15">
        <v>1.3</v>
      </c>
      <c r="QML16" s="1" t="s">
        <v>12</v>
      </c>
      <c r="QMM16" s="14">
        <v>1</v>
      </c>
      <c r="QMN16" s="15">
        <v>6.8</v>
      </c>
      <c r="QMO16" s="15">
        <v>1.3</v>
      </c>
      <c r="QMP16" s="1" t="s">
        <v>12</v>
      </c>
      <c r="QMQ16" s="14">
        <v>1</v>
      </c>
      <c r="QMR16" s="15">
        <v>6.8</v>
      </c>
      <c r="QMS16" s="15">
        <v>1.3</v>
      </c>
      <c r="QMT16" s="1" t="s">
        <v>12</v>
      </c>
      <c r="QMU16" s="14">
        <v>1</v>
      </c>
      <c r="QMV16" s="15">
        <v>6.8</v>
      </c>
      <c r="QMW16" s="15">
        <v>1.3</v>
      </c>
      <c r="QMX16" s="1" t="s">
        <v>12</v>
      </c>
      <c r="QMY16" s="14">
        <v>1</v>
      </c>
      <c r="QMZ16" s="15">
        <v>6.8</v>
      </c>
      <c r="QNA16" s="15">
        <v>1.3</v>
      </c>
      <c r="QNB16" s="1" t="s">
        <v>12</v>
      </c>
      <c r="QNC16" s="14">
        <v>1</v>
      </c>
      <c r="QND16" s="15">
        <v>6.8</v>
      </c>
      <c r="QNE16" s="15">
        <v>1.3</v>
      </c>
      <c r="QNF16" s="1" t="s">
        <v>12</v>
      </c>
      <c r="QNG16" s="14">
        <v>1</v>
      </c>
      <c r="QNH16" s="15">
        <v>6.8</v>
      </c>
      <c r="QNI16" s="15">
        <v>1.3</v>
      </c>
      <c r="QNJ16" s="1" t="s">
        <v>12</v>
      </c>
      <c r="QNK16" s="14">
        <v>1</v>
      </c>
      <c r="QNL16" s="15">
        <v>6.8</v>
      </c>
      <c r="QNM16" s="15">
        <v>1.3</v>
      </c>
      <c r="QNN16" s="1" t="s">
        <v>12</v>
      </c>
      <c r="QNO16" s="14">
        <v>1</v>
      </c>
      <c r="QNP16" s="15">
        <v>6.8</v>
      </c>
      <c r="QNQ16" s="15">
        <v>1.3</v>
      </c>
      <c r="QNR16" s="1" t="s">
        <v>12</v>
      </c>
      <c r="QNS16" s="14">
        <v>1</v>
      </c>
      <c r="QNT16" s="15">
        <v>6.8</v>
      </c>
      <c r="QNU16" s="15">
        <v>1.3</v>
      </c>
      <c r="QNV16" s="1" t="s">
        <v>12</v>
      </c>
      <c r="QNW16" s="14">
        <v>1</v>
      </c>
      <c r="QNX16" s="15">
        <v>6.8</v>
      </c>
      <c r="QNY16" s="15">
        <v>1.3</v>
      </c>
      <c r="QNZ16" s="1" t="s">
        <v>12</v>
      </c>
      <c r="QOA16" s="14">
        <v>1</v>
      </c>
      <c r="QOB16" s="15">
        <v>6.8</v>
      </c>
      <c r="QOC16" s="15">
        <v>1.3</v>
      </c>
      <c r="QOD16" s="1" t="s">
        <v>12</v>
      </c>
      <c r="QOE16" s="14">
        <v>1</v>
      </c>
      <c r="QOF16" s="15">
        <v>6.8</v>
      </c>
      <c r="QOG16" s="15">
        <v>1.3</v>
      </c>
      <c r="QOH16" s="1" t="s">
        <v>12</v>
      </c>
      <c r="QOI16" s="14">
        <v>1</v>
      </c>
      <c r="QOJ16" s="15">
        <v>6.8</v>
      </c>
      <c r="QOK16" s="15">
        <v>1.3</v>
      </c>
      <c r="QOL16" s="1" t="s">
        <v>12</v>
      </c>
      <c r="QOM16" s="14">
        <v>1</v>
      </c>
      <c r="QON16" s="15">
        <v>6.8</v>
      </c>
      <c r="QOO16" s="15">
        <v>1.3</v>
      </c>
      <c r="QOP16" s="1" t="s">
        <v>12</v>
      </c>
      <c r="QOQ16" s="14">
        <v>1</v>
      </c>
      <c r="QOR16" s="15">
        <v>6.8</v>
      </c>
      <c r="QOS16" s="15">
        <v>1.3</v>
      </c>
      <c r="QOT16" s="1" t="s">
        <v>12</v>
      </c>
      <c r="QOU16" s="14">
        <v>1</v>
      </c>
      <c r="QOV16" s="15">
        <v>6.8</v>
      </c>
      <c r="QOW16" s="15">
        <v>1.3</v>
      </c>
      <c r="QOX16" s="1" t="s">
        <v>12</v>
      </c>
      <c r="QOY16" s="14">
        <v>1</v>
      </c>
      <c r="QOZ16" s="15">
        <v>6.8</v>
      </c>
      <c r="QPA16" s="15">
        <v>1.3</v>
      </c>
      <c r="QPB16" s="1" t="s">
        <v>12</v>
      </c>
      <c r="QPC16" s="14">
        <v>1</v>
      </c>
      <c r="QPD16" s="15">
        <v>6.8</v>
      </c>
      <c r="QPE16" s="15">
        <v>1.3</v>
      </c>
      <c r="QPF16" s="1" t="s">
        <v>12</v>
      </c>
      <c r="QPG16" s="14">
        <v>1</v>
      </c>
      <c r="QPH16" s="15">
        <v>6.8</v>
      </c>
      <c r="QPI16" s="15">
        <v>1.3</v>
      </c>
      <c r="QPJ16" s="1" t="s">
        <v>12</v>
      </c>
      <c r="QPK16" s="14">
        <v>1</v>
      </c>
      <c r="QPL16" s="15">
        <v>6.8</v>
      </c>
      <c r="QPM16" s="15">
        <v>1.3</v>
      </c>
      <c r="QPN16" s="1" t="s">
        <v>12</v>
      </c>
      <c r="QPO16" s="14">
        <v>1</v>
      </c>
      <c r="QPP16" s="15">
        <v>6.8</v>
      </c>
      <c r="QPQ16" s="15">
        <v>1.3</v>
      </c>
      <c r="QPR16" s="1" t="s">
        <v>12</v>
      </c>
      <c r="QPS16" s="14">
        <v>1</v>
      </c>
      <c r="QPT16" s="15">
        <v>6.8</v>
      </c>
      <c r="QPU16" s="15">
        <v>1.3</v>
      </c>
      <c r="QPV16" s="1" t="s">
        <v>12</v>
      </c>
      <c r="QPW16" s="14">
        <v>1</v>
      </c>
      <c r="QPX16" s="15">
        <v>6.8</v>
      </c>
      <c r="QPY16" s="15">
        <v>1.3</v>
      </c>
      <c r="QPZ16" s="1" t="s">
        <v>12</v>
      </c>
      <c r="QQA16" s="14">
        <v>1</v>
      </c>
      <c r="QQB16" s="15">
        <v>6.8</v>
      </c>
      <c r="QQC16" s="15">
        <v>1.3</v>
      </c>
      <c r="QQD16" s="1" t="s">
        <v>12</v>
      </c>
      <c r="QQE16" s="14">
        <v>1</v>
      </c>
      <c r="QQF16" s="15">
        <v>6.8</v>
      </c>
      <c r="QQG16" s="15">
        <v>1.3</v>
      </c>
      <c r="QQH16" s="1" t="s">
        <v>12</v>
      </c>
      <c r="QQI16" s="14">
        <v>1</v>
      </c>
      <c r="QQJ16" s="15">
        <v>6.8</v>
      </c>
      <c r="QQK16" s="15">
        <v>1.3</v>
      </c>
      <c r="QQL16" s="1" t="s">
        <v>12</v>
      </c>
      <c r="QQM16" s="14">
        <v>1</v>
      </c>
      <c r="QQN16" s="15">
        <v>6.8</v>
      </c>
      <c r="QQO16" s="15">
        <v>1.3</v>
      </c>
      <c r="QQP16" s="1" t="s">
        <v>12</v>
      </c>
      <c r="QQQ16" s="14">
        <v>1</v>
      </c>
      <c r="QQR16" s="15">
        <v>6.8</v>
      </c>
      <c r="QQS16" s="15">
        <v>1.3</v>
      </c>
      <c r="QQT16" s="1" t="s">
        <v>12</v>
      </c>
      <c r="QQU16" s="14">
        <v>1</v>
      </c>
      <c r="QQV16" s="15">
        <v>6.8</v>
      </c>
      <c r="QQW16" s="15">
        <v>1.3</v>
      </c>
      <c r="QQX16" s="1" t="s">
        <v>12</v>
      </c>
      <c r="QQY16" s="14">
        <v>1</v>
      </c>
      <c r="QQZ16" s="15">
        <v>6.8</v>
      </c>
      <c r="QRA16" s="15">
        <v>1.3</v>
      </c>
      <c r="QRB16" s="1" t="s">
        <v>12</v>
      </c>
      <c r="QRC16" s="14">
        <v>1</v>
      </c>
      <c r="QRD16" s="15">
        <v>6.8</v>
      </c>
      <c r="QRE16" s="15">
        <v>1.3</v>
      </c>
      <c r="QRF16" s="1" t="s">
        <v>12</v>
      </c>
      <c r="QRG16" s="14">
        <v>1</v>
      </c>
      <c r="QRH16" s="15">
        <v>6.8</v>
      </c>
      <c r="QRI16" s="15">
        <v>1.3</v>
      </c>
      <c r="QRJ16" s="1" t="s">
        <v>12</v>
      </c>
      <c r="QRK16" s="14">
        <v>1</v>
      </c>
      <c r="QRL16" s="15">
        <v>6.8</v>
      </c>
      <c r="QRM16" s="15">
        <v>1.3</v>
      </c>
      <c r="QRN16" s="1" t="s">
        <v>12</v>
      </c>
      <c r="QRO16" s="14">
        <v>1</v>
      </c>
      <c r="QRP16" s="15">
        <v>6.8</v>
      </c>
      <c r="QRQ16" s="15">
        <v>1.3</v>
      </c>
      <c r="QRR16" s="1" t="s">
        <v>12</v>
      </c>
      <c r="QRS16" s="14">
        <v>1</v>
      </c>
      <c r="QRT16" s="15">
        <v>6.8</v>
      </c>
      <c r="QRU16" s="15">
        <v>1.3</v>
      </c>
      <c r="QRV16" s="1" t="s">
        <v>12</v>
      </c>
      <c r="QRW16" s="14">
        <v>1</v>
      </c>
      <c r="QRX16" s="15">
        <v>6.8</v>
      </c>
      <c r="QRY16" s="15">
        <v>1.3</v>
      </c>
      <c r="QRZ16" s="1" t="s">
        <v>12</v>
      </c>
      <c r="QSA16" s="14">
        <v>1</v>
      </c>
      <c r="QSB16" s="15">
        <v>6.8</v>
      </c>
      <c r="QSC16" s="15">
        <v>1.3</v>
      </c>
      <c r="QSD16" s="1" t="s">
        <v>12</v>
      </c>
      <c r="QSE16" s="14">
        <v>1</v>
      </c>
      <c r="QSF16" s="15">
        <v>6.8</v>
      </c>
      <c r="QSG16" s="15">
        <v>1.3</v>
      </c>
      <c r="QSH16" s="1" t="s">
        <v>12</v>
      </c>
      <c r="QSI16" s="14">
        <v>1</v>
      </c>
      <c r="QSJ16" s="15">
        <v>6.8</v>
      </c>
      <c r="QSK16" s="15">
        <v>1.3</v>
      </c>
      <c r="QSL16" s="1" t="s">
        <v>12</v>
      </c>
      <c r="QSM16" s="14">
        <v>1</v>
      </c>
      <c r="QSN16" s="15">
        <v>6.8</v>
      </c>
      <c r="QSO16" s="15">
        <v>1.3</v>
      </c>
      <c r="QSP16" s="1" t="s">
        <v>12</v>
      </c>
      <c r="QSQ16" s="14">
        <v>1</v>
      </c>
      <c r="QSR16" s="15">
        <v>6.8</v>
      </c>
      <c r="QSS16" s="15">
        <v>1.3</v>
      </c>
      <c r="QST16" s="1" t="s">
        <v>12</v>
      </c>
      <c r="QSU16" s="14">
        <v>1</v>
      </c>
      <c r="QSV16" s="15">
        <v>6.8</v>
      </c>
      <c r="QSW16" s="15">
        <v>1.3</v>
      </c>
      <c r="QSX16" s="1" t="s">
        <v>12</v>
      </c>
      <c r="QSY16" s="14">
        <v>1</v>
      </c>
      <c r="QSZ16" s="15">
        <v>6.8</v>
      </c>
      <c r="QTA16" s="15">
        <v>1.3</v>
      </c>
      <c r="QTB16" s="1" t="s">
        <v>12</v>
      </c>
      <c r="QTC16" s="14">
        <v>1</v>
      </c>
      <c r="QTD16" s="15">
        <v>6.8</v>
      </c>
      <c r="QTE16" s="15">
        <v>1.3</v>
      </c>
      <c r="QTF16" s="1" t="s">
        <v>12</v>
      </c>
      <c r="QTG16" s="14">
        <v>1</v>
      </c>
      <c r="QTH16" s="15">
        <v>6.8</v>
      </c>
      <c r="QTI16" s="15">
        <v>1.3</v>
      </c>
      <c r="QTJ16" s="1" t="s">
        <v>12</v>
      </c>
      <c r="QTK16" s="14">
        <v>1</v>
      </c>
      <c r="QTL16" s="15">
        <v>6.8</v>
      </c>
      <c r="QTM16" s="15">
        <v>1.3</v>
      </c>
      <c r="QTN16" s="1" t="s">
        <v>12</v>
      </c>
      <c r="QTO16" s="14">
        <v>1</v>
      </c>
      <c r="QTP16" s="15">
        <v>6.8</v>
      </c>
      <c r="QTQ16" s="15">
        <v>1.3</v>
      </c>
      <c r="QTR16" s="1" t="s">
        <v>12</v>
      </c>
      <c r="QTS16" s="14">
        <v>1</v>
      </c>
      <c r="QTT16" s="15">
        <v>6.8</v>
      </c>
      <c r="QTU16" s="15">
        <v>1.3</v>
      </c>
      <c r="QTV16" s="1" t="s">
        <v>12</v>
      </c>
      <c r="QTW16" s="14">
        <v>1</v>
      </c>
      <c r="QTX16" s="15">
        <v>6.8</v>
      </c>
      <c r="QTY16" s="15">
        <v>1.3</v>
      </c>
      <c r="QTZ16" s="1" t="s">
        <v>12</v>
      </c>
      <c r="QUA16" s="14">
        <v>1</v>
      </c>
      <c r="QUB16" s="15">
        <v>6.8</v>
      </c>
      <c r="QUC16" s="15">
        <v>1.3</v>
      </c>
      <c r="QUD16" s="1" t="s">
        <v>12</v>
      </c>
      <c r="QUE16" s="14">
        <v>1</v>
      </c>
      <c r="QUF16" s="15">
        <v>6.8</v>
      </c>
      <c r="QUG16" s="15">
        <v>1.3</v>
      </c>
      <c r="QUH16" s="1" t="s">
        <v>12</v>
      </c>
      <c r="QUI16" s="14">
        <v>1</v>
      </c>
      <c r="QUJ16" s="15">
        <v>6.8</v>
      </c>
      <c r="QUK16" s="15">
        <v>1.3</v>
      </c>
      <c r="QUL16" s="1" t="s">
        <v>12</v>
      </c>
      <c r="QUM16" s="14">
        <v>1</v>
      </c>
      <c r="QUN16" s="15">
        <v>6.8</v>
      </c>
      <c r="QUO16" s="15">
        <v>1.3</v>
      </c>
      <c r="QUP16" s="1" t="s">
        <v>12</v>
      </c>
      <c r="QUQ16" s="14">
        <v>1</v>
      </c>
      <c r="QUR16" s="15">
        <v>6.8</v>
      </c>
      <c r="QUS16" s="15">
        <v>1.3</v>
      </c>
      <c r="QUT16" s="1" t="s">
        <v>12</v>
      </c>
      <c r="QUU16" s="14">
        <v>1</v>
      </c>
      <c r="QUV16" s="15">
        <v>6.8</v>
      </c>
      <c r="QUW16" s="15">
        <v>1.3</v>
      </c>
      <c r="QUX16" s="1" t="s">
        <v>12</v>
      </c>
      <c r="QUY16" s="14">
        <v>1</v>
      </c>
      <c r="QUZ16" s="15">
        <v>6.8</v>
      </c>
      <c r="QVA16" s="15">
        <v>1.3</v>
      </c>
      <c r="QVB16" s="1" t="s">
        <v>12</v>
      </c>
      <c r="QVC16" s="14">
        <v>1</v>
      </c>
      <c r="QVD16" s="15">
        <v>6.8</v>
      </c>
      <c r="QVE16" s="15">
        <v>1.3</v>
      </c>
      <c r="QVF16" s="1" t="s">
        <v>12</v>
      </c>
      <c r="QVG16" s="14">
        <v>1</v>
      </c>
      <c r="QVH16" s="15">
        <v>6.8</v>
      </c>
      <c r="QVI16" s="15">
        <v>1.3</v>
      </c>
      <c r="QVJ16" s="1" t="s">
        <v>12</v>
      </c>
      <c r="QVK16" s="14">
        <v>1</v>
      </c>
      <c r="QVL16" s="15">
        <v>6.8</v>
      </c>
      <c r="QVM16" s="15">
        <v>1.3</v>
      </c>
      <c r="QVN16" s="1" t="s">
        <v>12</v>
      </c>
      <c r="QVO16" s="14">
        <v>1</v>
      </c>
      <c r="QVP16" s="15">
        <v>6.8</v>
      </c>
      <c r="QVQ16" s="15">
        <v>1.3</v>
      </c>
      <c r="QVR16" s="1" t="s">
        <v>12</v>
      </c>
      <c r="QVS16" s="14">
        <v>1</v>
      </c>
      <c r="QVT16" s="15">
        <v>6.8</v>
      </c>
      <c r="QVU16" s="15">
        <v>1.3</v>
      </c>
      <c r="QVV16" s="1" t="s">
        <v>12</v>
      </c>
      <c r="QVW16" s="14">
        <v>1</v>
      </c>
      <c r="QVX16" s="15">
        <v>6.8</v>
      </c>
      <c r="QVY16" s="15">
        <v>1.3</v>
      </c>
      <c r="QVZ16" s="1" t="s">
        <v>12</v>
      </c>
      <c r="QWA16" s="14">
        <v>1</v>
      </c>
      <c r="QWB16" s="15">
        <v>6.8</v>
      </c>
      <c r="QWC16" s="15">
        <v>1.3</v>
      </c>
      <c r="QWD16" s="1" t="s">
        <v>12</v>
      </c>
      <c r="QWE16" s="14">
        <v>1</v>
      </c>
      <c r="QWF16" s="15">
        <v>6.8</v>
      </c>
      <c r="QWG16" s="15">
        <v>1.3</v>
      </c>
      <c r="QWH16" s="1" t="s">
        <v>12</v>
      </c>
      <c r="QWI16" s="14">
        <v>1</v>
      </c>
      <c r="QWJ16" s="15">
        <v>6.8</v>
      </c>
      <c r="QWK16" s="15">
        <v>1.3</v>
      </c>
      <c r="QWL16" s="1" t="s">
        <v>12</v>
      </c>
      <c r="QWM16" s="14">
        <v>1</v>
      </c>
      <c r="QWN16" s="15">
        <v>6.8</v>
      </c>
      <c r="QWO16" s="15">
        <v>1.3</v>
      </c>
      <c r="QWP16" s="1" t="s">
        <v>12</v>
      </c>
      <c r="QWQ16" s="14">
        <v>1</v>
      </c>
      <c r="QWR16" s="15">
        <v>6.8</v>
      </c>
      <c r="QWS16" s="15">
        <v>1.3</v>
      </c>
      <c r="QWT16" s="1" t="s">
        <v>12</v>
      </c>
      <c r="QWU16" s="14">
        <v>1</v>
      </c>
      <c r="QWV16" s="15">
        <v>6.8</v>
      </c>
      <c r="QWW16" s="15">
        <v>1.3</v>
      </c>
      <c r="QWX16" s="1" t="s">
        <v>12</v>
      </c>
      <c r="QWY16" s="14">
        <v>1</v>
      </c>
      <c r="QWZ16" s="15">
        <v>6.8</v>
      </c>
      <c r="QXA16" s="15">
        <v>1.3</v>
      </c>
      <c r="QXB16" s="1" t="s">
        <v>12</v>
      </c>
      <c r="QXC16" s="14">
        <v>1</v>
      </c>
      <c r="QXD16" s="15">
        <v>6.8</v>
      </c>
      <c r="QXE16" s="15">
        <v>1.3</v>
      </c>
      <c r="QXF16" s="1" t="s">
        <v>12</v>
      </c>
      <c r="QXG16" s="14">
        <v>1</v>
      </c>
      <c r="QXH16" s="15">
        <v>6.8</v>
      </c>
      <c r="QXI16" s="15">
        <v>1.3</v>
      </c>
      <c r="QXJ16" s="1" t="s">
        <v>12</v>
      </c>
      <c r="QXK16" s="14">
        <v>1</v>
      </c>
      <c r="QXL16" s="15">
        <v>6.8</v>
      </c>
      <c r="QXM16" s="15">
        <v>1.3</v>
      </c>
      <c r="QXN16" s="1" t="s">
        <v>12</v>
      </c>
      <c r="QXO16" s="14">
        <v>1</v>
      </c>
      <c r="QXP16" s="15">
        <v>6.8</v>
      </c>
      <c r="QXQ16" s="15">
        <v>1.3</v>
      </c>
      <c r="QXR16" s="1" t="s">
        <v>12</v>
      </c>
      <c r="QXS16" s="14">
        <v>1</v>
      </c>
      <c r="QXT16" s="15">
        <v>6.8</v>
      </c>
      <c r="QXU16" s="15">
        <v>1.3</v>
      </c>
      <c r="QXV16" s="1" t="s">
        <v>12</v>
      </c>
      <c r="QXW16" s="14">
        <v>1</v>
      </c>
      <c r="QXX16" s="15">
        <v>6.8</v>
      </c>
      <c r="QXY16" s="15">
        <v>1.3</v>
      </c>
      <c r="QXZ16" s="1" t="s">
        <v>12</v>
      </c>
      <c r="QYA16" s="14">
        <v>1</v>
      </c>
      <c r="QYB16" s="15">
        <v>6.8</v>
      </c>
      <c r="QYC16" s="15">
        <v>1.3</v>
      </c>
      <c r="QYD16" s="1" t="s">
        <v>12</v>
      </c>
      <c r="QYE16" s="14">
        <v>1</v>
      </c>
      <c r="QYF16" s="15">
        <v>6.8</v>
      </c>
      <c r="QYG16" s="15">
        <v>1.3</v>
      </c>
      <c r="QYH16" s="1" t="s">
        <v>12</v>
      </c>
      <c r="QYI16" s="14">
        <v>1</v>
      </c>
      <c r="QYJ16" s="15">
        <v>6.8</v>
      </c>
      <c r="QYK16" s="15">
        <v>1.3</v>
      </c>
      <c r="QYL16" s="1" t="s">
        <v>12</v>
      </c>
      <c r="QYM16" s="14">
        <v>1</v>
      </c>
      <c r="QYN16" s="15">
        <v>6.8</v>
      </c>
      <c r="QYO16" s="15">
        <v>1.3</v>
      </c>
      <c r="QYP16" s="1" t="s">
        <v>12</v>
      </c>
      <c r="QYQ16" s="14">
        <v>1</v>
      </c>
      <c r="QYR16" s="15">
        <v>6.8</v>
      </c>
      <c r="QYS16" s="15">
        <v>1.3</v>
      </c>
      <c r="QYT16" s="1" t="s">
        <v>12</v>
      </c>
      <c r="QYU16" s="14">
        <v>1</v>
      </c>
      <c r="QYV16" s="15">
        <v>6.8</v>
      </c>
      <c r="QYW16" s="15">
        <v>1.3</v>
      </c>
      <c r="QYX16" s="1" t="s">
        <v>12</v>
      </c>
      <c r="QYY16" s="14">
        <v>1</v>
      </c>
      <c r="QYZ16" s="15">
        <v>6.8</v>
      </c>
      <c r="QZA16" s="15">
        <v>1.3</v>
      </c>
      <c r="QZB16" s="1" t="s">
        <v>12</v>
      </c>
      <c r="QZC16" s="14">
        <v>1</v>
      </c>
      <c r="QZD16" s="15">
        <v>6.8</v>
      </c>
      <c r="QZE16" s="15">
        <v>1.3</v>
      </c>
      <c r="QZF16" s="1" t="s">
        <v>12</v>
      </c>
      <c r="QZG16" s="14">
        <v>1</v>
      </c>
      <c r="QZH16" s="15">
        <v>6.8</v>
      </c>
      <c r="QZI16" s="15">
        <v>1.3</v>
      </c>
      <c r="QZJ16" s="1" t="s">
        <v>12</v>
      </c>
      <c r="QZK16" s="14">
        <v>1</v>
      </c>
      <c r="QZL16" s="15">
        <v>6.8</v>
      </c>
      <c r="QZM16" s="15">
        <v>1.3</v>
      </c>
      <c r="QZN16" s="1" t="s">
        <v>12</v>
      </c>
      <c r="QZO16" s="14">
        <v>1</v>
      </c>
      <c r="QZP16" s="15">
        <v>6.8</v>
      </c>
      <c r="QZQ16" s="15">
        <v>1.3</v>
      </c>
      <c r="QZR16" s="1" t="s">
        <v>12</v>
      </c>
      <c r="QZS16" s="14">
        <v>1</v>
      </c>
      <c r="QZT16" s="15">
        <v>6.8</v>
      </c>
      <c r="QZU16" s="15">
        <v>1.3</v>
      </c>
      <c r="QZV16" s="1" t="s">
        <v>12</v>
      </c>
      <c r="QZW16" s="14">
        <v>1</v>
      </c>
      <c r="QZX16" s="15">
        <v>6.8</v>
      </c>
      <c r="QZY16" s="15">
        <v>1.3</v>
      </c>
      <c r="QZZ16" s="1" t="s">
        <v>12</v>
      </c>
      <c r="RAA16" s="14">
        <v>1</v>
      </c>
      <c r="RAB16" s="15">
        <v>6.8</v>
      </c>
      <c r="RAC16" s="15">
        <v>1.3</v>
      </c>
      <c r="RAD16" s="1" t="s">
        <v>12</v>
      </c>
      <c r="RAE16" s="14">
        <v>1</v>
      </c>
      <c r="RAF16" s="15">
        <v>6.8</v>
      </c>
      <c r="RAG16" s="15">
        <v>1.3</v>
      </c>
      <c r="RAH16" s="1" t="s">
        <v>12</v>
      </c>
      <c r="RAI16" s="14">
        <v>1</v>
      </c>
      <c r="RAJ16" s="15">
        <v>6.8</v>
      </c>
      <c r="RAK16" s="15">
        <v>1.3</v>
      </c>
      <c r="RAL16" s="1" t="s">
        <v>12</v>
      </c>
      <c r="RAM16" s="14">
        <v>1</v>
      </c>
      <c r="RAN16" s="15">
        <v>6.8</v>
      </c>
      <c r="RAO16" s="15">
        <v>1.3</v>
      </c>
      <c r="RAP16" s="1" t="s">
        <v>12</v>
      </c>
      <c r="RAQ16" s="14">
        <v>1</v>
      </c>
      <c r="RAR16" s="15">
        <v>6.8</v>
      </c>
      <c r="RAS16" s="15">
        <v>1.3</v>
      </c>
      <c r="RAT16" s="1" t="s">
        <v>12</v>
      </c>
      <c r="RAU16" s="14">
        <v>1</v>
      </c>
      <c r="RAV16" s="15">
        <v>6.8</v>
      </c>
      <c r="RAW16" s="15">
        <v>1.3</v>
      </c>
      <c r="RAX16" s="1" t="s">
        <v>12</v>
      </c>
      <c r="RAY16" s="14">
        <v>1</v>
      </c>
      <c r="RAZ16" s="15">
        <v>6.8</v>
      </c>
      <c r="RBA16" s="15">
        <v>1.3</v>
      </c>
      <c r="RBB16" s="1" t="s">
        <v>12</v>
      </c>
      <c r="RBC16" s="14">
        <v>1</v>
      </c>
      <c r="RBD16" s="15">
        <v>6.8</v>
      </c>
      <c r="RBE16" s="15">
        <v>1.3</v>
      </c>
      <c r="RBF16" s="1" t="s">
        <v>12</v>
      </c>
      <c r="RBG16" s="14">
        <v>1</v>
      </c>
      <c r="RBH16" s="15">
        <v>6.8</v>
      </c>
      <c r="RBI16" s="15">
        <v>1.3</v>
      </c>
      <c r="RBJ16" s="1" t="s">
        <v>12</v>
      </c>
      <c r="RBK16" s="14">
        <v>1</v>
      </c>
      <c r="RBL16" s="15">
        <v>6.8</v>
      </c>
      <c r="RBM16" s="15">
        <v>1.3</v>
      </c>
      <c r="RBN16" s="1" t="s">
        <v>12</v>
      </c>
      <c r="RBO16" s="14">
        <v>1</v>
      </c>
      <c r="RBP16" s="15">
        <v>6.8</v>
      </c>
      <c r="RBQ16" s="15">
        <v>1.3</v>
      </c>
      <c r="RBR16" s="1" t="s">
        <v>12</v>
      </c>
      <c r="RBS16" s="14">
        <v>1</v>
      </c>
      <c r="RBT16" s="15">
        <v>6.8</v>
      </c>
      <c r="RBU16" s="15">
        <v>1.3</v>
      </c>
      <c r="RBV16" s="1" t="s">
        <v>12</v>
      </c>
      <c r="RBW16" s="14">
        <v>1</v>
      </c>
      <c r="RBX16" s="15">
        <v>6.8</v>
      </c>
      <c r="RBY16" s="15">
        <v>1.3</v>
      </c>
      <c r="RBZ16" s="1" t="s">
        <v>12</v>
      </c>
      <c r="RCA16" s="14">
        <v>1</v>
      </c>
      <c r="RCB16" s="15">
        <v>6.8</v>
      </c>
      <c r="RCC16" s="15">
        <v>1.3</v>
      </c>
      <c r="RCD16" s="1" t="s">
        <v>12</v>
      </c>
      <c r="RCE16" s="14">
        <v>1</v>
      </c>
      <c r="RCF16" s="15">
        <v>6.8</v>
      </c>
      <c r="RCG16" s="15">
        <v>1.3</v>
      </c>
      <c r="RCH16" s="1" t="s">
        <v>12</v>
      </c>
      <c r="RCI16" s="14">
        <v>1</v>
      </c>
      <c r="RCJ16" s="15">
        <v>6.8</v>
      </c>
      <c r="RCK16" s="15">
        <v>1.3</v>
      </c>
      <c r="RCL16" s="1" t="s">
        <v>12</v>
      </c>
      <c r="RCM16" s="14">
        <v>1</v>
      </c>
      <c r="RCN16" s="15">
        <v>6.8</v>
      </c>
      <c r="RCO16" s="15">
        <v>1.3</v>
      </c>
      <c r="RCP16" s="1" t="s">
        <v>12</v>
      </c>
      <c r="RCQ16" s="14">
        <v>1</v>
      </c>
      <c r="RCR16" s="15">
        <v>6.8</v>
      </c>
      <c r="RCS16" s="15">
        <v>1.3</v>
      </c>
      <c r="RCT16" s="1" t="s">
        <v>12</v>
      </c>
      <c r="RCU16" s="14">
        <v>1</v>
      </c>
      <c r="RCV16" s="15">
        <v>6.8</v>
      </c>
      <c r="RCW16" s="15">
        <v>1.3</v>
      </c>
      <c r="RCX16" s="1" t="s">
        <v>12</v>
      </c>
      <c r="RCY16" s="14">
        <v>1</v>
      </c>
      <c r="RCZ16" s="15">
        <v>6.8</v>
      </c>
      <c r="RDA16" s="15">
        <v>1.3</v>
      </c>
      <c r="RDB16" s="1" t="s">
        <v>12</v>
      </c>
      <c r="RDC16" s="14">
        <v>1</v>
      </c>
      <c r="RDD16" s="15">
        <v>6.8</v>
      </c>
      <c r="RDE16" s="15">
        <v>1.3</v>
      </c>
      <c r="RDF16" s="1" t="s">
        <v>12</v>
      </c>
      <c r="RDG16" s="14">
        <v>1</v>
      </c>
      <c r="RDH16" s="15">
        <v>6.8</v>
      </c>
      <c r="RDI16" s="15">
        <v>1.3</v>
      </c>
      <c r="RDJ16" s="1" t="s">
        <v>12</v>
      </c>
      <c r="RDK16" s="14">
        <v>1</v>
      </c>
      <c r="RDL16" s="15">
        <v>6.8</v>
      </c>
      <c r="RDM16" s="15">
        <v>1.3</v>
      </c>
      <c r="RDN16" s="1" t="s">
        <v>12</v>
      </c>
      <c r="RDO16" s="14">
        <v>1</v>
      </c>
      <c r="RDP16" s="15">
        <v>6.8</v>
      </c>
      <c r="RDQ16" s="15">
        <v>1.3</v>
      </c>
      <c r="RDR16" s="1" t="s">
        <v>12</v>
      </c>
      <c r="RDS16" s="14">
        <v>1</v>
      </c>
      <c r="RDT16" s="15">
        <v>6.8</v>
      </c>
      <c r="RDU16" s="15">
        <v>1.3</v>
      </c>
      <c r="RDV16" s="1" t="s">
        <v>12</v>
      </c>
      <c r="RDW16" s="14">
        <v>1</v>
      </c>
      <c r="RDX16" s="15">
        <v>6.8</v>
      </c>
      <c r="RDY16" s="15">
        <v>1.3</v>
      </c>
      <c r="RDZ16" s="1" t="s">
        <v>12</v>
      </c>
      <c r="REA16" s="14">
        <v>1</v>
      </c>
      <c r="REB16" s="15">
        <v>6.8</v>
      </c>
      <c r="REC16" s="15">
        <v>1.3</v>
      </c>
      <c r="RED16" s="1" t="s">
        <v>12</v>
      </c>
      <c r="REE16" s="14">
        <v>1</v>
      </c>
      <c r="REF16" s="15">
        <v>6.8</v>
      </c>
      <c r="REG16" s="15">
        <v>1.3</v>
      </c>
      <c r="REH16" s="1" t="s">
        <v>12</v>
      </c>
      <c r="REI16" s="14">
        <v>1</v>
      </c>
      <c r="REJ16" s="15">
        <v>6.8</v>
      </c>
      <c r="REK16" s="15">
        <v>1.3</v>
      </c>
      <c r="REL16" s="1" t="s">
        <v>12</v>
      </c>
      <c r="REM16" s="14">
        <v>1</v>
      </c>
      <c r="REN16" s="15">
        <v>6.8</v>
      </c>
      <c r="REO16" s="15">
        <v>1.3</v>
      </c>
      <c r="REP16" s="1" t="s">
        <v>12</v>
      </c>
      <c r="REQ16" s="14">
        <v>1</v>
      </c>
      <c r="RER16" s="15">
        <v>6.8</v>
      </c>
      <c r="RES16" s="15">
        <v>1.3</v>
      </c>
      <c r="RET16" s="1" t="s">
        <v>12</v>
      </c>
      <c r="REU16" s="14">
        <v>1</v>
      </c>
      <c r="REV16" s="15">
        <v>6.8</v>
      </c>
      <c r="REW16" s="15">
        <v>1.3</v>
      </c>
      <c r="REX16" s="1" t="s">
        <v>12</v>
      </c>
      <c r="REY16" s="14">
        <v>1</v>
      </c>
      <c r="REZ16" s="15">
        <v>6.8</v>
      </c>
      <c r="RFA16" s="15">
        <v>1.3</v>
      </c>
      <c r="RFB16" s="1" t="s">
        <v>12</v>
      </c>
      <c r="RFC16" s="14">
        <v>1</v>
      </c>
      <c r="RFD16" s="15">
        <v>6.8</v>
      </c>
      <c r="RFE16" s="15">
        <v>1.3</v>
      </c>
      <c r="RFF16" s="1" t="s">
        <v>12</v>
      </c>
      <c r="RFG16" s="14">
        <v>1</v>
      </c>
      <c r="RFH16" s="15">
        <v>6.8</v>
      </c>
      <c r="RFI16" s="15">
        <v>1.3</v>
      </c>
      <c r="RFJ16" s="1" t="s">
        <v>12</v>
      </c>
      <c r="RFK16" s="14">
        <v>1</v>
      </c>
      <c r="RFL16" s="15">
        <v>6.8</v>
      </c>
      <c r="RFM16" s="15">
        <v>1.3</v>
      </c>
      <c r="RFN16" s="1" t="s">
        <v>12</v>
      </c>
      <c r="RFO16" s="14">
        <v>1</v>
      </c>
      <c r="RFP16" s="15">
        <v>6.8</v>
      </c>
      <c r="RFQ16" s="15">
        <v>1.3</v>
      </c>
      <c r="RFR16" s="1" t="s">
        <v>12</v>
      </c>
      <c r="RFS16" s="14">
        <v>1</v>
      </c>
      <c r="RFT16" s="15">
        <v>6.8</v>
      </c>
      <c r="RFU16" s="15">
        <v>1.3</v>
      </c>
      <c r="RFV16" s="1" t="s">
        <v>12</v>
      </c>
      <c r="RFW16" s="14">
        <v>1</v>
      </c>
      <c r="RFX16" s="15">
        <v>6.8</v>
      </c>
      <c r="RFY16" s="15">
        <v>1.3</v>
      </c>
      <c r="RFZ16" s="1" t="s">
        <v>12</v>
      </c>
      <c r="RGA16" s="14">
        <v>1</v>
      </c>
      <c r="RGB16" s="15">
        <v>6.8</v>
      </c>
      <c r="RGC16" s="15">
        <v>1.3</v>
      </c>
      <c r="RGD16" s="1" t="s">
        <v>12</v>
      </c>
      <c r="RGE16" s="14">
        <v>1</v>
      </c>
      <c r="RGF16" s="15">
        <v>6.8</v>
      </c>
      <c r="RGG16" s="15">
        <v>1.3</v>
      </c>
      <c r="RGH16" s="1" t="s">
        <v>12</v>
      </c>
      <c r="RGI16" s="14">
        <v>1</v>
      </c>
      <c r="RGJ16" s="15">
        <v>6.8</v>
      </c>
      <c r="RGK16" s="15">
        <v>1.3</v>
      </c>
      <c r="RGL16" s="1" t="s">
        <v>12</v>
      </c>
      <c r="RGM16" s="14">
        <v>1</v>
      </c>
      <c r="RGN16" s="15">
        <v>6.8</v>
      </c>
      <c r="RGO16" s="15">
        <v>1.3</v>
      </c>
      <c r="RGP16" s="1" t="s">
        <v>12</v>
      </c>
      <c r="RGQ16" s="14">
        <v>1</v>
      </c>
      <c r="RGR16" s="15">
        <v>6.8</v>
      </c>
      <c r="RGS16" s="15">
        <v>1.3</v>
      </c>
      <c r="RGT16" s="1" t="s">
        <v>12</v>
      </c>
      <c r="RGU16" s="14">
        <v>1</v>
      </c>
      <c r="RGV16" s="15">
        <v>6.8</v>
      </c>
      <c r="RGW16" s="15">
        <v>1.3</v>
      </c>
      <c r="RGX16" s="1" t="s">
        <v>12</v>
      </c>
      <c r="RGY16" s="14">
        <v>1</v>
      </c>
      <c r="RGZ16" s="15">
        <v>6.8</v>
      </c>
      <c r="RHA16" s="15">
        <v>1.3</v>
      </c>
      <c r="RHB16" s="1" t="s">
        <v>12</v>
      </c>
      <c r="RHC16" s="14">
        <v>1</v>
      </c>
      <c r="RHD16" s="15">
        <v>6.8</v>
      </c>
      <c r="RHE16" s="15">
        <v>1.3</v>
      </c>
      <c r="RHF16" s="1" t="s">
        <v>12</v>
      </c>
      <c r="RHG16" s="14">
        <v>1</v>
      </c>
      <c r="RHH16" s="15">
        <v>6.8</v>
      </c>
      <c r="RHI16" s="15">
        <v>1.3</v>
      </c>
      <c r="RHJ16" s="1" t="s">
        <v>12</v>
      </c>
      <c r="RHK16" s="14">
        <v>1</v>
      </c>
      <c r="RHL16" s="15">
        <v>6.8</v>
      </c>
      <c r="RHM16" s="15">
        <v>1.3</v>
      </c>
      <c r="RHN16" s="1" t="s">
        <v>12</v>
      </c>
      <c r="RHO16" s="14">
        <v>1</v>
      </c>
      <c r="RHP16" s="15">
        <v>6.8</v>
      </c>
      <c r="RHQ16" s="15">
        <v>1.3</v>
      </c>
      <c r="RHR16" s="1" t="s">
        <v>12</v>
      </c>
      <c r="RHS16" s="14">
        <v>1</v>
      </c>
      <c r="RHT16" s="15">
        <v>6.8</v>
      </c>
      <c r="RHU16" s="15">
        <v>1.3</v>
      </c>
      <c r="RHV16" s="1" t="s">
        <v>12</v>
      </c>
      <c r="RHW16" s="14">
        <v>1</v>
      </c>
      <c r="RHX16" s="15">
        <v>6.8</v>
      </c>
      <c r="RHY16" s="15">
        <v>1.3</v>
      </c>
      <c r="RHZ16" s="1" t="s">
        <v>12</v>
      </c>
      <c r="RIA16" s="14">
        <v>1</v>
      </c>
      <c r="RIB16" s="15">
        <v>6.8</v>
      </c>
      <c r="RIC16" s="15">
        <v>1.3</v>
      </c>
      <c r="RID16" s="1" t="s">
        <v>12</v>
      </c>
      <c r="RIE16" s="14">
        <v>1</v>
      </c>
      <c r="RIF16" s="15">
        <v>6.8</v>
      </c>
      <c r="RIG16" s="15">
        <v>1.3</v>
      </c>
      <c r="RIH16" s="1" t="s">
        <v>12</v>
      </c>
      <c r="RII16" s="14">
        <v>1</v>
      </c>
      <c r="RIJ16" s="15">
        <v>6.8</v>
      </c>
      <c r="RIK16" s="15">
        <v>1.3</v>
      </c>
      <c r="RIL16" s="1" t="s">
        <v>12</v>
      </c>
      <c r="RIM16" s="14">
        <v>1</v>
      </c>
      <c r="RIN16" s="15">
        <v>6.8</v>
      </c>
      <c r="RIO16" s="15">
        <v>1.3</v>
      </c>
      <c r="RIP16" s="1" t="s">
        <v>12</v>
      </c>
      <c r="RIQ16" s="14">
        <v>1</v>
      </c>
      <c r="RIR16" s="15">
        <v>6.8</v>
      </c>
      <c r="RIS16" s="15">
        <v>1.3</v>
      </c>
      <c r="RIT16" s="1" t="s">
        <v>12</v>
      </c>
      <c r="RIU16" s="14">
        <v>1</v>
      </c>
      <c r="RIV16" s="15">
        <v>6.8</v>
      </c>
      <c r="RIW16" s="15">
        <v>1.3</v>
      </c>
      <c r="RIX16" s="1" t="s">
        <v>12</v>
      </c>
      <c r="RIY16" s="14">
        <v>1</v>
      </c>
      <c r="RIZ16" s="15">
        <v>6.8</v>
      </c>
      <c r="RJA16" s="15">
        <v>1.3</v>
      </c>
      <c r="RJB16" s="1" t="s">
        <v>12</v>
      </c>
      <c r="RJC16" s="14">
        <v>1</v>
      </c>
      <c r="RJD16" s="15">
        <v>6.8</v>
      </c>
      <c r="RJE16" s="15">
        <v>1.3</v>
      </c>
      <c r="RJF16" s="1" t="s">
        <v>12</v>
      </c>
      <c r="RJG16" s="14">
        <v>1</v>
      </c>
      <c r="RJH16" s="15">
        <v>6.8</v>
      </c>
      <c r="RJI16" s="15">
        <v>1.3</v>
      </c>
      <c r="RJJ16" s="1" t="s">
        <v>12</v>
      </c>
      <c r="RJK16" s="14">
        <v>1</v>
      </c>
      <c r="RJL16" s="15">
        <v>6.8</v>
      </c>
      <c r="RJM16" s="15">
        <v>1.3</v>
      </c>
      <c r="RJN16" s="1" t="s">
        <v>12</v>
      </c>
      <c r="RJO16" s="14">
        <v>1</v>
      </c>
      <c r="RJP16" s="15">
        <v>6.8</v>
      </c>
      <c r="RJQ16" s="15">
        <v>1.3</v>
      </c>
      <c r="RJR16" s="1" t="s">
        <v>12</v>
      </c>
      <c r="RJS16" s="14">
        <v>1</v>
      </c>
      <c r="RJT16" s="15">
        <v>6.8</v>
      </c>
      <c r="RJU16" s="15">
        <v>1.3</v>
      </c>
      <c r="RJV16" s="1" t="s">
        <v>12</v>
      </c>
      <c r="RJW16" s="14">
        <v>1</v>
      </c>
      <c r="RJX16" s="15">
        <v>6.8</v>
      </c>
      <c r="RJY16" s="15">
        <v>1.3</v>
      </c>
      <c r="RJZ16" s="1" t="s">
        <v>12</v>
      </c>
      <c r="RKA16" s="14">
        <v>1</v>
      </c>
      <c r="RKB16" s="15">
        <v>6.8</v>
      </c>
      <c r="RKC16" s="15">
        <v>1.3</v>
      </c>
      <c r="RKD16" s="1" t="s">
        <v>12</v>
      </c>
      <c r="RKE16" s="14">
        <v>1</v>
      </c>
      <c r="RKF16" s="15">
        <v>6.8</v>
      </c>
      <c r="RKG16" s="15">
        <v>1.3</v>
      </c>
      <c r="RKH16" s="1" t="s">
        <v>12</v>
      </c>
      <c r="RKI16" s="14">
        <v>1</v>
      </c>
      <c r="RKJ16" s="15">
        <v>6.8</v>
      </c>
      <c r="RKK16" s="15">
        <v>1.3</v>
      </c>
      <c r="RKL16" s="1" t="s">
        <v>12</v>
      </c>
      <c r="RKM16" s="14">
        <v>1</v>
      </c>
      <c r="RKN16" s="15">
        <v>6.8</v>
      </c>
      <c r="RKO16" s="15">
        <v>1.3</v>
      </c>
      <c r="RKP16" s="1" t="s">
        <v>12</v>
      </c>
      <c r="RKQ16" s="14">
        <v>1</v>
      </c>
      <c r="RKR16" s="15">
        <v>6.8</v>
      </c>
      <c r="RKS16" s="15">
        <v>1.3</v>
      </c>
      <c r="RKT16" s="1" t="s">
        <v>12</v>
      </c>
      <c r="RKU16" s="14">
        <v>1</v>
      </c>
      <c r="RKV16" s="15">
        <v>6.8</v>
      </c>
      <c r="RKW16" s="15">
        <v>1.3</v>
      </c>
      <c r="RKX16" s="1" t="s">
        <v>12</v>
      </c>
      <c r="RKY16" s="14">
        <v>1</v>
      </c>
      <c r="RKZ16" s="15">
        <v>6.8</v>
      </c>
      <c r="RLA16" s="15">
        <v>1.3</v>
      </c>
      <c r="RLB16" s="1" t="s">
        <v>12</v>
      </c>
      <c r="RLC16" s="14">
        <v>1</v>
      </c>
      <c r="RLD16" s="15">
        <v>6.8</v>
      </c>
      <c r="RLE16" s="15">
        <v>1.3</v>
      </c>
      <c r="RLF16" s="1" t="s">
        <v>12</v>
      </c>
      <c r="RLG16" s="14">
        <v>1</v>
      </c>
      <c r="RLH16" s="15">
        <v>6.8</v>
      </c>
      <c r="RLI16" s="15">
        <v>1.3</v>
      </c>
      <c r="RLJ16" s="1" t="s">
        <v>12</v>
      </c>
      <c r="RLK16" s="14">
        <v>1</v>
      </c>
      <c r="RLL16" s="15">
        <v>6.8</v>
      </c>
      <c r="RLM16" s="15">
        <v>1.3</v>
      </c>
      <c r="RLN16" s="1" t="s">
        <v>12</v>
      </c>
      <c r="RLO16" s="14">
        <v>1</v>
      </c>
      <c r="RLP16" s="15">
        <v>6.8</v>
      </c>
      <c r="RLQ16" s="15">
        <v>1.3</v>
      </c>
      <c r="RLR16" s="1" t="s">
        <v>12</v>
      </c>
      <c r="RLS16" s="14">
        <v>1</v>
      </c>
      <c r="RLT16" s="15">
        <v>6.8</v>
      </c>
      <c r="RLU16" s="15">
        <v>1.3</v>
      </c>
      <c r="RLV16" s="1" t="s">
        <v>12</v>
      </c>
      <c r="RLW16" s="14">
        <v>1</v>
      </c>
      <c r="RLX16" s="15">
        <v>6.8</v>
      </c>
      <c r="RLY16" s="15">
        <v>1.3</v>
      </c>
      <c r="RLZ16" s="1" t="s">
        <v>12</v>
      </c>
      <c r="RMA16" s="14">
        <v>1</v>
      </c>
      <c r="RMB16" s="15">
        <v>6.8</v>
      </c>
      <c r="RMC16" s="15">
        <v>1.3</v>
      </c>
      <c r="RMD16" s="1" t="s">
        <v>12</v>
      </c>
      <c r="RME16" s="14">
        <v>1</v>
      </c>
      <c r="RMF16" s="15">
        <v>6.8</v>
      </c>
      <c r="RMG16" s="15">
        <v>1.3</v>
      </c>
      <c r="RMH16" s="1" t="s">
        <v>12</v>
      </c>
      <c r="RMI16" s="14">
        <v>1</v>
      </c>
      <c r="RMJ16" s="15">
        <v>6.8</v>
      </c>
      <c r="RMK16" s="15">
        <v>1.3</v>
      </c>
      <c r="RML16" s="1" t="s">
        <v>12</v>
      </c>
      <c r="RMM16" s="14">
        <v>1</v>
      </c>
      <c r="RMN16" s="15">
        <v>6.8</v>
      </c>
      <c r="RMO16" s="15">
        <v>1.3</v>
      </c>
      <c r="RMP16" s="1" t="s">
        <v>12</v>
      </c>
      <c r="RMQ16" s="14">
        <v>1</v>
      </c>
      <c r="RMR16" s="15">
        <v>6.8</v>
      </c>
      <c r="RMS16" s="15">
        <v>1.3</v>
      </c>
      <c r="RMT16" s="1" t="s">
        <v>12</v>
      </c>
      <c r="RMU16" s="14">
        <v>1</v>
      </c>
      <c r="RMV16" s="15">
        <v>6.8</v>
      </c>
      <c r="RMW16" s="15">
        <v>1.3</v>
      </c>
      <c r="RMX16" s="1" t="s">
        <v>12</v>
      </c>
      <c r="RMY16" s="14">
        <v>1</v>
      </c>
      <c r="RMZ16" s="15">
        <v>6.8</v>
      </c>
      <c r="RNA16" s="15">
        <v>1.3</v>
      </c>
      <c r="RNB16" s="1" t="s">
        <v>12</v>
      </c>
      <c r="RNC16" s="14">
        <v>1</v>
      </c>
      <c r="RND16" s="15">
        <v>6.8</v>
      </c>
      <c r="RNE16" s="15">
        <v>1.3</v>
      </c>
      <c r="RNF16" s="1" t="s">
        <v>12</v>
      </c>
      <c r="RNG16" s="14">
        <v>1</v>
      </c>
      <c r="RNH16" s="15">
        <v>6.8</v>
      </c>
      <c r="RNI16" s="15">
        <v>1.3</v>
      </c>
      <c r="RNJ16" s="1" t="s">
        <v>12</v>
      </c>
      <c r="RNK16" s="14">
        <v>1</v>
      </c>
      <c r="RNL16" s="15">
        <v>6.8</v>
      </c>
      <c r="RNM16" s="15">
        <v>1.3</v>
      </c>
      <c r="RNN16" s="1" t="s">
        <v>12</v>
      </c>
      <c r="RNO16" s="14">
        <v>1</v>
      </c>
      <c r="RNP16" s="15">
        <v>6.8</v>
      </c>
      <c r="RNQ16" s="15">
        <v>1.3</v>
      </c>
      <c r="RNR16" s="1" t="s">
        <v>12</v>
      </c>
      <c r="RNS16" s="14">
        <v>1</v>
      </c>
      <c r="RNT16" s="15">
        <v>6.8</v>
      </c>
      <c r="RNU16" s="15">
        <v>1.3</v>
      </c>
      <c r="RNV16" s="1" t="s">
        <v>12</v>
      </c>
      <c r="RNW16" s="14">
        <v>1</v>
      </c>
      <c r="RNX16" s="15">
        <v>6.8</v>
      </c>
      <c r="RNY16" s="15">
        <v>1.3</v>
      </c>
      <c r="RNZ16" s="1" t="s">
        <v>12</v>
      </c>
      <c r="ROA16" s="14">
        <v>1</v>
      </c>
      <c r="ROB16" s="15">
        <v>6.8</v>
      </c>
      <c r="ROC16" s="15">
        <v>1.3</v>
      </c>
      <c r="ROD16" s="1" t="s">
        <v>12</v>
      </c>
      <c r="ROE16" s="14">
        <v>1</v>
      </c>
      <c r="ROF16" s="15">
        <v>6.8</v>
      </c>
      <c r="ROG16" s="15">
        <v>1.3</v>
      </c>
      <c r="ROH16" s="1" t="s">
        <v>12</v>
      </c>
      <c r="ROI16" s="14">
        <v>1</v>
      </c>
      <c r="ROJ16" s="15">
        <v>6.8</v>
      </c>
      <c r="ROK16" s="15">
        <v>1.3</v>
      </c>
      <c r="ROL16" s="1" t="s">
        <v>12</v>
      </c>
      <c r="ROM16" s="14">
        <v>1</v>
      </c>
      <c r="RON16" s="15">
        <v>6.8</v>
      </c>
      <c r="ROO16" s="15">
        <v>1.3</v>
      </c>
      <c r="ROP16" s="1" t="s">
        <v>12</v>
      </c>
      <c r="ROQ16" s="14">
        <v>1</v>
      </c>
      <c r="ROR16" s="15">
        <v>6.8</v>
      </c>
      <c r="ROS16" s="15">
        <v>1.3</v>
      </c>
      <c r="ROT16" s="1" t="s">
        <v>12</v>
      </c>
      <c r="ROU16" s="14">
        <v>1</v>
      </c>
      <c r="ROV16" s="15">
        <v>6.8</v>
      </c>
      <c r="ROW16" s="15">
        <v>1.3</v>
      </c>
      <c r="ROX16" s="1" t="s">
        <v>12</v>
      </c>
      <c r="ROY16" s="14">
        <v>1</v>
      </c>
      <c r="ROZ16" s="15">
        <v>6.8</v>
      </c>
      <c r="RPA16" s="15">
        <v>1.3</v>
      </c>
      <c r="RPB16" s="1" t="s">
        <v>12</v>
      </c>
      <c r="RPC16" s="14">
        <v>1</v>
      </c>
      <c r="RPD16" s="15">
        <v>6.8</v>
      </c>
      <c r="RPE16" s="15">
        <v>1.3</v>
      </c>
      <c r="RPF16" s="1" t="s">
        <v>12</v>
      </c>
      <c r="RPG16" s="14">
        <v>1</v>
      </c>
      <c r="RPH16" s="15">
        <v>6.8</v>
      </c>
      <c r="RPI16" s="15">
        <v>1.3</v>
      </c>
      <c r="RPJ16" s="1" t="s">
        <v>12</v>
      </c>
      <c r="RPK16" s="14">
        <v>1</v>
      </c>
      <c r="RPL16" s="15">
        <v>6.8</v>
      </c>
      <c r="RPM16" s="15">
        <v>1.3</v>
      </c>
      <c r="RPN16" s="1" t="s">
        <v>12</v>
      </c>
      <c r="RPO16" s="14">
        <v>1</v>
      </c>
      <c r="RPP16" s="15">
        <v>6.8</v>
      </c>
      <c r="RPQ16" s="15">
        <v>1.3</v>
      </c>
      <c r="RPR16" s="1" t="s">
        <v>12</v>
      </c>
      <c r="RPS16" s="14">
        <v>1</v>
      </c>
      <c r="RPT16" s="15">
        <v>6.8</v>
      </c>
      <c r="RPU16" s="15">
        <v>1.3</v>
      </c>
      <c r="RPV16" s="1" t="s">
        <v>12</v>
      </c>
      <c r="RPW16" s="14">
        <v>1</v>
      </c>
      <c r="RPX16" s="15">
        <v>6.8</v>
      </c>
      <c r="RPY16" s="15">
        <v>1.3</v>
      </c>
      <c r="RPZ16" s="1" t="s">
        <v>12</v>
      </c>
      <c r="RQA16" s="14">
        <v>1</v>
      </c>
      <c r="RQB16" s="15">
        <v>6.8</v>
      </c>
      <c r="RQC16" s="15">
        <v>1.3</v>
      </c>
      <c r="RQD16" s="1" t="s">
        <v>12</v>
      </c>
      <c r="RQE16" s="14">
        <v>1</v>
      </c>
      <c r="RQF16" s="15">
        <v>6.8</v>
      </c>
      <c r="RQG16" s="15">
        <v>1.3</v>
      </c>
      <c r="RQH16" s="1" t="s">
        <v>12</v>
      </c>
      <c r="RQI16" s="14">
        <v>1</v>
      </c>
      <c r="RQJ16" s="15">
        <v>6.8</v>
      </c>
      <c r="RQK16" s="15">
        <v>1.3</v>
      </c>
      <c r="RQL16" s="1" t="s">
        <v>12</v>
      </c>
      <c r="RQM16" s="14">
        <v>1</v>
      </c>
      <c r="RQN16" s="15">
        <v>6.8</v>
      </c>
      <c r="RQO16" s="15">
        <v>1.3</v>
      </c>
      <c r="RQP16" s="1" t="s">
        <v>12</v>
      </c>
      <c r="RQQ16" s="14">
        <v>1</v>
      </c>
      <c r="RQR16" s="15">
        <v>6.8</v>
      </c>
      <c r="RQS16" s="15">
        <v>1.3</v>
      </c>
      <c r="RQT16" s="1" t="s">
        <v>12</v>
      </c>
      <c r="RQU16" s="14">
        <v>1</v>
      </c>
      <c r="RQV16" s="15">
        <v>6.8</v>
      </c>
      <c r="RQW16" s="15">
        <v>1.3</v>
      </c>
      <c r="RQX16" s="1" t="s">
        <v>12</v>
      </c>
      <c r="RQY16" s="14">
        <v>1</v>
      </c>
      <c r="RQZ16" s="15">
        <v>6.8</v>
      </c>
      <c r="RRA16" s="15">
        <v>1.3</v>
      </c>
      <c r="RRB16" s="1" t="s">
        <v>12</v>
      </c>
      <c r="RRC16" s="14">
        <v>1</v>
      </c>
      <c r="RRD16" s="15">
        <v>6.8</v>
      </c>
      <c r="RRE16" s="15">
        <v>1.3</v>
      </c>
      <c r="RRF16" s="1" t="s">
        <v>12</v>
      </c>
      <c r="RRG16" s="14">
        <v>1</v>
      </c>
      <c r="RRH16" s="15">
        <v>6.8</v>
      </c>
      <c r="RRI16" s="15">
        <v>1.3</v>
      </c>
      <c r="RRJ16" s="1" t="s">
        <v>12</v>
      </c>
      <c r="RRK16" s="14">
        <v>1</v>
      </c>
      <c r="RRL16" s="15">
        <v>6.8</v>
      </c>
      <c r="RRM16" s="15">
        <v>1.3</v>
      </c>
      <c r="RRN16" s="1" t="s">
        <v>12</v>
      </c>
      <c r="RRO16" s="14">
        <v>1</v>
      </c>
      <c r="RRP16" s="15">
        <v>6.8</v>
      </c>
      <c r="RRQ16" s="15">
        <v>1.3</v>
      </c>
      <c r="RRR16" s="1" t="s">
        <v>12</v>
      </c>
      <c r="RRS16" s="14">
        <v>1</v>
      </c>
      <c r="RRT16" s="15">
        <v>6.8</v>
      </c>
      <c r="RRU16" s="15">
        <v>1.3</v>
      </c>
      <c r="RRV16" s="1" t="s">
        <v>12</v>
      </c>
      <c r="RRW16" s="14">
        <v>1</v>
      </c>
      <c r="RRX16" s="15">
        <v>6.8</v>
      </c>
      <c r="RRY16" s="15">
        <v>1.3</v>
      </c>
      <c r="RRZ16" s="1" t="s">
        <v>12</v>
      </c>
      <c r="RSA16" s="14">
        <v>1</v>
      </c>
      <c r="RSB16" s="15">
        <v>6.8</v>
      </c>
      <c r="RSC16" s="15">
        <v>1.3</v>
      </c>
      <c r="RSD16" s="1" t="s">
        <v>12</v>
      </c>
      <c r="RSE16" s="14">
        <v>1</v>
      </c>
      <c r="RSF16" s="15">
        <v>6.8</v>
      </c>
      <c r="RSG16" s="15">
        <v>1.3</v>
      </c>
      <c r="RSH16" s="1" t="s">
        <v>12</v>
      </c>
      <c r="RSI16" s="14">
        <v>1</v>
      </c>
      <c r="RSJ16" s="15">
        <v>6.8</v>
      </c>
      <c r="RSK16" s="15">
        <v>1.3</v>
      </c>
      <c r="RSL16" s="1" t="s">
        <v>12</v>
      </c>
      <c r="RSM16" s="14">
        <v>1</v>
      </c>
      <c r="RSN16" s="15">
        <v>6.8</v>
      </c>
      <c r="RSO16" s="15">
        <v>1.3</v>
      </c>
      <c r="RSP16" s="1" t="s">
        <v>12</v>
      </c>
      <c r="RSQ16" s="14">
        <v>1</v>
      </c>
      <c r="RSR16" s="15">
        <v>6.8</v>
      </c>
      <c r="RSS16" s="15">
        <v>1.3</v>
      </c>
      <c r="RST16" s="1" t="s">
        <v>12</v>
      </c>
      <c r="RSU16" s="14">
        <v>1</v>
      </c>
      <c r="RSV16" s="15">
        <v>6.8</v>
      </c>
      <c r="RSW16" s="15">
        <v>1.3</v>
      </c>
      <c r="RSX16" s="1" t="s">
        <v>12</v>
      </c>
      <c r="RSY16" s="14">
        <v>1</v>
      </c>
      <c r="RSZ16" s="15">
        <v>6.8</v>
      </c>
      <c r="RTA16" s="15">
        <v>1.3</v>
      </c>
      <c r="RTB16" s="1" t="s">
        <v>12</v>
      </c>
      <c r="RTC16" s="14">
        <v>1</v>
      </c>
      <c r="RTD16" s="15">
        <v>6.8</v>
      </c>
      <c r="RTE16" s="15">
        <v>1.3</v>
      </c>
      <c r="RTF16" s="1" t="s">
        <v>12</v>
      </c>
      <c r="RTG16" s="14">
        <v>1</v>
      </c>
      <c r="RTH16" s="15">
        <v>6.8</v>
      </c>
      <c r="RTI16" s="15">
        <v>1.3</v>
      </c>
      <c r="RTJ16" s="1" t="s">
        <v>12</v>
      </c>
      <c r="RTK16" s="14">
        <v>1</v>
      </c>
      <c r="RTL16" s="15">
        <v>6.8</v>
      </c>
      <c r="RTM16" s="15">
        <v>1.3</v>
      </c>
      <c r="RTN16" s="1" t="s">
        <v>12</v>
      </c>
      <c r="RTO16" s="14">
        <v>1</v>
      </c>
      <c r="RTP16" s="15">
        <v>6.8</v>
      </c>
      <c r="RTQ16" s="15">
        <v>1.3</v>
      </c>
      <c r="RTR16" s="1" t="s">
        <v>12</v>
      </c>
      <c r="RTS16" s="14">
        <v>1</v>
      </c>
      <c r="RTT16" s="15">
        <v>6.8</v>
      </c>
      <c r="RTU16" s="15">
        <v>1.3</v>
      </c>
      <c r="RTV16" s="1" t="s">
        <v>12</v>
      </c>
      <c r="RTW16" s="14">
        <v>1</v>
      </c>
      <c r="RTX16" s="15">
        <v>6.8</v>
      </c>
      <c r="RTY16" s="15">
        <v>1.3</v>
      </c>
      <c r="RTZ16" s="1" t="s">
        <v>12</v>
      </c>
      <c r="RUA16" s="14">
        <v>1</v>
      </c>
      <c r="RUB16" s="15">
        <v>6.8</v>
      </c>
      <c r="RUC16" s="15">
        <v>1.3</v>
      </c>
      <c r="RUD16" s="1" t="s">
        <v>12</v>
      </c>
      <c r="RUE16" s="14">
        <v>1</v>
      </c>
      <c r="RUF16" s="15">
        <v>6.8</v>
      </c>
      <c r="RUG16" s="15">
        <v>1.3</v>
      </c>
      <c r="RUH16" s="1" t="s">
        <v>12</v>
      </c>
      <c r="RUI16" s="14">
        <v>1</v>
      </c>
      <c r="RUJ16" s="15">
        <v>6.8</v>
      </c>
      <c r="RUK16" s="15">
        <v>1.3</v>
      </c>
      <c r="RUL16" s="1" t="s">
        <v>12</v>
      </c>
      <c r="RUM16" s="14">
        <v>1</v>
      </c>
      <c r="RUN16" s="15">
        <v>6.8</v>
      </c>
      <c r="RUO16" s="15">
        <v>1.3</v>
      </c>
      <c r="RUP16" s="1" t="s">
        <v>12</v>
      </c>
      <c r="RUQ16" s="14">
        <v>1</v>
      </c>
      <c r="RUR16" s="15">
        <v>6.8</v>
      </c>
      <c r="RUS16" s="15">
        <v>1.3</v>
      </c>
      <c r="RUT16" s="1" t="s">
        <v>12</v>
      </c>
      <c r="RUU16" s="14">
        <v>1</v>
      </c>
      <c r="RUV16" s="15">
        <v>6.8</v>
      </c>
      <c r="RUW16" s="15">
        <v>1.3</v>
      </c>
      <c r="RUX16" s="1" t="s">
        <v>12</v>
      </c>
      <c r="RUY16" s="14">
        <v>1</v>
      </c>
      <c r="RUZ16" s="15">
        <v>6.8</v>
      </c>
      <c r="RVA16" s="15">
        <v>1.3</v>
      </c>
      <c r="RVB16" s="1" t="s">
        <v>12</v>
      </c>
      <c r="RVC16" s="14">
        <v>1</v>
      </c>
      <c r="RVD16" s="15">
        <v>6.8</v>
      </c>
      <c r="RVE16" s="15">
        <v>1.3</v>
      </c>
      <c r="RVF16" s="1" t="s">
        <v>12</v>
      </c>
      <c r="RVG16" s="14">
        <v>1</v>
      </c>
      <c r="RVH16" s="15">
        <v>6.8</v>
      </c>
      <c r="RVI16" s="15">
        <v>1.3</v>
      </c>
      <c r="RVJ16" s="1" t="s">
        <v>12</v>
      </c>
      <c r="RVK16" s="14">
        <v>1</v>
      </c>
      <c r="RVL16" s="15">
        <v>6.8</v>
      </c>
      <c r="RVM16" s="15">
        <v>1.3</v>
      </c>
      <c r="RVN16" s="1" t="s">
        <v>12</v>
      </c>
      <c r="RVO16" s="14">
        <v>1</v>
      </c>
      <c r="RVP16" s="15">
        <v>6.8</v>
      </c>
      <c r="RVQ16" s="15">
        <v>1.3</v>
      </c>
      <c r="RVR16" s="1" t="s">
        <v>12</v>
      </c>
      <c r="RVS16" s="14">
        <v>1</v>
      </c>
      <c r="RVT16" s="15">
        <v>6.8</v>
      </c>
      <c r="RVU16" s="15">
        <v>1.3</v>
      </c>
      <c r="RVV16" s="1" t="s">
        <v>12</v>
      </c>
      <c r="RVW16" s="14">
        <v>1</v>
      </c>
      <c r="RVX16" s="15">
        <v>6.8</v>
      </c>
      <c r="RVY16" s="15">
        <v>1.3</v>
      </c>
      <c r="RVZ16" s="1" t="s">
        <v>12</v>
      </c>
      <c r="RWA16" s="14">
        <v>1</v>
      </c>
      <c r="RWB16" s="15">
        <v>6.8</v>
      </c>
      <c r="RWC16" s="15">
        <v>1.3</v>
      </c>
      <c r="RWD16" s="1" t="s">
        <v>12</v>
      </c>
      <c r="RWE16" s="14">
        <v>1</v>
      </c>
      <c r="RWF16" s="15">
        <v>6.8</v>
      </c>
      <c r="RWG16" s="15">
        <v>1.3</v>
      </c>
      <c r="RWH16" s="1" t="s">
        <v>12</v>
      </c>
      <c r="RWI16" s="14">
        <v>1</v>
      </c>
      <c r="RWJ16" s="15">
        <v>6.8</v>
      </c>
      <c r="RWK16" s="15">
        <v>1.3</v>
      </c>
      <c r="RWL16" s="1" t="s">
        <v>12</v>
      </c>
      <c r="RWM16" s="14">
        <v>1</v>
      </c>
      <c r="RWN16" s="15">
        <v>6.8</v>
      </c>
      <c r="RWO16" s="15">
        <v>1.3</v>
      </c>
      <c r="RWP16" s="1" t="s">
        <v>12</v>
      </c>
      <c r="RWQ16" s="14">
        <v>1</v>
      </c>
      <c r="RWR16" s="15">
        <v>6.8</v>
      </c>
      <c r="RWS16" s="15">
        <v>1.3</v>
      </c>
      <c r="RWT16" s="1" t="s">
        <v>12</v>
      </c>
      <c r="RWU16" s="14">
        <v>1</v>
      </c>
      <c r="RWV16" s="15">
        <v>6.8</v>
      </c>
      <c r="RWW16" s="15">
        <v>1.3</v>
      </c>
      <c r="RWX16" s="1" t="s">
        <v>12</v>
      </c>
      <c r="RWY16" s="14">
        <v>1</v>
      </c>
      <c r="RWZ16" s="15">
        <v>6.8</v>
      </c>
      <c r="RXA16" s="15">
        <v>1.3</v>
      </c>
      <c r="RXB16" s="1" t="s">
        <v>12</v>
      </c>
      <c r="RXC16" s="14">
        <v>1</v>
      </c>
      <c r="RXD16" s="15">
        <v>6.8</v>
      </c>
      <c r="RXE16" s="15">
        <v>1.3</v>
      </c>
      <c r="RXF16" s="1" t="s">
        <v>12</v>
      </c>
      <c r="RXG16" s="14">
        <v>1</v>
      </c>
      <c r="RXH16" s="15">
        <v>6.8</v>
      </c>
      <c r="RXI16" s="15">
        <v>1.3</v>
      </c>
      <c r="RXJ16" s="1" t="s">
        <v>12</v>
      </c>
      <c r="RXK16" s="14">
        <v>1</v>
      </c>
      <c r="RXL16" s="15">
        <v>6.8</v>
      </c>
      <c r="RXM16" s="15">
        <v>1.3</v>
      </c>
      <c r="RXN16" s="1" t="s">
        <v>12</v>
      </c>
      <c r="RXO16" s="14">
        <v>1</v>
      </c>
      <c r="RXP16" s="15">
        <v>6.8</v>
      </c>
      <c r="RXQ16" s="15">
        <v>1.3</v>
      </c>
      <c r="RXR16" s="1" t="s">
        <v>12</v>
      </c>
      <c r="RXS16" s="14">
        <v>1</v>
      </c>
      <c r="RXT16" s="15">
        <v>6.8</v>
      </c>
      <c r="RXU16" s="15">
        <v>1.3</v>
      </c>
      <c r="RXV16" s="1" t="s">
        <v>12</v>
      </c>
      <c r="RXW16" s="14">
        <v>1</v>
      </c>
      <c r="RXX16" s="15">
        <v>6.8</v>
      </c>
      <c r="RXY16" s="15">
        <v>1.3</v>
      </c>
      <c r="RXZ16" s="1" t="s">
        <v>12</v>
      </c>
      <c r="RYA16" s="14">
        <v>1</v>
      </c>
      <c r="RYB16" s="15">
        <v>6.8</v>
      </c>
      <c r="RYC16" s="15">
        <v>1.3</v>
      </c>
      <c r="RYD16" s="1" t="s">
        <v>12</v>
      </c>
      <c r="RYE16" s="14">
        <v>1</v>
      </c>
      <c r="RYF16" s="15">
        <v>6.8</v>
      </c>
      <c r="RYG16" s="15">
        <v>1.3</v>
      </c>
      <c r="RYH16" s="1" t="s">
        <v>12</v>
      </c>
      <c r="RYI16" s="14">
        <v>1</v>
      </c>
      <c r="RYJ16" s="15">
        <v>6.8</v>
      </c>
      <c r="RYK16" s="15">
        <v>1.3</v>
      </c>
      <c r="RYL16" s="1" t="s">
        <v>12</v>
      </c>
      <c r="RYM16" s="14">
        <v>1</v>
      </c>
      <c r="RYN16" s="15">
        <v>6.8</v>
      </c>
      <c r="RYO16" s="15">
        <v>1.3</v>
      </c>
      <c r="RYP16" s="1" t="s">
        <v>12</v>
      </c>
      <c r="RYQ16" s="14">
        <v>1</v>
      </c>
      <c r="RYR16" s="15">
        <v>6.8</v>
      </c>
      <c r="RYS16" s="15">
        <v>1.3</v>
      </c>
      <c r="RYT16" s="1" t="s">
        <v>12</v>
      </c>
      <c r="RYU16" s="14">
        <v>1</v>
      </c>
      <c r="RYV16" s="15">
        <v>6.8</v>
      </c>
      <c r="RYW16" s="15">
        <v>1.3</v>
      </c>
      <c r="RYX16" s="1" t="s">
        <v>12</v>
      </c>
      <c r="RYY16" s="14">
        <v>1</v>
      </c>
      <c r="RYZ16" s="15">
        <v>6.8</v>
      </c>
      <c r="RZA16" s="15">
        <v>1.3</v>
      </c>
      <c r="RZB16" s="1" t="s">
        <v>12</v>
      </c>
      <c r="RZC16" s="14">
        <v>1</v>
      </c>
      <c r="RZD16" s="15">
        <v>6.8</v>
      </c>
      <c r="RZE16" s="15">
        <v>1.3</v>
      </c>
      <c r="RZF16" s="1" t="s">
        <v>12</v>
      </c>
      <c r="RZG16" s="14">
        <v>1</v>
      </c>
      <c r="RZH16" s="15">
        <v>6.8</v>
      </c>
      <c r="RZI16" s="15">
        <v>1.3</v>
      </c>
      <c r="RZJ16" s="1" t="s">
        <v>12</v>
      </c>
      <c r="RZK16" s="14">
        <v>1</v>
      </c>
      <c r="RZL16" s="15">
        <v>6.8</v>
      </c>
      <c r="RZM16" s="15">
        <v>1.3</v>
      </c>
      <c r="RZN16" s="1" t="s">
        <v>12</v>
      </c>
      <c r="RZO16" s="14">
        <v>1</v>
      </c>
      <c r="RZP16" s="15">
        <v>6.8</v>
      </c>
      <c r="RZQ16" s="15">
        <v>1.3</v>
      </c>
      <c r="RZR16" s="1" t="s">
        <v>12</v>
      </c>
      <c r="RZS16" s="14">
        <v>1</v>
      </c>
      <c r="RZT16" s="15">
        <v>6.8</v>
      </c>
      <c r="RZU16" s="15">
        <v>1.3</v>
      </c>
      <c r="RZV16" s="1" t="s">
        <v>12</v>
      </c>
      <c r="RZW16" s="14">
        <v>1</v>
      </c>
      <c r="RZX16" s="15">
        <v>6.8</v>
      </c>
      <c r="RZY16" s="15">
        <v>1.3</v>
      </c>
      <c r="RZZ16" s="1" t="s">
        <v>12</v>
      </c>
      <c r="SAA16" s="14">
        <v>1</v>
      </c>
      <c r="SAB16" s="15">
        <v>6.8</v>
      </c>
      <c r="SAC16" s="15">
        <v>1.3</v>
      </c>
      <c r="SAD16" s="1" t="s">
        <v>12</v>
      </c>
      <c r="SAE16" s="14">
        <v>1</v>
      </c>
      <c r="SAF16" s="15">
        <v>6.8</v>
      </c>
      <c r="SAG16" s="15">
        <v>1.3</v>
      </c>
      <c r="SAH16" s="1" t="s">
        <v>12</v>
      </c>
      <c r="SAI16" s="14">
        <v>1</v>
      </c>
      <c r="SAJ16" s="15">
        <v>6.8</v>
      </c>
      <c r="SAK16" s="15">
        <v>1.3</v>
      </c>
      <c r="SAL16" s="1" t="s">
        <v>12</v>
      </c>
      <c r="SAM16" s="14">
        <v>1</v>
      </c>
      <c r="SAN16" s="15">
        <v>6.8</v>
      </c>
      <c r="SAO16" s="15">
        <v>1.3</v>
      </c>
      <c r="SAP16" s="1" t="s">
        <v>12</v>
      </c>
      <c r="SAQ16" s="14">
        <v>1</v>
      </c>
      <c r="SAR16" s="15">
        <v>6.8</v>
      </c>
      <c r="SAS16" s="15">
        <v>1.3</v>
      </c>
      <c r="SAT16" s="1" t="s">
        <v>12</v>
      </c>
      <c r="SAU16" s="14">
        <v>1</v>
      </c>
      <c r="SAV16" s="15">
        <v>6.8</v>
      </c>
      <c r="SAW16" s="15">
        <v>1.3</v>
      </c>
      <c r="SAX16" s="1" t="s">
        <v>12</v>
      </c>
      <c r="SAY16" s="14">
        <v>1</v>
      </c>
      <c r="SAZ16" s="15">
        <v>6.8</v>
      </c>
      <c r="SBA16" s="15">
        <v>1.3</v>
      </c>
      <c r="SBB16" s="1" t="s">
        <v>12</v>
      </c>
      <c r="SBC16" s="14">
        <v>1</v>
      </c>
      <c r="SBD16" s="15">
        <v>6.8</v>
      </c>
      <c r="SBE16" s="15">
        <v>1.3</v>
      </c>
      <c r="SBF16" s="1" t="s">
        <v>12</v>
      </c>
      <c r="SBG16" s="14">
        <v>1</v>
      </c>
      <c r="SBH16" s="15">
        <v>6.8</v>
      </c>
      <c r="SBI16" s="15">
        <v>1.3</v>
      </c>
      <c r="SBJ16" s="1" t="s">
        <v>12</v>
      </c>
      <c r="SBK16" s="14">
        <v>1</v>
      </c>
      <c r="SBL16" s="15">
        <v>6.8</v>
      </c>
      <c r="SBM16" s="15">
        <v>1.3</v>
      </c>
      <c r="SBN16" s="1" t="s">
        <v>12</v>
      </c>
      <c r="SBO16" s="14">
        <v>1</v>
      </c>
      <c r="SBP16" s="15">
        <v>6.8</v>
      </c>
      <c r="SBQ16" s="15">
        <v>1.3</v>
      </c>
      <c r="SBR16" s="1" t="s">
        <v>12</v>
      </c>
      <c r="SBS16" s="14">
        <v>1</v>
      </c>
      <c r="SBT16" s="15">
        <v>6.8</v>
      </c>
      <c r="SBU16" s="15">
        <v>1.3</v>
      </c>
      <c r="SBV16" s="1" t="s">
        <v>12</v>
      </c>
      <c r="SBW16" s="14">
        <v>1</v>
      </c>
      <c r="SBX16" s="15">
        <v>6.8</v>
      </c>
      <c r="SBY16" s="15">
        <v>1.3</v>
      </c>
      <c r="SBZ16" s="1" t="s">
        <v>12</v>
      </c>
      <c r="SCA16" s="14">
        <v>1</v>
      </c>
      <c r="SCB16" s="15">
        <v>6.8</v>
      </c>
      <c r="SCC16" s="15">
        <v>1.3</v>
      </c>
      <c r="SCD16" s="1" t="s">
        <v>12</v>
      </c>
      <c r="SCE16" s="14">
        <v>1</v>
      </c>
      <c r="SCF16" s="15">
        <v>6.8</v>
      </c>
      <c r="SCG16" s="15">
        <v>1.3</v>
      </c>
      <c r="SCH16" s="1" t="s">
        <v>12</v>
      </c>
      <c r="SCI16" s="14">
        <v>1</v>
      </c>
      <c r="SCJ16" s="15">
        <v>6.8</v>
      </c>
      <c r="SCK16" s="15">
        <v>1.3</v>
      </c>
      <c r="SCL16" s="1" t="s">
        <v>12</v>
      </c>
      <c r="SCM16" s="14">
        <v>1</v>
      </c>
      <c r="SCN16" s="15">
        <v>6.8</v>
      </c>
      <c r="SCO16" s="15">
        <v>1.3</v>
      </c>
      <c r="SCP16" s="1" t="s">
        <v>12</v>
      </c>
      <c r="SCQ16" s="14">
        <v>1</v>
      </c>
      <c r="SCR16" s="15">
        <v>6.8</v>
      </c>
      <c r="SCS16" s="15">
        <v>1.3</v>
      </c>
      <c r="SCT16" s="1" t="s">
        <v>12</v>
      </c>
      <c r="SCU16" s="14">
        <v>1</v>
      </c>
      <c r="SCV16" s="15">
        <v>6.8</v>
      </c>
      <c r="SCW16" s="15">
        <v>1.3</v>
      </c>
      <c r="SCX16" s="1" t="s">
        <v>12</v>
      </c>
      <c r="SCY16" s="14">
        <v>1</v>
      </c>
      <c r="SCZ16" s="15">
        <v>6.8</v>
      </c>
      <c r="SDA16" s="15">
        <v>1.3</v>
      </c>
      <c r="SDB16" s="1" t="s">
        <v>12</v>
      </c>
      <c r="SDC16" s="14">
        <v>1</v>
      </c>
      <c r="SDD16" s="15">
        <v>6.8</v>
      </c>
      <c r="SDE16" s="15">
        <v>1.3</v>
      </c>
      <c r="SDF16" s="1" t="s">
        <v>12</v>
      </c>
      <c r="SDG16" s="14">
        <v>1</v>
      </c>
      <c r="SDH16" s="15">
        <v>6.8</v>
      </c>
      <c r="SDI16" s="15">
        <v>1.3</v>
      </c>
      <c r="SDJ16" s="1" t="s">
        <v>12</v>
      </c>
      <c r="SDK16" s="14">
        <v>1</v>
      </c>
      <c r="SDL16" s="15">
        <v>6.8</v>
      </c>
      <c r="SDM16" s="15">
        <v>1.3</v>
      </c>
      <c r="SDN16" s="1" t="s">
        <v>12</v>
      </c>
      <c r="SDO16" s="14">
        <v>1</v>
      </c>
      <c r="SDP16" s="15">
        <v>6.8</v>
      </c>
      <c r="SDQ16" s="15">
        <v>1.3</v>
      </c>
      <c r="SDR16" s="1" t="s">
        <v>12</v>
      </c>
      <c r="SDS16" s="14">
        <v>1</v>
      </c>
      <c r="SDT16" s="15">
        <v>6.8</v>
      </c>
      <c r="SDU16" s="15">
        <v>1.3</v>
      </c>
      <c r="SDV16" s="1" t="s">
        <v>12</v>
      </c>
      <c r="SDW16" s="14">
        <v>1</v>
      </c>
      <c r="SDX16" s="15">
        <v>6.8</v>
      </c>
      <c r="SDY16" s="15">
        <v>1.3</v>
      </c>
      <c r="SDZ16" s="1" t="s">
        <v>12</v>
      </c>
      <c r="SEA16" s="14">
        <v>1</v>
      </c>
      <c r="SEB16" s="15">
        <v>6.8</v>
      </c>
      <c r="SEC16" s="15">
        <v>1.3</v>
      </c>
      <c r="SED16" s="1" t="s">
        <v>12</v>
      </c>
      <c r="SEE16" s="14">
        <v>1</v>
      </c>
      <c r="SEF16" s="15">
        <v>6.8</v>
      </c>
      <c r="SEG16" s="15">
        <v>1.3</v>
      </c>
      <c r="SEH16" s="1" t="s">
        <v>12</v>
      </c>
      <c r="SEI16" s="14">
        <v>1</v>
      </c>
      <c r="SEJ16" s="15">
        <v>6.8</v>
      </c>
      <c r="SEK16" s="15">
        <v>1.3</v>
      </c>
      <c r="SEL16" s="1" t="s">
        <v>12</v>
      </c>
      <c r="SEM16" s="14">
        <v>1</v>
      </c>
      <c r="SEN16" s="15">
        <v>6.8</v>
      </c>
      <c r="SEO16" s="15">
        <v>1.3</v>
      </c>
      <c r="SEP16" s="1" t="s">
        <v>12</v>
      </c>
      <c r="SEQ16" s="14">
        <v>1</v>
      </c>
      <c r="SER16" s="15">
        <v>6.8</v>
      </c>
      <c r="SES16" s="15">
        <v>1.3</v>
      </c>
      <c r="SET16" s="1" t="s">
        <v>12</v>
      </c>
      <c r="SEU16" s="14">
        <v>1</v>
      </c>
      <c r="SEV16" s="15">
        <v>6.8</v>
      </c>
      <c r="SEW16" s="15">
        <v>1.3</v>
      </c>
      <c r="SEX16" s="1" t="s">
        <v>12</v>
      </c>
      <c r="SEY16" s="14">
        <v>1</v>
      </c>
      <c r="SEZ16" s="15">
        <v>6.8</v>
      </c>
      <c r="SFA16" s="15">
        <v>1.3</v>
      </c>
      <c r="SFB16" s="1" t="s">
        <v>12</v>
      </c>
      <c r="SFC16" s="14">
        <v>1</v>
      </c>
      <c r="SFD16" s="15">
        <v>6.8</v>
      </c>
      <c r="SFE16" s="15">
        <v>1.3</v>
      </c>
      <c r="SFF16" s="1" t="s">
        <v>12</v>
      </c>
      <c r="SFG16" s="14">
        <v>1</v>
      </c>
      <c r="SFH16" s="15">
        <v>6.8</v>
      </c>
      <c r="SFI16" s="15">
        <v>1.3</v>
      </c>
      <c r="SFJ16" s="1" t="s">
        <v>12</v>
      </c>
      <c r="SFK16" s="14">
        <v>1</v>
      </c>
      <c r="SFL16" s="15">
        <v>6.8</v>
      </c>
      <c r="SFM16" s="15">
        <v>1.3</v>
      </c>
      <c r="SFN16" s="1" t="s">
        <v>12</v>
      </c>
      <c r="SFO16" s="14">
        <v>1</v>
      </c>
      <c r="SFP16" s="15">
        <v>6.8</v>
      </c>
      <c r="SFQ16" s="15">
        <v>1.3</v>
      </c>
      <c r="SFR16" s="1" t="s">
        <v>12</v>
      </c>
      <c r="SFS16" s="14">
        <v>1</v>
      </c>
      <c r="SFT16" s="15">
        <v>6.8</v>
      </c>
      <c r="SFU16" s="15">
        <v>1.3</v>
      </c>
      <c r="SFV16" s="1" t="s">
        <v>12</v>
      </c>
      <c r="SFW16" s="14">
        <v>1</v>
      </c>
      <c r="SFX16" s="15">
        <v>6.8</v>
      </c>
      <c r="SFY16" s="15">
        <v>1.3</v>
      </c>
      <c r="SFZ16" s="1" t="s">
        <v>12</v>
      </c>
      <c r="SGA16" s="14">
        <v>1</v>
      </c>
      <c r="SGB16" s="15">
        <v>6.8</v>
      </c>
      <c r="SGC16" s="15">
        <v>1.3</v>
      </c>
      <c r="SGD16" s="1" t="s">
        <v>12</v>
      </c>
      <c r="SGE16" s="14">
        <v>1</v>
      </c>
      <c r="SGF16" s="15">
        <v>6.8</v>
      </c>
      <c r="SGG16" s="15">
        <v>1.3</v>
      </c>
      <c r="SGH16" s="1" t="s">
        <v>12</v>
      </c>
      <c r="SGI16" s="14">
        <v>1</v>
      </c>
      <c r="SGJ16" s="15">
        <v>6.8</v>
      </c>
      <c r="SGK16" s="15">
        <v>1.3</v>
      </c>
      <c r="SGL16" s="1" t="s">
        <v>12</v>
      </c>
      <c r="SGM16" s="14">
        <v>1</v>
      </c>
      <c r="SGN16" s="15">
        <v>6.8</v>
      </c>
      <c r="SGO16" s="15">
        <v>1.3</v>
      </c>
      <c r="SGP16" s="1" t="s">
        <v>12</v>
      </c>
      <c r="SGQ16" s="14">
        <v>1</v>
      </c>
      <c r="SGR16" s="15">
        <v>6.8</v>
      </c>
      <c r="SGS16" s="15">
        <v>1.3</v>
      </c>
      <c r="SGT16" s="1" t="s">
        <v>12</v>
      </c>
      <c r="SGU16" s="14">
        <v>1</v>
      </c>
      <c r="SGV16" s="15">
        <v>6.8</v>
      </c>
      <c r="SGW16" s="15">
        <v>1.3</v>
      </c>
      <c r="SGX16" s="1" t="s">
        <v>12</v>
      </c>
      <c r="SGY16" s="14">
        <v>1</v>
      </c>
      <c r="SGZ16" s="15">
        <v>6.8</v>
      </c>
      <c r="SHA16" s="15">
        <v>1.3</v>
      </c>
      <c r="SHB16" s="1" t="s">
        <v>12</v>
      </c>
      <c r="SHC16" s="14">
        <v>1</v>
      </c>
      <c r="SHD16" s="15">
        <v>6.8</v>
      </c>
      <c r="SHE16" s="15">
        <v>1.3</v>
      </c>
      <c r="SHF16" s="1" t="s">
        <v>12</v>
      </c>
      <c r="SHG16" s="14">
        <v>1</v>
      </c>
      <c r="SHH16" s="15">
        <v>6.8</v>
      </c>
      <c r="SHI16" s="15">
        <v>1.3</v>
      </c>
      <c r="SHJ16" s="1" t="s">
        <v>12</v>
      </c>
      <c r="SHK16" s="14">
        <v>1</v>
      </c>
      <c r="SHL16" s="15">
        <v>6.8</v>
      </c>
      <c r="SHM16" s="15">
        <v>1.3</v>
      </c>
      <c r="SHN16" s="1" t="s">
        <v>12</v>
      </c>
      <c r="SHO16" s="14">
        <v>1</v>
      </c>
      <c r="SHP16" s="15">
        <v>6.8</v>
      </c>
      <c r="SHQ16" s="15">
        <v>1.3</v>
      </c>
      <c r="SHR16" s="1" t="s">
        <v>12</v>
      </c>
      <c r="SHS16" s="14">
        <v>1</v>
      </c>
      <c r="SHT16" s="15">
        <v>6.8</v>
      </c>
      <c r="SHU16" s="15">
        <v>1.3</v>
      </c>
      <c r="SHV16" s="1" t="s">
        <v>12</v>
      </c>
      <c r="SHW16" s="14">
        <v>1</v>
      </c>
      <c r="SHX16" s="15">
        <v>6.8</v>
      </c>
      <c r="SHY16" s="15">
        <v>1.3</v>
      </c>
      <c r="SHZ16" s="1" t="s">
        <v>12</v>
      </c>
      <c r="SIA16" s="14">
        <v>1</v>
      </c>
      <c r="SIB16" s="15">
        <v>6.8</v>
      </c>
      <c r="SIC16" s="15">
        <v>1.3</v>
      </c>
      <c r="SID16" s="1" t="s">
        <v>12</v>
      </c>
      <c r="SIE16" s="14">
        <v>1</v>
      </c>
      <c r="SIF16" s="15">
        <v>6.8</v>
      </c>
      <c r="SIG16" s="15">
        <v>1.3</v>
      </c>
      <c r="SIH16" s="1" t="s">
        <v>12</v>
      </c>
      <c r="SII16" s="14">
        <v>1</v>
      </c>
      <c r="SIJ16" s="15">
        <v>6.8</v>
      </c>
      <c r="SIK16" s="15">
        <v>1.3</v>
      </c>
      <c r="SIL16" s="1" t="s">
        <v>12</v>
      </c>
      <c r="SIM16" s="14">
        <v>1</v>
      </c>
      <c r="SIN16" s="15">
        <v>6.8</v>
      </c>
      <c r="SIO16" s="15">
        <v>1.3</v>
      </c>
      <c r="SIP16" s="1" t="s">
        <v>12</v>
      </c>
      <c r="SIQ16" s="14">
        <v>1</v>
      </c>
      <c r="SIR16" s="15">
        <v>6.8</v>
      </c>
      <c r="SIS16" s="15">
        <v>1.3</v>
      </c>
      <c r="SIT16" s="1" t="s">
        <v>12</v>
      </c>
      <c r="SIU16" s="14">
        <v>1</v>
      </c>
      <c r="SIV16" s="15">
        <v>6.8</v>
      </c>
      <c r="SIW16" s="15">
        <v>1.3</v>
      </c>
      <c r="SIX16" s="1" t="s">
        <v>12</v>
      </c>
      <c r="SIY16" s="14">
        <v>1</v>
      </c>
      <c r="SIZ16" s="15">
        <v>6.8</v>
      </c>
      <c r="SJA16" s="15">
        <v>1.3</v>
      </c>
      <c r="SJB16" s="1" t="s">
        <v>12</v>
      </c>
      <c r="SJC16" s="14">
        <v>1</v>
      </c>
      <c r="SJD16" s="15">
        <v>6.8</v>
      </c>
      <c r="SJE16" s="15">
        <v>1.3</v>
      </c>
      <c r="SJF16" s="1" t="s">
        <v>12</v>
      </c>
      <c r="SJG16" s="14">
        <v>1</v>
      </c>
      <c r="SJH16" s="15">
        <v>6.8</v>
      </c>
      <c r="SJI16" s="15">
        <v>1.3</v>
      </c>
      <c r="SJJ16" s="1" t="s">
        <v>12</v>
      </c>
      <c r="SJK16" s="14">
        <v>1</v>
      </c>
      <c r="SJL16" s="15">
        <v>6.8</v>
      </c>
      <c r="SJM16" s="15">
        <v>1.3</v>
      </c>
      <c r="SJN16" s="1" t="s">
        <v>12</v>
      </c>
      <c r="SJO16" s="14">
        <v>1</v>
      </c>
      <c r="SJP16" s="15">
        <v>6.8</v>
      </c>
      <c r="SJQ16" s="15">
        <v>1.3</v>
      </c>
      <c r="SJR16" s="1" t="s">
        <v>12</v>
      </c>
      <c r="SJS16" s="14">
        <v>1</v>
      </c>
      <c r="SJT16" s="15">
        <v>6.8</v>
      </c>
      <c r="SJU16" s="15">
        <v>1.3</v>
      </c>
      <c r="SJV16" s="1" t="s">
        <v>12</v>
      </c>
      <c r="SJW16" s="14">
        <v>1</v>
      </c>
      <c r="SJX16" s="15">
        <v>6.8</v>
      </c>
      <c r="SJY16" s="15">
        <v>1.3</v>
      </c>
      <c r="SJZ16" s="1" t="s">
        <v>12</v>
      </c>
      <c r="SKA16" s="14">
        <v>1</v>
      </c>
      <c r="SKB16" s="15">
        <v>6.8</v>
      </c>
      <c r="SKC16" s="15">
        <v>1.3</v>
      </c>
      <c r="SKD16" s="1" t="s">
        <v>12</v>
      </c>
      <c r="SKE16" s="14">
        <v>1</v>
      </c>
      <c r="SKF16" s="15">
        <v>6.8</v>
      </c>
      <c r="SKG16" s="15">
        <v>1.3</v>
      </c>
      <c r="SKH16" s="1" t="s">
        <v>12</v>
      </c>
      <c r="SKI16" s="14">
        <v>1</v>
      </c>
      <c r="SKJ16" s="15">
        <v>6.8</v>
      </c>
      <c r="SKK16" s="15">
        <v>1.3</v>
      </c>
      <c r="SKL16" s="1" t="s">
        <v>12</v>
      </c>
      <c r="SKM16" s="14">
        <v>1</v>
      </c>
      <c r="SKN16" s="15">
        <v>6.8</v>
      </c>
      <c r="SKO16" s="15">
        <v>1.3</v>
      </c>
      <c r="SKP16" s="1" t="s">
        <v>12</v>
      </c>
      <c r="SKQ16" s="14">
        <v>1</v>
      </c>
      <c r="SKR16" s="15">
        <v>6.8</v>
      </c>
      <c r="SKS16" s="15">
        <v>1.3</v>
      </c>
      <c r="SKT16" s="1" t="s">
        <v>12</v>
      </c>
      <c r="SKU16" s="14">
        <v>1</v>
      </c>
      <c r="SKV16" s="15">
        <v>6.8</v>
      </c>
      <c r="SKW16" s="15">
        <v>1.3</v>
      </c>
      <c r="SKX16" s="1" t="s">
        <v>12</v>
      </c>
      <c r="SKY16" s="14">
        <v>1</v>
      </c>
      <c r="SKZ16" s="15">
        <v>6.8</v>
      </c>
      <c r="SLA16" s="15">
        <v>1.3</v>
      </c>
      <c r="SLB16" s="1" t="s">
        <v>12</v>
      </c>
      <c r="SLC16" s="14">
        <v>1</v>
      </c>
      <c r="SLD16" s="15">
        <v>6.8</v>
      </c>
      <c r="SLE16" s="15">
        <v>1.3</v>
      </c>
      <c r="SLF16" s="1" t="s">
        <v>12</v>
      </c>
      <c r="SLG16" s="14">
        <v>1</v>
      </c>
      <c r="SLH16" s="15">
        <v>6.8</v>
      </c>
      <c r="SLI16" s="15">
        <v>1.3</v>
      </c>
      <c r="SLJ16" s="1" t="s">
        <v>12</v>
      </c>
      <c r="SLK16" s="14">
        <v>1</v>
      </c>
      <c r="SLL16" s="15">
        <v>6.8</v>
      </c>
      <c r="SLM16" s="15">
        <v>1.3</v>
      </c>
      <c r="SLN16" s="1" t="s">
        <v>12</v>
      </c>
      <c r="SLO16" s="14">
        <v>1</v>
      </c>
      <c r="SLP16" s="15">
        <v>6.8</v>
      </c>
      <c r="SLQ16" s="15">
        <v>1.3</v>
      </c>
      <c r="SLR16" s="1" t="s">
        <v>12</v>
      </c>
      <c r="SLS16" s="14">
        <v>1</v>
      </c>
      <c r="SLT16" s="15">
        <v>6.8</v>
      </c>
      <c r="SLU16" s="15">
        <v>1.3</v>
      </c>
      <c r="SLV16" s="1" t="s">
        <v>12</v>
      </c>
      <c r="SLW16" s="14">
        <v>1</v>
      </c>
      <c r="SLX16" s="15">
        <v>6.8</v>
      </c>
      <c r="SLY16" s="15">
        <v>1.3</v>
      </c>
      <c r="SLZ16" s="1" t="s">
        <v>12</v>
      </c>
      <c r="SMA16" s="14">
        <v>1</v>
      </c>
      <c r="SMB16" s="15">
        <v>6.8</v>
      </c>
      <c r="SMC16" s="15">
        <v>1.3</v>
      </c>
      <c r="SMD16" s="1" t="s">
        <v>12</v>
      </c>
      <c r="SME16" s="14">
        <v>1</v>
      </c>
      <c r="SMF16" s="15">
        <v>6.8</v>
      </c>
      <c r="SMG16" s="15">
        <v>1.3</v>
      </c>
      <c r="SMH16" s="1" t="s">
        <v>12</v>
      </c>
      <c r="SMI16" s="14">
        <v>1</v>
      </c>
      <c r="SMJ16" s="15">
        <v>6.8</v>
      </c>
      <c r="SMK16" s="15">
        <v>1.3</v>
      </c>
      <c r="SML16" s="1" t="s">
        <v>12</v>
      </c>
      <c r="SMM16" s="14">
        <v>1</v>
      </c>
      <c r="SMN16" s="15">
        <v>6.8</v>
      </c>
      <c r="SMO16" s="15">
        <v>1.3</v>
      </c>
      <c r="SMP16" s="1" t="s">
        <v>12</v>
      </c>
      <c r="SMQ16" s="14">
        <v>1</v>
      </c>
      <c r="SMR16" s="15">
        <v>6.8</v>
      </c>
      <c r="SMS16" s="15">
        <v>1.3</v>
      </c>
      <c r="SMT16" s="1" t="s">
        <v>12</v>
      </c>
      <c r="SMU16" s="14">
        <v>1</v>
      </c>
      <c r="SMV16" s="15">
        <v>6.8</v>
      </c>
      <c r="SMW16" s="15">
        <v>1.3</v>
      </c>
      <c r="SMX16" s="1" t="s">
        <v>12</v>
      </c>
      <c r="SMY16" s="14">
        <v>1</v>
      </c>
      <c r="SMZ16" s="15">
        <v>6.8</v>
      </c>
      <c r="SNA16" s="15">
        <v>1.3</v>
      </c>
      <c r="SNB16" s="1" t="s">
        <v>12</v>
      </c>
      <c r="SNC16" s="14">
        <v>1</v>
      </c>
      <c r="SND16" s="15">
        <v>6.8</v>
      </c>
      <c r="SNE16" s="15">
        <v>1.3</v>
      </c>
      <c r="SNF16" s="1" t="s">
        <v>12</v>
      </c>
      <c r="SNG16" s="14">
        <v>1</v>
      </c>
      <c r="SNH16" s="15">
        <v>6.8</v>
      </c>
      <c r="SNI16" s="15">
        <v>1.3</v>
      </c>
      <c r="SNJ16" s="1" t="s">
        <v>12</v>
      </c>
      <c r="SNK16" s="14">
        <v>1</v>
      </c>
      <c r="SNL16" s="15">
        <v>6.8</v>
      </c>
      <c r="SNM16" s="15">
        <v>1.3</v>
      </c>
      <c r="SNN16" s="1" t="s">
        <v>12</v>
      </c>
      <c r="SNO16" s="14">
        <v>1</v>
      </c>
      <c r="SNP16" s="15">
        <v>6.8</v>
      </c>
      <c r="SNQ16" s="15">
        <v>1.3</v>
      </c>
      <c r="SNR16" s="1" t="s">
        <v>12</v>
      </c>
      <c r="SNS16" s="14">
        <v>1</v>
      </c>
      <c r="SNT16" s="15">
        <v>6.8</v>
      </c>
      <c r="SNU16" s="15">
        <v>1.3</v>
      </c>
      <c r="SNV16" s="1" t="s">
        <v>12</v>
      </c>
      <c r="SNW16" s="14">
        <v>1</v>
      </c>
      <c r="SNX16" s="15">
        <v>6.8</v>
      </c>
      <c r="SNY16" s="15">
        <v>1.3</v>
      </c>
      <c r="SNZ16" s="1" t="s">
        <v>12</v>
      </c>
      <c r="SOA16" s="14">
        <v>1</v>
      </c>
      <c r="SOB16" s="15">
        <v>6.8</v>
      </c>
      <c r="SOC16" s="15">
        <v>1.3</v>
      </c>
      <c r="SOD16" s="1" t="s">
        <v>12</v>
      </c>
      <c r="SOE16" s="14">
        <v>1</v>
      </c>
      <c r="SOF16" s="15">
        <v>6.8</v>
      </c>
      <c r="SOG16" s="15">
        <v>1.3</v>
      </c>
      <c r="SOH16" s="1" t="s">
        <v>12</v>
      </c>
      <c r="SOI16" s="14">
        <v>1</v>
      </c>
      <c r="SOJ16" s="15">
        <v>6.8</v>
      </c>
      <c r="SOK16" s="15">
        <v>1.3</v>
      </c>
      <c r="SOL16" s="1" t="s">
        <v>12</v>
      </c>
      <c r="SOM16" s="14">
        <v>1</v>
      </c>
      <c r="SON16" s="15">
        <v>6.8</v>
      </c>
      <c r="SOO16" s="15">
        <v>1.3</v>
      </c>
      <c r="SOP16" s="1" t="s">
        <v>12</v>
      </c>
      <c r="SOQ16" s="14">
        <v>1</v>
      </c>
      <c r="SOR16" s="15">
        <v>6.8</v>
      </c>
      <c r="SOS16" s="15">
        <v>1.3</v>
      </c>
      <c r="SOT16" s="1" t="s">
        <v>12</v>
      </c>
      <c r="SOU16" s="14">
        <v>1</v>
      </c>
      <c r="SOV16" s="15">
        <v>6.8</v>
      </c>
      <c r="SOW16" s="15">
        <v>1.3</v>
      </c>
      <c r="SOX16" s="1" t="s">
        <v>12</v>
      </c>
      <c r="SOY16" s="14">
        <v>1</v>
      </c>
      <c r="SOZ16" s="15">
        <v>6.8</v>
      </c>
      <c r="SPA16" s="15">
        <v>1.3</v>
      </c>
      <c r="SPB16" s="1" t="s">
        <v>12</v>
      </c>
      <c r="SPC16" s="14">
        <v>1</v>
      </c>
      <c r="SPD16" s="15">
        <v>6.8</v>
      </c>
      <c r="SPE16" s="15">
        <v>1.3</v>
      </c>
      <c r="SPF16" s="1" t="s">
        <v>12</v>
      </c>
      <c r="SPG16" s="14">
        <v>1</v>
      </c>
      <c r="SPH16" s="15">
        <v>6.8</v>
      </c>
      <c r="SPI16" s="15">
        <v>1.3</v>
      </c>
      <c r="SPJ16" s="1" t="s">
        <v>12</v>
      </c>
      <c r="SPK16" s="14">
        <v>1</v>
      </c>
      <c r="SPL16" s="15">
        <v>6.8</v>
      </c>
      <c r="SPM16" s="15">
        <v>1.3</v>
      </c>
      <c r="SPN16" s="1" t="s">
        <v>12</v>
      </c>
      <c r="SPO16" s="14">
        <v>1</v>
      </c>
      <c r="SPP16" s="15">
        <v>6.8</v>
      </c>
      <c r="SPQ16" s="15">
        <v>1.3</v>
      </c>
      <c r="SPR16" s="1" t="s">
        <v>12</v>
      </c>
      <c r="SPS16" s="14">
        <v>1</v>
      </c>
      <c r="SPT16" s="15">
        <v>6.8</v>
      </c>
      <c r="SPU16" s="15">
        <v>1.3</v>
      </c>
      <c r="SPV16" s="1" t="s">
        <v>12</v>
      </c>
      <c r="SPW16" s="14">
        <v>1</v>
      </c>
      <c r="SPX16" s="15">
        <v>6.8</v>
      </c>
      <c r="SPY16" s="15">
        <v>1.3</v>
      </c>
      <c r="SPZ16" s="1" t="s">
        <v>12</v>
      </c>
      <c r="SQA16" s="14">
        <v>1</v>
      </c>
      <c r="SQB16" s="15">
        <v>6.8</v>
      </c>
      <c r="SQC16" s="15">
        <v>1.3</v>
      </c>
      <c r="SQD16" s="1" t="s">
        <v>12</v>
      </c>
      <c r="SQE16" s="14">
        <v>1</v>
      </c>
      <c r="SQF16" s="15">
        <v>6.8</v>
      </c>
      <c r="SQG16" s="15">
        <v>1.3</v>
      </c>
      <c r="SQH16" s="1" t="s">
        <v>12</v>
      </c>
      <c r="SQI16" s="14">
        <v>1</v>
      </c>
      <c r="SQJ16" s="15">
        <v>6.8</v>
      </c>
      <c r="SQK16" s="15">
        <v>1.3</v>
      </c>
      <c r="SQL16" s="1" t="s">
        <v>12</v>
      </c>
      <c r="SQM16" s="14">
        <v>1</v>
      </c>
      <c r="SQN16" s="15">
        <v>6.8</v>
      </c>
      <c r="SQO16" s="15">
        <v>1.3</v>
      </c>
      <c r="SQP16" s="1" t="s">
        <v>12</v>
      </c>
      <c r="SQQ16" s="14">
        <v>1</v>
      </c>
      <c r="SQR16" s="15">
        <v>6.8</v>
      </c>
      <c r="SQS16" s="15">
        <v>1.3</v>
      </c>
      <c r="SQT16" s="1" t="s">
        <v>12</v>
      </c>
      <c r="SQU16" s="14">
        <v>1</v>
      </c>
      <c r="SQV16" s="15">
        <v>6.8</v>
      </c>
      <c r="SQW16" s="15">
        <v>1.3</v>
      </c>
      <c r="SQX16" s="1" t="s">
        <v>12</v>
      </c>
      <c r="SQY16" s="14">
        <v>1</v>
      </c>
      <c r="SQZ16" s="15">
        <v>6.8</v>
      </c>
      <c r="SRA16" s="15">
        <v>1.3</v>
      </c>
      <c r="SRB16" s="1" t="s">
        <v>12</v>
      </c>
      <c r="SRC16" s="14">
        <v>1</v>
      </c>
      <c r="SRD16" s="15">
        <v>6.8</v>
      </c>
      <c r="SRE16" s="15">
        <v>1.3</v>
      </c>
      <c r="SRF16" s="1" t="s">
        <v>12</v>
      </c>
      <c r="SRG16" s="14">
        <v>1</v>
      </c>
      <c r="SRH16" s="15">
        <v>6.8</v>
      </c>
      <c r="SRI16" s="15">
        <v>1.3</v>
      </c>
      <c r="SRJ16" s="1" t="s">
        <v>12</v>
      </c>
      <c r="SRK16" s="14">
        <v>1</v>
      </c>
      <c r="SRL16" s="15">
        <v>6.8</v>
      </c>
      <c r="SRM16" s="15">
        <v>1.3</v>
      </c>
      <c r="SRN16" s="1" t="s">
        <v>12</v>
      </c>
      <c r="SRO16" s="14">
        <v>1</v>
      </c>
      <c r="SRP16" s="15">
        <v>6.8</v>
      </c>
      <c r="SRQ16" s="15">
        <v>1.3</v>
      </c>
      <c r="SRR16" s="1" t="s">
        <v>12</v>
      </c>
      <c r="SRS16" s="14">
        <v>1</v>
      </c>
      <c r="SRT16" s="15">
        <v>6.8</v>
      </c>
      <c r="SRU16" s="15">
        <v>1.3</v>
      </c>
      <c r="SRV16" s="1" t="s">
        <v>12</v>
      </c>
      <c r="SRW16" s="14">
        <v>1</v>
      </c>
      <c r="SRX16" s="15">
        <v>6.8</v>
      </c>
      <c r="SRY16" s="15">
        <v>1.3</v>
      </c>
      <c r="SRZ16" s="1" t="s">
        <v>12</v>
      </c>
      <c r="SSA16" s="14">
        <v>1</v>
      </c>
      <c r="SSB16" s="15">
        <v>6.8</v>
      </c>
      <c r="SSC16" s="15">
        <v>1.3</v>
      </c>
      <c r="SSD16" s="1" t="s">
        <v>12</v>
      </c>
      <c r="SSE16" s="14">
        <v>1</v>
      </c>
      <c r="SSF16" s="15">
        <v>6.8</v>
      </c>
      <c r="SSG16" s="15">
        <v>1.3</v>
      </c>
      <c r="SSH16" s="1" t="s">
        <v>12</v>
      </c>
      <c r="SSI16" s="14">
        <v>1</v>
      </c>
      <c r="SSJ16" s="15">
        <v>6.8</v>
      </c>
      <c r="SSK16" s="15">
        <v>1.3</v>
      </c>
      <c r="SSL16" s="1" t="s">
        <v>12</v>
      </c>
      <c r="SSM16" s="14">
        <v>1</v>
      </c>
      <c r="SSN16" s="15">
        <v>6.8</v>
      </c>
      <c r="SSO16" s="15">
        <v>1.3</v>
      </c>
      <c r="SSP16" s="1" t="s">
        <v>12</v>
      </c>
      <c r="SSQ16" s="14">
        <v>1</v>
      </c>
      <c r="SSR16" s="15">
        <v>6.8</v>
      </c>
      <c r="SSS16" s="15">
        <v>1.3</v>
      </c>
      <c r="SST16" s="1" t="s">
        <v>12</v>
      </c>
      <c r="SSU16" s="14">
        <v>1</v>
      </c>
      <c r="SSV16" s="15">
        <v>6.8</v>
      </c>
      <c r="SSW16" s="15">
        <v>1.3</v>
      </c>
      <c r="SSX16" s="1" t="s">
        <v>12</v>
      </c>
      <c r="SSY16" s="14">
        <v>1</v>
      </c>
      <c r="SSZ16" s="15">
        <v>6.8</v>
      </c>
      <c r="STA16" s="15">
        <v>1.3</v>
      </c>
      <c r="STB16" s="1" t="s">
        <v>12</v>
      </c>
      <c r="STC16" s="14">
        <v>1</v>
      </c>
      <c r="STD16" s="15">
        <v>6.8</v>
      </c>
      <c r="STE16" s="15">
        <v>1.3</v>
      </c>
      <c r="STF16" s="1" t="s">
        <v>12</v>
      </c>
      <c r="STG16" s="14">
        <v>1</v>
      </c>
      <c r="STH16" s="15">
        <v>6.8</v>
      </c>
      <c r="STI16" s="15">
        <v>1.3</v>
      </c>
      <c r="STJ16" s="1" t="s">
        <v>12</v>
      </c>
      <c r="STK16" s="14">
        <v>1</v>
      </c>
      <c r="STL16" s="15">
        <v>6.8</v>
      </c>
      <c r="STM16" s="15">
        <v>1.3</v>
      </c>
      <c r="STN16" s="1" t="s">
        <v>12</v>
      </c>
      <c r="STO16" s="14">
        <v>1</v>
      </c>
      <c r="STP16" s="15">
        <v>6.8</v>
      </c>
      <c r="STQ16" s="15">
        <v>1.3</v>
      </c>
      <c r="STR16" s="1" t="s">
        <v>12</v>
      </c>
      <c r="STS16" s="14">
        <v>1</v>
      </c>
      <c r="STT16" s="15">
        <v>6.8</v>
      </c>
      <c r="STU16" s="15">
        <v>1.3</v>
      </c>
      <c r="STV16" s="1" t="s">
        <v>12</v>
      </c>
      <c r="STW16" s="14">
        <v>1</v>
      </c>
      <c r="STX16" s="15">
        <v>6.8</v>
      </c>
      <c r="STY16" s="15">
        <v>1.3</v>
      </c>
      <c r="STZ16" s="1" t="s">
        <v>12</v>
      </c>
      <c r="SUA16" s="14">
        <v>1</v>
      </c>
      <c r="SUB16" s="15">
        <v>6.8</v>
      </c>
      <c r="SUC16" s="15">
        <v>1.3</v>
      </c>
      <c r="SUD16" s="1" t="s">
        <v>12</v>
      </c>
      <c r="SUE16" s="14">
        <v>1</v>
      </c>
      <c r="SUF16" s="15">
        <v>6.8</v>
      </c>
      <c r="SUG16" s="15">
        <v>1.3</v>
      </c>
      <c r="SUH16" s="1" t="s">
        <v>12</v>
      </c>
      <c r="SUI16" s="14">
        <v>1</v>
      </c>
      <c r="SUJ16" s="15">
        <v>6.8</v>
      </c>
      <c r="SUK16" s="15">
        <v>1.3</v>
      </c>
      <c r="SUL16" s="1" t="s">
        <v>12</v>
      </c>
      <c r="SUM16" s="14">
        <v>1</v>
      </c>
      <c r="SUN16" s="15">
        <v>6.8</v>
      </c>
      <c r="SUO16" s="15">
        <v>1.3</v>
      </c>
      <c r="SUP16" s="1" t="s">
        <v>12</v>
      </c>
      <c r="SUQ16" s="14">
        <v>1</v>
      </c>
      <c r="SUR16" s="15">
        <v>6.8</v>
      </c>
      <c r="SUS16" s="15">
        <v>1.3</v>
      </c>
      <c r="SUT16" s="1" t="s">
        <v>12</v>
      </c>
      <c r="SUU16" s="14">
        <v>1</v>
      </c>
      <c r="SUV16" s="15">
        <v>6.8</v>
      </c>
      <c r="SUW16" s="15">
        <v>1.3</v>
      </c>
      <c r="SUX16" s="1" t="s">
        <v>12</v>
      </c>
      <c r="SUY16" s="14">
        <v>1</v>
      </c>
      <c r="SUZ16" s="15">
        <v>6.8</v>
      </c>
      <c r="SVA16" s="15">
        <v>1.3</v>
      </c>
      <c r="SVB16" s="1" t="s">
        <v>12</v>
      </c>
      <c r="SVC16" s="14">
        <v>1</v>
      </c>
      <c r="SVD16" s="15">
        <v>6.8</v>
      </c>
      <c r="SVE16" s="15">
        <v>1.3</v>
      </c>
      <c r="SVF16" s="1" t="s">
        <v>12</v>
      </c>
      <c r="SVG16" s="14">
        <v>1</v>
      </c>
      <c r="SVH16" s="15">
        <v>6.8</v>
      </c>
      <c r="SVI16" s="15">
        <v>1.3</v>
      </c>
      <c r="SVJ16" s="1" t="s">
        <v>12</v>
      </c>
      <c r="SVK16" s="14">
        <v>1</v>
      </c>
      <c r="SVL16" s="15">
        <v>6.8</v>
      </c>
      <c r="SVM16" s="15">
        <v>1.3</v>
      </c>
      <c r="SVN16" s="1" t="s">
        <v>12</v>
      </c>
      <c r="SVO16" s="14">
        <v>1</v>
      </c>
      <c r="SVP16" s="15">
        <v>6.8</v>
      </c>
      <c r="SVQ16" s="15">
        <v>1.3</v>
      </c>
      <c r="SVR16" s="1" t="s">
        <v>12</v>
      </c>
      <c r="SVS16" s="14">
        <v>1</v>
      </c>
      <c r="SVT16" s="15">
        <v>6.8</v>
      </c>
      <c r="SVU16" s="15">
        <v>1.3</v>
      </c>
      <c r="SVV16" s="1" t="s">
        <v>12</v>
      </c>
      <c r="SVW16" s="14">
        <v>1</v>
      </c>
      <c r="SVX16" s="15">
        <v>6.8</v>
      </c>
      <c r="SVY16" s="15">
        <v>1.3</v>
      </c>
      <c r="SVZ16" s="1" t="s">
        <v>12</v>
      </c>
      <c r="SWA16" s="14">
        <v>1</v>
      </c>
      <c r="SWB16" s="15">
        <v>6.8</v>
      </c>
      <c r="SWC16" s="15">
        <v>1.3</v>
      </c>
      <c r="SWD16" s="1" t="s">
        <v>12</v>
      </c>
      <c r="SWE16" s="14">
        <v>1</v>
      </c>
      <c r="SWF16" s="15">
        <v>6.8</v>
      </c>
      <c r="SWG16" s="15">
        <v>1.3</v>
      </c>
      <c r="SWH16" s="1" t="s">
        <v>12</v>
      </c>
      <c r="SWI16" s="14">
        <v>1</v>
      </c>
      <c r="SWJ16" s="15">
        <v>6.8</v>
      </c>
      <c r="SWK16" s="15">
        <v>1.3</v>
      </c>
      <c r="SWL16" s="1" t="s">
        <v>12</v>
      </c>
      <c r="SWM16" s="14">
        <v>1</v>
      </c>
      <c r="SWN16" s="15">
        <v>6.8</v>
      </c>
      <c r="SWO16" s="15">
        <v>1.3</v>
      </c>
      <c r="SWP16" s="1" t="s">
        <v>12</v>
      </c>
      <c r="SWQ16" s="14">
        <v>1</v>
      </c>
      <c r="SWR16" s="15">
        <v>6.8</v>
      </c>
      <c r="SWS16" s="15">
        <v>1.3</v>
      </c>
      <c r="SWT16" s="1" t="s">
        <v>12</v>
      </c>
      <c r="SWU16" s="14">
        <v>1</v>
      </c>
      <c r="SWV16" s="15">
        <v>6.8</v>
      </c>
      <c r="SWW16" s="15">
        <v>1.3</v>
      </c>
      <c r="SWX16" s="1" t="s">
        <v>12</v>
      </c>
      <c r="SWY16" s="14">
        <v>1</v>
      </c>
      <c r="SWZ16" s="15">
        <v>6.8</v>
      </c>
      <c r="SXA16" s="15">
        <v>1.3</v>
      </c>
      <c r="SXB16" s="1" t="s">
        <v>12</v>
      </c>
      <c r="SXC16" s="14">
        <v>1</v>
      </c>
      <c r="SXD16" s="15">
        <v>6.8</v>
      </c>
      <c r="SXE16" s="15">
        <v>1.3</v>
      </c>
      <c r="SXF16" s="1" t="s">
        <v>12</v>
      </c>
      <c r="SXG16" s="14">
        <v>1</v>
      </c>
      <c r="SXH16" s="15">
        <v>6.8</v>
      </c>
      <c r="SXI16" s="15">
        <v>1.3</v>
      </c>
      <c r="SXJ16" s="1" t="s">
        <v>12</v>
      </c>
      <c r="SXK16" s="14">
        <v>1</v>
      </c>
      <c r="SXL16" s="15">
        <v>6.8</v>
      </c>
      <c r="SXM16" s="15">
        <v>1.3</v>
      </c>
      <c r="SXN16" s="1" t="s">
        <v>12</v>
      </c>
      <c r="SXO16" s="14">
        <v>1</v>
      </c>
      <c r="SXP16" s="15">
        <v>6.8</v>
      </c>
      <c r="SXQ16" s="15">
        <v>1.3</v>
      </c>
      <c r="SXR16" s="1" t="s">
        <v>12</v>
      </c>
      <c r="SXS16" s="14">
        <v>1</v>
      </c>
      <c r="SXT16" s="15">
        <v>6.8</v>
      </c>
      <c r="SXU16" s="15">
        <v>1.3</v>
      </c>
      <c r="SXV16" s="1" t="s">
        <v>12</v>
      </c>
      <c r="SXW16" s="14">
        <v>1</v>
      </c>
      <c r="SXX16" s="15">
        <v>6.8</v>
      </c>
      <c r="SXY16" s="15">
        <v>1.3</v>
      </c>
      <c r="SXZ16" s="1" t="s">
        <v>12</v>
      </c>
      <c r="SYA16" s="14">
        <v>1</v>
      </c>
      <c r="SYB16" s="15">
        <v>6.8</v>
      </c>
      <c r="SYC16" s="15">
        <v>1.3</v>
      </c>
      <c r="SYD16" s="1" t="s">
        <v>12</v>
      </c>
      <c r="SYE16" s="14">
        <v>1</v>
      </c>
      <c r="SYF16" s="15">
        <v>6.8</v>
      </c>
      <c r="SYG16" s="15">
        <v>1.3</v>
      </c>
      <c r="SYH16" s="1" t="s">
        <v>12</v>
      </c>
      <c r="SYI16" s="14">
        <v>1</v>
      </c>
      <c r="SYJ16" s="15">
        <v>6.8</v>
      </c>
      <c r="SYK16" s="15">
        <v>1.3</v>
      </c>
      <c r="SYL16" s="1" t="s">
        <v>12</v>
      </c>
      <c r="SYM16" s="14">
        <v>1</v>
      </c>
      <c r="SYN16" s="15">
        <v>6.8</v>
      </c>
      <c r="SYO16" s="15">
        <v>1.3</v>
      </c>
      <c r="SYP16" s="1" t="s">
        <v>12</v>
      </c>
      <c r="SYQ16" s="14">
        <v>1</v>
      </c>
      <c r="SYR16" s="15">
        <v>6.8</v>
      </c>
      <c r="SYS16" s="15">
        <v>1.3</v>
      </c>
      <c r="SYT16" s="1" t="s">
        <v>12</v>
      </c>
      <c r="SYU16" s="14">
        <v>1</v>
      </c>
      <c r="SYV16" s="15">
        <v>6.8</v>
      </c>
      <c r="SYW16" s="15">
        <v>1.3</v>
      </c>
      <c r="SYX16" s="1" t="s">
        <v>12</v>
      </c>
      <c r="SYY16" s="14">
        <v>1</v>
      </c>
      <c r="SYZ16" s="15">
        <v>6.8</v>
      </c>
      <c r="SZA16" s="15">
        <v>1.3</v>
      </c>
      <c r="SZB16" s="1" t="s">
        <v>12</v>
      </c>
      <c r="SZC16" s="14">
        <v>1</v>
      </c>
      <c r="SZD16" s="15">
        <v>6.8</v>
      </c>
      <c r="SZE16" s="15">
        <v>1.3</v>
      </c>
      <c r="SZF16" s="1" t="s">
        <v>12</v>
      </c>
      <c r="SZG16" s="14">
        <v>1</v>
      </c>
      <c r="SZH16" s="15">
        <v>6.8</v>
      </c>
      <c r="SZI16" s="15">
        <v>1.3</v>
      </c>
      <c r="SZJ16" s="1" t="s">
        <v>12</v>
      </c>
      <c r="SZK16" s="14">
        <v>1</v>
      </c>
      <c r="SZL16" s="15">
        <v>6.8</v>
      </c>
      <c r="SZM16" s="15">
        <v>1.3</v>
      </c>
      <c r="SZN16" s="1" t="s">
        <v>12</v>
      </c>
      <c r="SZO16" s="14">
        <v>1</v>
      </c>
      <c r="SZP16" s="15">
        <v>6.8</v>
      </c>
      <c r="SZQ16" s="15">
        <v>1.3</v>
      </c>
      <c r="SZR16" s="1" t="s">
        <v>12</v>
      </c>
      <c r="SZS16" s="14">
        <v>1</v>
      </c>
      <c r="SZT16" s="15">
        <v>6.8</v>
      </c>
      <c r="SZU16" s="15">
        <v>1.3</v>
      </c>
      <c r="SZV16" s="1" t="s">
        <v>12</v>
      </c>
      <c r="SZW16" s="14">
        <v>1</v>
      </c>
      <c r="SZX16" s="15">
        <v>6.8</v>
      </c>
      <c r="SZY16" s="15">
        <v>1.3</v>
      </c>
      <c r="SZZ16" s="1" t="s">
        <v>12</v>
      </c>
      <c r="TAA16" s="14">
        <v>1</v>
      </c>
      <c r="TAB16" s="15">
        <v>6.8</v>
      </c>
      <c r="TAC16" s="15">
        <v>1.3</v>
      </c>
      <c r="TAD16" s="1" t="s">
        <v>12</v>
      </c>
      <c r="TAE16" s="14">
        <v>1</v>
      </c>
      <c r="TAF16" s="15">
        <v>6.8</v>
      </c>
      <c r="TAG16" s="15">
        <v>1.3</v>
      </c>
      <c r="TAH16" s="1" t="s">
        <v>12</v>
      </c>
      <c r="TAI16" s="14">
        <v>1</v>
      </c>
      <c r="TAJ16" s="15">
        <v>6.8</v>
      </c>
      <c r="TAK16" s="15">
        <v>1.3</v>
      </c>
      <c r="TAL16" s="1" t="s">
        <v>12</v>
      </c>
      <c r="TAM16" s="14">
        <v>1</v>
      </c>
      <c r="TAN16" s="15">
        <v>6.8</v>
      </c>
      <c r="TAO16" s="15">
        <v>1.3</v>
      </c>
      <c r="TAP16" s="1" t="s">
        <v>12</v>
      </c>
      <c r="TAQ16" s="14">
        <v>1</v>
      </c>
      <c r="TAR16" s="15">
        <v>6.8</v>
      </c>
      <c r="TAS16" s="15">
        <v>1.3</v>
      </c>
      <c r="TAT16" s="1" t="s">
        <v>12</v>
      </c>
      <c r="TAU16" s="14">
        <v>1</v>
      </c>
      <c r="TAV16" s="15">
        <v>6.8</v>
      </c>
      <c r="TAW16" s="15">
        <v>1.3</v>
      </c>
      <c r="TAX16" s="1" t="s">
        <v>12</v>
      </c>
      <c r="TAY16" s="14">
        <v>1</v>
      </c>
      <c r="TAZ16" s="15">
        <v>6.8</v>
      </c>
      <c r="TBA16" s="15">
        <v>1.3</v>
      </c>
      <c r="TBB16" s="1" t="s">
        <v>12</v>
      </c>
      <c r="TBC16" s="14">
        <v>1</v>
      </c>
      <c r="TBD16" s="15">
        <v>6.8</v>
      </c>
      <c r="TBE16" s="15">
        <v>1.3</v>
      </c>
      <c r="TBF16" s="1" t="s">
        <v>12</v>
      </c>
      <c r="TBG16" s="14">
        <v>1</v>
      </c>
      <c r="TBH16" s="15">
        <v>6.8</v>
      </c>
      <c r="TBI16" s="15">
        <v>1.3</v>
      </c>
      <c r="TBJ16" s="1" t="s">
        <v>12</v>
      </c>
      <c r="TBK16" s="14">
        <v>1</v>
      </c>
      <c r="TBL16" s="15">
        <v>6.8</v>
      </c>
      <c r="TBM16" s="15">
        <v>1.3</v>
      </c>
      <c r="TBN16" s="1" t="s">
        <v>12</v>
      </c>
      <c r="TBO16" s="14">
        <v>1</v>
      </c>
      <c r="TBP16" s="15">
        <v>6.8</v>
      </c>
      <c r="TBQ16" s="15">
        <v>1.3</v>
      </c>
      <c r="TBR16" s="1" t="s">
        <v>12</v>
      </c>
      <c r="TBS16" s="14">
        <v>1</v>
      </c>
      <c r="TBT16" s="15">
        <v>6.8</v>
      </c>
      <c r="TBU16" s="15">
        <v>1.3</v>
      </c>
      <c r="TBV16" s="1" t="s">
        <v>12</v>
      </c>
      <c r="TBW16" s="14">
        <v>1</v>
      </c>
      <c r="TBX16" s="15">
        <v>6.8</v>
      </c>
      <c r="TBY16" s="15">
        <v>1.3</v>
      </c>
      <c r="TBZ16" s="1" t="s">
        <v>12</v>
      </c>
      <c r="TCA16" s="14">
        <v>1</v>
      </c>
      <c r="TCB16" s="15">
        <v>6.8</v>
      </c>
      <c r="TCC16" s="15">
        <v>1.3</v>
      </c>
      <c r="TCD16" s="1" t="s">
        <v>12</v>
      </c>
      <c r="TCE16" s="14">
        <v>1</v>
      </c>
      <c r="TCF16" s="15">
        <v>6.8</v>
      </c>
      <c r="TCG16" s="15">
        <v>1.3</v>
      </c>
      <c r="TCH16" s="1" t="s">
        <v>12</v>
      </c>
      <c r="TCI16" s="14">
        <v>1</v>
      </c>
      <c r="TCJ16" s="15">
        <v>6.8</v>
      </c>
      <c r="TCK16" s="15">
        <v>1.3</v>
      </c>
      <c r="TCL16" s="1" t="s">
        <v>12</v>
      </c>
      <c r="TCM16" s="14">
        <v>1</v>
      </c>
      <c r="TCN16" s="15">
        <v>6.8</v>
      </c>
      <c r="TCO16" s="15">
        <v>1.3</v>
      </c>
      <c r="TCP16" s="1" t="s">
        <v>12</v>
      </c>
      <c r="TCQ16" s="14">
        <v>1</v>
      </c>
      <c r="TCR16" s="15">
        <v>6.8</v>
      </c>
      <c r="TCS16" s="15">
        <v>1.3</v>
      </c>
      <c r="TCT16" s="1" t="s">
        <v>12</v>
      </c>
      <c r="TCU16" s="14">
        <v>1</v>
      </c>
      <c r="TCV16" s="15">
        <v>6.8</v>
      </c>
      <c r="TCW16" s="15">
        <v>1.3</v>
      </c>
      <c r="TCX16" s="1" t="s">
        <v>12</v>
      </c>
      <c r="TCY16" s="14">
        <v>1</v>
      </c>
      <c r="TCZ16" s="15">
        <v>6.8</v>
      </c>
      <c r="TDA16" s="15">
        <v>1.3</v>
      </c>
      <c r="TDB16" s="1" t="s">
        <v>12</v>
      </c>
      <c r="TDC16" s="14">
        <v>1</v>
      </c>
      <c r="TDD16" s="15">
        <v>6.8</v>
      </c>
      <c r="TDE16" s="15">
        <v>1.3</v>
      </c>
      <c r="TDF16" s="1" t="s">
        <v>12</v>
      </c>
      <c r="TDG16" s="14">
        <v>1</v>
      </c>
      <c r="TDH16" s="15">
        <v>6.8</v>
      </c>
      <c r="TDI16" s="15">
        <v>1.3</v>
      </c>
      <c r="TDJ16" s="1" t="s">
        <v>12</v>
      </c>
      <c r="TDK16" s="14">
        <v>1</v>
      </c>
      <c r="TDL16" s="15">
        <v>6.8</v>
      </c>
      <c r="TDM16" s="15">
        <v>1.3</v>
      </c>
      <c r="TDN16" s="1" t="s">
        <v>12</v>
      </c>
      <c r="TDO16" s="14">
        <v>1</v>
      </c>
      <c r="TDP16" s="15">
        <v>6.8</v>
      </c>
      <c r="TDQ16" s="15">
        <v>1.3</v>
      </c>
      <c r="TDR16" s="1" t="s">
        <v>12</v>
      </c>
      <c r="TDS16" s="14">
        <v>1</v>
      </c>
      <c r="TDT16" s="15">
        <v>6.8</v>
      </c>
      <c r="TDU16" s="15">
        <v>1.3</v>
      </c>
      <c r="TDV16" s="1" t="s">
        <v>12</v>
      </c>
      <c r="TDW16" s="14">
        <v>1</v>
      </c>
      <c r="TDX16" s="15">
        <v>6.8</v>
      </c>
      <c r="TDY16" s="15">
        <v>1.3</v>
      </c>
      <c r="TDZ16" s="1" t="s">
        <v>12</v>
      </c>
      <c r="TEA16" s="14">
        <v>1</v>
      </c>
      <c r="TEB16" s="15">
        <v>6.8</v>
      </c>
      <c r="TEC16" s="15">
        <v>1.3</v>
      </c>
      <c r="TED16" s="1" t="s">
        <v>12</v>
      </c>
      <c r="TEE16" s="14">
        <v>1</v>
      </c>
      <c r="TEF16" s="15">
        <v>6.8</v>
      </c>
      <c r="TEG16" s="15">
        <v>1.3</v>
      </c>
      <c r="TEH16" s="1" t="s">
        <v>12</v>
      </c>
      <c r="TEI16" s="14">
        <v>1</v>
      </c>
      <c r="TEJ16" s="15">
        <v>6.8</v>
      </c>
      <c r="TEK16" s="15">
        <v>1.3</v>
      </c>
      <c r="TEL16" s="1" t="s">
        <v>12</v>
      </c>
      <c r="TEM16" s="14">
        <v>1</v>
      </c>
      <c r="TEN16" s="15">
        <v>6.8</v>
      </c>
      <c r="TEO16" s="15">
        <v>1.3</v>
      </c>
      <c r="TEP16" s="1" t="s">
        <v>12</v>
      </c>
      <c r="TEQ16" s="14">
        <v>1</v>
      </c>
      <c r="TER16" s="15">
        <v>6.8</v>
      </c>
      <c r="TES16" s="15">
        <v>1.3</v>
      </c>
      <c r="TET16" s="1" t="s">
        <v>12</v>
      </c>
      <c r="TEU16" s="14">
        <v>1</v>
      </c>
      <c r="TEV16" s="15">
        <v>6.8</v>
      </c>
      <c r="TEW16" s="15">
        <v>1.3</v>
      </c>
      <c r="TEX16" s="1" t="s">
        <v>12</v>
      </c>
      <c r="TEY16" s="14">
        <v>1</v>
      </c>
      <c r="TEZ16" s="15">
        <v>6.8</v>
      </c>
      <c r="TFA16" s="15">
        <v>1.3</v>
      </c>
      <c r="TFB16" s="1" t="s">
        <v>12</v>
      </c>
      <c r="TFC16" s="14">
        <v>1</v>
      </c>
      <c r="TFD16" s="15">
        <v>6.8</v>
      </c>
      <c r="TFE16" s="15">
        <v>1.3</v>
      </c>
      <c r="TFF16" s="1" t="s">
        <v>12</v>
      </c>
      <c r="TFG16" s="14">
        <v>1</v>
      </c>
      <c r="TFH16" s="15">
        <v>6.8</v>
      </c>
      <c r="TFI16" s="15">
        <v>1.3</v>
      </c>
      <c r="TFJ16" s="1" t="s">
        <v>12</v>
      </c>
      <c r="TFK16" s="14">
        <v>1</v>
      </c>
      <c r="TFL16" s="15">
        <v>6.8</v>
      </c>
      <c r="TFM16" s="15">
        <v>1.3</v>
      </c>
      <c r="TFN16" s="1" t="s">
        <v>12</v>
      </c>
      <c r="TFO16" s="14">
        <v>1</v>
      </c>
      <c r="TFP16" s="15">
        <v>6.8</v>
      </c>
      <c r="TFQ16" s="15">
        <v>1.3</v>
      </c>
      <c r="TFR16" s="1" t="s">
        <v>12</v>
      </c>
      <c r="TFS16" s="14">
        <v>1</v>
      </c>
      <c r="TFT16" s="15">
        <v>6.8</v>
      </c>
      <c r="TFU16" s="15">
        <v>1.3</v>
      </c>
      <c r="TFV16" s="1" t="s">
        <v>12</v>
      </c>
      <c r="TFW16" s="14">
        <v>1</v>
      </c>
      <c r="TFX16" s="15">
        <v>6.8</v>
      </c>
      <c r="TFY16" s="15">
        <v>1.3</v>
      </c>
      <c r="TFZ16" s="1" t="s">
        <v>12</v>
      </c>
      <c r="TGA16" s="14">
        <v>1</v>
      </c>
      <c r="TGB16" s="15">
        <v>6.8</v>
      </c>
      <c r="TGC16" s="15">
        <v>1.3</v>
      </c>
      <c r="TGD16" s="1" t="s">
        <v>12</v>
      </c>
      <c r="TGE16" s="14">
        <v>1</v>
      </c>
      <c r="TGF16" s="15">
        <v>6.8</v>
      </c>
      <c r="TGG16" s="15">
        <v>1.3</v>
      </c>
      <c r="TGH16" s="1" t="s">
        <v>12</v>
      </c>
      <c r="TGI16" s="14">
        <v>1</v>
      </c>
      <c r="TGJ16" s="15">
        <v>6.8</v>
      </c>
      <c r="TGK16" s="15">
        <v>1.3</v>
      </c>
      <c r="TGL16" s="1" t="s">
        <v>12</v>
      </c>
      <c r="TGM16" s="14">
        <v>1</v>
      </c>
      <c r="TGN16" s="15">
        <v>6.8</v>
      </c>
      <c r="TGO16" s="15">
        <v>1.3</v>
      </c>
      <c r="TGP16" s="1" t="s">
        <v>12</v>
      </c>
      <c r="TGQ16" s="14">
        <v>1</v>
      </c>
      <c r="TGR16" s="15">
        <v>6.8</v>
      </c>
      <c r="TGS16" s="15">
        <v>1.3</v>
      </c>
      <c r="TGT16" s="1" t="s">
        <v>12</v>
      </c>
      <c r="TGU16" s="14">
        <v>1</v>
      </c>
      <c r="TGV16" s="15">
        <v>6.8</v>
      </c>
      <c r="TGW16" s="15">
        <v>1.3</v>
      </c>
      <c r="TGX16" s="1" t="s">
        <v>12</v>
      </c>
      <c r="TGY16" s="14">
        <v>1</v>
      </c>
      <c r="TGZ16" s="15">
        <v>6.8</v>
      </c>
      <c r="THA16" s="15">
        <v>1.3</v>
      </c>
      <c r="THB16" s="1" t="s">
        <v>12</v>
      </c>
      <c r="THC16" s="14">
        <v>1</v>
      </c>
      <c r="THD16" s="15">
        <v>6.8</v>
      </c>
      <c r="THE16" s="15">
        <v>1.3</v>
      </c>
      <c r="THF16" s="1" t="s">
        <v>12</v>
      </c>
      <c r="THG16" s="14">
        <v>1</v>
      </c>
      <c r="THH16" s="15">
        <v>6.8</v>
      </c>
      <c r="THI16" s="15">
        <v>1.3</v>
      </c>
      <c r="THJ16" s="1" t="s">
        <v>12</v>
      </c>
      <c r="THK16" s="14">
        <v>1</v>
      </c>
      <c r="THL16" s="15">
        <v>6.8</v>
      </c>
      <c r="THM16" s="15">
        <v>1.3</v>
      </c>
      <c r="THN16" s="1" t="s">
        <v>12</v>
      </c>
      <c r="THO16" s="14">
        <v>1</v>
      </c>
      <c r="THP16" s="15">
        <v>6.8</v>
      </c>
      <c r="THQ16" s="15">
        <v>1.3</v>
      </c>
      <c r="THR16" s="1" t="s">
        <v>12</v>
      </c>
      <c r="THS16" s="14">
        <v>1</v>
      </c>
      <c r="THT16" s="15">
        <v>6.8</v>
      </c>
      <c r="THU16" s="15">
        <v>1.3</v>
      </c>
      <c r="THV16" s="1" t="s">
        <v>12</v>
      </c>
      <c r="THW16" s="14">
        <v>1</v>
      </c>
      <c r="THX16" s="15">
        <v>6.8</v>
      </c>
      <c r="THY16" s="15">
        <v>1.3</v>
      </c>
      <c r="THZ16" s="1" t="s">
        <v>12</v>
      </c>
      <c r="TIA16" s="14">
        <v>1</v>
      </c>
      <c r="TIB16" s="15">
        <v>6.8</v>
      </c>
      <c r="TIC16" s="15">
        <v>1.3</v>
      </c>
      <c r="TID16" s="1" t="s">
        <v>12</v>
      </c>
      <c r="TIE16" s="14">
        <v>1</v>
      </c>
      <c r="TIF16" s="15">
        <v>6.8</v>
      </c>
      <c r="TIG16" s="15">
        <v>1.3</v>
      </c>
      <c r="TIH16" s="1" t="s">
        <v>12</v>
      </c>
      <c r="TII16" s="14">
        <v>1</v>
      </c>
      <c r="TIJ16" s="15">
        <v>6.8</v>
      </c>
      <c r="TIK16" s="15">
        <v>1.3</v>
      </c>
      <c r="TIL16" s="1" t="s">
        <v>12</v>
      </c>
      <c r="TIM16" s="14">
        <v>1</v>
      </c>
      <c r="TIN16" s="15">
        <v>6.8</v>
      </c>
      <c r="TIO16" s="15">
        <v>1.3</v>
      </c>
      <c r="TIP16" s="1" t="s">
        <v>12</v>
      </c>
      <c r="TIQ16" s="14">
        <v>1</v>
      </c>
      <c r="TIR16" s="15">
        <v>6.8</v>
      </c>
      <c r="TIS16" s="15">
        <v>1.3</v>
      </c>
      <c r="TIT16" s="1" t="s">
        <v>12</v>
      </c>
      <c r="TIU16" s="14">
        <v>1</v>
      </c>
      <c r="TIV16" s="15">
        <v>6.8</v>
      </c>
      <c r="TIW16" s="15">
        <v>1.3</v>
      </c>
      <c r="TIX16" s="1" t="s">
        <v>12</v>
      </c>
      <c r="TIY16" s="14">
        <v>1</v>
      </c>
      <c r="TIZ16" s="15">
        <v>6.8</v>
      </c>
      <c r="TJA16" s="15">
        <v>1.3</v>
      </c>
      <c r="TJB16" s="1" t="s">
        <v>12</v>
      </c>
      <c r="TJC16" s="14">
        <v>1</v>
      </c>
      <c r="TJD16" s="15">
        <v>6.8</v>
      </c>
      <c r="TJE16" s="15">
        <v>1.3</v>
      </c>
      <c r="TJF16" s="1" t="s">
        <v>12</v>
      </c>
      <c r="TJG16" s="14">
        <v>1</v>
      </c>
      <c r="TJH16" s="15">
        <v>6.8</v>
      </c>
      <c r="TJI16" s="15">
        <v>1.3</v>
      </c>
      <c r="TJJ16" s="1" t="s">
        <v>12</v>
      </c>
      <c r="TJK16" s="14">
        <v>1</v>
      </c>
      <c r="TJL16" s="15">
        <v>6.8</v>
      </c>
      <c r="TJM16" s="15">
        <v>1.3</v>
      </c>
      <c r="TJN16" s="1" t="s">
        <v>12</v>
      </c>
      <c r="TJO16" s="14">
        <v>1</v>
      </c>
      <c r="TJP16" s="15">
        <v>6.8</v>
      </c>
      <c r="TJQ16" s="15">
        <v>1.3</v>
      </c>
      <c r="TJR16" s="1" t="s">
        <v>12</v>
      </c>
      <c r="TJS16" s="14">
        <v>1</v>
      </c>
      <c r="TJT16" s="15">
        <v>6.8</v>
      </c>
      <c r="TJU16" s="15">
        <v>1.3</v>
      </c>
      <c r="TJV16" s="1" t="s">
        <v>12</v>
      </c>
      <c r="TJW16" s="14">
        <v>1</v>
      </c>
      <c r="TJX16" s="15">
        <v>6.8</v>
      </c>
      <c r="TJY16" s="15">
        <v>1.3</v>
      </c>
      <c r="TJZ16" s="1" t="s">
        <v>12</v>
      </c>
      <c r="TKA16" s="14">
        <v>1</v>
      </c>
      <c r="TKB16" s="15">
        <v>6.8</v>
      </c>
      <c r="TKC16" s="15">
        <v>1.3</v>
      </c>
      <c r="TKD16" s="1" t="s">
        <v>12</v>
      </c>
      <c r="TKE16" s="14">
        <v>1</v>
      </c>
      <c r="TKF16" s="15">
        <v>6.8</v>
      </c>
      <c r="TKG16" s="15">
        <v>1.3</v>
      </c>
      <c r="TKH16" s="1" t="s">
        <v>12</v>
      </c>
      <c r="TKI16" s="14">
        <v>1</v>
      </c>
      <c r="TKJ16" s="15">
        <v>6.8</v>
      </c>
      <c r="TKK16" s="15">
        <v>1.3</v>
      </c>
      <c r="TKL16" s="1" t="s">
        <v>12</v>
      </c>
      <c r="TKM16" s="14">
        <v>1</v>
      </c>
      <c r="TKN16" s="15">
        <v>6.8</v>
      </c>
      <c r="TKO16" s="15">
        <v>1.3</v>
      </c>
      <c r="TKP16" s="1" t="s">
        <v>12</v>
      </c>
      <c r="TKQ16" s="14">
        <v>1</v>
      </c>
      <c r="TKR16" s="15">
        <v>6.8</v>
      </c>
      <c r="TKS16" s="15">
        <v>1.3</v>
      </c>
      <c r="TKT16" s="1" t="s">
        <v>12</v>
      </c>
      <c r="TKU16" s="14">
        <v>1</v>
      </c>
      <c r="TKV16" s="15">
        <v>6.8</v>
      </c>
      <c r="TKW16" s="15">
        <v>1.3</v>
      </c>
      <c r="TKX16" s="1" t="s">
        <v>12</v>
      </c>
      <c r="TKY16" s="14">
        <v>1</v>
      </c>
      <c r="TKZ16" s="15">
        <v>6.8</v>
      </c>
      <c r="TLA16" s="15">
        <v>1.3</v>
      </c>
      <c r="TLB16" s="1" t="s">
        <v>12</v>
      </c>
      <c r="TLC16" s="14">
        <v>1</v>
      </c>
      <c r="TLD16" s="15">
        <v>6.8</v>
      </c>
      <c r="TLE16" s="15">
        <v>1.3</v>
      </c>
      <c r="TLF16" s="1" t="s">
        <v>12</v>
      </c>
      <c r="TLG16" s="14">
        <v>1</v>
      </c>
      <c r="TLH16" s="15">
        <v>6.8</v>
      </c>
      <c r="TLI16" s="15">
        <v>1.3</v>
      </c>
      <c r="TLJ16" s="1" t="s">
        <v>12</v>
      </c>
      <c r="TLK16" s="14">
        <v>1</v>
      </c>
      <c r="TLL16" s="15">
        <v>6.8</v>
      </c>
      <c r="TLM16" s="15">
        <v>1.3</v>
      </c>
      <c r="TLN16" s="1" t="s">
        <v>12</v>
      </c>
      <c r="TLO16" s="14">
        <v>1</v>
      </c>
      <c r="TLP16" s="15">
        <v>6.8</v>
      </c>
      <c r="TLQ16" s="15">
        <v>1.3</v>
      </c>
      <c r="TLR16" s="1" t="s">
        <v>12</v>
      </c>
      <c r="TLS16" s="14">
        <v>1</v>
      </c>
      <c r="TLT16" s="15">
        <v>6.8</v>
      </c>
      <c r="TLU16" s="15">
        <v>1.3</v>
      </c>
      <c r="TLV16" s="1" t="s">
        <v>12</v>
      </c>
      <c r="TLW16" s="14">
        <v>1</v>
      </c>
      <c r="TLX16" s="15">
        <v>6.8</v>
      </c>
      <c r="TLY16" s="15">
        <v>1.3</v>
      </c>
      <c r="TLZ16" s="1" t="s">
        <v>12</v>
      </c>
      <c r="TMA16" s="14">
        <v>1</v>
      </c>
      <c r="TMB16" s="15">
        <v>6.8</v>
      </c>
      <c r="TMC16" s="15">
        <v>1.3</v>
      </c>
      <c r="TMD16" s="1" t="s">
        <v>12</v>
      </c>
      <c r="TME16" s="14">
        <v>1</v>
      </c>
      <c r="TMF16" s="15">
        <v>6.8</v>
      </c>
      <c r="TMG16" s="15">
        <v>1.3</v>
      </c>
      <c r="TMH16" s="1" t="s">
        <v>12</v>
      </c>
      <c r="TMI16" s="14">
        <v>1</v>
      </c>
      <c r="TMJ16" s="15">
        <v>6.8</v>
      </c>
      <c r="TMK16" s="15">
        <v>1.3</v>
      </c>
      <c r="TML16" s="1" t="s">
        <v>12</v>
      </c>
      <c r="TMM16" s="14">
        <v>1</v>
      </c>
      <c r="TMN16" s="15">
        <v>6.8</v>
      </c>
      <c r="TMO16" s="15">
        <v>1.3</v>
      </c>
      <c r="TMP16" s="1" t="s">
        <v>12</v>
      </c>
      <c r="TMQ16" s="14">
        <v>1</v>
      </c>
      <c r="TMR16" s="15">
        <v>6.8</v>
      </c>
      <c r="TMS16" s="15">
        <v>1.3</v>
      </c>
      <c r="TMT16" s="1" t="s">
        <v>12</v>
      </c>
      <c r="TMU16" s="14">
        <v>1</v>
      </c>
      <c r="TMV16" s="15">
        <v>6.8</v>
      </c>
      <c r="TMW16" s="15">
        <v>1.3</v>
      </c>
      <c r="TMX16" s="1" t="s">
        <v>12</v>
      </c>
      <c r="TMY16" s="14">
        <v>1</v>
      </c>
      <c r="TMZ16" s="15">
        <v>6.8</v>
      </c>
      <c r="TNA16" s="15">
        <v>1.3</v>
      </c>
      <c r="TNB16" s="1" t="s">
        <v>12</v>
      </c>
      <c r="TNC16" s="14">
        <v>1</v>
      </c>
      <c r="TND16" s="15">
        <v>6.8</v>
      </c>
      <c r="TNE16" s="15">
        <v>1.3</v>
      </c>
      <c r="TNF16" s="1" t="s">
        <v>12</v>
      </c>
      <c r="TNG16" s="14">
        <v>1</v>
      </c>
      <c r="TNH16" s="15">
        <v>6.8</v>
      </c>
      <c r="TNI16" s="15">
        <v>1.3</v>
      </c>
      <c r="TNJ16" s="1" t="s">
        <v>12</v>
      </c>
      <c r="TNK16" s="14">
        <v>1</v>
      </c>
      <c r="TNL16" s="15">
        <v>6.8</v>
      </c>
      <c r="TNM16" s="15">
        <v>1.3</v>
      </c>
      <c r="TNN16" s="1" t="s">
        <v>12</v>
      </c>
      <c r="TNO16" s="14">
        <v>1</v>
      </c>
      <c r="TNP16" s="15">
        <v>6.8</v>
      </c>
      <c r="TNQ16" s="15">
        <v>1.3</v>
      </c>
      <c r="TNR16" s="1" t="s">
        <v>12</v>
      </c>
      <c r="TNS16" s="14">
        <v>1</v>
      </c>
      <c r="TNT16" s="15">
        <v>6.8</v>
      </c>
      <c r="TNU16" s="15">
        <v>1.3</v>
      </c>
      <c r="TNV16" s="1" t="s">
        <v>12</v>
      </c>
      <c r="TNW16" s="14">
        <v>1</v>
      </c>
      <c r="TNX16" s="15">
        <v>6.8</v>
      </c>
      <c r="TNY16" s="15">
        <v>1.3</v>
      </c>
      <c r="TNZ16" s="1" t="s">
        <v>12</v>
      </c>
      <c r="TOA16" s="14">
        <v>1</v>
      </c>
      <c r="TOB16" s="15">
        <v>6.8</v>
      </c>
      <c r="TOC16" s="15">
        <v>1.3</v>
      </c>
      <c r="TOD16" s="1" t="s">
        <v>12</v>
      </c>
      <c r="TOE16" s="14">
        <v>1</v>
      </c>
      <c r="TOF16" s="15">
        <v>6.8</v>
      </c>
      <c r="TOG16" s="15">
        <v>1.3</v>
      </c>
      <c r="TOH16" s="1" t="s">
        <v>12</v>
      </c>
      <c r="TOI16" s="14">
        <v>1</v>
      </c>
      <c r="TOJ16" s="15">
        <v>6.8</v>
      </c>
      <c r="TOK16" s="15">
        <v>1.3</v>
      </c>
      <c r="TOL16" s="1" t="s">
        <v>12</v>
      </c>
      <c r="TOM16" s="14">
        <v>1</v>
      </c>
      <c r="TON16" s="15">
        <v>6.8</v>
      </c>
      <c r="TOO16" s="15">
        <v>1.3</v>
      </c>
      <c r="TOP16" s="1" t="s">
        <v>12</v>
      </c>
      <c r="TOQ16" s="14">
        <v>1</v>
      </c>
      <c r="TOR16" s="15">
        <v>6.8</v>
      </c>
      <c r="TOS16" s="15">
        <v>1.3</v>
      </c>
      <c r="TOT16" s="1" t="s">
        <v>12</v>
      </c>
      <c r="TOU16" s="14">
        <v>1</v>
      </c>
      <c r="TOV16" s="15">
        <v>6.8</v>
      </c>
      <c r="TOW16" s="15">
        <v>1.3</v>
      </c>
      <c r="TOX16" s="1" t="s">
        <v>12</v>
      </c>
      <c r="TOY16" s="14">
        <v>1</v>
      </c>
      <c r="TOZ16" s="15">
        <v>6.8</v>
      </c>
      <c r="TPA16" s="15">
        <v>1.3</v>
      </c>
      <c r="TPB16" s="1" t="s">
        <v>12</v>
      </c>
      <c r="TPC16" s="14">
        <v>1</v>
      </c>
      <c r="TPD16" s="15">
        <v>6.8</v>
      </c>
      <c r="TPE16" s="15">
        <v>1.3</v>
      </c>
      <c r="TPF16" s="1" t="s">
        <v>12</v>
      </c>
      <c r="TPG16" s="14">
        <v>1</v>
      </c>
      <c r="TPH16" s="15">
        <v>6.8</v>
      </c>
      <c r="TPI16" s="15">
        <v>1.3</v>
      </c>
      <c r="TPJ16" s="1" t="s">
        <v>12</v>
      </c>
      <c r="TPK16" s="14">
        <v>1</v>
      </c>
      <c r="TPL16" s="15">
        <v>6.8</v>
      </c>
      <c r="TPM16" s="15">
        <v>1.3</v>
      </c>
      <c r="TPN16" s="1" t="s">
        <v>12</v>
      </c>
      <c r="TPO16" s="14">
        <v>1</v>
      </c>
      <c r="TPP16" s="15">
        <v>6.8</v>
      </c>
      <c r="TPQ16" s="15">
        <v>1.3</v>
      </c>
      <c r="TPR16" s="1" t="s">
        <v>12</v>
      </c>
      <c r="TPS16" s="14">
        <v>1</v>
      </c>
      <c r="TPT16" s="15">
        <v>6.8</v>
      </c>
      <c r="TPU16" s="15">
        <v>1.3</v>
      </c>
      <c r="TPV16" s="1" t="s">
        <v>12</v>
      </c>
      <c r="TPW16" s="14">
        <v>1</v>
      </c>
      <c r="TPX16" s="15">
        <v>6.8</v>
      </c>
      <c r="TPY16" s="15">
        <v>1.3</v>
      </c>
      <c r="TPZ16" s="1" t="s">
        <v>12</v>
      </c>
      <c r="TQA16" s="14">
        <v>1</v>
      </c>
      <c r="TQB16" s="15">
        <v>6.8</v>
      </c>
      <c r="TQC16" s="15">
        <v>1.3</v>
      </c>
      <c r="TQD16" s="1" t="s">
        <v>12</v>
      </c>
      <c r="TQE16" s="14">
        <v>1</v>
      </c>
      <c r="TQF16" s="15">
        <v>6.8</v>
      </c>
      <c r="TQG16" s="15">
        <v>1.3</v>
      </c>
      <c r="TQH16" s="1" t="s">
        <v>12</v>
      </c>
      <c r="TQI16" s="14">
        <v>1</v>
      </c>
      <c r="TQJ16" s="15">
        <v>6.8</v>
      </c>
      <c r="TQK16" s="15">
        <v>1.3</v>
      </c>
      <c r="TQL16" s="1" t="s">
        <v>12</v>
      </c>
      <c r="TQM16" s="14">
        <v>1</v>
      </c>
      <c r="TQN16" s="15">
        <v>6.8</v>
      </c>
      <c r="TQO16" s="15">
        <v>1.3</v>
      </c>
      <c r="TQP16" s="1" t="s">
        <v>12</v>
      </c>
      <c r="TQQ16" s="14">
        <v>1</v>
      </c>
      <c r="TQR16" s="15">
        <v>6.8</v>
      </c>
      <c r="TQS16" s="15">
        <v>1.3</v>
      </c>
      <c r="TQT16" s="1" t="s">
        <v>12</v>
      </c>
      <c r="TQU16" s="14">
        <v>1</v>
      </c>
      <c r="TQV16" s="15">
        <v>6.8</v>
      </c>
      <c r="TQW16" s="15">
        <v>1.3</v>
      </c>
      <c r="TQX16" s="1" t="s">
        <v>12</v>
      </c>
      <c r="TQY16" s="14">
        <v>1</v>
      </c>
      <c r="TQZ16" s="15">
        <v>6.8</v>
      </c>
      <c r="TRA16" s="15">
        <v>1.3</v>
      </c>
      <c r="TRB16" s="1" t="s">
        <v>12</v>
      </c>
      <c r="TRC16" s="14">
        <v>1</v>
      </c>
      <c r="TRD16" s="15">
        <v>6.8</v>
      </c>
      <c r="TRE16" s="15">
        <v>1.3</v>
      </c>
      <c r="TRF16" s="1" t="s">
        <v>12</v>
      </c>
      <c r="TRG16" s="14">
        <v>1</v>
      </c>
      <c r="TRH16" s="15">
        <v>6.8</v>
      </c>
      <c r="TRI16" s="15">
        <v>1.3</v>
      </c>
      <c r="TRJ16" s="1" t="s">
        <v>12</v>
      </c>
      <c r="TRK16" s="14">
        <v>1</v>
      </c>
      <c r="TRL16" s="15">
        <v>6.8</v>
      </c>
      <c r="TRM16" s="15">
        <v>1.3</v>
      </c>
      <c r="TRN16" s="1" t="s">
        <v>12</v>
      </c>
      <c r="TRO16" s="14">
        <v>1</v>
      </c>
      <c r="TRP16" s="15">
        <v>6.8</v>
      </c>
      <c r="TRQ16" s="15">
        <v>1.3</v>
      </c>
      <c r="TRR16" s="1" t="s">
        <v>12</v>
      </c>
      <c r="TRS16" s="14">
        <v>1</v>
      </c>
      <c r="TRT16" s="15">
        <v>6.8</v>
      </c>
      <c r="TRU16" s="15">
        <v>1.3</v>
      </c>
      <c r="TRV16" s="1" t="s">
        <v>12</v>
      </c>
      <c r="TRW16" s="14">
        <v>1</v>
      </c>
      <c r="TRX16" s="15">
        <v>6.8</v>
      </c>
      <c r="TRY16" s="15">
        <v>1.3</v>
      </c>
      <c r="TRZ16" s="1" t="s">
        <v>12</v>
      </c>
      <c r="TSA16" s="14">
        <v>1</v>
      </c>
      <c r="TSB16" s="15">
        <v>6.8</v>
      </c>
      <c r="TSC16" s="15">
        <v>1.3</v>
      </c>
      <c r="TSD16" s="1" t="s">
        <v>12</v>
      </c>
      <c r="TSE16" s="14">
        <v>1</v>
      </c>
      <c r="TSF16" s="15">
        <v>6.8</v>
      </c>
      <c r="TSG16" s="15">
        <v>1.3</v>
      </c>
      <c r="TSH16" s="1" t="s">
        <v>12</v>
      </c>
      <c r="TSI16" s="14">
        <v>1</v>
      </c>
      <c r="TSJ16" s="15">
        <v>6.8</v>
      </c>
      <c r="TSK16" s="15">
        <v>1.3</v>
      </c>
      <c r="TSL16" s="1" t="s">
        <v>12</v>
      </c>
      <c r="TSM16" s="14">
        <v>1</v>
      </c>
      <c r="TSN16" s="15">
        <v>6.8</v>
      </c>
      <c r="TSO16" s="15">
        <v>1.3</v>
      </c>
      <c r="TSP16" s="1" t="s">
        <v>12</v>
      </c>
      <c r="TSQ16" s="14">
        <v>1</v>
      </c>
      <c r="TSR16" s="15">
        <v>6.8</v>
      </c>
      <c r="TSS16" s="15">
        <v>1.3</v>
      </c>
      <c r="TST16" s="1" t="s">
        <v>12</v>
      </c>
      <c r="TSU16" s="14">
        <v>1</v>
      </c>
      <c r="TSV16" s="15">
        <v>6.8</v>
      </c>
      <c r="TSW16" s="15">
        <v>1.3</v>
      </c>
      <c r="TSX16" s="1" t="s">
        <v>12</v>
      </c>
      <c r="TSY16" s="14">
        <v>1</v>
      </c>
      <c r="TSZ16" s="15">
        <v>6.8</v>
      </c>
      <c r="TTA16" s="15">
        <v>1.3</v>
      </c>
      <c r="TTB16" s="1" t="s">
        <v>12</v>
      </c>
      <c r="TTC16" s="14">
        <v>1</v>
      </c>
      <c r="TTD16" s="15">
        <v>6.8</v>
      </c>
      <c r="TTE16" s="15">
        <v>1.3</v>
      </c>
      <c r="TTF16" s="1" t="s">
        <v>12</v>
      </c>
      <c r="TTG16" s="14">
        <v>1</v>
      </c>
      <c r="TTH16" s="15">
        <v>6.8</v>
      </c>
      <c r="TTI16" s="15">
        <v>1.3</v>
      </c>
      <c r="TTJ16" s="1" t="s">
        <v>12</v>
      </c>
      <c r="TTK16" s="14">
        <v>1</v>
      </c>
      <c r="TTL16" s="15">
        <v>6.8</v>
      </c>
      <c r="TTM16" s="15">
        <v>1.3</v>
      </c>
      <c r="TTN16" s="1" t="s">
        <v>12</v>
      </c>
      <c r="TTO16" s="14">
        <v>1</v>
      </c>
      <c r="TTP16" s="15">
        <v>6.8</v>
      </c>
      <c r="TTQ16" s="15">
        <v>1.3</v>
      </c>
      <c r="TTR16" s="1" t="s">
        <v>12</v>
      </c>
      <c r="TTS16" s="14">
        <v>1</v>
      </c>
      <c r="TTT16" s="15">
        <v>6.8</v>
      </c>
      <c r="TTU16" s="15">
        <v>1.3</v>
      </c>
      <c r="TTV16" s="1" t="s">
        <v>12</v>
      </c>
      <c r="TTW16" s="14">
        <v>1</v>
      </c>
      <c r="TTX16" s="15">
        <v>6.8</v>
      </c>
      <c r="TTY16" s="15">
        <v>1.3</v>
      </c>
      <c r="TTZ16" s="1" t="s">
        <v>12</v>
      </c>
      <c r="TUA16" s="14">
        <v>1</v>
      </c>
      <c r="TUB16" s="15">
        <v>6.8</v>
      </c>
      <c r="TUC16" s="15">
        <v>1.3</v>
      </c>
      <c r="TUD16" s="1" t="s">
        <v>12</v>
      </c>
      <c r="TUE16" s="14">
        <v>1</v>
      </c>
      <c r="TUF16" s="15">
        <v>6.8</v>
      </c>
      <c r="TUG16" s="15">
        <v>1.3</v>
      </c>
      <c r="TUH16" s="1" t="s">
        <v>12</v>
      </c>
      <c r="TUI16" s="14">
        <v>1</v>
      </c>
      <c r="TUJ16" s="15">
        <v>6.8</v>
      </c>
      <c r="TUK16" s="15">
        <v>1.3</v>
      </c>
      <c r="TUL16" s="1" t="s">
        <v>12</v>
      </c>
      <c r="TUM16" s="14">
        <v>1</v>
      </c>
      <c r="TUN16" s="15">
        <v>6.8</v>
      </c>
      <c r="TUO16" s="15">
        <v>1.3</v>
      </c>
      <c r="TUP16" s="1" t="s">
        <v>12</v>
      </c>
      <c r="TUQ16" s="14">
        <v>1</v>
      </c>
      <c r="TUR16" s="15">
        <v>6.8</v>
      </c>
      <c r="TUS16" s="15">
        <v>1.3</v>
      </c>
      <c r="TUT16" s="1" t="s">
        <v>12</v>
      </c>
      <c r="TUU16" s="14">
        <v>1</v>
      </c>
      <c r="TUV16" s="15">
        <v>6.8</v>
      </c>
      <c r="TUW16" s="15">
        <v>1.3</v>
      </c>
      <c r="TUX16" s="1" t="s">
        <v>12</v>
      </c>
      <c r="TUY16" s="14">
        <v>1</v>
      </c>
      <c r="TUZ16" s="15">
        <v>6.8</v>
      </c>
      <c r="TVA16" s="15">
        <v>1.3</v>
      </c>
      <c r="TVB16" s="1" t="s">
        <v>12</v>
      </c>
      <c r="TVC16" s="14">
        <v>1</v>
      </c>
      <c r="TVD16" s="15">
        <v>6.8</v>
      </c>
      <c r="TVE16" s="15">
        <v>1.3</v>
      </c>
      <c r="TVF16" s="1" t="s">
        <v>12</v>
      </c>
      <c r="TVG16" s="14">
        <v>1</v>
      </c>
      <c r="TVH16" s="15">
        <v>6.8</v>
      </c>
      <c r="TVI16" s="15">
        <v>1.3</v>
      </c>
      <c r="TVJ16" s="1" t="s">
        <v>12</v>
      </c>
      <c r="TVK16" s="14">
        <v>1</v>
      </c>
      <c r="TVL16" s="15">
        <v>6.8</v>
      </c>
      <c r="TVM16" s="15">
        <v>1.3</v>
      </c>
      <c r="TVN16" s="1" t="s">
        <v>12</v>
      </c>
      <c r="TVO16" s="14">
        <v>1</v>
      </c>
      <c r="TVP16" s="15">
        <v>6.8</v>
      </c>
      <c r="TVQ16" s="15">
        <v>1.3</v>
      </c>
      <c r="TVR16" s="1" t="s">
        <v>12</v>
      </c>
      <c r="TVS16" s="14">
        <v>1</v>
      </c>
      <c r="TVT16" s="15">
        <v>6.8</v>
      </c>
      <c r="TVU16" s="15">
        <v>1.3</v>
      </c>
      <c r="TVV16" s="1" t="s">
        <v>12</v>
      </c>
      <c r="TVW16" s="14">
        <v>1</v>
      </c>
      <c r="TVX16" s="15">
        <v>6.8</v>
      </c>
      <c r="TVY16" s="15">
        <v>1.3</v>
      </c>
      <c r="TVZ16" s="1" t="s">
        <v>12</v>
      </c>
      <c r="TWA16" s="14">
        <v>1</v>
      </c>
      <c r="TWB16" s="15">
        <v>6.8</v>
      </c>
      <c r="TWC16" s="15">
        <v>1.3</v>
      </c>
      <c r="TWD16" s="1" t="s">
        <v>12</v>
      </c>
      <c r="TWE16" s="14">
        <v>1</v>
      </c>
      <c r="TWF16" s="15">
        <v>6.8</v>
      </c>
      <c r="TWG16" s="15">
        <v>1.3</v>
      </c>
      <c r="TWH16" s="1" t="s">
        <v>12</v>
      </c>
      <c r="TWI16" s="14">
        <v>1</v>
      </c>
      <c r="TWJ16" s="15">
        <v>6.8</v>
      </c>
      <c r="TWK16" s="15">
        <v>1.3</v>
      </c>
      <c r="TWL16" s="1" t="s">
        <v>12</v>
      </c>
      <c r="TWM16" s="14">
        <v>1</v>
      </c>
      <c r="TWN16" s="15">
        <v>6.8</v>
      </c>
      <c r="TWO16" s="15">
        <v>1.3</v>
      </c>
      <c r="TWP16" s="1" t="s">
        <v>12</v>
      </c>
      <c r="TWQ16" s="14">
        <v>1</v>
      </c>
      <c r="TWR16" s="15">
        <v>6.8</v>
      </c>
      <c r="TWS16" s="15">
        <v>1.3</v>
      </c>
      <c r="TWT16" s="1" t="s">
        <v>12</v>
      </c>
      <c r="TWU16" s="14">
        <v>1</v>
      </c>
      <c r="TWV16" s="15">
        <v>6.8</v>
      </c>
      <c r="TWW16" s="15">
        <v>1.3</v>
      </c>
      <c r="TWX16" s="1" t="s">
        <v>12</v>
      </c>
      <c r="TWY16" s="14">
        <v>1</v>
      </c>
      <c r="TWZ16" s="15">
        <v>6.8</v>
      </c>
      <c r="TXA16" s="15">
        <v>1.3</v>
      </c>
      <c r="TXB16" s="1" t="s">
        <v>12</v>
      </c>
      <c r="TXC16" s="14">
        <v>1</v>
      </c>
      <c r="TXD16" s="15">
        <v>6.8</v>
      </c>
      <c r="TXE16" s="15">
        <v>1.3</v>
      </c>
      <c r="TXF16" s="1" t="s">
        <v>12</v>
      </c>
      <c r="TXG16" s="14">
        <v>1</v>
      </c>
      <c r="TXH16" s="15">
        <v>6.8</v>
      </c>
      <c r="TXI16" s="15">
        <v>1.3</v>
      </c>
      <c r="TXJ16" s="1" t="s">
        <v>12</v>
      </c>
      <c r="TXK16" s="14">
        <v>1</v>
      </c>
      <c r="TXL16" s="15">
        <v>6.8</v>
      </c>
      <c r="TXM16" s="15">
        <v>1.3</v>
      </c>
      <c r="TXN16" s="1" t="s">
        <v>12</v>
      </c>
      <c r="TXO16" s="14">
        <v>1</v>
      </c>
      <c r="TXP16" s="15">
        <v>6.8</v>
      </c>
      <c r="TXQ16" s="15">
        <v>1.3</v>
      </c>
      <c r="TXR16" s="1" t="s">
        <v>12</v>
      </c>
      <c r="TXS16" s="14">
        <v>1</v>
      </c>
      <c r="TXT16" s="15">
        <v>6.8</v>
      </c>
      <c r="TXU16" s="15">
        <v>1.3</v>
      </c>
      <c r="TXV16" s="1" t="s">
        <v>12</v>
      </c>
      <c r="TXW16" s="14">
        <v>1</v>
      </c>
      <c r="TXX16" s="15">
        <v>6.8</v>
      </c>
      <c r="TXY16" s="15">
        <v>1.3</v>
      </c>
      <c r="TXZ16" s="1" t="s">
        <v>12</v>
      </c>
      <c r="TYA16" s="14">
        <v>1</v>
      </c>
      <c r="TYB16" s="15">
        <v>6.8</v>
      </c>
      <c r="TYC16" s="15">
        <v>1.3</v>
      </c>
      <c r="TYD16" s="1" t="s">
        <v>12</v>
      </c>
      <c r="TYE16" s="14">
        <v>1</v>
      </c>
      <c r="TYF16" s="15">
        <v>6.8</v>
      </c>
      <c r="TYG16" s="15">
        <v>1.3</v>
      </c>
      <c r="TYH16" s="1" t="s">
        <v>12</v>
      </c>
      <c r="TYI16" s="14">
        <v>1</v>
      </c>
      <c r="TYJ16" s="15">
        <v>6.8</v>
      </c>
      <c r="TYK16" s="15">
        <v>1.3</v>
      </c>
      <c r="TYL16" s="1" t="s">
        <v>12</v>
      </c>
      <c r="TYM16" s="14">
        <v>1</v>
      </c>
      <c r="TYN16" s="15">
        <v>6.8</v>
      </c>
      <c r="TYO16" s="15">
        <v>1.3</v>
      </c>
      <c r="TYP16" s="1" t="s">
        <v>12</v>
      </c>
      <c r="TYQ16" s="14">
        <v>1</v>
      </c>
      <c r="TYR16" s="15">
        <v>6.8</v>
      </c>
      <c r="TYS16" s="15">
        <v>1.3</v>
      </c>
      <c r="TYT16" s="1" t="s">
        <v>12</v>
      </c>
      <c r="TYU16" s="14">
        <v>1</v>
      </c>
      <c r="TYV16" s="15">
        <v>6.8</v>
      </c>
      <c r="TYW16" s="15">
        <v>1.3</v>
      </c>
      <c r="TYX16" s="1" t="s">
        <v>12</v>
      </c>
      <c r="TYY16" s="14">
        <v>1</v>
      </c>
      <c r="TYZ16" s="15">
        <v>6.8</v>
      </c>
      <c r="TZA16" s="15">
        <v>1.3</v>
      </c>
      <c r="TZB16" s="1" t="s">
        <v>12</v>
      </c>
      <c r="TZC16" s="14">
        <v>1</v>
      </c>
      <c r="TZD16" s="15">
        <v>6.8</v>
      </c>
      <c r="TZE16" s="15">
        <v>1.3</v>
      </c>
      <c r="TZF16" s="1" t="s">
        <v>12</v>
      </c>
      <c r="TZG16" s="14">
        <v>1</v>
      </c>
      <c r="TZH16" s="15">
        <v>6.8</v>
      </c>
      <c r="TZI16" s="15">
        <v>1.3</v>
      </c>
      <c r="TZJ16" s="1" t="s">
        <v>12</v>
      </c>
      <c r="TZK16" s="14">
        <v>1</v>
      </c>
      <c r="TZL16" s="15">
        <v>6.8</v>
      </c>
      <c r="TZM16" s="15">
        <v>1.3</v>
      </c>
      <c r="TZN16" s="1" t="s">
        <v>12</v>
      </c>
      <c r="TZO16" s="14">
        <v>1</v>
      </c>
      <c r="TZP16" s="15">
        <v>6.8</v>
      </c>
      <c r="TZQ16" s="15">
        <v>1.3</v>
      </c>
      <c r="TZR16" s="1" t="s">
        <v>12</v>
      </c>
      <c r="TZS16" s="14">
        <v>1</v>
      </c>
      <c r="TZT16" s="15">
        <v>6.8</v>
      </c>
      <c r="TZU16" s="15">
        <v>1.3</v>
      </c>
      <c r="TZV16" s="1" t="s">
        <v>12</v>
      </c>
      <c r="TZW16" s="14">
        <v>1</v>
      </c>
      <c r="TZX16" s="15">
        <v>6.8</v>
      </c>
      <c r="TZY16" s="15">
        <v>1.3</v>
      </c>
      <c r="TZZ16" s="1" t="s">
        <v>12</v>
      </c>
      <c r="UAA16" s="14">
        <v>1</v>
      </c>
      <c r="UAB16" s="15">
        <v>6.8</v>
      </c>
      <c r="UAC16" s="15">
        <v>1.3</v>
      </c>
      <c r="UAD16" s="1" t="s">
        <v>12</v>
      </c>
      <c r="UAE16" s="14">
        <v>1</v>
      </c>
      <c r="UAF16" s="15">
        <v>6.8</v>
      </c>
      <c r="UAG16" s="15">
        <v>1.3</v>
      </c>
      <c r="UAH16" s="1" t="s">
        <v>12</v>
      </c>
      <c r="UAI16" s="14">
        <v>1</v>
      </c>
      <c r="UAJ16" s="15">
        <v>6.8</v>
      </c>
      <c r="UAK16" s="15">
        <v>1.3</v>
      </c>
      <c r="UAL16" s="1" t="s">
        <v>12</v>
      </c>
      <c r="UAM16" s="14">
        <v>1</v>
      </c>
      <c r="UAN16" s="15">
        <v>6.8</v>
      </c>
      <c r="UAO16" s="15">
        <v>1.3</v>
      </c>
      <c r="UAP16" s="1" t="s">
        <v>12</v>
      </c>
      <c r="UAQ16" s="14">
        <v>1</v>
      </c>
      <c r="UAR16" s="15">
        <v>6.8</v>
      </c>
      <c r="UAS16" s="15">
        <v>1.3</v>
      </c>
      <c r="UAT16" s="1" t="s">
        <v>12</v>
      </c>
      <c r="UAU16" s="14">
        <v>1</v>
      </c>
      <c r="UAV16" s="15">
        <v>6.8</v>
      </c>
      <c r="UAW16" s="15">
        <v>1.3</v>
      </c>
      <c r="UAX16" s="1" t="s">
        <v>12</v>
      </c>
      <c r="UAY16" s="14">
        <v>1</v>
      </c>
      <c r="UAZ16" s="15">
        <v>6.8</v>
      </c>
      <c r="UBA16" s="15">
        <v>1.3</v>
      </c>
      <c r="UBB16" s="1" t="s">
        <v>12</v>
      </c>
      <c r="UBC16" s="14">
        <v>1</v>
      </c>
      <c r="UBD16" s="15">
        <v>6.8</v>
      </c>
      <c r="UBE16" s="15">
        <v>1.3</v>
      </c>
      <c r="UBF16" s="1" t="s">
        <v>12</v>
      </c>
      <c r="UBG16" s="14">
        <v>1</v>
      </c>
      <c r="UBH16" s="15">
        <v>6.8</v>
      </c>
      <c r="UBI16" s="15">
        <v>1.3</v>
      </c>
      <c r="UBJ16" s="1" t="s">
        <v>12</v>
      </c>
      <c r="UBK16" s="14">
        <v>1</v>
      </c>
      <c r="UBL16" s="15">
        <v>6.8</v>
      </c>
      <c r="UBM16" s="15">
        <v>1.3</v>
      </c>
      <c r="UBN16" s="1" t="s">
        <v>12</v>
      </c>
      <c r="UBO16" s="14">
        <v>1</v>
      </c>
      <c r="UBP16" s="15">
        <v>6.8</v>
      </c>
      <c r="UBQ16" s="15">
        <v>1.3</v>
      </c>
      <c r="UBR16" s="1" t="s">
        <v>12</v>
      </c>
      <c r="UBS16" s="14">
        <v>1</v>
      </c>
      <c r="UBT16" s="15">
        <v>6.8</v>
      </c>
      <c r="UBU16" s="15">
        <v>1.3</v>
      </c>
      <c r="UBV16" s="1" t="s">
        <v>12</v>
      </c>
      <c r="UBW16" s="14">
        <v>1</v>
      </c>
      <c r="UBX16" s="15">
        <v>6.8</v>
      </c>
      <c r="UBY16" s="15">
        <v>1.3</v>
      </c>
      <c r="UBZ16" s="1" t="s">
        <v>12</v>
      </c>
      <c r="UCA16" s="14">
        <v>1</v>
      </c>
      <c r="UCB16" s="15">
        <v>6.8</v>
      </c>
      <c r="UCC16" s="15">
        <v>1.3</v>
      </c>
      <c r="UCD16" s="1" t="s">
        <v>12</v>
      </c>
      <c r="UCE16" s="14">
        <v>1</v>
      </c>
      <c r="UCF16" s="15">
        <v>6.8</v>
      </c>
      <c r="UCG16" s="15">
        <v>1.3</v>
      </c>
      <c r="UCH16" s="1" t="s">
        <v>12</v>
      </c>
      <c r="UCI16" s="14">
        <v>1</v>
      </c>
      <c r="UCJ16" s="15">
        <v>6.8</v>
      </c>
      <c r="UCK16" s="15">
        <v>1.3</v>
      </c>
      <c r="UCL16" s="1" t="s">
        <v>12</v>
      </c>
      <c r="UCM16" s="14">
        <v>1</v>
      </c>
      <c r="UCN16" s="15">
        <v>6.8</v>
      </c>
      <c r="UCO16" s="15">
        <v>1.3</v>
      </c>
      <c r="UCP16" s="1" t="s">
        <v>12</v>
      </c>
      <c r="UCQ16" s="14">
        <v>1</v>
      </c>
      <c r="UCR16" s="15">
        <v>6.8</v>
      </c>
      <c r="UCS16" s="15">
        <v>1.3</v>
      </c>
      <c r="UCT16" s="1" t="s">
        <v>12</v>
      </c>
      <c r="UCU16" s="14">
        <v>1</v>
      </c>
      <c r="UCV16" s="15">
        <v>6.8</v>
      </c>
      <c r="UCW16" s="15">
        <v>1.3</v>
      </c>
      <c r="UCX16" s="1" t="s">
        <v>12</v>
      </c>
      <c r="UCY16" s="14">
        <v>1</v>
      </c>
      <c r="UCZ16" s="15">
        <v>6.8</v>
      </c>
      <c r="UDA16" s="15">
        <v>1.3</v>
      </c>
      <c r="UDB16" s="1" t="s">
        <v>12</v>
      </c>
      <c r="UDC16" s="14">
        <v>1</v>
      </c>
      <c r="UDD16" s="15">
        <v>6.8</v>
      </c>
      <c r="UDE16" s="15">
        <v>1.3</v>
      </c>
      <c r="UDF16" s="1" t="s">
        <v>12</v>
      </c>
      <c r="UDG16" s="14">
        <v>1</v>
      </c>
      <c r="UDH16" s="15">
        <v>6.8</v>
      </c>
      <c r="UDI16" s="15">
        <v>1.3</v>
      </c>
      <c r="UDJ16" s="1" t="s">
        <v>12</v>
      </c>
      <c r="UDK16" s="14">
        <v>1</v>
      </c>
      <c r="UDL16" s="15">
        <v>6.8</v>
      </c>
      <c r="UDM16" s="15">
        <v>1.3</v>
      </c>
      <c r="UDN16" s="1" t="s">
        <v>12</v>
      </c>
      <c r="UDO16" s="14">
        <v>1</v>
      </c>
      <c r="UDP16" s="15">
        <v>6.8</v>
      </c>
      <c r="UDQ16" s="15">
        <v>1.3</v>
      </c>
      <c r="UDR16" s="1" t="s">
        <v>12</v>
      </c>
      <c r="UDS16" s="14">
        <v>1</v>
      </c>
      <c r="UDT16" s="15">
        <v>6.8</v>
      </c>
      <c r="UDU16" s="15">
        <v>1.3</v>
      </c>
      <c r="UDV16" s="1" t="s">
        <v>12</v>
      </c>
      <c r="UDW16" s="14">
        <v>1</v>
      </c>
      <c r="UDX16" s="15">
        <v>6.8</v>
      </c>
      <c r="UDY16" s="15">
        <v>1.3</v>
      </c>
      <c r="UDZ16" s="1" t="s">
        <v>12</v>
      </c>
      <c r="UEA16" s="14">
        <v>1</v>
      </c>
      <c r="UEB16" s="15">
        <v>6.8</v>
      </c>
      <c r="UEC16" s="15">
        <v>1.3</v>
      </c>
      <c r="UED16" s="1" t="s">
        <v>12</v>
      </c>
      <c r="UEE16" s="14">
        <v>1</v>
      </c>
      <c r="UEF16" s="15">
        <v>6.8</v>
      </c>
      <c r="UEG16" s="15">
        <v>1.3</v>
      </c>
      <c r="UEH16" s="1" t="s">
        <v>12</v>
      </c>
      <c r="UEI16" s="14">
        <v>1</v>
      </c>
      <c r="UEJ16" s="15">
        <v>6.8</v>
      </c>
      <c r="UEK16" s="15">
        <v>1.3</v>
      </c>
      <c r="UEL16" s="1" t="s">
        <v>12</v>
      </c>
      <c r="UEM16" s="14">
        <v>1</v>
      </c>
      <c r="UEN16" s="15">
        <v>6.8</v>
      </c>
      <c r="UEO16" s="15">
        <v>1.3</v>
      </c>
      <c r="UEP16" s="1" t="s">
        <v>12</v>
      </c>
      <c r="UEQ16" s="14">
        <v>1</v>
      </c>
      <c r="UER16" s="15">
        <v>6.8</v>
      </c>
      <c r="UES16" s="15">
        <v>1.3</v>
      </c>
      <c r="UET16" s="1" t="s">
        <v>12</v>
      </c>
      <c r="UEU16" s="14">
        <v>1</v>
      </c>
      <c r="UEV16" s="15">
        <v>6.8</v>
      </c>
      <c r="UEW16" s="15">
        <v>1.3</v>
      </c>
      <c r="UEX16" s="1" t="s">
        <v>12</v>
      </c>
      <c r="UEY16" s="14">
        <v>1</v>
      </c>
      <c r="UEZ16" s="15">
        <v>6.8</v>
      </c>
      <c r="UFA16" s="15">
        <v>1.3</v>
      </c>
      <c r="UFB16" s="1" t="s">
        <v>12</v>
      </c>
      <c r="UFC16" s="14">
        <v>1</v>
      </c>
      <c r="UFD16" s="15">
        <v>6.8</v>
      </c>
      <c r="UFE16" s="15">
        <v>1.3</v>
      </c>
      <c r="UFF16" s="1" t="s">
        <v>12</v>
      </c>
      <c r="UFG16" s="14">
        <v>1</v>
      </c>
      <c r="UFH16" s="15">
        <v>6.8</v>
      </c>
      <c r="UFI16" s="15">
        <v>1.3</v>
      </c>
      <c r="UFJ16" s="1" t="s">
        <v>12</v>
      </c>
      <c r="UFK16" s="14">
        <v>1</v>
      </c>
      <c r="UFL16" s="15">
        <v>6.8</v>
      </c>
      <c r="UFM16" s="15">
        <v>1.3</v>
      </c>
      <c r="UFN16" s="1" t="s">
        <v>12</v>
      </c>
      <c r="UFO16" s="14">
        <v>1</v>
      </c>
      <c r="UFP16" s="15">
        <v>6.8</v>
      </c>
      <c r="UFQ16" s="15">
        <v>1.3</v>
      </c>
      <c r="UFR16" s="1" t="s">
        <v>12</v>
      </c>
      <c r="UFS16" s="14">
        <v>1</v>
      </c>
      <c r="UFT16" s="15">
        <v>6.8</v>
      </c>
      <c r="UFU16" s="15">
        <v>1.3</v>
      </c>
      <c r="UFV16" s="1" t="s">
        <v>12</v>
      </c>
      <c r="UFW16" s="14">
        <v>1</v>
      </c>
      <c r="UFX16" s="15">
        <v>6.8</v>
      </c>
      <c r="UFY16" s="15">
        <v>1.3</v>
      </c>
      <c r="UFZ16" s="1" t="s">
        <v>12</v>
      </c>
      <c r="UGA16" s="14">
        <v>1</v>
      </c>
      <c r="UGB16" s="15">
        <v>6.8</v>
      </c>
      <c r="UGC16" s="15">
        <v>1.3</v>
      </c>
      <c r="UGD16" s="1" t="s">
        <v>12</v>
      </c>
      <c r="UGE16" s="14">
        <v>1</v>
      </c>
      <c r="UGF16" s="15">
        <v>6.8</v>
      </c>
      <c r="UGG16" s="15">
        <v>1.3</v>
      </c>
      <c r="UGH16" s="1" t="s">
        <v>12</v>
      </c>
      <c r="UGI16" s="14">
        <v>1</v>
      </c>
      <c r="UGJ16" s="15">
        <v>6.8</v>
      </c>
      <c r="UGK16" s="15">
        <v>1.3</v>
      </c>
      <c r="UGL16" s="1" t="s">
        <v>12</v>
      </c>
      <c r="UGM16" s="14">
        <v>1</v>
      </c>
      <c r="UGN16" s="15">
        <v>6.8</v>
      </c>
      <c r="UGO16" s="15">
        <v>1.3</v>
      </c>
      <c r="UGP16" s="1" t="s">
        <v>12</v>
      </c>
      <c r="UGQ16" s="14">
        <v>1</v>
      </c>
      <c r="UGR16" s="15">
        <v>6.8</v>
      </c>
      <c r="UGS16" s="15">
        <v>1.3</v>
      </c>
      <c r="UGT16" s="1" t="s">
        <v>12</v>
      </c>
      <c r="UGU16" s="14">
        <v>1</v>
      </c>
      <c r="UGV16" s="15">
        <v>6.8</v>
      </c>
      <c r="UGW16" s="15">
        <v>1.3</v>
      </c>
      <c r="UGX16" s="1" t="s">
        <v>12</v>
      </c>
      <c r="UGY16" s="14">
        <v>1</v>
      </c>
      <c r="UGZ16" s="15">
        <v>6.8</v>
      </c>
      <c r="UHA16" s="15">
        <v>1.3</v>
      </c>
      <c r="UHB16" s="1" t="s">
        <v>12</v>
      </c>
      <c r="UHC16" s="14">
        <v>1</v>
      </c>
      <c r="UHD16" s="15">
        <v>6.8</v>
      </c>
      <c r="UHE16" s="15">
        <v>1.3</v>
      </c>
      <c r="UHF16" s="1" t="s">
        <v>12</v>
      </c>
      <c r="UHG16" s="14">
        <v>1</v>
      </c>
      <c r="UHH16" s="15">
        <v>6.8</v>
      </c>
      <c r="UHI16" s="15">
        <v>1.3</v>
      </c>
      <c r="UHJ16" s="1" t="s">
        <v>12</v>
      </c>
      <c r="UHK16" s="14">
        <v>1</v>
      </c>
      <c r="UHL16" s="15">
        <v>6.8</v>
      </c>
      <c r="UHM16" s="15">
        <v>1.3</v>
      </c>
      <c r="UHN16" s="1" t="s">
        <v>12</v>
      </c>
      <c r="UHO16" s="14">
        <v>1</v>
      </c>
      <c r="UHP16" s="15">
        <v>6.8</v>
      </c>
      <c r="UHQ16" s="15">
        <v>1.3</v>
      </c>
      <c r="UHR16" s="1" t="s">
        <v>12</v>
      </c>
      <c r="UHS16" s="14">
        <v>1</v>
      </c>
      <c r="UHT16" s="15">
        <v>6.8</v>
      </c>
      <c r="UHU16" s="15">
        <v>1.3</v>
      </c>
      <c r="UHV16" s="1" t="s">
        <v>12</v>
      </c>
      <c r="UHW16" s="14">
        <v>1</v>
      </c>
      <c r="UHX16" s="15">
        <v>6.8</v>
      </c>
      <c r="UHY16" s="15">
        <v>1.3</v>
      </c>
      <c r="UHZ16" s="1" t="s">
        <v>12</v>
      </c>
      <c r="UIA16" s="14">
        <v>1</v>
      </c>
      <c r="UIB16" s="15">
        <v>6.8</v>
      </c>
      <c r="UIC16" s="15">
        <v>1.3</v>
      </c>
      <c r="UID16" s="1" t="s">
        <v>12</v>
      </c>
      <c r="UIE16" s="14">
        <v>1</v>
      </c>
      <c r="UIF16" s="15">
        <v>6.8</v>
      </c>
      <c r="UIG16" s="15">
        <v>1.3</v>
      </c>
      <c r="UIH16" s="1" t="s">
        <v>12</v>
      </c>
      <c r="UII16" s="14">
        <v>1</v>
      </c>
      <c r="UIJ16" s="15">
        <v>6.8</v>
      </c>
      <c r="UIK16" s="15">
        <v>1.3</v>
      </c>
      <c r="UIL16" s="1" t="s">
        <v>12</v>
      </c>
      <c r="UIM16" s="14">
        <v>1</v>
      </c>
      <c r="UIN16" s="15">
        <v>6.8</v>
      </c>
      <c r="UIO16" s="15">
        <v>1.3</v>
      </c>
      <c r="UIP16" s="1" t="s">
        <v>12</v>
      </c>
      <c r="UIQ16" s="14">
        <v>1</v>
      </c>
      <c r="UIR16" s="15">
        <v>6.8</v>
      </c>
      <c r="UIS16" s="15">
        <v>1.3</v>
      </c>
      <c r="UIT16" s="1" t="s">
        <v>12</v>
      </c>
      <c r="UIU16" s="14">
        <v>1</v>
      </c>
      <c r="UIV16" s="15">
        <v>6.8</v>
      </c>
      <c r="UIW16" s="15">
        <v>1.3</v>
      </c>
      <c r="UIX16" s="1" t="s">
        <v>12</v>
      </c>
      <c r="UIY16" s="14">
        <v>1</v>
      </c>
      <c r="UIZ16" s="15">
        <v>6.8</v>
      </c>
      <c r="UJA16" s="15">
        <v>1.3</v>
      </c>
      <c r="UJB16" s="1" t="s">
        <v>12</v>
      </c>
      <c r="UJC16" s="14">
        <v>1</v>
      </c>
      <c r="UJD16" s="15">
        <v>6.8</v>
      </c>
      <c r="UJE16" s="15">
        <v>1.3</v>
      </c>
      <c r="UJF16" s="1" t="s">
        <v>12</v>
      </c>
      <c r="UJG16" s="14">
        <v>1</v>
      </c>
      <c r="UJH16" s="15">
        <v>6.8</v>
      </c>
      <c r="UJI16" s="15">
        <v>1.3</v>
      </c>
      <c r="UJJ16" s="1" t="s">
        <v>12</v>
      </c>
      <c r="UJK16" s="14">
        <v>1</v>
      </c>
      <c r="UJL16" s="15">
        <v>6.8</v>
      </c>
      <c r="UJM16" s="15">
        <v>1.3</v>
      </c>
      <c r="UJN16" s="1" t="s">
        <v>12</v>
      </c>
      <c r="UJO16" s="14">
        <v>1</v>
      </c>
      <c r="UJP16" s="15">
        <v>6.8</v>
      </c>
      <c r="UJQ16" s="15">
        <v>1.3</v>
      </c>
      <c r="UJR16" s="1" t="s">
        <v>12</v>
      </c>
      <c r="UJS16" s="14">
        <v>1</v>
      </c>
      <c r="UJT16" s="15">
        <v>6.8</v>
      </c>
      <c r="UJU16" s="15">
        <v>1.3</v>
      </c>
      <c r="UJV16" s="1" t="s">
        <v>12</v>
      </c>
      <c r="UJW16" s="14">
        <v>1</v>
      </c>
      <c r="UJX16" s="15">
        <v>6.8</v>
      </c>
      <c r="UJY16" s="15">
        <v>1.3</v>
      </c>
      <c r="UJZ16" s="1" t="s">
        <v>12</v>
      </c>
      <c r="UKA16" s="14">
        <v>1</v>
      </c>
      <c r="UKB16" s="15">
        <v>6.8</v>
      </c>
      <c r="UKC16" s="15">
        <v>1.3</v>
      </c>
      <c r="UKD16" s="1" t="s">
        <v>12</v>
      </c>
      <c r="UKE16" s="14">
        <v>1</v>
      </c>
      <c r="UKF16" s="15">
        <v>6.8</v>
      </c>
      <c r="UKG16" s="15">
        <v>1.3</v>
      </c>
      <c r="UKH16" s="1" t="s">
        <v>12</v>
      </c>
      <c r="UKI16" s="14">
        <v>1</v>
      </c>
      <c r="UKJ16" s="15">
        <v>6.8</v>
      </c>
      <c r="UKK16" s="15">
        <v>1.3</v>
      </c>
      <c r="UKL16" s="1" t="s">
        <v>12</v>
      </c>
      <c r="UKM16" s="14">
        <v>1</v>
      </c>
      <c r="UKN16" s="15">
        <v>6.8</v>
      </c>
      <c r="UKO16" s="15">
        <v>1.3</v>
      </c>
      <c r="UKP16" s="1" t="s">
        <v>12</v>
      </c>
      <c r="UKQ16" s="14">
        <v>1</v>
      </c>
      <c r="UKR16" s="15">
        <v>6.8</v>
      </c>
      <c r="UKS16" s="15">
        <v>1.3</v>
      </c>
      <c r="UKT16" s="1" t="s">
        <v>12</v>
      </c>
      <c r="UKU16" s="14">
        <v>1</v>
      </c>
      <c r="UKV16" s="15">
        <v>6.8</v>
      </c>
      <c r="UKW16" s="15">
        <v>1.3</v>
      </c>
      <c r="UKX16" s="1" t="s">
        <v>12</v>
      </c>
      <c r="UKY16" s="14">
        <v>1</v>
      </c>
      <c r="UKZ16" s="15">
        <v>6.8</v>
      </c>
      <c r="ULA16" s="15">
        <v>1.3</v>
      </c>
      <c r="ULB16" s="1" t="s">
        <v>12</v>
      </c>
      <c r="ULC16" s="14">
        <v>1</v>
      </c>
      <c r="ULD16" s="15">
        <v>6.8</v>
      </c>
      <c r="ULE16" s="15">
        <v>1.3</v>
      </c>
      <c r="ULF16" s="1" t="s">
        <v>12</v>
      </c>
      <c r="ULG16" s="14">
        <v>1</v>
      </c>
      <c r="ULH16" s="15">
        <v>6.8</v>
      </c>
      <c r="ULI16" s="15">
        <v>1.3</v>
      </c>
      <c r="ULJ16" s="1" t="s">
        <v>12</v>
      </c>
      <c r="ULK16" s="14">
        <v>1</v>
      </c>
      <c r="ULL16" s="15">
        <v>6.8</v>
      </c>
      <c r="ULM16" s="15">
        <v>1.3</v>
      </c>
      <c r="ULN16" s="1" t="s">
        <v>12</v>
      </c>
      <c r="ULO16" s="14">
        <v>1</v>
      </c>
      <c r="ULP16" s="15">
        <v>6.8</v>
      </c>
      <c r="ULQ16" s="15">
        <v>1.3</v>
      </c>
      <c r="ULR16" s="1" t="s">
        <v>12</v>
      </c>
      <c r="ULS16" s="14">
        <v>1</v>
      </c>
      <c r="ULT16" s="15">
        <v>6.8</v>
      </c>
      <c r="ULU16" s="15">
        <v>1.3</v>
      </c>
      <c r="ULV16" s="1" t="s">
        <v>12</v>
      </c>
      <c r="ULW16" s="14">
        <v>1</v>
      </c>
      <c r="ULX16" s="15">
        <v>6.8</v>
      </c>
      <c r="ULY16" s="15">
        <v>1.3</v>
      </c>
      <c r="ULZ16" s="1" t="s">
        <v>12</v>
      </c>
      <c r="UMA16" s="14">
        <v>1</v>
      </c>
      <c r="UMB16" s="15">
        <v>6.8</v>
      </c>
      <c r="UMC16" s="15">
        <v>1.3</v>
      </c>
      <c r="UMD16" s="1" t="s">
        <v>12</v>
      </c>
      <c r="UME16" s="14">
        <v>1</v>
      </c>
      <c r="UMF16" s="15">
        <v>6.8</v>
      </c>
      <c r="UMG16" s="15">
        <v>1.3</v>
      </c>
      <c r="UMH16" s="1" t="s">
        <v>12</v>
      </c>
      <c r="UMI16" s="14">
        <v>1</v>
      </c>
      <c r="UMJ16" s="15">
        <v>6.8</v>
      </c>
      <c r="UMK16" s="15">
        <v>1.3</v>
      </c>
      <c r="UML16" s="1" t="s">
        <v>12</v>
      </c>
      <c r="UMM16" s="14">
        <v>1</v>
      </c>
      <c r="UMN16" s="15">
        <v>6.8</v>
      </c>
      <c r="UMO16" s="15">
        <v>1.3</v>
      </c>
      <c r="UMP16" s="1" t="s">
        <v>12</v>
      </c>
      <c r="UMQ16" s="14">
        <v>1</v>
      </c>
      <c r="UMR16" s="15">
        <v>6.8</v>
      </c>
      <c r="UMS16" s="15">
        <v>1.3</v>
      </c>
      <c r="UMT16" s="1" t="s">
        <v>12</v>
      </c>
      <c r="UMU16" s="14">
        <v>1</v>
      </c>
      <c r="UMV16" s="15">
        <v>6.8</v>
      </c>
      <c r="UMW16" s="15">
        <v>1.3</v>
      </c>
      <c r="UMX16" s="1" t="s">
        <v>12</v>
      </c>
      <c r="UMY16" s="14">
        <v>1</v>
      </c>
      <c r="UMZ16" s="15">
        <v>6.8</v>
      </c>
      <c r="UNA16" s="15">
        <v>1.3</v>
      </c>
      <c r="UNB16" s="1" t="s">
        <v>12</v>
      </c>
      <c r="UNC16" s="14">
        <v>1</v>
      </c>
      <c r="UND16" s="15">
        <v>6.8</v>
      </c>
      <c r="UNE16" s="15">
        <v>1.3</v>
      </c>
      <c r="UNF16" s="1" t="s">
        <v>12</v>
      </c>
      <c r="UNG16" s="14">
        <v>1</v>
      </c>
      <c r="UNH16" s="15">
        <v>6.8</v>
      </c>
      <c r="UNI16" s="15">
        <v>1.3</v>
      </c>
      <c r="UNJ16" s="1" t="s">
        <v>12</v>
      </c>
      <c r="UNK16" s="14">
        <v>1</v>
      </c>
      <c r="UNL16" s="15">
        <v>6.8</v>
      </c>
      <c r="UNM16" s="15">
        <v>1.3</v>
      </c>
      <c r="UNN16" s="1" t="s">
        <v>12</v>
      </c>
      <c r="UNO16" s="14">
        <v>1</v>
      </c>
      <c r="UNP16" s="15">
        <v>6.8</v>
      </c>
      <c r="UNQ16" s="15">
        <v>1.3</v>
      </c>
      <c r="UNR16" s="1" t="s">
        <v>12</v>
      </c>
      <c r="UNS16" s="14">
        <v>1</v>
      </c>
      <c r="UNT16" s="15">
        <v>6.8</v>
      </c>
      <c r="UNU16" s="15">
        <v>1.3</v>
      </c>
      <c r="UNV16" s="1" t="s">
        <v>12</v>
      </c>
      <c r="UNW16" s="14">
        <v>1</v>
      </c>
      <c r="UNX16" s="15">
        <v>6.8</v>
      </c>
      <c r="UNY16" s="15">
        <v>1.3</v>
      </c>
      <c r="UNZ16" s="1" t="s">
        <v>12</v>
      </c>
      <c r="UOA16" s="14">
        <v>1</v>
      </c>
      <c r="UOB16" s="15">
        <v>6.8</v>
      </c>
      <c r="UOC16" s="15">
        <v>1.3</v>
      </c>
      <c r="UOD16" s="1" t="s">
        <v>12</v>
      </c>
      <c r="UOE16" s="14">
        <v>1</v>
      </c>
      <c r="UOF16" s="15">
        <v>6.8</v>
      </c>
      <c r="UOG16" s="15">
        <v>1.3</v>
      </c>
      <c r="UOH16" s="1" t="s">
        <v>12</v>
      </c>
      <c r="UOI16" s="14">
        <v>1</v>
      </c>
      <c r="UOJ16" s="15">
        <v>6.8</v>
      </c>
      <c r="UOK16" s="15">
        <v>1.3</v>
      </c>
      <c r="UOL16" s="1" t="s">
        <v>12</v>
      </c>
      <c r="UOM16" s="14">
        <v>1</v>
      </c>
      <c r="UON16" s="15">
        <v>6.8</v>
      </c>
      <c r="UOO16" s="15">
        <v>1.3</v>
      </c>
      <c r="UOP16" s="1" t="s">
        <v>12</v>
      </c>
      <c r="UOQ16" s="14">
        <v>1</v>
      </c>
      <c r="UOR16" s="15">
        <v>6.8</v>
      </c>
      <c r="UOS16" s="15">
        <v>1.3</v>
      </c>
      <c r="UOT16" s="1" t="s">
        <v>12</v>
      </c>
      <c r="UOU16" s="14">
        <v>1</v>
      </c>
      <c r="UOV16" s="15">
        <v>6.8</v>
      </c>
      <c r="UOW16" s="15">
        <v>1.3</v>
      </c>
      <c r="UOX16" s="1" t="s">
        <v>12</v>
      </c>
      <c r="UOY16" s="14">
        <v>1</v>
      </c>
      <c r="UOZ16" s="15">
        <v>6.8</v>
      </c>
      <c r="UPA16" s="15">
        <v>1.3</v>
      </c>
      <c r="UPB16" s="1" t="s">
        <v>12</v>
      </c>
      <c r="UPC16" s="14">
        <v>1</v>
      </c>
      <c r="UPD16" s="15">
        <v>6.8</v>
      </c>
      <c r="UPE16" s="15">
        <v>1.3</v>
      </c>
      <c r="UPF16" s="1" t="s">
        <v>12</v>
      </c>
      <c r="UPG16" s="14">
        <v>1</v>
      </c>
      <c r="UPH16" s="15">
        <v>6.8</v>
      </c>
      <c r="UPI16" s="15">
        <v>1.3</v>
      </c>
      <c r="UPJ16" s="1" t="s">
        <v>12</v>
      </c>
      <c r="UPK16" s="14">
        <v>1</v>
      </c>
      <c r="UPL16" s="15">
        <v>6.8</v>
      </c>
      <c r="UPM16" s="15">
        <v>1.3</v>
      </c>
      <c r="UPN16" s="1" t="s">
        <v>12</v>
      </c>
      <c r="UPO16" s="14">
        <v>1</v>
      </c>
      <c r="UPP16" s="15">
        <v>6.8</v>
      </c>
      <c r="UPQ16" s="15">
        <v>1.3</v>
      </c>
      <c r="UPR16" s="1" t="s">
        <v>12</v>
      </c>
      <c r="UPS16" s="14">
        <v>1</v>
      </c>
      <c r="UPT16" s="15">
        <v>6.8</v>
      </c>
      <c r="UPU16" s="15">
        <v>1.3</v>
      </c>
      <c r="UPV16" s="1" t="s">
        <v>12</v>
      </c>
      <c r="UPW16" s="14">
        <v>1</v>
      </c>
      <c r="UPX16" s="15">
        <v>6.8</v>
      </c>
      <c r="UPY16" s="15">
        <v>1.3</v>
      </c>
      <c r="UPZ16" s="1" t="s">
        <v>12</v>
      </c>
      <c r="UQA16" s="14">
        <v>1</v>
      </c>
      <c r="UQB16" s="15">
        <v>6.8</v>
      </c>
      <c r="UQC16" s="15">
        <v>1.3</v>
      </c>
      <c r="UQD16" s="1" t="s">
        <v>12</v>
      </c>
      <c r="UQE16" s="14">
        <v>1</v>
      </c>
      <c r="UQF16" s="15">
        <v>6.8</v>
      </c>
      <c r="UQG16" s="15">
        <v>1.3</v>
      </c>
      <c r="UQH16" s="1" t="s">
        <v>12</v>
      </c>
      <c r="UQI16" s="14">
        <v>1</v>
      </c>
      <c r="UQJ16" s="15">
        <v>6.8</v>
      </c>
      <c r="UQK16" s="15">
        <v>1.3</v>
      </c>
      <c r="UQL16" s="1" t="s">
        <v>12</v>
      </c>
      <c r="UQM16" s="14">
        <v>1</v>
      </c>
      <c r="UQN16" s="15">
        <v>6.8</v>
      </c>
      <c r="UQO16" s="15">
        <v>1.3</v>
      </c>
      <c r="UQP16" s="1" t="s">
        <v>12</v>
      </c>
      <c r="UQQ16" s="14">
        <v>1</v>
      </c>
      <c r="UQR16" s="15">
        <v>6.8</v>
      </c>
      <c r="UQS16" s="15">
        <v>1.3</v>
      </c>
      <c r="UQT16" s="1" t="s">
        <v>12</v>
      </c>
      <c r="UQU16" s="14">
        <v>1</v>
      </c>
      <c r="UQV16" s="15">
        <v>6.8</v>
      </c>
      <c r="UQW16" s="15">
        <v>1.3</v>
      </c>
      <c r="UQX16" s="1" t="s">
        <v>12</v>
      </c>
      <c r="UQY16" s="14">
        <v>1</v>
      </c>
      <c r="UQZ16" s="15">
        <v>6.8</v>
      </c>
      <c r="URA16" s="15">
        <v>1.3</v>
      </c>
      <c r="URB16" s="1" t="s">
        <v>12</v>
      </c>
      <c r="URC16" s="14">
        <v>1</v>
      </c>
      <c r="URD16" s="15">
        <v>6.8</v>
      </c>
      <c r="URE16" s="15">
        <v>1.3</v>
      </c>
      <c r="URF16" s="1" t="s">
        <v>12</v>
      </c>
      <c r="URG16" s="14">
        <v>1</v>
      </c>
      <c r="URH16" s="15">
        <v>6.8</v>
      </c>
      <c r="URI16" s="15">
        <v>1.3</v>
      </c>
      <c r="URJ16" s="1" t="s">
        <v>12</v>
      </c>
      <c r="URK16" s="14">
        <v>1</v>
      </c>
      <c r="URL16" s="15">
        <v>6.8</v>
      </c>
      <c r="URM16" s="15">
        <v>1.3</v>
      </c>
      <c r="URN16" s="1" t="s">
        <v>12</v>
      </c>
      <c r="URO16" s="14">
        <v>1</v>
      </c>
      <c r="URP16" s="15">
        <v>6.8</v>
      </c>
      <c r="URQ16" s="15">
        <v>1.3</v>
      </c>
      <c r="URR16" s="1" t="s">
        <v>12</v>
      </c>
      <c r="URS16" s="14">
        <v>1</v>
      </c>
      <c r="URT16" s="15">
        <v>6.8</v>
      </c>
      <c r="URU16" s="15">
        <v>1.3</v>
      </c>
      <c r="URV16" s="1" t="s">
        <v>12</v>
      </c>
      <c r="URW16" s="14">
        <v>1</v>
      </c>
      <c r="URX16" s="15">
        <v>6.8</v>
      </c>
      <c r="URY16" s="15">
        <v>1.3</v>
      </c>
      <c r="URZ16" s="1" t="s">
        <v>12</v>
      </c>
      <c r="USA16" s="14">
        <v>1</v>
      </c>
      <c r="USB16" s="15">
        <v>6.8</v>
      </c>
      <c r="USC16" s="15">
        <v>1.3</v>
      </c>
      <c r="USD16" s="1" t="s">
        <v>12</v>
      </c>
      <c r="USE16" s="14">
        <v>1</v>
      </c>
      <c r="USF16" s="15">
        <v>6.8</v>
      </c>
      <c r="USG16" s="15">
        <v>1.3</v>
      </c>
      <c r="USH16" s="1" t="s">
        <v>12</v>
      </c>
      <c r="USI16" s="14">
        <v>1</v>
      </c>
      <c r="USJ16" s="15">
        <v>6.8</v>
      </c>
      <c r="USK16" s="15">
        <v>1.3</v>
      </c>
      <c r="USL16" s="1" t="s">
        <v>12</v>
      </c>
      <c r="USM16" s="14">
        <v>1</v>
      </c>
      <c r="USN16" s="15">
        <v>6.8</v>
      </c>
      <c r="USO16" s="15">
        <v>1.3</v>
      </c>
      <c r="USP16" s="1" t="s">
        <v>12</v>
      </c>
      <c r="USQ16" s="14">
        <v>1</v>
      </c>
      <c r="USR16" s="15">
        <v>6.8</v>
      </c>
      <c r="USS16" s="15">
        <v>1.3</v>
      </c>
      <c r="UST16" s="1" t="s">
        <v>12</v>
      </c>
      <c r="USU16" s="14">
        <v>1</v>
      </c>
      <c r="USV16" s="15">
        <v>6.8</v>
      </c>
      <c r="USW16" s="15">
        <v>1.3</v>
      </c>
      <c r="USX16" s="1" t="s">
        <v>12</v>
      </c>
      <c r="USY16" s="14">
        <v>1</v>
      </c>
      <c r="USZ16" s="15">
        <v>6.8</v>
      </c>
      <c r="UTA16" s="15">
        <v>1.3</v>
      </c>
      <c r="UTB16" s="1" t="s">
        <v>12</v>
      </c>
      <c r="UTC16" s="14">
        <v>1</v>
      </c>
      <c r="UTD16" s="15">
        <v>6.8</v>
      </c>
      <c r="UTE16" s="15">
        <v>1.3</v>
      </c>
      <c r="UTF16" s="1" t="s">
        <v>12</v>
      </c>
      <c r="UTG16" s="14">
        <v>1</v>
      </c>
      <c r="UTH16" s="15">
        <v>6.8</v>
      </c>
      <c r="UTI16" s="15">
        <v>1.3</v>
      </c>
      <c r="UTJ16" s="1" t="s">
        <v>12</v>
      </c>
      <c r="UTK16" s="14">
        <v>1</v>
      </c>
      <c r="UTL16" s="15">
        <v>6.8</v>
      </c>
      <c r="UTM16" s="15">
        <v>1.3</v>
      </c>
      <c r="UTN16" s="1" t="s">
        <v>12</v>
      </c>
      <c r="UTO16" s="14">
        <v>1</v>
      </c>
      <c r="UTP16" s="15">
        <v>6.8</v>
      </c>
      <c r="UTQ16" s="15">
        <v>1.3</v>
      </c>
      <c r="UTR16" s="1" t="s">
        <v>12</v>
      </c>
      <c r="UTS16" s="14">
        <v>1</v>
      </c>
      <c r="UTT16" s="15">
        <v>6.8</v>
      </c>
      <c r="UTU16" s="15">
        <v>1.3</v>
      </c>
      <c r="UTV16" s="1" t="s">
        <v>12</v>
      </c>
      <c r="UTW16" s="14">
        <v>1</v>
      </c>
      <c r="UTX16" s="15">
        <v>6.8</v>
      </c>
      <c r="UTY16" s="15">
        <v>1.3</v>
      </c>
      <c r="UTZ16" s="1" t="s">
        <v>12</v>
      </c>
      <c r="UUA16" s="14">
        <v>1</v>
      </c>
      <c r="UUB16" s="15">
        <v>6.8</v>
      </c>
      <c r="UUC16" s="15">
        <v>1.3</v>
      </c>
      <c r="UUD16" s="1" t="s">
        <v>12</v>
      </c>
      <c r="UUE16" s="14">
        <v>1</v>
      </c>
      <c r="UUF16" s="15">
        <v>6.8</v>
      </c>
      <c r="UUG16" s="15">
        <v>1.3</v>
      </c>
      <c r="UUH16" s="1" t="s">
        <v>12</v>
      </c>
      <c r="UUI16" s="14">
        <v>1</v>
      </c>
      <c r="UUJ16" s="15">
        <v>6.8</v>
      </c>
      <c r="UUK16" s="15">
        <v>1.3</v>
      </c>
      <c r="UUL16" s="1" t="s">
        <v>12</v>
      </c>
      <c r="UUM16" s="14">
        <v>1</v>
      </c>
      <c r="UUN16" s="15">
        <v>6.8</v>
      </c>
      <c r="UUO16" s="15">
        <v>1.3</v>
      </c>
      <c r="UUP16" s="1" t="s">
        <v>12</v>
      </c>
      <c r="UUQ16" s="14">
        <v>1</v>
      </c>
      <c r="UUR16" s="15">
        <v>6.8</v>
      </c>
      <c r="UUS16" s="15">
        <v>1.3</v>
      </c>
      <c r="UUT16" s="1" t="s">
        <v>12</v>
      </c>
      <c r="UUU16" s="14">
        <v>1</v>
      </c>
      <c r="UUV16" s="15">
        <v>6.8</v>
      </c>
      <c r="UUW16" s="15">
        <v>1.3</v>
      </c>
      <c r="UUX16" s="1" t="s">
        <v>12</v>
      </c>
      <c r="UUY16" s="14">
        <v>1</v>
      </c>
      <c r="UUZ16" s="15">
        <v>6.8</v>
      </c>
      <c r="UVA16" s="15">
        <v>1.3</v>
      </c>
      <c r="UVB16" s="1" t="s">
        <v>12</v>
      </c>
      <c r="UVC16" s="14">
        <v>1</v>
      </c>
      <c r="UVD16" s="15">
        <v>6.8</v>
      </c>
      <c r="UVE16" s="15">
        <v>1.3</v>
      </c>
      <c r="UVF16" s="1" t="s">
        <v>12</v>
      </c>
      <c r="UVG16" s="14">
        <v>1</v>
      </c>
      <c r="UVH16" s="15">
        <v>6.8</v>
      </c>
      <c r="UVI16" s="15">
        <v>1.3</v>
      </c>
      <c r="UVJ16" s="1" t="s">
        <v>12</v>
      </c>
      <c r="UVK16" s="14">
        <v>1</v>
      </c>
      <c r="UVL16" s="15">
        <v>6.8</v>
      </c>
      <c r="UVM16" s="15">
        <v>1.3</v>
      </c>
      <c r="UVN16" s="1" t="s">
        <v>12</v>
      </c>
      <c r="UVO16" s="14">
        <v>1</v>
      </c>
      <c r="UVP16" s="15">
        <v>6.8</v>
      </c>
      <c r="UVQ16" s="15">
        <v>1.3</v>
      </c>
      <c r="UVR16" s="1" t="s">
        <v>12</v>
      </c>
      <c r="UVS16" s="14">
        <v>1</v>
      </c>
      <c r="UVT16" s="15">
        <v>6.8</v>
      </c>
      <c r="UVU16" s="15">
        <v>1.3</v>
      </c>
      <c r="UVV16" s="1" t="s">
        <v>12</v>
      </c>
      <c r="UVW16" s="14">
        <v>1</v>
      </c>
      <c r="UVX16" s="15">
        <v>6.8</v>
      </c>
      <c r="UVY16" s="15">
        <v>1.3</v>
      </c>
      <c r="UVZ16" s="1" t="s">
        <v>12</v>
      </c>
      <c r="UWA16" s="14">
        <v>1</v>
      </c>
      <c r="UWB16" s="15">
        <v>6.8</v>
      </c>
      <c r="UWC16" s="15">
        <v>1.3</v>
      </c>
      <c r="UWD16" s="1" t="s">
        <v>12</v>
      </c>
      <c r="UWE16" s="14">
        <v>1</v>
      </c>
      <c r="UWF16" s="15">
        <v>6.8</v>
      </c>
      <c r="UWG16" s="15">
        <v>1.3</v>
      </c>
      <c r="UWH16" s="1" t="s">
        <v>12</v>
      </c>
      <c r="UWI16" s="14">
        <v>1</v>
      </c>
      <c r="UWJ16" s="15">
        <v>6.8</v>
      </c>
      <c r="UWK16" s="15">
        <v>1.3</v>
      </c>
      <c r="UWL16" s="1" t="s">
        <v>12</v>
      </c>
      <c r="UWM16" s="14">
        <v>1</v>
      </c>
      <c r="UWN16" s="15">
        <v>6.8</v>
      </c>
      <c r="UWO16" s="15">
        <v>1.3</v>
      </c>
      <c r="UWP16" s="1" t="s">
        <v>12</v>
      </c>
      <c r="UWQ16" s="14">
        <v>1</v>
      </c>
      <c r="UWR16" s="15">
        <v>6.8</v>
      </c>
      <c r="UWS16" s="15">
        <v>1.3</v>
      </c>
      <c r="UWT16" s="1" t="s">
        <v>12</v>
      </c>
      <c r="UWU16" s="14">
        <v>1</v>
      </c>
      <c r="UWV16" s="15">
        <v>6.8</v>
      </c>
      <c r="UWW16" s="15">
        <v>1.3</v>
      </c>
      <c r="UWX16" s="1" t="s">
        <v>12</v>
      </c>
      <c r="UWY16" s="14">
        <v>1</v>
      </c>
      <c r="UWZ16" s="15">
        <v>6.8</v>
      </c>
      <c r="UXA16" s="15">
        <v>1.3</v>
      </c>
      <c r="UXB16" s="1" t="s">
        <v>12</v>
      </c>
      <c r="UXC16" s="14">
        <v>1</v>
      </c>
      <c r="UXD16" s="15">
        <v>6.8</v>
      </c>
      <c r="UXE16" s="15">
        <v>1.3</v>
      </c>
      <c r="UXF16" s="1" t="s">
        <v>12</v>
      </c>
      <c r="UXG16" s="14">
        <v>1</v>
      </c>
      <c r="UXH16" s="15">
        <v>6.8</v>
      </c>
      <c r="UXI16" s="15">
        <v>1.3</v>
      </c>
      <c r="UXJ16" s="1" t="s">
        <v>12</v>
      </c>
      <c r="UXK16" s="14">
        <v>1</v>
      </c>
      <c r="UXL16" s="15">
        <v>6.8</v>
      </c>
      <c r="UXM16" s="15">
        <v>1.3</v>
      </c>
      <c r="UXN16" s="1" t="s">
        <v>12</v>
      </c>
      <c r="UXO16" s="14">
        <v>1</v>
      </c>
      <c r="UXP16" s="15">
        <v>6.8</v>
      </c>
      <c r="UXQ16" s="15">
        <v>1.3</v>
      </c>
      <c r="UXR16" s="1" t="s">
        <v>12</v>
      </c>
      <c r="UXS16" s="14">
        <v>1</v>
      </c>
      <c r="UXT16" s="15">
        <v>6.8</v>
      </c>
      <c r="UXU16" s="15">
        <v>1.3</v>
      </c>
      <c r="UXV16" s="1" t="s">
        <v>12</v>
      </c>
      <c r="UXW16" s="14">
        <v>1</v>
      </c>
      <c r="UXX16" s="15">
        <v>6.8</v>
      </c>
      <c r="UXY16" s="15">
        <v>1.3</v>
      </c>
      <c r="UXZ16" s="1" t="s">
        <v>12</v>
      </c>
      <c r="UYA16" s="14">
        <v>1</v>
      </c>
      <c r="UYB16" s="15">
        <v>6.8</v>
      </c>
      <c r="UYC16" s="15">
        <v>1.3</v>
      </c>
      <c r="UYD16" s="1" t="s">
        <v>12</v>
      </c>
      <c r="UYE16" s="14">
        <v>1</v>
      </c>
      <c r="UYF16" s="15">
        <v>6.8</v>
      </c>
      <c r="UYG16" s="15">
        <v>1.3</v>
      </c>
      <c r="UYH16" s="1" t="s">
        <v>12</v>
      </c>
      <c r="UYI16" s="14">
        <v>1</v>
      </c>
      <c r="UYJ16" s="15">
        <v>6.8</v>
      </c>
      <c r="UYK16" s="15">
        <v>1.3</v>
      </c>
      <c r="UYL16" s="1" t="s">
        <v>12</v>
      </c>
      <c r="UYM16" s="14">
        <v>1</v>
      </c>
      <c r="UYN16" s="15">
        <v>6.8</v>
      </c>
      <c r="UYO16" s="15">
        <v>1.3</v>
      </c>
      <c r="UYP16" s="1" t="s">
        <v>12</v>
      </c>
      <c r="UYQ16" s="14">
        <v>1</v>
      </c>
      <c r="UYR16" s="15">
        <v>6.8</v>
      </c>
      <c r="UYS16" s="15">
        <v>1.3</v>
      </c>
      <c r="UYT16" s="1" t="s">
        <v>12</v>
      </c>
      <c r="UYU16" s="14">
        <v>1</v>
      </c>
      <c r="UYV16" s="15">
        <v>6.8</v>
      </c>
      <c r="UYW16" s="15">
        <v>1.3</v>
      </c>
      <c r="UYX16" s="1" t="s">
        <v>12</v>
      </c>
      <c r="UYY16" s="14">
        <v>1</v>
      </c>
      <c r="UYZ16" s="15">
        <v>6.8</v>
      </c>
      <c r="UZA16" s="15">
        <v>1.3</v>
      </c>
      <c r="UZB16" s="1" t="s">
        <v>12</v>
      </c>
      <c r="UZC16" s="14">
        <v>1</v>
      </c>
      <c r="UZD16" s="15">
        <v>6.8</v>
      </c>
      <c r="UZE16" s="15">
        <v>1.3</v>
      </c>
      <c r="UZF16" s="1" t="s">
        <v>12</v>
      </c>
      <c r="UZG16" s="14">
        <v>1</v>
      </c>
      <c r="UZH16" s="15">
        <v>6.8</v>
      </c>
      <c r="UZI16" s="15">
        <v>1.3</v>
      </c>
      <c r="UZJ16" s="1" t="s">
        <v>12</v>
      </c>
      <c r="UZK16" s="14">
        <v>1</v>
      </c>
      <c r="UZL16" s="15">
        <v>6.8</v>
      </c>
      <c r="UZM16" s="15">
        <v>1.3</v>
      </c>
      <c r="UZN16" s="1" t="s">
        <v>12</v>
      </c>
      <c r="UZO16" s="14">
        <v>1</v>
      </c>
      <c r="UZP16" s="15">
        <v>6.8</v>
      </c>
      <c r="UZQ16" s="15">
        <v>1.3</v>
      </c>
      <c r="UZR16" s="1" t="s">
        <v>12</v>
      </c>
      <c r="UZS16" s="14">
        <v>1</v>
      </c>
      <c r="UZT16" s="15">
        <v>6.8</v>
      </c>
      <c r="UZU16" s="15">
        <v>1.3</v>
      </c>
      <c r="UZV16" s="1" t="s">
        <v>12</v>
      </c>
      <c r="UZW16" s="14">
        <v>1</v>
      </c>
      <c r="UZX16" s="15">
        <v>6.8</v>
      </c>
      <c r="UZY16" s="15">
        <v>1.3</v>
      </c>
      <c r="UZZ16" s="1" t="s">
        <v>12</v>
      </c>
      <c r="VAA16" s="14">
        <v>1</v>
      </c>
      <c r="VAB16" s="15">
        <v>6.8</v>
      </c>
      <c r="VAC16" s="15">
        <v>1.3</v>
      </c>
      <c r="VAD16" s="1" t="s">
        <v>12</v>
      </c>
      <c r="VAE16" s="14">
        <v>1</v>
      </c>
      <c r="VAF16" s="15">
        <v>6.8</v>
      </c>
      <c r="VAG16" s="15">
        <v>1.3</v>
      </c>
      <c r="VAH16" s="1" t="s">
        <v>12</v>
      </c>
      <c r="VAI16" s="14">
        <v>1</v>
      </c>
      <c r="VAJ16" s="15">
        <v>6.8</v>
      </c>
      <c r="VAK16" s="15">
        <v>1.3</v>
      </c>
      <c r="VAL16" s="1" t="s">
        <v>12</v>
      </c>
      <c r="VAM16" s="14">
        <v>1</v>
      </c>
      <c r="VAN16" s="15">
        <v>6.8</v>
      </c>
      <c r="VAO16" s="15">
        <v>1.3</v>
      </c>
      <c r="VAP16" s="1" t="s">
        <v>12</v>
      </c>
      <c r="VAQ16" s="14">
        <v>1</v>
      </c>
      <c r="VAR16" s="15">
        <v>6.8</v>
      </c>
      <c r="VAS16" s="15">
        <v>1.3</v>
      </c>
      <c r="VAT16" s="1" t="s">
        <v>12</v>
      </c>
      <c r="VAU16" s="14">
        <v>1</v>
      </c>
      <c r="VAV16" s="15">
        <v>6.8</v>
      </c>
      <c r="VAW16" s="15">
        <v>1.3</v>
      </c>
      <c r="VAX16" s="1" t="s">
        <v>12</v>
      </c>
      <c r="VAY16" s="14">
        <v>1</v>
      </c>
      <c r="VAZ16" s="15">
        <v>6.8</v>
      </c>
      <c r="VBA16" s="15">
        <v>1.3</v>
      </c>
      <c r="VBB16" s="1" t="s">
        <v>12</v>
      </c>
      <c r="VBC16" s="14">
        <v>1</v>
      </c>
      <c r="VBD16" s="15">
        <v>6.8</v>
      </c>
      <c r="VBE16" s="15">
        <v>1.3</v>
      </c>
      <c r="VBF16" s="1" t="s">
        <v>12</v>
      </c>
      <c r="VBG16" s="14">
        <v>1</v>
      </c>
      <c r="VBH16" s="15">
        <v>6.8</v>
      </c>
      <c r="VBI16" s="15">
        <v>1.3</v>
      </c>
      <c r="VBJ16" s="1" t="s">
        <v>12</v>
      </c>
      <c r="VBK16" s="14">
        <v>1</v>
      </c>
      <c r="VBL16" s="15">
        <v>6.8</v>
      </c>
      <c r="VBM16" s="15">
        <v>1.3</v>
      </c>
      <c r="VBN16" s="1" t="s">
        <v>12</v>
      </c>
      <c r="VBO16" s="14">
        <v>1</v>
      </c>
      <c r="VBP16" s="15">
        <v>6.8</v>
      </c>
      <c r="VBQ16" s="15">
        <v>1.3</v>
      </c>
      <c r="VBR16" s="1" t="s">
        <v>12</v>
      </c>
      <c r="VBS16" s="14">
        <v>1</v>
      </c>
      <c r="VBT16" s="15">
        <v>6.8</v>
      </c>
      <c r="VBU16" s="15">
        <v>1.3</v>
      </c>
      <c r="VBV16" s="1" t="s">
        <v>12</v>
      </c>
      <c r="VBW16" s="14">
        <v>1</v>
      </c>
      <c r="VBX16" s="15">
        <v>6.8</v>
      </c>
      <c r="VBY16" s="15">
        <v>1.3</v>
      </c>
      <c r="VBZ16" s="1" t="s">
        <v>12</v>
      </c>
      <c r="VCA16" s="14">
        <v>1</v>
      </c>
      <c r="VCB16" s="15">
        <v>6.8</v>
      </c>
      <c r="VCC16" s="15">
        <v>1.3</v>
      </c>
      <c r="VCD16" s="1" t="s">
        <v>12</v>
      </c>
      <c r="VCE16" s="14">
        <v>1</v>
      </c>
      <c r="VCF16" s="15">
        <v>6.8</v>
      </c>
      <c r="VCG16" s="15">
        <v>1.3</v>
      </c>
      <c r="VCH16" s="1" t="s">
        <v>12</v>
      </c>
      <c r="VCI16" s="14">
        <v>1</v>
      </c>
      <c r="VCJ16" s="15">
        <v>6.8</v>
      </c>
      <c r="VCK16" s="15">
        <v>1.3</v>
      </c>
      <c r="VCL16" s="1" t="s">
        <v>12</v>
      </c>
      <c r="VCM16" s="14">
        <v>1</v>
      </c>
      <c r="VCN16" s="15">
        <v>6.8</v>
      </c>
      <c r="VCO16" s="15">
        <v>1.3</v>
      </c>
      <c r="VCP16" s="1" t="s">
        <v>12</v>
      </c>
      <c r="VCQ16" s="14">
        <v>1</v>
      </c>
      <c r="VCR16" s="15">
        <v>6.8</v>
      </c>
      <c r="VCS16" s="15">
        <v>1.3</v>
      </c>
      <c r="VCT16" s="1" t="s">
        <v>12</v>
      </c>
      <c r="VCU16" s="14">
        <v>1</v>
      </c>
      <c r="VCV16" s="15">
        <v>6.8</v>
      </c>
      <c r="VCW16" s="15">
        <v>1.3</v>
      </c>
      <c r="VCX16" s="1" t="s">
        <v>12</v>
      </c>
      <c r="VCY16" s="14">
        <v>1</v>
      </c>
      <c r="VCZ16" s="15">
        <v>6.8</v>
      </c>
      <c r="VDA16" s="15">
        <v>1.3</v>
      </c>
      <c r="VDB16" s="1" t="s">
        <v>12</v>
      </c>
      <c r="VDC16" s="14">
        <v>1</v>
      </c>
      <c r="VDD16" s="15">
        <v>6.8</v>
      </c>
      <c r="VDE16" s="15">
        <v>1.3</v>
      </c>
      <c r="VDF16" s="1" t="s">
        <v>12</v>
      </c>
      <c r="VDG16" s="14">
        <v>1</v>
      </c>
      <c r="VDH16" s="15">
        <v>6.8</v>
      </c>
      <c r="VDI16" s="15">
        <v>1.3</v>
      </c>
      <c r="VDJ16" s="1" t="s">
        <v>12</v>
      </c>
      <c r="VDK16" s="14">
        <v>1</v>
      </c>
      <c r="VDL16" s="15">
        <v>6.8</v>
      </c>
      <c r="VDM16" s="15">
        <v>1.3</v>
      </c>
      <c r="VDN16" s="1" t="s">
        <v>12</v>
      </c>
      <c r="VDO16" s="14">
        <v>1</v>
      </c>
      <c r="VDP16" s="15">
        <v>6.8</v>
      </c>
      <c r="VDQ16" s="15">
        <v>1.3</v>
      </c>
      <c r="VDR16" s="1" t="s">
        <v>12</v>
      </c>
      <c r="VDS16" s="14">
        <v>1</v>
      </c>
      <c r="VDT16" s="15">
        <v>6.8</v>
      </c>
      <c r="VDU16" s="15">
        <v>1.3</v>
      </c>
      <c r="VDV16" s="1" t="s">
        <v>12</v>
      </c>
      <c r="VDW16" s="14">
        <v>1</v>
      </c>
      <c r="VDX16" s="15">
        <v>6.8</v>
      </c>
      <c r="VDY16" s="15">
        <v>1.3</v>
      </c>
      <c r="VDZ16" s="1" t="s">
        <v>12</v>
      </c>
      <c r="VEA16" s="14">
        <v>1</v>
      </c>
      <c r="VEB16" s="15">
        <v>6.8</v>
      </c>
      <c r="VEC16" s="15">
        <v>1.3</v>
      </c>
      <c r="VED16" s="1" t="s">
        <v>12</v>
      </c>
      <c r="VEE16" s="14">
        <v>1</v>
      </c>
      <c r="VEF16" s="15">
        <v>6.8</v>
      </c>
      <c r="VEG16" s="15">
        <v>1.3</v>
      </c>
      <c r="VEH16" s="1" t="s">
        <v>12</v>
      </c>
      <c r="VEI16" s="14">
        <v>1</v>
      </c>
      <c r="VEJ16" s="15">
        <v>6.8</v>
      </c>
      <c r="VEK16" s="15">
        <v>1.3</v>
      </c>
      <c r="VEL16" s="1" t="s">
        <v>12</v>
      </c>
      <c r="VEM16" s="14">
        <v>1</v>
      </c>
      <c r="VEN16" s="15">
        <v>6.8</v>
      </c>
      <c r="VEO16" s="15">
        <v>1.3</v>
      </c>
      <c r="VEP16" s="1" t="s">
        <v>12</v>
      </c>
      <c r="VEQ16" s="14">
        <v>1</v>
      </c>
      <c r="VER16" s="15">
        <v>6.8</v>
      </c>
      <c r="VES16" s="15">
        <v>1.3</v>
      </c>
      <c r="VET16" s="1" t="s">
        <v>12</v>
      </c>
      <c r="VEU16" s="14">
        <v>1</v>
      </c>
      <c r="VEV16" s="15">
        <v>6.8</v>
      </c>
      <c r="VEW16" s="15">
        <v>1.3</v>
      </c>
      <c r="VEX16" s="1" t="s">
        <v>12</v>
      </c>
      <c r="VEY16" s="14">
        <v>1</v>
      </c>
      <c r="VEZ16" s="15">
        <v>6.8</v>
      </c>
      <c r="VFA16" s="15">
        <v>1.3</v>
      </c>
      <c r="VFB16" s="1" t="s">
        <v>12</v>
      </c>
      <c r="VFC16" s="14">
        <v>1</v>
      </c>
      <c r="VFD16" s="15">
        <v>6.8</v>
      </c>
      <c r="VFE16" s="15">
        <v>1.3</v>
      </c>
      <c r="VFF16" s="1" t="s">
        <v>12</v>
      </c>
      <c r="VFG16" s="14">
        <v>1</v>
      </c>
      <c r="VFH16" s="15">
        <v>6.8</v>
      </c>
      <c r="VFI16" s="15">
        <v>1.3</v>
      </c>
      <c r="VFJ16" s="1" t="s">
        <v>12</v>
      </c>
      <c r="VFK16" s="14">
        <v>1</v>
      </c>
      <c r="VFL16" s="15">
        <v>6.8</v>
      </c>
      <c r="VFM16" s="15">
        <v>1.3</v>
      </c>
      <c r="VFN16" s="1" t="s">
        <v>12</v>
      </c>
      <c r="VFO16" s="14">
        <v>1</v>
      </c>
      <c r="VFP16" s="15">
        <v>6.8</v>
      </c>
      <c r="VFQ16" s="15">
        <v>1.3</v>
      </c>
      <c r="VFR16" s="1" t="s">
        <v>12</v>
      </c>
      <c r="VFS16" s="14">
        <v>1</v>
      </c>
      <c r="VFT16" s="15">
        <v>6.8</v>
      </c>
      <c r="VFU16" s="15">
        <v>1.3</v>
      </c>
      <c r="VFV16" s="1" t="s">
        <v>12</v>
      </c>
      <c r="VFW16" s="14">
        <v>1</v>
      </c>
      <c r="VFX16" s="15">
        <v>6.8</v>
      </c>
      <c r="VFY16" s="15">
        <v>1.3</v>
      </c>
      <c r="VFZ16" s="1" t="s">
        <v>12</v>
      </c>
      <c r="VGA16" s="14">
        <v>1</v>
      </c>
      <c r="VGB16" s="15">
        <v>6.8</v>
      </c>
      <c r="VGC16" s="15">
        <v>1.3</v>
      </c>
      <c r="VGD16" s="1" t="s">
        <v>12</v>
      </c>
      <c r="VGE16" s="14">
        <v>1</v>
      </c>
      <c r="VGF16" s="15">
        <v>6.8</v>
      </c>
      <c r="VGG16" s="15">
        <v>1.3</v>
      </c>
      <c r="VGH16" s="1" t="s">
        <v>12</v>
      </c>
      <c r="VGI16" s="14">
        <v>1</v>
      </c>
      <c r="VGJ16" s="15">
        <v>6.8</v>
      </c>
      <c r="VGK16" s="15">
        <v>1.3</v>
      </c>
      <c r="VGL16" s="1" t="s">
        <v>12</v>
      </c>
      <c r="VGM16" s="14">
        <v>1</v>
      </c>
      <c r="VGN16" s="15">
        <v>6.8</v>
      </c>
      <c r="VGO16" s="15">
        <v>1.3</v>
      </c>
      <c r="VGP16" s="1" t="s">
        <v>12</v>
      </c>
      <c r="VGQ16" s="14">
        <v>1</v>
      </c>
      <c r="VGR16" s="15">
        <v>6.8</v>
      </c>
      <c r="VGS16" s="15">
        <v>1.3</v>
      </c>
      <c r="VGT16" s="1" t="s">
        <v>12</v>
      </c>
      <c r="VGU16" s="14">
        <v>1</v>
      </c>
      <c r="VGV16" s="15">
        <v>6.8</v>
      </c>
      <c r="VGW16" s="15">
        <v>1.3</v>
      </c>
      <c r="VGX16" s="1" t="s">
        <v>12</v>
      </c>
      <c r="VGY16" s="14">
        <v>1</v>
      </c>
      <c r="VGZ16" s="15">
        <v>6.8</v>
      </c>
      <c r="VHA16" s="15">
        <v>1.3</v>
      </c>
      <c r="VHB16" s="1" t="s">
        <v>12</v>
      </c>
      <c r="VHC16" s="14">
        <v>1</v>
      </c>
      <c r="VHD16" s="15">
        <v>6.8</v>
      </c>
      <c r="VHE16" s="15">
        <v>1.3</v>
      </c>
      <c r="VHF16" s="1" t="s">
        <v>12</v>
      </c>
      <c r="VHG16" s="14">
        <v>1</v>
      </c>
      <c r="VHH16" s="15">
        <v>6.8</v>
      </c>
      <c r="VHI16" s="15">
        <v>1.3</v>
      </c>
      <c r="VHJ16" s="1" t="s">
        <v>12</v>
      </c>
      <c r="VHK16" s="14">
        <v>1</v>
      </c>
      <c r="VHL16" s="15">
        <v>6.8</v>
      </c>
      <c r="VHM16" s="15">
        <v>1.3</v>
      </c>
      <c r="VHN16" s="1" t="s">
        <v>12</v>
      </c>
      <c r="VHO16" s="14">
        <v>1</v>
      </c>
      <c r="VHP16" s="15">
        <v>6.8</v>
      </c>
      <c r="VHQ16" s="15">
        <v>1.3</v>
      </c>
      <c r="VHR16" s="1" t="s">
        <v>12</v>
      </c>
      <c r="VHS16" s="14">
        <v>1</v>
      </c>
      <c r="VHT16" s="15">
        <v>6.8</v>
      </c>
      <c r="VHU16" s="15">
        <v>1.3</v>
      </c>
      <c r="VHV16" s="1" t="s">
        <v>12</v>
      </c>
      <c r="VHW16" s="14">
        <v>1</v>
      </c>
      <c r="VHX16" s="15">
        <v>6.8</v>
      </c>
      <c r="VHY16" s="15">
        <v>1.3</v>
      </c>
      <c r="VHZ16" s="1" t="s">
        <v>12</v>
      </c>
      <c r="VIA16" s="14">
        <v>1</v>
      </c>
      <c r="VIB16" s="15">
        <v>6.8</v>
      </c>
      <c r="VIC16" s="15">
        <v>1.3</v>
      </c>
      <c r="VID16" s="1" t="s">
        <v>12</v>
      </c>
      <c r="VIE16" s="14">
        <v>1</v>
      </c>
      <c r="VIF16" s="15">
        <v>6.8</v>
      </c>
      <c r="VIG16" s="15">
        <v>1.3</v>
      </c>
      <c r="VIH16" s="1" t="s">
        <v>12</v>
      </c>
      <c r="VII16" s="14">
        <v>1</v>
      </c>
      <c r="VIJ16" s="15">
        <v>6.8</v>
      </c>
      <c r="VIK16" s="15">
        <v>1.3</v>
      </c>
      <c r="VIL16" s="1" t="s">
        <v>12</v>
      </c>
      <c r="VIM16" s="14">
        <v>1</v>
      </c>
      <c r="VIN16" s="15">
        <v>6.8</v>
      </c>
      <c r="VIO16" s="15">
        <v>1.3</v>
      </c>
      <c r="VIP16" s="1" t="s">
        <v>12</v>
      </c>
      <c r="VIQ16" s="14">
        <v>1</v>
      </c>
      <c r="VIR16" s="15">
        <v>6.8</v>
      </c>
      <c r="VIS16" s="15">
        <v>1.3</v>
      </c>
      <c r="VIT16" s="1" t="s">
        <v>12</v>
      </c>
      <c r="VIU16" s="14">
        <v>1</v>
      </c>
      <c r="VIV16" s="15">
        <v>6.8</v>
      </c>
      <c r="VIW16" s="15">
        <v>1.3</v>
      </c>
      <c r="VIX16" s="1" t="s">
        <v>12</v>
      </c>
      <c r="VIY16" s="14">
        <v>1</v>
      </c>
      <c r="VIZ16" s="15">
        <v>6.8</v>
      </c>
      <c r="VJA16" s="15">
        <v>1.3</v>
      </c>
      <c r="VJB16" s="1" t="s">
        <v>12</v>
      </c>
      <c r="VJC16" s="14">
        <v>1</v>
      </c>
      <c r="VJD16" s="15">
        <v>6.8</v>
      </c>
      <c r="VJE16" s="15">
        <v>1.3</v>
      </c>
      <c r="VJF16" s="1" t="s">
        <v>12</v>
      </c>
      <c r="VJG16" s="14">
        <v>1</v>
      </c>
      <c r="VJH16" s="15">
        <v>6.8</v>
      </c>
      <c r="VJI16" s="15">
        <v>1.3</v>
      </c>
      <c r="VJJ16" s="1" t="s">
        <v>12</v>
      </c>
      <c r="VJK16" s="14">
        <v>1</v>
      </c>
      <c r="VJL16" s="15">
        <v>6.8</v>
      </c>
      <c r="VJM16" s="15">
        <v>1.3</v>
      </c>
      <c r="VJN16" s="1" t="s">
        <v>12</v>
      </c>
      <c r="VJO16" s="14">
        <v>1</v>
      </c>
      <c r="VJP16" s="15">
        <v>6.8</v>
      </c>
      <c r="VJQ16" s="15">
        <v>1.3</v>
      </c>
      <c r="VJR16" s="1" t="s">
        <v>12</v>
      </c>
      <c r="VJS16" s="14">
        <v>1</v>
      </c>
      <c r="VJT16" s="15">
        <v>6.8</v>
      </c>
      <c r="VJU16" s="15">
        <v>1.3</v>
      </c>
      <c r="VJV16" s="1" t="s">
        <v>12</v>
      </c>
      <c r="VJW16" s="14">
        <v>1</v>
      </c>
      <c r="VJX16" s="15">
        <v>6.8</v>
      </c>
      <c r="VJY16" s="15">
        <v>1.3</v>
      </c>
      <c r="VJZ16" s="1" t="s">
        <v>12</v>
      </c>
      <c r="VKA16" s="14">
        <v>1</v>
      </c>
      <c r="VKB16" s="15">
        <v>6.8</v>
      </c>
      <c r="VKC16" s="15">
        <v>1.3</v>
      </c>
      <c r="VKD16" s="1" t="s">
        <v>12</v>
      </c>
      <c r="VKE16" s="14">
        <v>1</v>
      </c>
      <c r="VKF16" s="15">
        <v>6.8</v>
      </c>
      <c r="VKG16" s="15">
        <v>1.3</v>
      </c>
      <c r="VKH16" s="1" t="s">
        <v>12</v>
      </c>
      <c r="VKI16" s="14">
        <v>1</v>
      </c>
      <c r="VKJ16" s="15">
        <v>6.8</v>
      </c>
      <c r="VKK16" s="15">
        <v>1.3</v>
      </c>
      <c r="VKL16" s="1" t="s">
        <v>12</v>
      </c>
      <c r="VKM16" s="14">
        <v>1</v>
      </c>
      <c r="VKN16" s="15">
        <v>6.8</v>
      </c>
      <c r="VKO16" s="15">
        <v>1.3</v>
      </c>
      <c r="VKP16" s="1" t="s">
        <v>12</v>
      </c>
      <c r="VKQ16" s="14">
        <v>1</v>
      </c>
      <c r="VKR16" s="15">
        <v>6.8</v>
      </c>
      <c r="VKS16" s="15">
        <v>1.3</v>
      </c>
      <c r="VKT16" s="1" t="s">
        <v>12</v>
      </c>
      <c r="VKU16" s="14">
        <v>1</v>
      </c>
      <c r="VKV16" s="15">
        <v>6.8</v>
      </c>
      <c r="VKW16" s="15">
        <v>1.3</v>
      </c>
      <c r="VKX16" s="1" t="s">
        <v>12</v>
      </c>
      <c r="VKY16" s="14">
        <v>1</v>
      </c>
      <c r="VKZ16" s="15">
        <v>6.8</v>
      </c>
      <c r="VLA16" s="15">
        <v>1.3</v>
      </c>
      <c r="VLB16" s="1" t="s">
        <v>12</v>
      </c>
      <c r="VLC16" s="14">
        <v>1</v>
      </c>
      <c r="VLD16" s="15">
        <v>6.8</v>
      </c>
      <c r="VLE16" s="15">
        <v>1.3</v>
      </c>
      <c r="VLF16" s="1" t="s">
        <v>12</v>
      </c>
      <c r="VLG16" s="14">
        <v>1</v>
      </c>
      <c r="VLH16" s="15">
        <v>6.8</v>
      </c>
      <c r="VLI16" s="15">
        <v>1.3</v>
      </c>
      <c r="VLJ16" s="1" t="s">
        <v>12</v>
      </c>
      <c r="VLK16" s="14">
        <v>1</v>
      </c>
      <c r="VLL16" s="15">
        <v>6.8</v>
      </c>
      <c r="VLM16" s="15">
        <v>1.3</v>
      </c>
      <c r="VLN16" s="1" t="s">
        <v>12</v>
      </c>
      <c r="VLO16" s="14">
        <v>1</v>
      </c>
      <c r="VLP16" s="15">
        <v>6.8</v>
      </c>
      <c r="VLQ16" s="15">
        <v>1.3</v>
      </c>
      <c r="VLR16" s="1" t="s">
        <v>12</v>
      </c>
      <c r="VLS16" s="14">
        <v>1</v>
      </c>
      <c r="VLT16" s="15">
        <v>6.8</v>
      </c>
      <c r="VLU16" s="15">
        <v>1.3</v>
      </c>
      <c r="VLV16" s="1" t="s">
        <v>12</v>
      </c>
      <c r="VLW16" s="14">
        <v>1</v>
      </c>
      <c r="VLX16" s="15">
        <v>6.8</v>
      </c>
      <c r="VLY16" s="15">
        <v>1.3</v>
      </c>
      <c r="VLZ16" s="1" t="s">
        <v>12</v>
      </c>
      <c r="VMA16" s="14">
        <v>1</v>
      </c>
      <c r="VMB16" s="15">
        <v>6.8</v>
      </c>
      <c r="VMC16" s="15">
        <v>1.3</v>
      </c>
      <c r="VMD16" s="1" t="s">
        <v>12</v>
      </c>
      <c r="VME16" s="14">
        <v>1</v>
      </c>
      <c r="VMF16" s="15">
        <v>6.8</v>
      </c>
      <c r="VMG16" s="15">
        <v>1.3</v>
      </c>
      <c r="VMH16" s="1" t="s">
        <v>12</v>
      </c>
      <c r="VMI16" s="14">
        <v>1</v>
      </c>
      <c r="VMJ16" s="15">
        <v>6.8</v>
      </c>
      <c r="VMK16" s="15">
        <v>1.3</v>
      </c>
      <c r="VML16" s="1" t="s">
        <v>12</v>
      </c>
      <c r="VMM16" s="14">
        <v>1</v>
      </c>
      <c r="VMN16" s="15">
        <v>6.8</v>
      </c>
      <c r="VMO16" s="15">
        <v>1.3</v>
      </c>
      <c r="VMP16" s="1" t="s">
        <v>12</v>
      </c>
      <c r="VMQ16" s="14">
        <v>1</v>
      </c>
      <c r="VMR16" s="15">
        <v>6.8</v>
      </c>
      <c r="VMS16" s="15">
        <v>1.3</v>
      </c>
      <c r="VMT16" s="1" t="s">
        <v>12</v>
      </c>
      <c r="VMU16" s="14">
        <v>1</v>
      </c>
      <c r="VMV16" s="15">
        <v>6.8</v>
      </c>
      <c r="VMW16" s="15">
        <v>1.3</v>
      </c>
      <c r="VMX16" s="1" t="s">
        <v>12</v>
      </c>
      <c r="VMY16" s="14">
        <v>1</v>
      </c>
      <c r="VMZ16" s="15">
        <v>6.8</v>
      </c>
      <c r="VNA16" s="15">
        <v>1.3</v>
      </c>
      <c r="VNB16" s="1" t="s">
        <v>12</v>
      </c>
      <c r="VNC16" s="14">
        <v>1</v>
      </c>
      <c r="VND16" s="15">
        <v>6.8</v>
      </c>
      <c r="VNE16" s="15">
        <v>1.3</v>
      </c>
      <c r="VNF16" s="1" t="s">
        <v>12</v>
      </c>
      <c r="VNG16" s="14">
        <v>1</v>
      </c>
      <c r="VNH16" s="15">
        <v>6.8</v>
      </c>
      <c r="VNI16" s="15">
        <v>1.3</v>
      </c>
      <c r="VNJ16" s="1" t="s">
        <v>12</v>
      </c>
      <c r="VNK16" s="14">
        <v>1</v>
      </c>
      <c r="VNL16" s="15">
        <v>6.8</v>
      </c>
      <c r="VNM16" s="15">
        <v>1.3</v>
      </c>
      <c r="VNN16" s="1" t="s">
        <v>12</v>
      </c>
      <c r="VNO16" s="14">
        <v>1</v>
      </c>
      <c r="VNP16" s="15">
        <v>6.8</v>
      </c>
      <c r="VNQ16" s="15">
        <v>1.3</v>
      </c>
      <c r="VNR16" s="1" t="s">
        <v>12</v>
      </c>
      <c r="VNS16" s="14">
        <v>1</v>
      </c>
      <c r="VNT16" s="15">
        <v>6.8</v>
      </c>
      <c r="VNU16" s="15">
        <v>1.3</v>
      </c>
      <c r="VNV16" s="1" t="s">
        <v>12</v>
      </c>
      <c r="VNW16" s="14">
        <v>1</v>
      </c>
      <c r="VNX16" s="15">
        <v>6.8</v>
      </c>
      <c r="VNY16" s="15">
        <v>1.3</v>
      </c>
      <c r="VNZ16" s="1" t="s">
        <v>12</v>
      </c>
      <c r="VOA16" s="14">
        <v>1</v>
      </c>
      <c r="VOB16" s="15">
        <v>6.8</v>
      </c>
      <c r="VOC16" s="15">
        <v>1.3</v>
      </c>
      <c r="VOD16" s="1" t="s">
        <v>12</v>
      </c>
      <c r="VOE16" s="14">
        <v>1</v>
      </c>
      <c r="VOF16" s="15">
        <v>6.8</v>
      </c>
      <c r="VOG16" s="15">
        <v>1.3</v>
      </c>
      <c r="VOH16" s="1" t="s">
        <v>12</v>
      </c>
      <c r="VOI16" s="14">
        <v>1</v>
      </c>
      <c r="VOJ16" s="15">
        <v>6.8</v>
      </c>
      <c r="VOK16" s="15">
        <v>1.3</v>
      </c>
      <c r="VOL16" s="1" t="s">
        <v>12</v>
      </c>
      <c r="VOM16" s="14">
        <v>1</v>
      </c>
      <c r="VON16" s="15">
        <v>6.8</v>
      </c>
      <c r="VOO16" s="15">
        <v>1.3</v>
      </c>
      <c r="VOP16" s="1" t="s">
        <v>12</v>
      </c>
      <c r="VOQ16" s="14">
        <v>1</v>
      </c>
      <c r="VOR16" s="15">
        <v>6.8</v>
      </c>
      <c r="VOS16" s="15">
        <v>1.3</v>
      </c>
      <c r="VOT16" s="1" t="s">
        <v>12</v>
      </c>
      <c r="VOU16" s="14">
        <v>1</v>
      </c>
      <c r="VOV16" s="15">
        <v>6.8</v>
      </c>
      <c r="VOW16" s="15">
        <v>1.3</v>
      </c>
      <c r="VOX16" s="1" t="s">
        <v>12</v>
      </c>
      <c r="VOY16" s="14">
        <v>1</v>
      </c>
      <c r="VOZ16" s="15">
        <v>6.8</v>
      </c>
      <c r="VPA16" s="15">
        <v>1.3</v>
      </c>
      <c r="VPB16" s="1" t="s">
        <v>12</v>
      </c>
      <c r="VPC16" s="14">
        <v>1</v>
      </c>
      <c r="VPD16" s="15">
        <v>6.8</v>
      </c>
      <c r="VPE16" s="15">
        <v>1.3</v>
      </c>
      <c r="VPF16" s="1" t="s">
        <v>12</v>
      </c>
      <c r="VPG16" s="14">
        <v>1</v>
      </c>
      <c r="VPH16" s="15">
        <v>6.8</v>
      </c>
      <c r="VPI16" s="15">
        <v>1.3</v>
      </c>
      <c r="VPJ16" s="1" t="s">
        <v>12</v>
      </c>
      <c r="VPK16" s="14">
        <v>1</v>
      </c>
      <c r="VPL16" s="15">
        <v>6.8</v>
      </c>
      <c r="VPM16" s="15">
        <v>1.3</v>
      </c>
      <c r="VPN16" s="1" t="s">
        <v>12</v>
      </c>
      <c r="VPO16" s="14">
        <v>1</v>
      </c>
      <c r="VPP16" s="15">
        <v>6.8</v>
      </c>
      <c r="VPQ16" s="15">
        <v>1.3</v>
      </c>
      <c r="VPR16" s="1" t="s">
        <v>12</v>
      </c>
      <c r="VPS16" s="14">
        <v>1</v>
      </c>
      <c r="VPT16" s="15">
        <v>6.8</v>
      </c>
      <c r="VPU16" s="15">
        <v>1.3</v>
      </c>
      <c r="VPV16" s="1" t="s">
        <v>12</v>
      </c>
      <c r="VPW16" s="14">
        <v>1</v>
      </c>
      <c r="VPX16" s="15">
        <v>6.8</v>
      </c>
      <c r="VPY16" s="15">
        <v>1.3</v>
      </c>
      <c r="VPZ16" s="1" t="s">
        <v>12</v>
      </c>
      <c r="VQA16" s="14">
        <v>1</v>
      </c>
      <c r="VQB16" s="15">
        <v>6.8</v>
      </c>
      <c r="VQC16" s="15">
        <v>1.3</v>
      </c>
      <c r="VQD16" s="1" t="s">
        <v>12</v>
      </c>
      <c r="VQE16" s="14">
        <v>1</v>
      </c>
      <c r="VQF16" s="15">
        <v>6.8</v>
      </c>
      <c r="VQG16" s="15">
        <v>1.3</v>
      </c>
      <c r="VQH16" s="1" t="s">
        <v>12</v>
      </c>
      <c r="VQI16" s="14">
        <v>1</v>
      </c>
      <c r="VQJ16" s="15">
        <v>6.8</v>
      </c>
      <c r="VQK16" s="15">
        <v>1.3</v>
      </c>
      <c r="VQL16" s="1" t="s">
        <v>12</v>
      </c>
      <c r="VQM16" s="14">
        <v>1</v>
      </c>
      <c r="VQN16" s="15">
        <v>6.8</v>
      </c>
      <c r="VQO16" s="15">
        <v>1.3</v>
      </c>
      <c r="VQP16" s="1" t="s">
        <v>12</v>
      </c>
      <c r="VQQ16" s="14">
        <v>1</v>
      </c>
      <c r="VQR16" s="15">
        <v>6.8</v>
      </c>
      <c r="VQS16" s="15">
        <v>1.3</v>
      </c>
      <c r="VQT16" s="1" t="s">
        <v>12</v>
      </c>
      <c r="VQU16" s="14">
        <v>1</v>
      </c>
      <c r="VQV16" s="15">
        <v>6.8</v>
      </c>
      <c r="VQW16" s="15">
        <v>1.3</v>
      </c>
      <c r="VQX16" s="1" t="s">
        <v>12</v>
      </c>
      <c r="VQY16" s="14">
        <v>1</v>
      </c>
      <c r="VQZ16" s="15">
        <v>6.8</v>
      </c>
      <c r="VRA16" s="15">
        <v>1.3</v>
      </c>
      <c r="VRB16" s="1" t="s">
        <v>12</v>
      </c>
      <c r="VRC16" s="14">
        <v>1</v>
      </c>
      <c r="VRD16" s="15">
        <v>6.8</v>
      </c>
      <c r="VRE16" s="15">
        <v>1.3</v>
      </c>
      <c r="VRF16" s="1" t="s">
        <v>12</v>
      </c>
      <c r="VRG16" s="14">
        <v>1</v>
      </c>
      <c r="VRH16" s="15">
        <v>6.8</v>
      </c>
      <c r="VRI16" s="15">
        <v>1.3</v>
      </c>
      <c r="VRJ16" s="1" t="s">
        <v>12</v>
      </c>
      <c r="VRK16" s="14">
        <v>1</v>
      </c>
      <c r="VRL16" s="15">
        <v>6.8</v>
      </c>
      <c r="VRM16" s="15">
        <v>1.3</v>
      </c>
      <c r="VRN16" s="1" t="s">
        <v>12</v>
      </c>
      <c r="VRO16" s="14">
        <v>1</v>
      </c>
      <c r="VRP16" s="15">
        <v>6.8</v>
      </c>
      <c r="VRQ16" s="15">
        <v>1.3</v>
      </c>
      <c r="VRR16" s="1" t="s">
        <v>12</v>
      </c>
      <c r="VRS16" s="14">
        <v>1</v>
      </c>
      <c r="VRT16" s="15">
        <v>6.8</v>
      </c>
      <c r="VRU16" s="15">
        <v>1.3</v>
      </c>
      <c r="VRV16" s="1" t="s">
        <v>12</v>
      </c>
      <c r="VRW16" s="14">
        <v>1</v>
      </c>
      <c r="VRX16" s="15">
        <v>6.8</v>
      </c>
      <c r="VRY16" s="15">
        <v>1.3</v>
      </c>
      <c r="VRZ16" s="1" t="s">
        <v>12</v>
      </c>
      <c r="VSA16" s="14">
        <v>1</v>
      </c>
      <c r="VSB16" s="15">
        <v>6.8</v>
      </c>
      <c r="VSC16" s="15">
        <v>1.3</v>
      </c>
      <c r="VSD16" s="1" t="s">
        <v>12</v>
      </c>
      <c r="VSE16" s="14">
        <v>1</v>
      </c>
      <c r="VSF16" s="15">
        <v>6.8</v>
      </c>
      <c r="VSG16" s="15">
        <v>1.3</v>
      </c>
      <c r="VSH16" s="1" t="s">
        <v>12</v>
      </c>
      <c r="VSI16" s="14">
        <v>1</v>
      </c>
      <c r="VSJ16" s="15">
        <v>6.8</v>
      </c>
      <c r="VSK16" s="15">
        <v>1.3</v>
      </c>
      <c r="VSL16" s="1" t="s">
        <v>12</v>
      </c>
      <c r="VSM16" s="14">
        <v>1</v>
      </c>
      <c r="VSN16" s="15">
        <v>6.8</v>
      </c>
      <c r="VSO16" s="15">
        <v>1.3</v>
      </c>
      <c r="VSP16" s="1" t="s">
        <v>12</v>
      </c>
      <c r="VSQ16" s="14">
        <v>1</v>
      </c>
      <c r="VSR16" s="15">
        <v>6.8</v>
      </c>
      <c r="VSS16" s="15">
        <v>1.3</v>
      </c>
      <c r="VST16" s="1" t="s">
        <v>12</v>
      </c>
      <c r="VSU16" s="14">
        <v>1</v>
      </c>
      <c r="VSV16" s="15">
        <v>6.8</v>
      </c>
      <c r="VSW16" s="15">
        <v>1.3</v>
      </c>
      <c r="VSX16" s="1" t="s">
        <v>12</v>
      </c>
      <c r="VSY16" s="14">
        <v>1</v>
      </c>
      <c r="VSZ16" s="15">
        <v>6.8</v>
      </c>
      <c r="VTA16" s="15">
        <v>1.3</v>
      </c>
      <c r="VTB16" s="1" t="s">
        <v>12</v>
      </c>
      <c r="VTC16" s="14">
        <v>1</v>
      </c>
      <c r="VTD16" s="15">
        <v>6.8</v>
      </c>
      <c r="VTE16" s="15">
        <v>1.3</v>
      </c>
      <c r="VTF16" s="1" t="s">
        <v>12</v>
      </c>
      <c r="VTG16" s="14">
        <v>1</v>
      </c>
      <c r="VTH16" s="15">
        <v>6.8</v>
      </c>
      <c r="VTI16" s="15">
        <v>1.3</v>
      </c>
      <c r="VTJ16" s="1" t="s">
        <v>12</v>
      </c>
      <c r="VTK16" s="14">
        <v>1</v>
      </c>
      <c r="VTL16" s="15">
        <v>6.8</v>
      </c>
      <c r="VTM16" s="15">
        <v>1.3</v>
      </c>
      <c r="VTN16" s="1" t="s">
        <v>12</v>
      </c>
      <c r="VTO16" s="14">
        <v>1</v>
      </c>
      <c r="VTP16" s="15">
        <v>6.8</v>
      </c>
      <c r="VTQ16" s="15">
        <v>1.3</v>
      </c>
      <c r="VTR16" s="1" t="s">
        <v>12</v>
      </c>
      <c r="VTS16" s="14">
        <v>1</v>
      </c>
      <c r="VTT16" s="15">
        <v>6.8</v>
      </c>
      <c r="VTU16" s="15">
        <v>1.3</v>
      </c>
      <c r="VTV16" s="1" t="s">
        <v>12</v>
      </c>
      <c r="VTW16" s="14">
        <v>1</v>
      </c>
      <c r="VTX16" s="15">
        <v>6.8</v>
      </c>
      <c r="VTY16" s="15">
        <v>1.3</v>
      </c>
      <c r="VTZ16" s="1" t="s">
        <v>12</v>
      </c>
      <c r="VUA16" s="14">
        <v>1</v>
      </c>
      <c r="VUB16" s="15">
        <v>6.8</v>
      </c>
      <c r="VUC16" s="15">
        <v>1.3</v>
      </c>
      <c r="VUD16" s="1" t="s">
        <v>12</v>
      </c>
      <c r="VUE16" s="14">
        <v>1</v>
      </c>
      <c r="VUF16" s="15">
        <v>6.8</v>
      </c>
      <c r="VUG16" s="15">
        <v>1.3</v>
      </c>
      <c r="VUH16" s="1" t="s">
        <v>12</v>
      </c>
      <c r="VUI16" s="14">
        <v>1</v>
      </c>
      <c r="VUJ16" s="15">
        <v>6.8</v>
      </c>
      <c r="VUK16" s="15">
        <v>1.3</v>
      </c>
      <c r="VUL16" s="1" t="s">
        <v>12</v>
      </c>
      <c r="VUM16" s="14">
        <v>1</v>
      </c>
      <c r="VUN16" s="15">
        <v>6.8</v>
      </c>
      <c r="VUO16" s="15">
        <v>1.3</v>
      </c>
      <c r="VUP16" s="1" t="s">
        <v>12</v>
      </c>
      <c r="VUQ16" s="14">
        <v>1</v>
      </c>
      <c r="VUR16" s="15">
        <v>6.8</v>
      </c>
      <c r="VUS16" s="15">
        <v>1.3</v>
      </c>
      <c r="VUT16" s="1" t="s">
        <v>12</v>
      </c>
      <c r="VUU16" s="14">
        <v>1</v>
      </c>
      <c r="VUV16" s="15">
        <v>6.8</v>
      </c>
      <c r="VUW16" s="15">
        <v>1.3</v>
      </c>
      <c r="VUX16" s="1" t="s">
        <v>12</v>
      </c>
      <c r="VUY16" s="14">
        <v>1</v>
      </c>
      <c r="VUZ16" s="15">
        <v>6.8</v>
      </c>
      <c r="VVA16" s="15">
        <v>1.3</v>
      </c>
      <c r="VVB16" s="1" t="s">
        <v>12</v>
      </c>
      <c r="VVC16" s="14">
        <v>1</v>
      </c>
      <c r="VVD16" s="15">
        <v>6.8</v>
      </c>
      <c r="VVE16" s="15">
        <v>1.3</v>
      </c>
      <c r="VVF16" s="1" t="s">
        <v>12</v>
      </c>
      <c r="VVG16" s="14">
        <v>1</v>
      </c>
      <c r="VVH16" s="15">
        <v>6.8</v>
      </c>
      <c r="VVI16" s="15">
        <v>1.3</v>
      </c>
      <c r="VVJ16" s="1" t="s">
        <v>12</v>
      </c>
      <c r="VVK16" s="14">
        <v>1</v>
      </c>
      <c r="VVL16" s="15">
        <v>6.8</v>
      </c>
      <c r="VVM16" s="15">
        <v>1.3</v>
      </c>
      <c r="VVN16" s="1" t="s">
        <v>12</v>
      </c>
      <c r="VVO16" s="14">
        <v>1</v>
      </c>
      <c r="VVP16" s="15">
        <v>6.8</v>
      </c>
      <c r="VVQ16" s="15">
        <v>1.3</v>
      </c>
      <c r="VVR16" s="1" t="s">
        <v>12</v>
      </c>
      <c r="VVS16" s="14">
        <v>1</v>
      </c>
      <c r="VVT16" s="15">
        <v>6.8</v>
      </c>
      <c r="VVU16" s="15">
        <v>1.3</v>
      </c>
      <c r="VVV16" s="1" t="s">
        <v>12</v>
      </c>
      <c r="VVW16" s="14">
        <v>1</v>
      </c>
      <c r="VVX16" s="15">
        <v>6.8</v>
      </c>
      <c r="VVY16" s="15">
        <v>1.3</v>
      </c>
      <c r="VVZ16" s="1" t="s">
        <v>12</v>
      </c>
      <c r="VWA16" s="14">
        <v>1</v>
      </c>
      <c r="VWB16" s="15">
        <v>6.8</v>
      </c>
      <c r="VWC16" s="15">
        <v>1.3</v>
      </c>
      <c r="VWD16" s="1" t="s">
        <v>12</v>
      </c>
      <c r="VWE16" s="14">
        <v>1</v>
      </c>
      <c r="VWF16" s="15">
        <v>6.8</v>
      </c>
      <c r="VWG16" s="15">
        <v>1.3</v>
      </c>
      <c r="VWH16" s="1" t="s">
        <v>12</v>
      </c>
      <c r="VWI16" s="14">
        <v>1</v>
      </c>
      <c r="VWJ16" s="15">
        <v>6.8</v>
      </c>
      <c r="VWK16" s="15">
        <v>1.3</v>
      </c>
      <c r="VWL16" s="1" t="s">
        <v>12</v>
      </c>
      <c r="VWM16" s="14">
        <v>1</v>
      </c>
      <c r="VWN16" s="15">
        <v>6.8</v>
      </c>
      <c r="VWO16" s="15">
        <v>1.3</v>
      </c>
      <c r="VWP16" s="1" t="s">
        <v>12</v>
      </c>
      <c r="VWQ16" s="14">
        <v>1</v>
      </c>
      <c r="VWR16" s="15">
        <v>6.8</v>
      </c>
      <c r="VWS16" s="15">
        <v>1.3</v>
      </c>
      <c r="VWT16" s="1" t="s">
        <v>12</v>
      </c>
      <c r="VWU16" s="14">
        <v>1</v>
      </c>
      <c r="VWV16" s="15">
        <v>6.8</v>
      </c>
      <c r="VWW16" s="15">
        <v>1.3</v>
      </c>
      <c r="VWX16" s="1" t="s">
        <v>12</v>
      </c>
      <c r="VWY16" s="14">
        <v>1</v>
      </c>
      <c r="VWZ16" s="15">
        <v>6.8</v>
      </c>
      <c r="VXA16" s="15">
        <v>1.3</v>
      </c>
      <c r="VXB16" s="1" t="s">
        <v>12</v>
      </c>
      <c r="VXC16" s="14">
        <v>1</v>
      </c>
      <c r="VXD16" s="15">
        <v>6.8</v>
      </c>
      <c r="VXE16" s="15">
        <v>1.3</v>
      </c>
      <c r="VXF16" s="1" t="s">
        <v>12</v>
      </c>
      <c r="VXG16" s="14">
        <v>1</v>
      </c>
      <c r="VXH16" s="15">
        <v>6.8</v>
      </c>
      <c r="VXI16" s="15">
        <v>1.3</v>
      </c>
      <c r="VXJ16" s="1" t="s">
        <v>12</v>
      </c>
      <c r="VXK16" s="14">
        <v>1</v>
      </c>
      <c r="VXL16" s="15">
        <v>6.8</v>
      </c>
      <c r="VXM16" s="15">
        <v>1.3</v>
      </c>
      <c r="VXN16" s="1" t="s">
        <v>12</v>
      </c>
      <c r="VXO16" s="14">
        <v>1</v>
      </c>
      <c r="VXP16" s="15">
        <v>6.8</v>
      </c>
      <c r="VXQ16" s="15">
        <v>1.3</v>
      </c>
      <c r="VXR16" s="1" t="s">
        <v>12</v>
      </c>
      <c r="VXS16" s="14">
        <v>1</v>
      </c>
      <c r="VXT16" s="15">
        <v>6.8</v>
      </c>
      <c r="VXU16" s="15">
        <v>1.3</v>
      </c>
      <c r="VXV16" s="1" t="s">
        <v>12</v>
      </c>
      <c r="VXW16" s="14">
        <v>1</v>
      </c>
      <c r="VXX16" s="15">
        <v>6.8</v>
      </c>
      <c r="VXY16" s="15">
        <v>1.3</v>
      </c>
      <c r="VXZ16" s="1" t="s">
        <v>12</v>
      </c>
      <c r="VYA16" s="14">
        <v>1</v>
      </c>
      <c r="VYB16" s="15">
        <v>6.8</v>
      </c>
      <c r="VYC16" s="15">
        <v>1.3</v>
      </c>
      <c r="VYD16" s="1" t="s">
        <v>12</v>
      </c>
      <c r="VYE16" s="14">
        <v>1</v>
      </c>
      <c r="VYF16" s="15">
        <v>6.8</v>
      </c>
      <c r="VYG16" s="15">
        <v>1.3</v>
      </c>
      <c r="VYH16" s="1" t="s">
        <v>12</v>
      </c>
      <c r="VYI16" s="14">
        <v>1</v>
      </c>
      <c r="VYJ16" s="15">
        <v>6.8</v>
      </c>
      <c r="VYK16" s="15">
        <v>1.3</v>
      </c>
      <c r="VYL16" s="1" t="s">
        <v>12</v>
      </c>
      <c r="VYM16" s="14">
        <v>1</v>
      </c>
      <c r="VYN16" s="15">
        <v>6.8</v>
      </c>
      <c r="VYO16" s="15">
        <v>1.3</v>
      </c>
      <c r="VYP16" s="1" t="s">
        <v>12</v>
      </c>
      <c r="VYQ16" s="14">
        <v>1</v>
      </c>
      <c r="VYR16" s="15">
        <v>6.8</v>
      </c>
      <c r="VYS16" s="15">
        <v>1.3</v>
      </c>
      <c r="VYT16" s="1" t="s">
        <v>12</v>
      </c>
      <c r="VYU16" s="14">
        <v>1</v>
      </c>
      <c r="VYV16" s="15">
        <v>6.8</v>
      </c>
      <c r="VYW16" s="15">
        <v>1.3</v>
      </c>
      <c r="VYX16" s="1" t="s">
        <v>12</v>
      </c>
      <c r="VYY16" s="14">
        <v>1</v>
      </c>
      <c r="VYZ16" s="15">
        <v>6.8</v>
      </c>
      <c r="VZA16" s="15">
        <v>1.3</v>
      </c>
      <c r="VZB16" s="1" t="s">
        <v>12</v>
      </c>
      <c r="VZC16" s="14">
        <v>1</v>
      </c>
      <c r="VZD16" s="15">
        <v>6.8</v>
      </c>
      <c r="VZE16" s="15">
        <v>1.3</v>
      </c>
      <c r="VZF16" s="1" t="s">
        <v>12</v>
      </c>
      <c r="VZG16" s="14">
        <v>1</v>
      </c>
      <c r="VZH16" s="15">
        <v>6.8</v>
      </c>
      <c r="VZI16" s="15">
        <v>1.3</v>
      </c>
      <c r="VZJ16" s="1" t="s">
        <v>12</v>
      </c>
      <c r="VZK16" s="14">
        <v>1</v>
      </c>
      <c r="VZL16" s="15">
        <v>6.8</v>
      </c>
      <c r="VZM16" s="15">
        <v>1.3</v>
      </c>
      <c r="VZN16" s="1" t="s">
        <v>12</v>
      </c>
      <c r="VZO16" s="14">
        <v>1</v>
      </c>
      <c r="VZP16" s="15">
        <v>6.8</v>
      </c>
      <c r="VZQ16" s="15">
        <v>1.3</v>
      </c>
      <c r="VZR16" s="1" t="s">
        <v>12</v>
      </c>
      <c r="VZS16" s="14">
        <v>1</v>
      </c>
      <c r="VZT16" s="15">
        <v>6.8</v>
      </c>
      <c r="VZU16" s="15">
        <v>1.3</v>
      </c>
      <c r="VZV16" s="1" t="s">
        <v>12</v>
      </c>
      <c r="VZW16" s="14">
        <v>1</v>
      </c>
      <c r="VZX16" s="15">
        <v>6.8</v>
      </c>
      <c r="VZY16" s="15">
        <v>1.3</v>
      </c>
      <c r="VZZ16" s="1" t="s">
        <v>12</v>
      </c>
      <c r="WAA16" s="14">
        <v>1</v>
      </c>
      <c r="WAB16" s="15">
        <v>6.8</v>
      </c>
      <c r="WAC16" s="15">
        <v>1.3</v>
      </c>
      <c r="WAD16" s="1" t="s">
        <v>12</v>
      </c>
      <c r="WAE16" s="14">
        <v>1</v>
      </c>
      <c r="WAF16" s="15">
        <v>6.8</v>
      </c>
      <c r="WAG16" s="15">
        <v>1.3</v>
      </c>
      <c r="WAH16" s="1" t="s">
        <v>12</v>
      </c>
      <c r="WAI16" s="14">
        <v>1</v>
      </c>
      <c r="WAJ16" s="15">
        <v>6.8</v>
      </c>
      <c r="WAK16" s="15">
        <v>1.3</v>
      </c>
      <c r="WAL16" s="1" t="s">
        <v>12</v>
      </c>
      <c r="WAM16" s="14">
        <v>1</v>
      </c>
      <c r="WAN16" s="15">
        <v>6.8</v>
      </c>
      <c r="WAO16" s="15">
        <v>1.3</v>
      </c>
      <c r="WAP16" s="1" t="s">
        <v>12</v>
      </c>
      <c r="WAQ16" s="14">
        <v>1</v>
      </c>
      <c r="WAR16" s="15">
        <v>6.8</v>
      </c>
      <c r="WAS16" s="15">
        <v>1.3</v>
      </c>
      <c r="WAT16" s="1" t="s">
        <v>12</v>
      </c>
      <c r="WAU16" s="14">
        <v>1</v>
      </c>
      <c r="WAV16" s="15">
        <v>6.8</v>
      </c>
      <c r="WAW16" s="15">
        <v>1.3</v>
      </c>
      <c r="WAX16" s="1" t="s">
        <v>12</v>
      </c>
      <c r="WAY16" s="14">
        <v>1</v>
      </c>
      <c r="WAZ16" s="15">
        <v>6.8</v>
      </c>
      <c r="WBA16" s="15">
        <v>1.3</v>
      </c>
      <c r="WBB16" s="1" t="s">
        <v>12</v>
      </c>
      <c r="WBC16" s="14">
        <v>1</v>
      </c>
      <c r="WBD16" s="15">
        <v>6.8</v>
      </c>
      <c r="WBE16" s="15">
        <v>1.3</v>
      </c>
      <c r="WBF16" s="1" t="s">
        <v>12</v>
      </c>
      <c r="WBG16" s="14">
        <v>1</v>
      </c>
      <c r="WBH16" s="15">
        <v>6.8</v>
      </c>
      <c r="WBI16" s="15">
        <v>1.3</v>
      </c>
      <c r="WBJ16" s="1" t="s">
        <v>12</v>
      </c>
      <c r="WBK16" s="14">
        <v>1</v>
      </c>
      <c r="WBL16" s="15">
        <v>6.8</v>
      </c>
      <c r="WBM16" s="15">
        <v>1.3</v>
      </c>
      <c r="WBN16" s="1" t="s">
        <v>12</v>
      </c>
      <c r="WBO16" s="14">
        <v>1</v>
      </c>
      <c r="WBP16" s="15">
        <v>6.8</v>
      </c>
      <c r="WBQ16" s="15">
        <v>1.3</v>
      </c>
      <c r="WBR16" s="1" t="s">
        <v>12</v>
      </c>
      <c r="WBS16" s="14">
        <v>1</v>
      </c>
      <c r="WBT16" s="15">
        <v>6.8</v>
      </c>
      <c r="WBU16" s="15">
        <v>1.3</v>
      </c>
      <c r="WBV16" s="1" t="s">
        <v>12</v>
      </c>
      <c r="WBW16" s="14">
        <v>1</v>
      </c>
      <c r="WBX16" s="15">
        <v>6.8</v>
      </c>
      <c r="WBY16" s="15">
        <v>1.3</v>
      </c>
      <c r="WBZ16" s="1" t="s">
        <v>12</v>
      </c>
      <c r="WCA16" s="14">
        <v>1</v>
      </c>
      <c r="WCB16" s="15">
        <v>6.8</v>
      </c>
      <c r="WCC16" s="15">
        <v>1.3</v>
      </c>
      <c r="WCD16" s="1" t="s">
        <v>12</v>
      </c>
      <c r="WCE16" s="14">
        <v>1</v>
      </c>
      <c r="WCF16" s="15">
        <v>6.8</v>
      </c>
      <c r="WCG16" s="15">
        <v>1.3</v>
      </c>
      <c r="WCH16" s="1" t="s">
        <v>12</v>
      </c>
      <c r="WCI16" s="14">
        <v>1</v>
      </c>
      <c r="WCJ16" s="15">
        <v>6.8</v>
      </c>
      <c r="WCK16" s="15">
        <v>1.3</v>
      </c>
      <c r="WCL16" s="1" t="s">
        <v>12</v>
      </c>
      <c r="WCM16" s="14">
        <v>1</v>
      </c>
      <c r="WCN16" s="15">
        <v>6.8</v>
      </c>
      <c r="WCO16" s="15">
        <v>1.3</v>
      </c>
      <c r="WCP16" s="1" t="s">
        <v>12</v>
      </c>
      <c r="WCQ16" s="14">
        <v>1</v>
      </c>
      <c r="WCR16" s="15">
        <v>6.8</v>
      </c>
      <c r="WCS16" s="15">
        <v>1.3</v>
      </c>
      <c r="WCT16" s="1" t="s">
        <v>12</v>
      </c>
      <c r="WCU16" s="14">
        <v>1</v>
      </c>
      <c r="WCV16" s="15">
        <v>6.8</v>
      </c>
      <c r="WCW16" s="15">
        <v>1.3</v>
      </c>
      <c r="WCX16" s="1" t="s">
        <v>12</v>
      </c>
      <c r="WCY16" s="14">
        <v>1</v>
      </c>
      <c r="WCZ16" s="15">
        <v>6.8</v>
      </c>
      <c r="WDA16" s="15">
        <v>1.3</v>
      </c>
      <c r="WDB16" s="1" t="s">
        <v>12</v>
      </c>
      <c r="WDC16" s="14">
        <v>1</v>
      </c>
      <c r="WDD16" s="15">
        <v>6.8</v>
      </c>
      <c r="WDE16" s="15">
        <v>1.3</v>
      </c>
      <c r="WDF16" s="1" t="s">
        <v>12</v>
      </c>
      <c r="WDG16" s="14">
        <v>1</v>
      </c>
      <c r="WDH16" s="15">
        <v>6.8</v>
      </c>
      <c r="WDI16" s="15">
        <v>1.3</v>
      </c>
      <c r="WDJ16" s="1" t="s">
        <v>12</v>
      </c>
      <c r="WDK16" s="14">
        <v>1</v>
      </c>
      <c r="WDL16" s="15">
        <v>6.8</v>
      </c>
      <c r="WDM16" s="15">
        <v>1.3</v>
      </c>
      <c r="WDN16" s="1" t="s">
        <v>12</v>
      </c>
      <c r="WDO16" s="14">
        <v>1</v>
      </c>
      <c r="WDP16" s="15">
        <v>6.8</v>
      </c>
      <c r="WDQ16" s="15">
        <v>1.3</v>
      </c>
      <c r="WDR16" s="1" t="s">
        <v>12</v>
      </c>
      <c r="WDS16" s="14">
        <v>1</v>
      </c>
      <c r="WDT16" s="15">
        <v>6.8</v>
      </c>
      <c r="WDU16" s="15">
        <v>1.3</v>
      </c>
      <c r="WDV16" s="1" t="s">
        <v>12</v>
      </c>
      <c r="WDW16" s="14">
        <v>1</v>
      </c>
      <c r="WDX16" s="15">
        <v>6.8</v>
      </c>
      <c r="WDY16" s="15">
        <v>1.3</v>
      </c>
      <c r="WDZ16" s="1" t="s">
        <v>12</v>
      </c>
      <c r="WEA16" s="14">
        <v>1</v>
      </c>
      <c r="WEB16" s="15">
        <v>6.8</v>
      </c>
      <c r="WEC16" s="15">
        <v>1.3</v>
      </c>
      <c r="WED16" s="1" t="s">
        <v>12</v>
      </c>
      <c r="WEE16" s="14">
        <v>1</v>
      </c>
      <c r="WEF16" s="15">
        <v>6.8</v>
      </c>
      <c r="WEG16" s="15">
        <v>1.3</v>
      </c>
      <c r="WEH16" s="1" t="s">
        <v>12</v>
      </c>
      <c r="WEI16" s="14">
        <v>1</v>
      </c>
      <c r="WEJ16" s="15">
        <v>6.8</v>
      </c>
      <c r="WEK16" s="15">
        <v>1.3</v>
      </c>
      <c r="WEL16" s="1" t="s">
        <v>12</v>
      </c>
      <c r="WEM16" s="14">
        <v>1</v>
      </c>
      <c r="WEN16" s="15">
        <v>6.8</v>
      </c>
      <c r="WEO16" s="15">
        <v>1.3</v>
      </c>
      <c r="WEP16" s="1" t="s">
        <v>12</v>
      </c>
      <c r="WEQ16" s="14">
        <v>1</v>
      </c>
      <c r="WER16" s="15">
        <v>6.8</v>
      </c>
      <c r="WES16" s="15">
        <v>1.3</v>
      </c>
      <c r="WET16" s="1" t="s">
        <v>12</v>
      </c>
      <c r="WEU16" s="14">
        <v>1</v>
      </c>
      <c r="WEV16" s="15">
        <v>6.8</v>
      </c>
      <c r="WEW16" s="15">
        <v>1.3</v>
      </c>
      <c r="WEX16" s="1" t="s">
        <v>12</v>
      </c>
      <c r="WEY16" s="14">
        <v>1</v>
      </c>
      <c r="WEZ16" s="15">
        <v>6.8</v>
      </c>
      <c r="WFA16" s="15">
        <v>1.3</v>
      </c>
      <c r="WFB16" s="1" t="s">
        <v>12</v>
      </c>
      <c r="WFC16" s="14">
        <v>1</v>
      </c>
      <c r="WFD16" s="15">
        <v>6.8</v>
      </c>
      <c r="WFE16" s="15">
        <v>1.3</v>
      </c>
      <c r="WFF16" s="1" t="s">
        <v>12</v>
      </c>
      <c r="WFG16" s="14">
        <v>1</v>
      </c>
      <c r="WFH16" s="15">
        <v>6.8</v>
      </c>
      <c r="WFI16" s="15">
        <v>1.3</v>
      </c>
      <c r="WFJ16" s="1" t="s">
        <v>12</v>
      </c>
      <c r="WFK16" s="14">
        <v>1</v>
      </c>
      <c r="WFL16" s="15">
        <v>6.8</v>
      </c>
      <c r="WFM16" s="15">
        <v>1.3</v>
      </c>
      <c r="WFN16" s="1" t="s">
        <v>12</v>
      </c>
      <c r="WFO16" s="14">
        <v>1</v>
      </c>
      <c r="WFP16" s="15">
        <v>6.8</v>
      </c>
      <c r="WFQ16" s="15">
        <v>1.3</v>
      </c>
      <c r="WFR16" s="1" t="s">
        <v>12</v>
      </c>
      <c r="WFS16" s="14">
        <v>1</v>
      </c>
      <c r="WFT16" s="15">
        <v>6.8</v>
      </c>
      <c r="WFU16" s="15">
        <v>1.3</v>
      </c>
      <c r="WFV16" s="1" t="s">
        <v>12</v>
      </c>
      <c r="WFW16" s="14">
        <v>1</v>
      </c>
      <c r="WFX16" s="15">
        <v>6.8</v>
      </c>
      <c r="WFY16" s="15">
        <v>1.3</v>
      </c>
      <c r="WFZ16" s="1" t="s">
        <v>12</v>
      </c>
      <c r="WGA16" s="14">
        <v>1</v>
      </c>
      <c r="WGB16" s="15">
        <v>6.8</v>
      </c>
      <c r="WGC16" s="15">
        <v>1.3</v>
      </c>
      <c r="WGD16" s="1" t="s">
        <v>12</v>
      </c>
      <c r="WGE16" s="14">
        <v>1</v>
      </c>
      <c r="WGF16" s="15">
        <v>6.8</v>
      </c>
      <c r="WGG16" s="15">
        <v>1.3</v>
      </c>
      <c r="WGH16" s="1" t="s">
        <v>12</v>
      </c>
      <c r="WGI16" s="14">
        <v>1</v>
      </c>
      <c r="WGJ16" s="15">
        <v>6.8</v>
      </c>
      <c r="WGK16" s="15">
        <v>1.3</v>
      </c>
      <c r="WGL16" s="1" t="s">
        <v>12</v>
      </c>
      <c r="WGM16" s="14">
        <v>1</v>
      </c>
      <c r="WGN16" s="15">
        <v>6.8</v>
      </c>
      <c r="WGO16" s="15">
        <v>1.3</v>
      </c>
      <c r="WGP16" s="1" t="s">
        <v>12</v>
      </c>
      <c r="WGQ16" s="14">
        <v>1</v>
      </c>
      <c r="WGR16" s="15">
        <v>6.8</v>
      </c>
      <c r="WGS16" s="15">
        <v>1.3</v>
      </c>
      <c r="WGT16" s="1" t="s">
        <v>12</v>
      </c>
      <c r="WGU16" s="14">
        <v>1</v>
      </c>
      <c r="WGV16" s="15">
        <v>6.8</v>
      </c>
      <c r="WGW16" s="15">
        <v>1.3</v>
      </c>
      <c r="WGX16" s="1" t="s">
        <v>12</v>
      </c>
      <c r="WGY16" s="14">
        <v>1</v>
      </c>
      <c r="WGZ16" s="15">
        <v>6.8</v>
      </c>
      <c r="WHA16" s="15">
        <v>1.3</v>
      </c>
      <c r="WHB16" s="1" t="s">
        <v>12</v>
      </c>
      <c r="WHC16" s="14">
        <v>1</v>
      </c>
      <c r="WHD16" s="15">
        <v>6.8</v>
      </c>
      <c r="WHE16" s="15">
        <v>1.3</v>
      </c>
      <c r="WHF16" s="1" t="s">
        <v>12</v>
      </c>
      <c r="WHG16" s="14">
        <v>1</v>
      </c>
      <c r="WHH16" s="15">
        <v>6.8</v>
      </c>
      <c r="WHI16" s="15">
        <v>1.3</v>
      </c>
      <c r="WHJ16" s="1" t="s">
        <v>12</v>
      </c>
      <c r="WHK16" s="14">
        <v>1</v>
      </c>
      <c r="WHL16" s="15">
        <v>6.8</v>
      </c>
      <c r="WHM16" s="15">
        <v>1.3</v>
      </c>
      <c r="WHN16" s="1" t="s">
        <v>12</v>
      </c>
      <c r="WHO16" s="14">
        <v>1</v>
      </c>
      <c r="WHP16" s="15">
        <v>6.8</v>
      </c>
      <c r="WHQ16" s="15">
        <v>1.3</v>
      </c>
      <c r="WHR16" s="1" t="s">
        <v>12</v>
      </c>
      <c r="WHS16" s="14">
        <v>1</v>
      </c>
      <c r="WHT16" s="15">
        <v>6.8</v>
      </c>
      <c r="WHU16" s="15">
        <v>1.3</v>
      </c>
      <c r="WHV16" s="1" t="s">
        <v>12</v>
      </c>
      <c r="WHW16" s="14">
        <v>1</v>
      </c>
      <c r="WHX16" s="15">
        <v>6.8</v>
      </c>
      <c r="WHY16" s="15">
        <v>1.3</v>
      </c>
      <c r="WHZ16" s="1" t="s">
        <v>12</v>
      </c>
      <c r="WIA16" s="14">
        <v>1</v>
      </c>
      <c r="WIB16" s="15">
        <v>6.8</v>
      </c>
      <c r="WIC16" s="15">
        <v>1.3</v>
      </c>
      <c r="WID16" s="1" t="s">
        <v>12</v>
      </c>
      <c r="WIE16" s="14">
        <v>1</v>
      </c>
      <c r="WIF16" s="15">
        <v>6.8</v>
      </c>
      <c r="WIG16" s="15">
        <v>1.3</v>
      </c>
      <c r="WIH16" s="1" t="s">
        <v>12</v>
      </c>
      <c r="WII16" s="14">
        <v>1</v>
      </c>
      <c r="WIJ16" s="15">
        <v>6.8</v>
      </c>
      <c r="WIK16" s="15">
        <v>1.3</v>
      </c>
      <c r="WIL16" s="1" t="s">
        <v>12</v>
      </c>
      <c r="WIM16" s="14">
        <v>1</v>
      </c>
      <c r="WIN16" s="15">
        <v>6.8</v>
      </c>
      <c r="WIO16" s="15">
        <v>1.3</v>
      </c>
      <c r="WIP16" s="1" t="s">
        <v>12</v>
      </c>
      <c r="WIQ16" s="14">
        <v>1</v>
      </c>
      <c r="WIR16" s="15">
        <v>6.8</v>
      </c>
      <c r="WIS16" s="15">
        <v>1.3</v>
      </c>
      <c r="WIT16" s="1" t="s">
        <v>12</v>
      </c>
      <c r="WIU16" s="14">
        <v>1</v>
      </c>
      <c r="WIV16" s="15">
        <v>6.8</v>
      </c>
      <c r="WIW16" s="15">
        <v>1.3</v>
      </c>
      <c r="WIX16" s="1" t="s">
        <v>12</v>
      </c>
      <c r="WIY16" s="14">
        <v>1</v>
      </c>
      <c r="WIZ16" s="15">
        <v>6.8</v>
      </c>
      <c r="WJA16" s="15">
        <v>1.3</v>
      </c>
      <c r="WJB16" s="1" t="s">
        <v>12</v>
      </c>
      <c r="WJC16" s="14">
        <v>1</v>
      </c>
      <c r="WJD16" s="15">
        <v>6.8</v>
      </c>
      <c r="WJE16" s="15">
        <v>1.3</v>
      </c>
      <c r="WJF16" s="1" t="s">
        <v>12</v>
      </c>
      <c r="WJG16" s="14">
        <v>1</v>
      </c>
      <c r="WJH16" s="15">
        <v>6.8</v>
      </c>
      <c r="WJI16" s="15">
        <v>1.3</v>
      </c>
      <c r="WJJ16" s="1" t="s">
        <v>12</v>
      </c>
      <c r="WJK16" s="14">
        <v>1</v>
      </c>
      <c r="WJL16" s="15">
        <v>6.8</v>
      </c>
      <c r="WJM16" s="15">
        <v>1.3</v>
      </c>
      <c r="WJN16" s="1" t="s">
        <v>12</v>
      </c>
      <c r="WJO16" s="14">
        <v>1</v>
      </c>
      <c r="WJP16" s="15">
        <v>6.8</v>
      </c>
      <c r="WJQ16" s="15">
        <v>1.3</v>
      </c>
      <c r="WJR16" s="1" t="s">
        <v>12</v>
      </c>
      <c r="WJS16" s="14">
        <v>1</v>
      </c>
      <c r="WJT16" s="15">
        <v>6.8</v>
      </c>
      <c r="WJU16" s="15">
        <v>1.3</v>
      </c>
      <c r="WJV16" s="1" t="s">
        <v>12</v>
      </c>
      <c r="WJW16" s="14">
        <v>1</v>
      </c>
      <c r="WJX16" s="15">
        <v>6.8</v>
      </c>
      <c r="WJY16" s="15">
        <v>1.3</v>
      </c>
      <c r="WJZ16" s="1" t="s">
        <v>12</v>
      </c>
      <c r="WKA16" s="14">
        <v>1</v>
      </c>
      <c r="WKB16" s="15">
        <v>6.8</v>
      </c>
      <c r="WKC16" s="15">
        <v>1.3</v>
      </c>
      <c r="WKD16" s="1" t="s">
        <v>12</v>
      </c>
      <c r="WKE16" s="14">
        <v>1</v>
      </c>
      <c r="WKF16" s="15">
        <v>6.8</v>
      </c>
      <c r="WKG16" s="15">
        <v>1.3</v>
      </c>
      <c r="WKH16" s="1" t="s">
        <v>12</v>
      </c>
      <c r="WKI16" s="14">
        <v>1</v>
      </c>
      <c r="WKJ16" s="15">
        <v>6.8</v>
      </c>
      <c r="WKK16" s="15">
        <v>1.3</v>
      </c>
      <c r="WKL16" s="1" t="s">
        <v>12</v>
      </c>
      <c r="WKM16" s="14">
        <v>1</v>
      </c>
      <c r="WKN16" s="15">
        <v>6.8</v>
      </c>
      <c r="WKO16" s="15">
        <v>1.3</v>
      </c>
      <c r="WKP16" s="1" t="s">
        <v>12</v>
      </c>
      <c r="WKQ16" s="14">
        <v>1</v>
      </c>
      <c r="WKR16" s="15">
        <v>6.8</v>
      </c>
      <c r="WKS16" s="15">
        <v>1.3</v>
      </c>
      <c r="WKT16" s="1" t="s">
        <v>12</v>
      </c>
      <c r="WKU16" s="14">
        <v>1</v>
      </c>
      <c r="WKV16" s="15">
        <v>6.8</v>
      </c>
      <c r="WKW16" s="15">
        <v>1.3</v>
      </c>
      <c r="WKX16" s="1" t="s">
        <v>12</v>
      </c>
      <c r="WKY16" s="14">
        <v>1</v>
      </c>
      <c r="WKZ16" s="15">
        <v>6.8</v>
      </c>
      <c r="WLA16" s="15">
        <v>1.3</v>
      </c>
      <c r="WLB16" s="1" t="s">
        <v>12</v>
      </c>
      <c r="WLC16" s="14">
        <v>1</v>
      </c>
      <c r="WLD16" s="15">
        <v>6.8</v>
      </c>
      <c r="WLE16" s="15">
        <v>1.3</v>
      </c>
      <c r="WLF16" s="1" t="s">
        <v>12</v>
      </c>
      <c r="WLG16" s="14">
        <v>1</v>
      </c>
      <c r="WLH16" s="15">
        <v>6.8</v>
      </c>
      <c r="WLI16" s="15">
        <v>1.3</v>
      </c>
      <c r="WLJ16" s="1" t="s">
        <v>12</v>
      </c>
      <c r="WLK16" s="14">
        <v>1</v>
      </c>
      <c r="WLL16" s="15">
        <v>6.8</v>
      </c>
      <c r="WLM16" s="15">
        <v>1.3</v>
      </c>
      <c r="WLN16" s="1" t="s">
        <v>12</v>
      </c>
      <c r="WLO16" s="14">
        <v>1</v>
      </c>
      <c r="WLP16" s="15">
        <v>6.8</v>
      </c>
      <c r="WLQ16" s="15">
        <v>1.3</v>
      </c>
      <c r="WLR16" s="1" t="s">
        <v>12</v>
      </c>
      <c r="WLS16" s="14">
        <v>1</v>
      </c>
      <c r="WLT16" s="15">
        <v>6.8</v>
      </c>
      <c r="WLU16" s="15">
        <v>1.3</v>
      </c>
      <c r="WLV16" s="1" t="s">
        <v>12</v>
      </c>
      <c r="WLW16" s="14">
        <v>1</v>
      </c>
      <c r="WLX16" s="15">
        <v>6.8</v>
      </c>
      <c r="WLY16" s="15">
        <v>1.3</v>
      </c>
      <c r="WLZ16" s="1" t="s">
        <v>12</v>
      </c>
      <c r="WMA16" s="14">
        <v>1</v>
      </c>
      <c r="WMB16" s="15">
        <v>6.8</v>
      </c>
      <c r="WMC16" s="15">
        <v>1.3</v>
      </c>
      <c r="WMD16" s="1" t="s">
        <v>12</v>
      </c>
      <c r="WME16" s="14">
        <v>1</v>
      </c>
      <c r="WMF16" s="15">
        <v>6.8</v>
      </c>
      <c r="WMG16" s="15">
        <v>1.3</v>
      </c>
      <c r="WMH16" s="1" t="s">
        <v>12</v>
      </c>
      <c r="WMI16" s="14">
        <v>1</v>
      </c>
      <c r="WMJ16" s="15">
        <v>6.8</v>
      </c>
      <c r="WMK16" s="15">
        <v>1.3</v>
      </c>
      <c r="WML16" s="1" t="s">
        <v>12</v>
      </c>
      <c r="WMM16" s="14">
        <v>1</v>
      </c>
      <c r="WMN16" s="15">
        <v>6.8</v>
      </c>
      <c r="WMO16" s="15">
        <v>1.3</v>
      </c>
      <c r="WMP16" s="1" t="s">
        <v>12</v>
      </c>
      <c r="WMQ16" s="14">
        <v>1</v>
      </c>
      <c r="WMR16" s="15">
        <v>6.8</v>
      </c>
      <c r="WMS16" s="15">
        <v>1.3</v>
      </c>
      <c r="WMT16" s="1" t="s">
        <v>12</v>
      </c>
      <c r="WMU16" s="14">
        <v>1</v>
      </c>
      <c r="WMV16" s="15">
        <v>6.8</v>
      </c>
      <c r="WMW16" s="15">
        <v>1.3</v>
      </c>
      <c r="WMX16" s="1" t="s">
        <v>12</v>
      </c>
      <c r="WMY16" s="14">
        <v>1</v>
      </c>
      <c r="WMZ16" s="15">
        <v>6.8</v>
      </c>
      <c r="WNA16" s="15">
        <v>1.3</v>
      </c>
      <c r="WNB16" s="1" t="s">
        <v>12</v>
      </c>
      <c r="WNC16" s="14">
        <v>1</v>
      </c>
      <c r="WND16" s="15">
        <v>6.8</v>
      </c>
      <c r="WNE16" s="15">
        <v>1.3</v>
      </c>
      <c r="WNF16" s="1" t="s">
        <v>12</v>
      </c>
      <c r="WNG16" s="14">
        <v>1</v>
      </c>
      <c r="WNH16" s="15">
        <v>6.8</v>
      </c>
      <c r="WNI16" s="15">
        <v>1.3</v>
      </c>
      <c r="WNJ16" s="1" t="s">
        <v>12</v>
      </c>
      <c r="WNK16" s="14">
        <v>1</v>
      </c>
      <c r="WNL16" s="15">
        <v>6.8</v>
      </c>
      <c r="WNM16" s="15">
        <v>1.3</v>
      </c>
      <c r="WNN16" s="1" t="s">
        <v>12</v>
      </c>
      <c r="WNO16" s="14">
        <v>1</v>
      </c>
      <c r="WNP16" s="15">
        <v>6.8</v>
      </c>
      <c r="WNQ16" s="15">
        <v>1.3</v>
      </c>
      <c r="WNR16" s="1" t="s">
        <v>12</v>
      </c>
      <c r="WNS16" s="14">
        <v>1</v>
      </c>
      <c r="WNT16" s="15">
        <v>6.8</v>
      </c>
      <c r="WNU16" s="15">
        <v>1.3</v>
      </c>
      <c r="WNV16" s="1" t="s">
        <v>12</v>
      </c>
      <c r="WNW16" s="14">
        <v>1</v>
      </c>
      <c r="WNX16" s="15">
        <v>6.8</v>
      </c>
      <c r="WNY16" s="15">
        <v>1.3</v>
      </c>
      <c r="WNZ16" s="1" t="s">
        <v>12</v>
      </c>
      <c r="WOA16" s="14">
        <v>1</v>
      </c>
      <c r="WOB16" s="15">
        <v>6.8</v>
      </c>
      <c r="WOC16" s="15">
        <v>1.3</v>
      </c>
      <c r="WOD16" s="1" t="s">
        <v>12</v>
      </c>
      <c r="WOE16" s="14">
        <v>1</v>
      </c>
      <c r="WOF16" s="15">
        <v>6.8</v>
      </c>
      <c r="WOG16" s="15">
        <v>1.3</v>
      </c>
      <c r="WOH16" s="1" t="s">
        <v>12</v>
      </c>
      <c r="WOI16" s="14">
        <v>1</v>
      </c>
      <c r="WOJ16" s="15">
        <v>6.8</v>
      </c>
      <c r="WOK16" s="15">
        <v>1.3</v>
      </c>
      <c r="WOL16" s="1" t="s">
        <v>12</v>
      </c>
      <c r="WOM16" s="14">
        <v>1</v>
      </c>
      <c r="WON16" s="15">
        <v>6.8</v>
      </c>
      <c r="WOO16" s="15">
        <v>1.3</v>
      </c>
      <c r="WOP16" s="1" t="s">
        <v>12</v>
      </c>
      <c r="WOQ16" s="14">
        <v>1</v>
      </c>
      <c r="WOR16" s="15">
        <v>6.8</v>
      </c>
      <c r="WOS16" s="15">
        <v>1.3</v>
      </c>
      <c r="WOT16" s="1" t="s">
        <v>12</v>
      </c>
      <c r="WOU16" s="14">
        <v>1</v>
      </c>
      <c r="WOV16" s="15">
        <v>6.8</v>
      </c>
      <c r="WOW16" s="15">
        <v>1.3</v>
      </c>
      <c r="WOX16" s="1" t="s">
        <v>12</v>
      </c>
      <c r="WOY16" s="14">
        <v>1</v>
      </c>
      <c r="WOZ16" s="15">
        <v>6.8</v>
      </c>
      <c r="WPA16" s="15">
        <v>1.3</v>
      </c>
      <c r="WPB16" s="1" t="s">
        <v>12</v>
      </c>
      <c r="WPC16" s="14">
        <v>1</v>
      </c>
      <c r="WPD16" s="15">
        <v>6.8</v>
      </c>
      <c r="WPE16" s="15">
        <v>1.3</v>
      </c>
      <c r="WPF16" s="1" t="s">
        <v>12</v>
      </c>
      <c r="WPG16" s="14">
        <v>1</v>
      </c>
      <c r="WPH16" s="15">
        <v>6.8</v>
      </c>
      <c r="WPI16" s="15">
        <v>1.3</v>
      </c>
      <c r="WPJ16" s="1" t="s">
        <v>12</v>
      </c>
      <c r="WPK16" s="14">
        <v>1</v>
      </c>
      <c r="WPL16" s="15">
        <v>6.8</v>
      </c>
      <c r="WPM16" s="15">
        <v>1.3</v>
      </c>
      <c r="WPN16" s="1" t="s">
        <v>12</v>
      </c>
      <c r="WPO16" s="14">
        <v>1</v>
      </c>
      <c r="WPP16" s="15">
        <v>6.8</v>
      </c>
      <c r="WPQ16" s="15">
        <v>1.3</v>
      </c>
      <c r="WPR16" s="1" t="s">
        <v>12</v>
      </c>
      <c r="WPS16" s="14">
        <v>1</v>
      </c>
      <c r="WPT16" s="15">
        <v>6.8</v>
      </c>
      <c r="WPU16" s="15">
        <v>1.3</v>
      </c>
      <c r="WPV16" s="1" t="s">
        <v>12</v>
      </c>
      <c r="WPW16" s="14">
        <v>1</v>
      </c>
      <c r="WPX16" s="15">
        <v>6.8</v>
      </c>
      <c r="WPY16" s="15">
        <v>1.3</v>
      </c>
      <c r="WPZ16" s="1" t="s">
        <v>12</v>
      </c>
      <c r="WQA16" s="14">
        <v>1</v>
      </c>
      <c r="WQB16" s="15">
        <v>6.8</v>
      </c>
      <c r="WQC16" s="15">
        <v>1.3</v>
      </c>
      <c r="WQD16" s="1" t="s">
        <v>12</v>
      </c>
      <c r="WQE16" s="14">
        <v>1</v>
      </c>
      <c r="WQF16" s="15">
        <v>6.8</v>
      </c>
      <c r="WQG16" s="15">
        <v>1.3</v>
      </c>
      <c r="WQH16" s="1" t="s">
        <v>12</v>
      </c>
      <c r="WQI16" s="14">
        <v>1</v>
      </c>
      <c r="WQJ16" s="15">
        <v>6.8</v>
      </c>
      <c r="WQK16" s="15">
        <v>1.3</v>
      </c>
      <c r="WQL16" s="1" t="s">
        <v>12</v>
      </c>
      <c r="WQM16" s="14">
        <v>1</v>
      </c>
      <c r="WQN16" s="15">
        <v>6.8</v>
      </c>
      <c r="WQO16" s="15">
        <v>1.3</v>
      </c>
      <c r="WQP16" s="1" t="s">
        <v>12</v>
      </c>
      <c r="WQQ16" s="14">
        <v>1</v>
      </c>
      <c r="WQR16" s="15">
        <v>6.8</v>
      </c>
      <c r="WQS16" s="15">
        <v>1.3</v>
      </c>
      <c r="WQT16" s="1" t="s">
        <v>12</v>
      </c>
      <c r="WQU16" s="14">
        <v>1</v>
      </c>
      <c r="WQV16" s="15">
        <v>6.8</v>
      </c>
      <c r="WQW16" s="15">
        <v>1.3</v>
      </c>
      <c r="WQX16" s="1" t="s">
        <v>12</v>
      </c>
      <c r="WQY16" s="14">
        <v>1</v>
      </c>
      <c r="WQZ16" s="15">
        <v>6.8</v>
      </c>
      <c r="WRA16" s="15">
        <v>1.3</v>
      </c>
      <c r="WRB16" s="1" t="s">
        <v>12</v>
      </c>
      <c r="WRC16" s="14">
        <v>1</v>
      </c>
      <c r="WRD16" s="15">
        <v>6.8</v>
      </c>
      <c r="WRE16" s="15">
        <v>1.3</v>
      </c>
      <c r="WRF16" s="1" t="s">
        <v>12</v>
      </c>
      <c r="WRG16" s="14">
        <v>1</v>
      </c>
      <c r="WRH16" s="15">
        <v>6.8</v>
      </c>
      <c r="WRI16" s="15">
        <v>1.3</v>
      </c>
      <c r="WRJ16" s="1" t="s">
        <v>12</v>
      </c>
      <c r="WRK16" s="14">
        <v>1</v>
      </c>
      <c r="WRL16" s="15">
        <v>6.8</v>
      </c>
      <c r="WRM16" s="15">
        <v>1.3</v>
      </c>
      <c r="WRN16" s="1" t="s">
        <v>12</v>
      </c>
      <c r="WRO16" s="14">
        <v>1</v>
      </c>
      <c r="WRP16" s="15">
        <v>6.8</v>
      </c>
      <c r="WRQ16" s="15">
        <v>1.3</v>
      </c>
      <c r="WRR16" s="1" t="s">
        <v>12</v>
      </c>
      <c r="WRS16" s="14">
        <v>1</v>
      </c>
      <c r="WRT16" s="15">
        <v>6.8</v>
      </c>
      <c r="WRU16" s="15">
        <v>1.3</v>
      </c>
      <c r="WRV16" s="1" t="s">
        <v>12</v>
      </c>
      <c r="WRW16" s="14">
        <v>1</v>
      </c>
      <c r="WRX16" s="15">
        <v>6.8</v>
      </c>
      <c r="WRY16" s="15">
        <v>1.3</v>
      </c>
      <c r="WRZ16" s="1" t="s">
        <v>12</v>
      </c>
      <c r="WSA16" s="14">
        <v>1</v>
      </c>
      <c r="WSB16" s="15">
        <v>6.8</v>
      </c>
      <c r="WSC16" s="15">
        <v>1.3</v>
      </c>
      <c r="WSD16" s="1" t="s">
        <v>12</v>
      </c>
      <c r="WSE16" s="14">
        <v>1</v>
      </c>
      <c r="WSF16" s="15">
        <v>6.8</v>
      </c>
      <c r="WSG16" s="15">
        <v>1.3</v>
      </c>
      <c r="WSH16" s="1" t="s">
        <v>12</v>
      </c>
      <c r="WSI16" s="14">
        <v>1</v>
      </c>
      <c r="WSJ16" s="15">
        <v>6.8</v>
      </c>
      <c r="WSK16" s="15">
        <v>1.3</v>
      </c>
      <c r="WSL16" s="1" t="s">
        <v>12</v>
      </c>
      <c r="WSM16" s="14">
        <v>1</v>
      </c>
      <c r="WSN16" s="15">
        <v>6.8</v>
      </c>
      <c r="WSO16" s="15">
        <v>1.3</v>
      </c>
      <c r="WSP16" s="1" t="s">
        <v>12</v>
      </c>
      <c r="WSQ16" s="14">
        <v>1</v>
      </c>
      <c r="WSR16" s="15">
        <v>6.8</v>
      </c>
      <c r="WSS16" s="15">
        <v>1.3</v>
      </c>
      <c r="WST16" s="1" t="s">
        <v>12</v>
      </c>
      <c r="WSU16" s="14">
        <v>1</v>
      </c>
      <c r="WSV16" s="15">
        <v>6.8</v>
      </c>
      <c r="WSW16" s="15">
        <v>1.3</v>
      </c>
      <c r="WSX16" s="1" t="s">
        <v>12</v>
      </c>
      <c r="WSY16" s="14">
        <v>1</v>
      </c>
      <c r="WSZ16" s="15">
        <v>6.8</v>
      </c>
      <c r="WTA16" s="15">
        <v>1.3</v>
      </c>
      <c r="WTB16" s="1" t="s">
        <v>12</v>
      </c>
      <c r="WTC16" s="14">
        <v>1</v>
      </c>
      <c r="WTD16" s="15">
        <v>6.8</v>
      </c>
      <c r="WTE16" s="15">
        <v>1.3</v>
      </c>
      <c r="WTF16" s="1" t="s">
        <v>12</v>
      </c>
      <c r="WTG16" s="14">
        <v>1</v>
      </c>
      <c r="WTH16" s="15">
        <v>6.8</v>
      </c>
      <c r="WTI16" s="15">
        <v>1.3</v>
      </c>
      <c r="WTJ16" s="1" t="s">
        <v>12</v>
      </c>
      <c r="WTK16" s="14">
        <v>1</v>
      </c>
      <c r="WTL16" s="15">
        <v>6.8</v>
      </c>
      <c r="WTM16" s="15">
        <v>1.3</v>
      </c>
      <c r="WTN16" s="1" t="s">
        <v>12</v>
      </c>
      <c r="WTO16" s="14">
        <v>1</v>
      </c>
      <c r="WTP16" s="15">
        <v>6.8</v>
      </c>
      <c r="WTQ16" s="15">
        <v>1.3</v>
      </c>
      <c r="WTR16" s="1" t="s">
        <v>12</v>
      </c>
      <c r="WTS16" s="14">
        <v>1</v>
      </c>
      <c r="WTT16" s="15">
        <v>6.8</v>
      </c>
      <c r="WTU16" s="15">
        <v>1.3</v>
      </c>
      <c r="WTV16" s="1" t="s">
        <v>12</v>
      </c>
      <c r="WTW16" s="14">
        <v>1</v>
      </c>
      <c r="WTX16" s="15">
        <v>6.8</v>
      </c>
      <c r="WTY16" s="15">
        <v>1.3</v>
      </c>
      <c r="WTZ16" s="1" t="s">
        <v>12</v>
      </c>
      <c r="WUA16" s="14">
        <v>1</v>
      </c>
      <c r="WUB16" s="15">
        <v>6.8</v>
      </c>
      <c r="WUC16" s="15">
        <v>1.3</v>
      </c>
      <c r="WUD16" s="1" t="s">
        <v>12</v>
      </c>
      <c r="WUE16" s="14">
        <v>1</v>
      </c>
      <c r="WUF16" s="15">
        <v>6.8</v>
      </c>
      <c r="WUG16" s="15">
        <v>1.3</v>
      </c>
      <c r="WUH16" s="1" t="s">
        <v>12</v>
      </c>
      <c r="WUI16" s="14">
        <v>1</v>
      </c>
      <c r="WUJ16" s="15">
        <v>6.8</v>
      </c>
      <c r="WUK16" s="15">
        <v>1.3</v>
      </c>
      <c r="WUL16" s="1" t="s">
        <v>12</v>
      </c>
      <c r="WUM16" s="14">
        <v>1</v>
      </c>
      <c r="WUN16" s="15">
        <v>6.8</v>
      </c>
      <c r="WUO16" s="15">
        <v>1.3</v>
      </c>
      <c r="WUP16" s="1" t="s">
        <v>12</v>
      </c>
      <c r="WUQ16" s="14">
        <v>1</v>
      </c>
      <c r="WUR16" s="15">
        <v>6.8</v>
      </c>
      <c r="WUS16" s="15">
        <v>1.3</v>
      </c>
      <c r="WUT16" s="1" t="s">
        <v>12</v>
      </c>
      <c r="WUU16" s="14">
        <v>1</v>
      </c>
      <c r="WUV16" s="15">
        <v>6.8</v>
      </c>
      <c r="WUW16" s="15">
        <v>1.3</v>
      </c>
      <c r="WUX16" s="1" t="s">
        <v>12</v>
      </c>
      <c r="WUY16" s="14">
        <v>1</v>
      </c>
      <c r="WUZ16" s="15">
        <v>6.8</v>
      </c>
      <c r="WVA16" s="15">
        <v>1.3</v>
      </c>
      <c r="WVB16" s="1" t="s">
        <v>12</v>
      </c>
      <c r="WVC16" s="14">
        <v>1</v>
      </c>
      <c r="WVD16" s="15">
        <v>6.8</v>
      </c>
      <c r="WVE16" s="15">
        <v>1.3</v>
      </c>
      <c r="WVF16" s="1" t="s">
        <v>12</v>
      </c>
      <c r="WVG16" s="14">
        <v>1</v>
      </c>
      <c r="WVH16" s="15">
        <v>6.8</v>
      </c>
      <c r="WVI16" s="15">
        <v>1.3</v>
      </c>
      <c r="WVJ16" s="1" t="s">
        <v>12</v>
      </c>
      <c r="WVK16" s="14">
        <v>1</v>
      </c>
      <c r="WVL16" s="15">
        <v>6.8</v>
      </c>
      <c r="WVM16" s="15">
        <v>1.3</v>
      </c>
      <c r="WVN16" s="1" t="s">
        <v>12</v>
      </c>
      <c r="WVO16" s="14">
        <v>1</v>
      </c>
      <c r="WVP16" s="15">
        <v>6.8</v>
      </c>
      <c r="WVQ16" s="15">
        <v>1.3</v>
      </c>
      <c r="WVR16" s="1" t="s">
        <v>12</v>
      </c>
      <c r="WVS16" s="14">
        <v>1</v>
      </c>
      <c r="WVT16" s="15">
        <v>6.8</v>
      </c>
      <c r="WVU16" s="15">
        <v>1.3</v>
      </c>
      <c r="WVV16" s="1" t="s">
        <v>12</v>
      </c>
      <c r="WVW16" s="14">
        <v>1</v>
      </c>
      <c r="WVX16" s="15">
        <v>6.8</v>
      </c>
      <c r="WVY16" s="15">
        <v>1.3</v>
      </c>
      <c r="WVZ16" s="1" t="s">
        <v>12</v>
      </c>
      <c r="WWA16" s="14">
        <v>1</v>
      </c>
      <c r="WWB16" s="15">
        <v>6.8</v>
      </c>
      <c r="WWC16" s="15">
        <v>1.3</v>
      </c>
      <c r="WWD16" s="1" t="s">
        <v>12</v>
      </c>
      <c r="WWE16" s="14">
        <v>1</v>
      </c>
      <c r="WWF16" s="15">
        <v>6.8</v>
      </c>
      <c r="WWG16" s="15">
        <v>1.3</v>
      </c>
      <c r="WWH16" s="1" t="s">
        <v>12</v>
      </c>
      <c r="WWI16" s="14">
        <v>1</v>
      </c>
      <c r="WWJ16" s="15">
        <v>6.8</v>
      </c>
      <c r="WWK16" s="15">
        <v>1.3</v>
      </c>
      <c r="WWL16" s="1" t="s">
        <v>12</v>
      </c>
      <c r="WWM16" s="14">
        <v>1</v>
      </c>
      <c r="WWN16" s="15">
        <v>6.8</v>
      </c>
      <c r="WWO16" s="15">
        <v>1.3</v>
      </c>
      <c r="WWP16" s="1" t="s">
        <v>12</v>
      </c>
      <c r="WWQ16" s="14">
        <v>1</v>
      </c>
      <c r="WWR16" s="15">
        <v>6.8</v>
      </c>
      <c r="WWS16" s="15">
        <v>1.3</v>
      </c>
      <c r="WWT16" s="1" t="s">
        <v>12</v>
      </c>
      <c r="WWU16" s="14">
        <v>1</v>
      </c>
      <c r="WWV16" s="15">
        <v>6.8</v>
      </c>
      <c r="WWW16" s="15">
        <v>1.3</v>
      </c>
      <c r="WWX16" s="1" t="s">
        <v>12</v>
      </c>
      <c r="WWY16" s="14">
        <v>1</v>
      </c>
      <c r="WWZ16" s="15">
        <v>6.8</v>
      </c>
      <c r="WXA16" s="15">
        <v>1.3</v>
      </c>
      <c r="WXB16" s="1" t="s">
        <v>12</v>
      </c>
      <c r="WXC16" s="14">
        <v>1</v>
      </c>
      <c r="WXD16" s="15">
        <v>6.8</v>
      </c>
      <c r="WXE16" s="15">
        <v>1.3</v>
      </c>
      <c r="WXF16" s="1" t="s">
        <v>12</v>
      </c>
      <c r="WXG16" s="14">
        <v>1</v>
      </c>
      <c r="WXH16" s="15">
        <v>6.8</v>
      </c>
      <c r="WXI16" s="15">
        <v>1.3</v>
      </c>
      <c r="WXJ16" s="1" t="s">
        <v>12</v>
      </c>
      <c r="WXK16" s="14">
        <v>1</v>
      </c>
      <c r="WXL16" s="15">
        <v>6.8</v>
      </c>
      <c r="WXM16" s="15">
        <v>1.3</v>
      </c>
      <c r="WXN16" s="1" t="s">
        <v>12</v>
      </c>
      <c r="WXO16" s="14">
        <v>1</v>
      </c>
      <c r="WXP16" s="15">
        <v>6.8</v>
      </c>
      <c r="WXQ16" s="15">
        <v>1.3</v>
      </c>
      <c r="WXR16" s="1" t="s">
        <v>12</v>
      </c>
      <c r="WXS16" s="14">
        <v>1</v>
      </c>
      <c r="WXT16" s="15">
        <v>6.8</v>
      </c>
      <c r="WXU16" s="15">
        <v>1.3</v>
      </c>
      <c r="WXV16" s="1" t="s">
        <v>12</v>
      </c>
      <c r="WXW16" s="14">
        <v>1</v>
      </c>
      <c r="WXX16" s="15">
        <v>6.8</v>
      </c>
      <c r="WXY16" s="15">
        <v>1.3</v>
      </c>
      <c r="WXZ16" s="1" t="s">
        <v>12</v>
      </c>
      <c r="WYA16" s="14">
        <v>1</v>
      </c>
      <c r="WYB16" s="15">
        <v>6.8</v>
      </c>
      <c r="WYC16" s="15">
        <v>1.3</v>
      </c>
      <c r="WYD16" s="1" t="s">
        <v>12</v>
      </c>
      <c r="WYE16" s="14">
        <v>1</v>
      </c>
      <c r="WYF16" s="15">
        <v>6.8</v>
      </c>
      <c r="WYG16" s="15">
        <v>1.3</v>
      </c>
      <c r="WYH16" s="1" t="s">
        <v>12</v>
      </c>
      <c r="WYI16" s="14">
        <v>1</v>
      </c>
      <c r="WYJ16" s="15">
        <v>6.8</v>
      </c>
      <c r="WYK16" s="15">
        <v>1.3</v>
      </c>
      <c r="WYL16" s="1" t="s">
        <v>12</v>
      </c>
      <c r="WYM16" s="14">
        <v>1</v>
      </c>
      <c r="WYN16" s="15">
        <v>6.8</v>
      </c>
      <c r="WYO16" s="15">
        <v>1.3</v>
      </c>
      <c r="WYP16" s="1" t="s">
        <v>12</v>
      </c>
      <c r="WYQ16" s="14">
        <v>1</v>
      </c>
      <c r="WYR16" s="15">
        <v>6.8</v>
      </c>
      <c r="WYS16" s="15">
        <v>1.3</v>
      </c>
      <c r="WYT16" s="1" t="s">
        <v>12</v>
      </c>
      <c r="WYU16" s="14">
        <v>1</v>
      </c>
      <c r="WYV16" s="15">
        <v>6.8</v>
      </c>
      <c r="WYW16" s="15">
        <v>1.3</v>
      </c>
      <c r="WYX16" s="1" t="s">
        <v>12</v>
      </c>
      <c r="WYY16" s="14">
        <v>1</v>
      </c>
      <c r="WYZ16" s="15">
        <v>6.8</v>
      </c>
      <c r="WZA16" s="15">
        <v>1.3</v>
      </c>
      <c r="WZB16" s="1" t="s">
        <v>12</v>
      </c>
      <c r="WZC16" s="14">
        <v>1</v>
      </c>
      <c r="WZD16" s="15">
        <v>6.8</v>
      </c>
      <c r="WZE16" s="15">
        <v>1.3</v>
      </c>
      <c r="WZF16" s="1" t="s">
        <v>12</v>
      </c>
      <c r="WZG16" s="14">
        <v>1</v>
      </c>
      <c r="WZH16" s="15">
        <v>6.8</v>
      </c>
      <c r="WZI16" s="15">
        <v>1.3</v>
      </c>
      <c r="WZJ16" s="1" t="s">
        <v>12</v>
      </c>
      <c r="WZK16" s="14">
        <v>1</v>
      </c>
      <c r="WZL16" s="15">
        <v>6.8</v>
      </c>
      <c r="WZM16" s="15">
        <v>1.3</v>
      </c>
      <c r="WZN16" s="1" t="s">
        <v>12</v>
      </c>
      <c r="WZO16" s="14">
        <v>1</v>
      </c>
      <c r="WZP16" s="15">
        <v>6.8</v>
      </c>
      <c r="WZQ16" s="15">
        <v>1.3</v>
      </c>
      <c r="WZR16" s="1" t="s">
        <v>12</v>
      </c>
      <c r="WZS16" s="14">
        <v>1</v>
      </c>
      <c r="WZT16" s="15">
        <v>6.8</v>
      </c>
      <c r="WZU16" s="15">
        <v>1.3</v>
      </c>
      <c r="WZV16" s="1" t="s">
        <v>12</v>
      </c>
      <c r="WZW16" s="14">
        <v>1</v>
      </c>
      <c r="WZX16" s="15">
        <v>6.8</v>
      </c>
      <c r="WZY16" s="15">
        <v>1.3</v>
      </c>
      <c r="WZZ16" s="1" t="s">
        <v>12</v>
      </c>
      <c r="XAA16" s="14">
        <v>1</v>
      </c>
      <c r="XAB16" s="15">
        <v>6.8</v>
      </c>
      <c r="XAC16" s="15">
        <v>1.3</v>
      </c>
      <c r="XAD16" s="1" t="s">
        <v>12</v>
      </c>
      <c r="XAE16" s="14">
        <v>1</v>
      </c>
      <c r="XAF16" s="15">
        <v>6.8</v>
      </c>
      <c r="XAG16" s="15">
        <v>1.3</v>
      </c>
      <c r="XAH16" s="1" t="s">
        <v>12</v>
      </c>
      <c r="XAI16" s="14">
        <v>1</v>
      </c>
      <c r="XAJ16" s="15">
        <v>6.8</v>
      </c>
      <c r="XAK16" s="15">
        <v>1.3</v>
      </c>
      <c r="XAL16" s="1" t="s">
        <v>12</v>
      </c>
      <c r="XAM16" s="14">
        <v>1</v>
      </c>
      <c r="XAN16" s="15">
        <v>6.8</v>
      </c>
      <c r="XAO16" s="15">
        <v>1.3</v>
      </c>
      <c r="XAP16" s="1" t="s">
        <v>12</v>
      </c>
      <c r="XAQ16" s="14">
        <v>1</v>
      </c>
      <c r="XAR16" s="15">
        <v>6.8</v>
      </c>
      <c r="XAS16" s="15">
        <v>1.3</v>
      </c>
      <c r="XAT16" s="1" t="s">
        <v>12</v>
      </c>
      <c r="XAU16" s="14">
        <v>1</v>
      </c>
      <c r="XAV16" s="15">
        <v>6.8</v>
      </c>
      <c r="XAW16" s="15">
        <v>1.3</v>
      </c>
      <c r="XAX16" s="1" t="s">
        <v>12</v>
      </c>
      <c r="XAY16" s="14">
        <v>1</v>
      </c>
      <c r="XAZ16" s="15">
        <v>6.8</v>
      </c>
      <c r="XBA16" s="15">
        <v>1.3</v>
      </c>
      <c r="XBB16" s="1" t="s">
        <v>12</v>
      </c>
      <c r="XBC16" s="14">
        <v>1</v>
      </c>
      <c r="XBD16" s="15">
        <v>6.8</v>
      </c>
      <c r="XBE16" s="15">
        <v>1.3</v>
      </c>
      <c r="XBF16" s="1" t="s">
        <v>12</v>
      </c>
      <c r="XBG16" s="14">
        <v>1</v>
      </c>
      <c r="XBH16" s="15">
        <v>6.8</v>
      </c>
      <c r="XBI16" s="15">
        <v>1.3</v>
      </c>
      <c r="XBJ16" s="1" t="s">
        <v>12</v>
      </c>
      <c r="XBK16" s="14">
        <v>1</v>
      </c>
      <c r="XBL16" s="15">
        <v>6.8</v>
      </c>
      <c r="XBM16" s="15">
        <v>1.3</v>
      </c>
      <c r="XBN16" s="1" t="s">
        <v>12</v>
      </c>
      <c r="XBO16" s="14">
        <v>1</v>
      </c>
      <c r="XBP16" s="15">
        <v>6.8</v>
      </c>
      <c r="XBQ16" s="15">
        <v>1.3</v>
      </c>
      <c r="XBR16" s="1" t="s">
        <v>12</v>
      </c>
      <c r="XBS16" s="14">
        <v>1</v>
      </c>
      <c r="XBT16" s="15">
        <v>6.8</v>
      </c>
      <c r="XBU16" s="15">
        <v>1.3</v>
      </c>
      <c r="XBV16" s="1" t="s">
        <v>12</v>
      </c>
      <c r="XBW16" s="14">
        <v>1</v>
      </c>
      <c r="XBX16" s="15">
        <v>6.8</v>
      </c>
      <c r="XBY16" s="15">
        <v>1.3</v>
      </c>
      <c r="XBZ16" s="1" t="s">
        <v>12</v>
      </c>
      <c r="XCA16" s="14">
        <v>1</v>
      </c>
      <c r="XCB16" s="15">
        <v>6.8</v>
      </c>
      <c r="XCC16" s="15">
        <v>1.3</v>
      </c>
      <c r="XCD16" s="1" t="s">
        <v>12</v>
      </c>
      <c r="XCE16" s="14">
        <v>1</v>
      </c>
      <c r="XCF16" s="15">
        <v>6.8</v>
      </c>
      <c r="XCG16" s="15">
        <v>1.3</v>
      </c>
      <c r="XCH16" s="1" t="s">
        <v>12</v>
      </c>
      <c r="XCI16" s="14">
        <v>1</v>
      </c>
      <c r="XCJ16" s="15">
        <v>6.8</v>
      </c>
      <c r="XCK16" s="15">
        <v>1.3</v>
      </c>
      <c r="XCL16" s="1" t="s">
        <v>12</v>
      </c>
      <c r="XCM16" s="14">
        <v>1</v>
      </c>
      <c r="XCN16" s="15">
        <v>6.8</v>
      </c>
      <c r="XCO16" s="15">
        <v>1.3</v>
      </c>
      <c r="XCP16" s="1" t="s">
        <v>12</v>
      </c>
      <c r="XCQ16" s="14">
        <v>1</v>
      </c>
      <c r="XCR16" s="15">
        <v>6.8</v>
      </c>
      <c r="XCS16" s="15">
        <v>1.3</v>
      </c>
      <c r="XCT16" s="1" t="s">
        <v>12</v>
      </c>
      <c r="XCU16" s="14">
        <v>1</v>
      </c>
      <c r="XCV16" s="15">
        <v>6.8</v>
      </c>
      <c r="XCW16" s="15">
        <v>1.3</v>
      </c>
      <c r="XCX16" s="1" t="s">
        <v>12</v>
      </c>
      <c r="XCY16" s="14">
        <v>1</v>
      </c>
      <c r="XCZ16" s="15">
        <v>6.8</v>
      </c>
      <c r="XDA16" s="15">
        <v>1.3</v>
      </c>
      <c r="XDB16" s="1" t="s">
        <v>12</v>
      </c>
      <c r="XDC16" s="14">
        <v>1</v>
      </c>
      <c r="XDD16" s="15">
        <v>6.8</v>
      </c>
      <c r="XDE16" s="15">
        <v>1.3</v>
      </c>
      <c r="XDF16" s="1" t="s">
        <v>12</v>
      </c>
      <c r="XDG16" s="14">
        <v>1</v>
      </c>
      <c r="XDH16" s="15">
        <v>6.8</v>
      </c>
      <c r="XDI16" s="15">
        <v>1.3</v>
      </c>
      <c r="XDJ16" s="1" t="s">
        <v>12</v>
      </c>
      <c r="XDK16" s="14">
        <v>1</v>
      </c>
      <c r="XDL16" s="15">
        <v>6.8</v>
      </c>
      <c r="XDM16" s="15">
        <v>1.3</v>
      </c>
      <c r="XDN16" s="1" t="s">
        <v>12</v>
      </c>
      <c r="XDO16" s="14">
        <v>1</v>
      </c>
      <c r="XDP16" s="15">
        <v>6.8</v>
      </c>
      <c r="XDQ16" s="15">
        <v>1.3</v>
      </c>
      <c r="XDR16" s="1" t="s">
        <v>12</v>
      </c>
      <c r="XDS16" s="14">
        <v>1</v>
      </c>
      <c r="XDT16" s="15">
        <v>6.8</v>
      </c>
      <c r="XDU16" s="15">
        <v>1.3</v>
      </c>
      <c r="XDV16" s="1" t="s">
        <v>12</v>
      </c>
      <c r="XDW16" s="14">
        <v>1</v>
      </c>
      <c r="XDX16" s="15">
        <v>6.8</v>
      </c>
      <c r="XDY16" s="15">
        <v>1.3</v>
      </c>
      <c r="XDZ16" s="1" t="s">
        <v>12</v>
      </c>
      <c r="XEA16" s="14">
        <v>1</v>
      </c>
      <c r="XEB16" s="15">
        <v>6.8</v>
      </c>
      <c r="XEC16" s="15">
        <v>1.3</v>
      </c>
      <c r="XED16" s="1" t="s">
        <v>12</v>
      </c>
      <c r="XEE16" s="14">
        <v>1</v>
      </c>
      <c r="XEF16" s="15">
        <v>6.8</v>
      </c>
      <c r="XEG16" s="15">
        <v>1.3</v>
      </c>
      <c r="XEH16" s="1" t="s">
        <v>12</v>
      </c>
      <c r="XEI16" s="14">
        <v>1</v>
      </c>
      <c r="XEJ16" s="15">
        <v>6.8</v>
      </c>
      <c r="XEK16" s="15">
        <v>1.3</v>
      </c>
      <c r="XEL16" s="1" t="s">
        <v>12</v>
      </c>
      <c r="XEM16" s="14">
        <v>1</v>
      </c>
      <c r="XEN16" s="15">
        <v>6.8</v>
      </c>
      <c r="XEO16" s="15">
        <v>1.3</v>
      </c>
      <c r="XEP16" s="1" t="s">
        <v>12</v>
      </c>
      <c r="XEQ16" s="14">
        <v>1</v>
      </c>
      <c r="XER16" s="15">
        <v>6.8</v>
      </c>
      <c r="XES16" s="15">
        <v>1.3</v>
      </c>
    </row>
    <row r="17" spans="1:16373" x14ac:dyDescent="0.25">
      <c r="A17" s="1" t="s">
        <v>5</v>
      </c>
      <c r="B17" s="14">
        <v>2</v>
      </c>
      <c r="C17" s="15">
        <f>28/8</f>
        <v>3.5</v>
      </c>
      <c r="D17" s="15">
        <v>3</v>
      </c>
      <c r="E17" s="24">
        <f t="shared" si="0"/>
        <v>0.5</v>
      </c>
      <c r="F17" s="1"/>
      <c r="G17" s="14"/>
      <c r="H17" s="15"/>
      <c r="I17" s="15"/>
      <c r="J17" s="1"/>
      <c r="K17" s="14"/>
      <c r="L17" s="15"/>
      <c r="M17" s="15"/>
      <c r="N17" s="1"/>
      <c r="O17" s="14"/>
      <c r="P17" s="15"/>
      <c r="Q17" s="15"/>
      <c r="R17" s="1"/>
      <c r="S17" s="14"/>
      <c r="T17" s="15"/>
      <c r="U17" s="15"/>
      <c r="V17" s="1"/>
      <c r="W17" s="14"/>
      <c r="X17" s="15"/>
      <c r="Y17" s="15"/>
      <c r="Z17" s="1"/>
      <c r="AA17" s="14"/>
      <c r="AB17" s="15"/>
      <c r="AC17" s="15"/>
      <c r="AD17" s="1"/>
      <c r="AE17" s="14"/>
      <c r="AF17" s="15"/>
      <c r="AG17" s="15"/>
      <c r="AH17" s="1"/>
      <c r="AI17" s="14"/>
      <c r="AJ17" s="15"/>
      <c r="AK17" s="15"/>
      <c r="AL17" s="1"/>
      <c r="AM17" s="14"/>
      <c r="AN17" s="15"/>
      <c r="AO17" s="15"/>
      <c r="AP17" s="1" t="s">
        <v>18</v>
      </c>
      <c r="AQ17" s="14">
        <v>1</v>
      </c>
      <c r="AR17" s="15">
        <f>31/7</f>
        <v>4.4285714285714288</v>
      </c>
      <c r="AS17" s="15">
        <v>1.555555555</v>
      </c>
      <c r="AT17" s="1" t="s">
        <v>18</v>
      </c>
      <c r="AU17" s="14">
        <v>1</v>
      </c>
      <c r="AV17" s="15">
        <f>31/7</f>
        <v>4.4285714285714288</v>
      </c>
      <c r="AW17" s="15">
        <v>1.555555555</v>
      </c>
      <c r="AX17" s="1" t="s">
        <v>18</v>
      </c>
      <c r="AY17" s="14">
        <v>1</v>
      </c>
      <c r="AZ17" s="15">
        <f>31/7</f>
        <v>4.4285714285714288</v>
      </c>
      <c r="BA17" s="15">
        <v>1.555555555</v>
      </c>
      <c r="BB17" s="1" t="s">
        <v>18</v>
      </c>
      <c r="BC17" s="14">
        <v>1</v>
      </c>
      <c r="BD17" s="15">
        <f>31/7</f>
        <v>4.4285714285714288</v>
      </c>
      <c r="BE17" s="15">
        <v>1.555555555</v>
      </c>
      <c r="BF17" s="1" t="s">
        <v>18</v>
      </c>
      <c r="BG17" s="14">
        <v>1</v>
      </c>
      <c r="BH17" s="15">
        <f>31/7</f>
        <v>4.4285714285714288</v>
      </c>
      <c r="BI17" s="15">
        <v>1.555555555</v>
      </c>
      <c r="BJ17" s="1" t="s">
        <v>18</v>
      </c>
      <c r="BK17" s="14">
        <v>1</v>
      </c>
      <c r="BL17" s="15">
        <f>31/7</f>
        <v>4.4285714285714288</v>
      </c>
      <c r="BM17" s="15">
        <v>1.555555555</v>
      </c>
      <c r="BN17" s="1" t="s">
        <v>18</v>
      </c>
      <c r="BO17" s="14">
        <v>1</v>
      </c>
      <c r="BP17" s="15">
        <f>31/7</f>
        <v>4.4285714285714288</v>
      </c>
      <c r="BQ17" s="15">
        <v>1.555555555</v>
      </c>
      <c r="BR17" s="1" t="s">
        <v>18</v>
      </c>
      <c r="BS17" s="14">
        <v>1</v>
      </c>
      <c r="BT17" s="15">
        <f>31/7</f>
        <v>4.4285714285714288</v>
      </c>
      <c r="BU17" s="15">
        <v>1.555555555</v>
      </c>
      <c r="BV17" s="1" t="s">
        <v>18</v>
      </c>
      <c r="BW17" s="14">
        <v>1</v>
      </c>
      <c r="BX17" s="15">
        <f>31/7</f>
        <v>4.4285714285714288</v>
      </c>
      <c r="BY17" s="15">
        <v>1.555555555</v>
      </c>
      <c r="BZ17" s="1" t="s">
        <v>18</v>
      </c>
      <c r="CA17" s="14">
        <v>1</v>
      </c>
      <c r="CB17" s="15">
        <f>31/7</f>
        <v>4.4285714285714288</v>
      </c>
      <c r="CC17" s="15">
        <v>1.555555555</v>
      </c>
      <c r="CD17" s="1" t="s">
        <v>18</v>
      </c>
      <c r="CE17" s="14">
        <v>1</v>
      </c>
      <c r="CF17" s="15">
        <f>31/7</f>
        <v>4.4285714285714288</v>
      </c>
      <c r="CG17" s="15">
        <v>1.555555555</v>
      </c>
      <c r="CH17" s="1" t="s">
        <v>18</v>
      </c>
      <c r="CI17" s="14">
        <v>1</v>
      </c>
      <c r="CJ17" s="15">
        <f>31/7</f>
        <v>4.4285714285714288</v>
      </c>
      <c r="CK17" s="15">
        <v>1.555555555</v>
      </c>
      <c r="CL17" s="1" t="s">
        <v>18</v>
      </c>
      <c r="CM17" s="14">
        <v>1</v>
      </c>
      <c r="CN17" s="15">
        <f>31/7</f>
        <v>4.4285714285714288</v>
      </c>
      <c r="CO17" s="15">
        <v>1.555555555</v>
      </c>
      <c r="CP17" s="1" t="s">
        <v>18</v>
      </c>
      <c r="CQ17" s="14">
        <v>1</v>
      </c>
      <c r="CR17" s="15">
        <f>31/7</f>
        <v>4.4285714285714288</v>
      </c>
      <c r="CS17" s="15">
        <v>1.555555555</v>
      </c>
      <c r="CT17" s="1" t="s">
        <v>18</v>
      </c>
      <c r="CU17" s="14">
        <v>1</v>
      </c>
      <c r="CV17" s="15">
        <f>31/7</f>
        <v>4.4285714285714288</v>
      </c>
      <c r="CW17" s="15">
        <v>1.555555555</v>
      </c>
      <c r="CX17" s="1" t="s">
        <v>18</v>
      </c>
      <c r="CY17" s="14">
        <v>1</v>
      </c>
      <c r="CZ17" s="15">
        <f>31/7</f>
        <v>4.4285714285714288</v>
      </c>
      <c r="DA17" s="15">
        <v>1.555555555</v>
      </c>
      <c r="DB17" s="1" t="s">
        <v>18</v>
      </c>
      <c r="DC17" s="14">
        <v>1</v>
      </c>
      <c r="DD17" s="15">
        <f>31/7</f>
        <v>4.4285714285714288</v>
      </c>
      <c r="DE17" s="15">
        <v>1.555555555</v>
      </c>
      <c r="DF17" s="1" t="s">
        <v>18</v>
      </c>
      <c r="DG17" s="14">
        <v>1</v>
      </c>
      <c r="DH17" s="15">
        <f>31/7</f>
        <v>4.4285714285714288</v>
      </c>
      <c r="DI17" s="15">
        <v>1.555555555</v>
      </c>
      <c r="DJ17" s="1" t="s">
        <v>18</v>
      </c>
      <c r="DK17" s="14">
        <v>1</v>
      </c>
      <c r="DL17" s="15">
        <f>31/7</f>
        <v>4.4285714285714288</v>
      </c>
      <c r="DM17" s="15">
        <v>1.555555555</v>
      </c>
      <c r="DN17" s="1" t="s">
        <v>18</v>
      </c>
      <c r="DO17" s="14">
        <v>1</v>
      </c>
      <c r="DP17" s="15">
        <f>31/7</f>
        <v>4.4285714285714288</v>
      </c>
      <c r="DQ17" s="15">
        <v>1.555555555</v>
      </c>
      <c r="DR17" s="1" t="s">
        <v>18</v>
      </c>
      <c r="DS17" s="14">
        <v>1</v>
      </c>
      <c r="DT17" s="15">
        <f>31/7</f>
        <v>4.4285714285714288</v>
      </c>
      <c r="DU17" s="15">
        <v>1.555555555</v>
      </c>
      <c r="DV17" s="1" t="s">
        <v>18</v>
      </c>
      <c r="DW17" s="14">
        <v>1</v>
      </c>
      <c r="DX17" s="15">
        <f>31/7</f>
        <v>4.4285714285714288</v>
      </c>
      <c r="DY17" s="15">
        <v>1.555555555</v>
      </c>
      <c r="DZ17" s="1" t="s">
        <v>18</v>
      </c>
      <c r="EA17" s="14">
        <v>1</v>
      </c>
      <c r="EB17" s="15">
        <f>31/7</f>
        <v>4.4285714285714288</v>
      </c>
      <c r="EC17" s="15">
        <v>1.555555555</v>
      </c>
      <c r="ED17" s="1" t="s">
        <v>18</v>
      </c>
      <c r="EE17" s="14">
        <v>1</v>
      </c>
      <c r="EF17" s="15">
        <f>31/7</f>
        <v>4.4285714285714288</v>
      </c>
      <c r="EG17" s="15">
        <v>1.555555555</v>
      </c>
      <c r="EH17" s="1" t="s">
        <v>18</v>
      </c>
      <c r="EI17" s="14">
        <v>1</v>
      </c>
      <c r="EJ17" s="15">
        <f>31/7</f>
        <v>4.4285714285714288</v>
      </c>
      <c r="EK17" s="15">
        <v>1.555555555</v>
      </c>
      <c r="EL17" s="1" t="s">
        <v>18</v>
      </c>
      <c r="EM17" s="14">
        <v>1</v>
      </c>
      <c r="EN17" s="15">
        <f>31/7</f>
        <v>4.4285714285714288</v>
      </c>
      <c r="EO17" s="15">
        <v>1.555555555</v>
      </c>
      <c r="EP17" s="1" t="s">
        <v>18</v>
      </c>
      <c r="EQ17" s="14">
        <v>1</v>
      </c>
      <c r="ER17" s="15">
        <f>31/7</f>
        <v>4.4285714285714288</v>
      </c>
      <c r="ES17" s="15">
        <v>1.555555555</v>
      </c>
      <c r="ET17" s="1" t="s">
        <v>18</v>
      </c>
      <c r="EU17" s="14">
        <v>1</v>
      </c>
      <c r="EV17" s="15">
        <f>31/7</f>
        <v>4.4285714285714288</v>
      </c>
      <c r="EW17" s="15">
        <v>1.555555555</v>
      </c>
      <c r="EX17" s="1" t="s">
        <v>18</v>
      </c>
      <c r="EY17" s="14">
        <v>1</v>
      </c>
      <c r="EZ17" s="15">
        <f>31/7</f>
        <v>4.4285714285714288</v>
      </c>
      <c r="FA17" s="15">
        <v>1.555555555</v>
      </c>
      <c r="FB17" s="1" t="s">
        <v>18</v>
      </c>
      <c r="FC17" s="14">
        <v>1</v>
      </c>
      <c r="FD17" s="15">
        <f>31/7</f>
        <v>4.4285714285714288</v>
      </c>
      <c r="FE17" s="15">
        <v>1.555555555</v>
      </c>
      <c r="FF17" s="1" t="s">
        <v>18</v>
      </c>
      <c r="FG17" s="14">
        <v>1</v>
      </c>
      <c r="FH17" s="15">
        <f>31/7</f>
        <v>4.4285714285714288</v>
      </c>
      <c r="FI17" s="15">
        <v>1.555555555</v>
      </c>
      <c r="FJ17" s="1" t="s">
        <v>18</v>
      </c>
      <c r="FK17" s="14">
        <v>1</v>
      </c>
      <c r="FL17" s="15">
        <f>31/7</f>
        <v>4.4285714285714288</v>
      </c>
      <c r="FM17" s="15">
        <v>1.555555555</v>
      </c>
      <c r="FN17" s="1" t="s">
        <v>18</v>
      </c>
      <c r="FO17" s="14">
        <v>1</v>
      </c>
      <c r="FP17" s="15">
        <f>31/7</f>
        <v>4.4285714285714288</v>
      </c>
      <c r="FQ17" s="15">
        <v>1.555555555</v>
      </c>
      <c r="FR17" s="1" t="s">
        <v>18</v>
      </c>
      <c r="FS17" s="14">
        <v>1</v>
      </c>
      <c r="FT17" s="15">
        <f>31/7</f>
        <v>4.4285714285714288</v>
      </c>
      <c r="FU17" s="15">
        <v>1.555555555</v>
      </c>
      <c r="FV17" s="1" t="s">
        <v>18</v>
      </c>
      <c r="FW17" s="14">
        <v>1</v>
      </c>
      <c r="FX17" s="15">
        <f>31/7</f>
        <v>4.4285714285714288</v>
      </c>
      <c r="FY17" s="15">
        <v>1.555555555</v>
      </c>
      <c r="FZ17" s="1" t="s">
        <v>18</v>
      </c>
      <c r="GA17" s="14">
        <v>1</v>
      </c>
      <c r="GB17" s="15">
        <f>31/7</f>
        <v>4.4285714285714288</v>
      </c>
      <c r="GC17" s="15">
        <v>1.555555555</v>
      </c>
      <c r="GD17" s="1" t="s">
        <v>18</v>
      </c>
      <c r="GE17" s="14">
        <v>1</v>
      </c>
      <c r="GF17" s="15">
        <f>31/7</f>
        <v>4.4285714285714288</v>
      </c>
      <c r="GG17" s="15">
        <v>1.555555555</v>
      </c>
      <c r="GH17" s="1" t="s">
        <v>18</v>
      </c>
      <c r="GI17" s="14">
        <v>1</v>
      </c>
      <c r="GJ17" s="15">
        <f>31/7</f>
        <v>4.4285714285714288</v>
      </c>
      <c r="GK17" s="15">
        <v>1.555555555</v>
      </c>
      <c r="GL17" s="1" t="s">
        <v>18</v>
      </c>
      <c r="GM17" s="14">
        <v>1</v>
      </c>
      <c r="GN17" s="15">
        <f>31/7</f>
        <v>4.4285714285714288</v>
      </c>
      <c r="GO17" s="15">
        <v>1.555555555</v>
      </c>
      <c r="GP17" s="1" t="s">
        <v>18</v>
      </c>
      <c r="GQ17" s="14">
        <v>1</v>
      </c>
      <c r="GR17" s="15">
        <f>31/7</f>
        <v>4.4285714285714288</v>
      </c>
      <c r="GS17" s="15">
        <v>1.555555555</v>
      </c>
      <c r="GT17" s="1" t="s">
        <v>18</v>
      </c>
      <c r="GU17" s="14">
        <v>1</v>
      </c>
      <c r="GV17" s="15">
        <f>31/7</f>
        <v>4.4285714285714288</v>
      </c>
      <c r="GW17" s="15">
        <v>1.555555555</v>
      </c>
      <c r="GX17" s="1" t="s">
        <v>18</v>
      </c>
      <c r="GY17" s="14">
        <v>1</v>
      </c>
      <c r="GZ17" s="15">
        <f>31/7</f>
        <v>4.4285714285714288</v>
      </c>
      <c r="HA17" s="15">
        <v>1.555555555</v>
      </c>
      <c r="HB17" s="1" t="s">
        <v>18</v>
      </c>
      <c r="HC17" s="14">
        <v>1</v>
      </c>
      <c r="HD17" s="15">
        <f>31/7</f>
        <v>4.4285714285714288</v>
      </c>
      <c r="HE17" s="15">
        <v>1.555555555</v>
      </c>
      <c r="HF17" s="1" t="s">
        <v>18</v>
      </c>
      <c r="HG17" s="14">
        <v>1</v>
      </c>
      <c r="HH17" s="15">
        <f>31/7</f>
        <v>4.4285714285714288</v>
      </c>
      <c r="HI17" s="15">
        <v>1.555555555</v>
      </c>
      <c r="HJ17" s="1" t="s">
        <v>18</v>
      </c>
      <c r="HK17" s="14">
        <v>1</v>
      </c>
      <c r="HL17" s="15">
        <f>31/7</f>
        <v>4.4285714285714288</v>
      </c>
      <c r="HM17" s="15">
        <v>1.555555555</v>
      </c>
      <c r="HN17" s="1" t="s">
        <v>18</v>
      </c>
      <c r="HO17" s="14">
        <v>1</v>
      </c>
      <c r="HP17" s="15">
        <f>31/7</f>
        <v>4.4285714285714288</v>
      </c>
      <c r="HQ17" s="15">
        <v>1.555555555</v>
      </c>
      <c r="HR17" s="1" t="s">
        <v>18</v>
      </c>
      <c r="HS17" s="14">
        <v>1</v>
      </c>
      <c r="HT17" s="15">
        <f>31/7</f>
        <v>4.4285714285714288</v>
      </c>
      <c r="HU17" s="15">
        <v>1.555555555</v>
      </c>
      <c r="HV17" s="1" t="s">
        <v>18</v>
      </c>
      <c r="HW17" s="14">
        <v>1</v>
      </c>
      <c r="HX17" s="15">
        <f>31/7</f>
        <v>4.4285714285714288</v>
      </c>
      <c r="HY17" s="15">
        <v>1.555555555</v>
      </c>
      <c r="HZ17" s="1" t="s">
        <v>18</v>
      </c>
      <c r="IA17" s="14">
        <v>1</v>
      </c>
      <c r="IB17" s="15">
        <f>31/7</f>
        <v>4.4285714285714288</v>
      </c>
      <c r="IC17" s="15">
        <v>1.555555555</v>
      </c>
      <c r="ID17" s="1" t="s">
        <v>18</v>
      </c>
      <c r="IE17" s="14">
        <v>1</v>
      </c>
      <c r="IF17" s="15">
        <f>31/7</f>
        <v>4.4285714285714288</v>
      </c>
      <c r="IG17" s="15">
        <v>1.555555555</v>
      </c>
      <c r="IH17" s="1" t="s">
        <v>18</v>
      </c>
      <c r="II17" s="14">
        <v>1</v>
      </c>
      <c r="IJ17" s="15">
        <f>31/7</f>
        <v>4.4285714285714288</v>
      </c>
      <c r="IK17" s="15">
        <v>1.555555555</v>
      </c>
      <c r="IL17" s="1" t="s">
        <v>18</v>
      </c>
      <c r="IM17" s="14">
        <v>1</v>
      </c>
      <c r="IN17" s="15">
        <f>31/7</f>
        <v>4.4285714285714288</v>
      </c>
      <c r="IO17" s="15">
        <v>1.555555555</v>
      </c>
      <c r="IP17" s="1" t="s">
        <v>18</v>
      </c>
      <c r="IQ17" s="14">
        <v>1</v>
      </c>
      <c r="IR17" s="15">
        <f>31/7</f>
        <v>4.4285714285714288</v>
      </c>
      <c r="IS17" s="15">
        <v>1.555555555</v>
      </c>
      <c r="IT17" s="1" t="s">
        <v>18</v>
      </c>
      <c r="IU17" s="14">
        <v>1</v>
      </c>
      <c r="IV17" s="15">
        <f>31/7</f>
        <v>4.4285714285714288</v>
      </c>
      <c r="IW17" s="15">
        <v>1.555555555</v>
      </c>
      <c r="IX17" s="1" t="s">
        <v>18</v>
      </c>
      <c r="IY17" s="14">
        <v>1</v>
      </c>
      <c r="IZ17" s="15">
        <f>31/7</f>
        <v>4.4285714285714288</v>
      </c>
      <c r="JA17" s="15">
        <v>1.555555555</v>
      </c>
      <c r="JB17" s="1" t="s">
        <v>18</v>
      </c>
      <c r="JC17" s="14">
        <v>1</v>
      </c>
      <c r="JD17" s="15">
        <f>31/7</f>
        <v>4.4285714285714288</v>
      </c>
      <c r="JE17" s="15">
        <v>1.555555555</v>
      </c>
      <c r="JF17" s="1" t="s">
        <v>18</v>
      </c>
      <c r="JG17" s="14">
        <v>1</v>
      </c>
      <c r="JH17" s="15">
        <f>31/7</f>
        <v>4.4285714285714288</v>
      </c>
      <c r="JI17" s="15">
        <v>1.555555555</v>
      </c>
      <c r="JJ17" s="1" t="s">
        <v>18</v>
      </c>
      <c r="JK17" s="14">
        <v>1</v>
      </c>
      <c r="JL17" s="15">
        <f>31/7</f>
        <v>4.4285714285714288</v>
      </c>
      <c r="JM17" s="15">
        <v>1.555555555</v>
      </c>
      <c r="JN17" s="1" t="s">
        <v>18</v>
      </c>
      <c r="JO17" s="14">
        <v>1</v>
      </c>
      <c r="JP17" s="15">
        <f>31/7</f>
        <v>4.4285714285714288</v>
      </c>
      <c r="JQ17" s="15">
        <v>1.555555555</v>
      </c>
      <c r="JR17" s="1" t="s">
        <v>18</v>
      </c>
      <c r="JS17" s="14">
        <v>1</v>
      </c>
      <c r="JT17" s="15">
        <f>31/7</f>
        <v>4.4285714285714288</v>
      </c>
      <c r="JU17" s="15">
        <v>1.555555555</v>
      </c>
      <c r="JV17" s="1" t="s">
        <v>18</v>
      </c>
      <c r="JW17" s="14">
        <v>1</v>
      </c>
      <c r="JX17" s="15">
        <f>31/7</f>
        <v>4.4285714285714288</v>
      </c>
      <c r="JY17" s="15">
        <v>1.555555555</v>
      </c>
      <c r="JZ17" s="1" t="s">
        <v>18</v>
      </c>
      <c r="KA17" s="14">
        <v>1</v>
      </c>
      <c r="KB17" s="15">
        <f>31/7</f>
        <v>4.4285714285714288</v>
      </c>
      <c r="KC17" s="15">
        <v>1.555555555</v>
      </c>
      <c r="KD17" s="1" t="s">
        <v>18</v>
      </c>
      <c r="KE17" s="14">
        <v>1</v>
      </c>
      <c r="KF17" s="15">
        <f>31/7</f>
        <v>4.4285714285714288</v>
      </c>
      <c r="KG17" s="15">
        <v>1.555555555</v>
      </c>
      <c r="KH17" s="1" t="s">
        <v>18</v>
      </c>
      <c r="KI17" s="14">
        <v>1</v>
      </c>
      <c r="KJ17" s="15">
        <f>31/7</f>
        <v>4.4285714285714288</v>
      </c>
      <c r="KK17" s="15">
        <v>1.555555555</v>
      </c>
      <c r="KL17" s="1" t="s">
        <v>18</v>
      </c>
      <c r="KM17" s="14">
        <v>1</v>
      </c>
      <c r="KN17" s="15">
        <f>31/7</f>
        <v>4.4285714285714288</v>
      </c>
      <c r="KO17" s="15">
        <v>1.555555555</v>
      </c>
      <c r="KP17" s="1" t="s">
        <v>18</v>
      </c>
      <c r="KQ17" s="14">
        <v>1</v>
      </c>
      <c r="KR17" s="15">
        <f>31/7</f>
        <v>4.4285714285714288</v>
      </c>
      <c r="KS17" s="15">
        <v>1.555555555</v>
      </c>
      <c r="KT17" s="1" t="s">
        <v>18</v>
      </c>
      <c r="KU17" s="14">
        <v>1</v>
      </c>
      <c r="KV17" s="15">
        <f>31/7</f>
        <v>4.4285714285714288</v>
      </c>
      <c r="KW17" s="15">
        <v>1.555555555</v>
      </c>
      <c r="KX17" s="1" t="s">
        <v>18</v>
      </c>
      <c r="KY17" s="14">
        <v>1</v>
      </c>
      <c r="KZ17" s="15">
        <f>31/7</f>
        <v>4.4285714285714288</v>
      </c>
      <c r="LA17" s="15">
        <v>1.555555555</v>
      </c>
      <c r="LB17" s="1" t="s">
        <v>18</v>
      </c>
      <c r="LC17" s="14">
        <v>1</v>
      </c>
      <c r="LD17" s="15">
        <f>31/7</f>
        <v>4.4285714285714288</v>
      </c>
      <c r="LE17" s="15">
        <v>1.555555555</v>
      </c>
      <c r="LF17" s="1" t="s">
        <v>18</v>
      </c>
      <c r="LG17" s="14">
        <v>1</v>
      </c>
      <c r="LH17" s="15">
        <f>31/7</f>
        <v>4.4285714285714288</v>
      </c>
      <c r="LI17" s="15">
        <v>1.555555555</v>
      </c>
      <c r="LJ17" s="1" t="s">
        <v>18</v>
      </c>
      <c r="LK17" s="14">
        <v>1</v>
      </c>
      <c r="LL17" s="15">
        <f>31/7</f>
        <v>4.4285714285714288</v>
      </c>
      <c r="LM17" s="15">
        <v>1.555555555</v>
      </c>
      <c r="LN17" s="1" t="s">
        <v>18</v>
      </c>
      <c r="LO17" s="14">
        <v>1</v>
      </c>
      <c r="LP17" s="15">
        <f>31/7</f>
        <v>4.4285714285714288</v>
      </c>
      <c r="LQ17" s="15">
        <v>1.555555555</v>
      </c>
      <c r="LR17" s="1" t="s">
        <v>18</v>
      </c>
      <c r="LS17" s="14">
        <v>1</v>
      </c>
      <c r="LT17" s="15">
        <f>31/7</f>
        <v>4.4285714285714288</v>
      </c>
      <c r="LU17" s="15">
        <v>1.555555555</v>
      </c>
      <c r="LV17" s="1" t="s">
        <v>18</v>
      </c>
      <c r="LW17" s="14">
        <v>1</v>
      </c>
      <c r="LX17" s="15">
        <f>31/7</f>
        <v>4.4285714285714288</v>
      </c>
      <c r="LY17" s="15">
        <v>1.555555555</v>
      </c>
      <c r="LZ17" s="1" t="s">
        <v>18</v>
      </c>
      <c r="MA17" s="14">
        <v>1</v>
      </c>
      <c r="MB17" s="15">
        <f>31/7</f>
        <v>4.4285714285714288</v>
      </c>
      <c r="MC17" s="15">
        <v>1.555555555</v>
      </c>
      <c r="MD17" s="1" t="s">
        <v>18</v>
      </c>
      <c r="ME17" s="14">
        <v>1</v>
      </c>
      <c r="MF17" s="15">
        <f>31/7</f>
        <v>4.4285714285714288</v>
      </c>
      <c r="MG17" s="15">
        <v>1.555555555</v>
      </c>
      <c r="MH17" s="1" t="s">
        <v>18</v>
      </c>
      <c r="MI17" s="14">
        <v>1</v>
      </c>
      <c r="MJ17" s="15">
        <f>31/7</f>
        <v>4.4285714285714288</v>
      </c>
      <c r="MK17" s="15">
        <v>1.555555555</v>
      </c>
      <c r="ML17" s="1" t="s">
        <v>18</v>
      </c>
      <c r="MM17" s="14">
        <v>1</v>
      </c>
      <c r="MN17" s="15">
        <f>31/7</f>
        <v>4.4285714285714288</v>
      </c>
      <c r="MO17" s="15">
        <v>1.555555555</v>
      </c>
      <c r="MP17" s="1" t="s">
        <v>18</v>
      </c>
      <c r="MQ17" s="14">
        <v>1</v>
      </c>
      <c r="MR17" s="15">
        <f>31/7</f>
        <v>4.4285714285714288</v>
      </c>
      <c r="MS17" s="15">
        <v>1.555555555</v>
      </c>
      <c r="MT17" s="1" t="s">
        <v>18</v>
      </c>
      <c r="MU17" s="14">
        <v>1</v>
      </c>
      <c r="MV17" s="15">
        <f>31/7</f>
        <v>4.4285714285714288</v>
      </c>
      <c r="MW17" s="15">
        <v>1.555555555</v>
      </c>
      <c r="MX17" s="1" t="s">
        <v>18</v>
      </c>
      <c r="MY17" s="14">
        <v>1</v>
      </c>
      <c r="MZ17" s="15">
        <f>31/7</f>
        <v>4.4285714285714288</v>
      </c>
      <c r="NA17" s="15">
        <v>1.555555555</v>
      </c>
      <c r="NB17" s="1" t="s">
        <v>18</v>
      </c>
      <c r="NC17" s="14">
        <v>1</v>
      </c>
      <c r="ND17" s="15">
        <f>31/7</f>
        <v>4.4285714285714288</v>
      </c>
      <c r="NE17" s="15">
        <v>1.555555555</v>
      </c>
      <c r="NF17" s="1" t="s">
        <v>18</v>
      </c>
      <c r="NG17" s="14">
        <v>1</v>
      </c>
      <c r="NH17" s="15">
        <f>31/7</f>
        <v>4.4285714285714288</v>
      </c>
      <c r="NI17" s="15">
        <v>1.555555555</v>
      </c>
      <c r="NJ17" s="1" t="s">
        <v>18</v>
      </c>
      <c r="NK17" s="14">
        <v>1</v>
      </c>
      <c r="NL17" s="15">
        <f>31/7</f>
        <v>4.4285714285714288</v>
      </c>
      <c r="NM17" s="15">
        <v>1.555555555</v>
      </c>
      <c r="NN17" s="1" t="s">
        <v>18</v>
      </c>
      <c r="NO17" s="14">
        <v>1</v>
      </c>
      <c r="NP17" s="15">
        <f>31/7</f>
        <v>4.4285714285714288</v>
      </c>
      <c r="NQ17" s="15">
        <v>1.555555555</v>
      </c>
      <c r="NR17" s="1" t="s">
        <v>18</v>
      </c>
      <c r="NS17" s="14">
        <v>1</v>
      </c>
      <c r="NT17" s="15">
        <f>31/7</f>
        <v>4.4285714285714288</v>
      </c>
      <c r="NU17" s="15">
        <v>1.555555555</v>
      </c>
      <c r="NV17" s="1" t="s">
        <v>18</v>
      </c>
      <c r="NW17" s="14">
        <v>1</v>
      </c>
      <c r="NX17" s="15">
        <f>31/7</f>
        <v>4.4285714285714288</v>
      </c>
      <c r="NY17" s="15">
        <v>1.555555555</v>
      </c>
      <c r="NZ17" s="1" t="s">
        <v>18</v>
      </c>
      <c r="OA17" s="14">
        <v>1</v>
      </c>
      <c r="OB17" s="15">
        <f>31/7</f>
        <v>4.4285714285714288</v>
      </c>
      <c r="OC17" s="15">
        <v>1.555555555</v>
      </c>
      <c r="OD17" s="1" t="s">
        <v>18</v>
      </c>
      <c r="OE17" s="14">
        <v>1</v>
      </c>
      <c r="OF17" s="15">
        <f>31/7</f>
        <v>4.4285714285714288</v>
      </c>
      <c r="OG17" s="15">
        <v>1.555555555</v>
      </c>
      <c r="OH17" s="1" t="s">
        <v>18</v>
      </c>
      <c r="OI17" s="14">
        <v>1</v>
      </c>
      <c r="OJ17" s="15">
        <f>31/7</f>
        <v>4.4285714285714288</v>
      </c>
      <c r="OK17" s="15">
        <v>1.555555555</v>
      </c>
      <c r="OL17" s="1" t="s">
        <v>18</v>
      </c>
      <c r="OM17" s="14">
        <v>1</v>
      </c>
      <c r="ON17" s="15">
        <f>31/7</f>
        <v>4.4285714285714288</v>
      </c>
      <c r="OO17" s="15">
        <v>1.555555555</v>
      </c>
      <c r="OP17" s="1" t="s">
        <v>18</v>
      </c>
      <c r="OQ17" s="14">
        <v>1</v>
      </c>
      <c r="OR17" s="15">
        <f>31/7</f>
        <v>4.4285714285714288</v>
      </c>
      <c r="OS17" s="15">
        <v>1.555555555</v>
      </c>
      <c r="OT17" s="1" t="s">
        <v>18</v>
      </c>
      <c r="OU17" s="14">
        <v>1</v>
      </c>
      <c r="OV17" s="15">
        <f>31/7</f>
        <v>4.4285714285714288</v>
      </c>
      <c r="OW17" s="15">
        <v>1.555555555</v>
      </c>
      <c r="OX17" s="1" t="s">
        <v>18</v>
      </c>
      <c r="OY17" s="14">
        <v>1</v>
      </c>
      <c r="OZ17" s="15">
        <f>31/7</f>
        <v>4.4285714285714288</v>
      </c>
      <c r="PA17" s="15">
        <v>1.555555555</v>
      </c>
      <c r="PB17" s="1" t="s">
        <v>18</v>
      </c>
      <c r="PC17" s="14">
        <v>1</v>
      </c>
      <c r="PD17" s="15">
        <f>31/7</f>
        <v>4.4285714285714288</v>
      </c>
      <c r="PE17" s="15">
        <v>1.555555555</v>
      </c>
      <c r="PF17" s="1" t="s">
        <v>18</v>
      </c>
      <c r="PG17" s="14">
        <v>1</v>
      </c>
      <c r="PH17" s="15">
        <f>31/7</f>
        <v>4.4285714285714288</v>
      </c>
      <c r="PI17" s="15">
        <v>1.555555555</v>
      </c>
      <c r="PJ17" s="1" t="s">
        <v>18</v>
      </c>
      <c r="PK17" s="14">
        <v>1</v>
      </c>
      <c r="PL17" s="15">
        <f>31/7</f>
        <v>4.4285714285714288</v>
      </c>
      <c r="PM17" s="15">
        <v>1.555555555</v>
      </c>
      <c r="PN17" s="1" t="s">
        <v>18</v>
      </c>
      <c r="PO17" s="14">
        <v>1</v>
      </c>
      <c r="PP17" s="15">
        <f>31/7</f>
        <v>4.4285714285714288</v>
      </c>
      <c r="PQ17" s="15">
        <v>1.555555555</v>
      </c>
      <c r="PR17" s="1" t="s">
        <v>18</v>
      </c>
      <c r="PS17" s="14">
        <v>1</v>
      </c>
      <c r="PT17" s="15">
        <f>31/7</f>
        <v>4.4285714285714288</v>
      </c>
      <c r="PU17" s="15">
        <v>1.555555555</v>
      </c>
      <c r="PV17" s="1" t="s">
        <v>18</v>
      </c>
      <c r="PW17" s="14">
        <v>1</v>
      </c>
      <c r="PX17" s="15">
        <f>31/7</f>
        <v>4.4285714285714288</v>
      </c>
      <c r="PY17" s="15">
        <v>1.555555555</v>
      </c>
      <c r="PZ17" s="1" t="s">
        <v>18</v>
      </c>
      <c r="QA17" s="14">
        <v>1</v>
      </c>
      <c r="QB17" s="15">
        <f>31/7</f>
        <v>4.4285714285714288</v>
      </c>
      <c r="QC17" s="15">
        <v>1.555555555</v>
      </c>
      <c r="QD17" s="1" t="s">
        <v>18</v>
      </c>
      <c r="QE17" s="14">
        <v>1</v>
      </c>
      <c r="QF17" s="15">
        <f>31/7</f>
        <v>4.4285714285714288</v>
      </c>
      <c r="QG17" s="15">
        <v>1.555555555</v>
      </c>
      <c r="QH17" s="1" t="s">
        <v>18</v>
      </c>
      <c r="QI17" s="14">
        <v>1</v>
      </c>
      <c r="QJ17" s="15">
        <f>31/7</f>
        <v>4.4285714285714288</v>
      </c>
      <c r="QK17" s="15">
        <v>1.555555555</v>
      </c>
      <c r="QL17" s="1" t="s">
        <v>18</v>
      </c>
      <c r="QM17" s="14">
        <v>1</v>
      </c>
      <c r="QN17" s="15">
        <f>31/7</f>
        <v>4.4285714285714288</v>
      </c>
      <c r="QO17" s="15">
        <v>1.555555555</v>
      </c>
      <c r="QP17" s="1" t="s">
        <v>18</v>
      </c>
      <c r="QQ17" s="14">
        <v>1</v>
      </c>
      <c r="QR17" s="15">
        <f>31/7</f>
        <v>4.4285714285714288</v>
      </c>
      <c r="QS17" s="15">
        <v>1.555555555</v>
      </c>
      <c r="QT17" s="1" t="s">
        <v>18</v>
      </c>
      <c r="QU17" s="14">
        <v>1</v>
      </c>
      <c r="QV17" s="15">
        <f>31/7</f>
        <v>4.4285714285714288</v>
      </c>
      <c r="QW17" s="15">
        <v>1.555555555</v>
      </c>
      <c r="QX17" s="1" t="s">
        <v>18</v>
      </c>
      <c r="QY17" s="14">
        <v>1</v>
      </c>
      <c r="QZ17" s="15">
        <f>31/7</f>
        <v>4.4285714285714288</v>
      </c>
      <c r="RA17" s="15">
        <v>1.555555555</v>
      </c>
      <c r="RB17" s="1" t="s">
        <v>18</v>
      </c>
      <c r="RC17" s="14">
        <v>1</v>
      </c>
      <c r="RD17" s="15">
        <f>31/7</f>
        <v>4.4285714285714288</v>
      </c>
      <c r="RE17" s="15">
        <v>1.555555555</v>
      </c>
      <c r="RF17" s="1" t="s">
        <v>18</v>
      </c>
      <c r="RG17" s="14">
        <v>1</v>
      </c>
      <c r="RH17" s="15">
        <f>31/7</f>
        <v>4.4285714285714288</v>
      </c>
      <c r="RI17" s="15">
        <v>1.555555555</v>
      </c>
      <c r="RJ17" s="1" t="s">
        <v>18</v>
      </c>
      <c r="RK17" s="14">
        <v>1</v>
      </c>
      <c r="RL17" s="15">
        <f>31/7</f>
        <v>4.4285714285714288</v>
      </c>
      <c r="RM17" s="15">
        <v>1.555555555</v>
      </c>
      <c r="RN17" s="1" t="s">
        <v>18</v>
      </c>
      <c r="RO17" s="14">
        <v>1</v>
      </c>
      <c r="RP17" s="15">
        <f>31/7</f>
        <v>4.4285714285714288</v>
      </c>
      <c r="RQ17" s="15">
        <v>1.555555555</v>
      </c>
      <c r="RR17" s="1" t="s">
        <v>18</v>
      </c>
      <c r="RS17" s="14">
        <v>1</v>
      </c>
      <c r="RT17" s="15">
        <f>31/7</f>
        <v>4.4285714285714288</v>
      </c>
      <c r="RU17" s="15">
        <v>1.555555555</v>
      </c>
      <c r="RV17" s="1" t="s">
        <v>18</v>
      </c>
      <c r="RW17" s="14">
        <v>1</v>
      </c>
      <c r="RX17" s="15">
        <f>31/7</f>
        <v>4.4285714285714288</v>
      </c>
      <c r="RY17" s="15">
        <v>1.555555555</v>
      </c>
      <c r="RZ17" s="1" t="s">
        <v>18</v>
      </c>
      <c r="SA17" s="14">
        <v>1</v>
      </c>
      <c r="SB17" s="15">
        <f>31/7</f>
        <v>4.4285714285714288</v>
      </c>
      <c r="SC17" s="15">
        <v>1.555555555</v>
      </c>
      <c r="SD17" s="1" t="s">
        <v>18</v>
      </c>
      <c r="SE17" s="14">
        <v>1</v>
      </c>
      <c r="SF17" s="15">
        <f>31/7</f>
        <v>4.4285714285714288</v>
      </c>
      <c r="SG17" s="15">
        <v>1.555555555</v>
      </c>
      <c r="SH17" s="1" t="s">
        <v>18</v>
      </c>
      <c r="SI17" s="14">
        <v>1</v>
      </c>
      <c r="SJ17" s="15">
        <f>31/7</f>
        <v>4.4285714285714288</v>
      </c>
      <c r="SK17" s="15">
        <v>1.555555555</v>
      </c>
      <c r="SL17" s="1" t="s">
        <v>18</v>
      </c>
      <c r="SM17" s="14">
        <v>1</v>
      </c>
      <c r="SN17" s="15">
        <f>31/7</f>
        <v>4.4285714285714288</v>
      </c>
      <c r="SO17" s="15">
        <v>1.555555555</v>
      </c>
      <c r="SP17" s="1" t="s">
        <v>18</v>
      </c>
      <c r="SQ17" s="14">
        <v>1</v>
      </c>
      <c r="SR17" s="15">
        <f>31/7</f>
        <v>4.4285714285714288</v>
      </c>
      <c r="SS17" s="15">
        <v>1.555555555</v>
      </c>
      <c r="ST17" s="1" t="s">
        <v>18</v>
      </c>
      <c r="SU17" s="14">
        <v>1</v>
      </c>
      <c r="SV17" s="15">
        <f>31/7</f>
        <v>4.4285714285714288</v>
      </c>
      <c r="SW17" s="15">
        <v>1.555555555</v>
      </c>
      <c r="SX17" s="1" t="s">
        <v>18</v>
      </c>
      <c r="SY17" s="14">
        <v>1</v>
      </c>
      <c r="SZ17" s="15">
        <f>31/7</f>
        <v>4.4285714285714288</v>
      </c>
      <c r="TA17" s="15">
        <v>1.555555555</v>
      </c>
      <c r="TB17" s="1" t="s">
        <v>18</v>
      </c>
      <c r="TC17" s="14">
        <v>1</v>
      </c>
      <c r="TD17" s="15">
        <f>31/7</f>
        <v>4.4285714285714288</v>
      </c>
      <c r="TE17" s="15">
        <v>1.555555555</v>
      </c>
      <c r="TF17" s="1" t="s">
        <v>18</v>
      </c>
      <c r="TG17" s="14">
        <v>1</v>
      </c>
      <c r="TH17" s="15">
        <f>31/7</f>
        <v>4.4285714285714288</v>
      </c>
      <c r="TI17" s="15">
        <v>1.555555555</v>
      </c>
      <c r="TJ17" s="1" t="s">
        <v>18</v>
      </c>
      <c r="TK17" s="14">
        <v>1</v>
      </c>
      <c r="TL17" s="15">
        <f>31/7</f>
        <v>4.4285714285714288</v>
      </c>
      <c r="TM17" s="15">
        <v>1.555555555</v>
      </c>
      <c r="TN17" s="1" t="s">
        <v>18</v>
      </c>
      <c r="TO17" s="14">
        <v>1</v>
      </c>
      <c r="TP17" s="15">
        <f>31/7</f>
        <v>4.4285714285714288</v>
      </c>
      <c r="TQ17" s="15">
        <v>1.555555555</v>
      </c>
      <c r="TR17" s="1" t="s">
        <v>18</v>
      </c>
      <c r="TS17" s="14">
        <v>1</v>
      </c>
      <c r="TT17" s="15">
        <f>31/7</f>
        <v>4.4285714285714288</v>
      </c>
      <c r="TU17" s="15">
        <v>1.555555555</v>
      </c>
      <c r="TV17" s="1" t="s">
        <v>18</v>
      </c>
      <c r="TW17" s="14">
        <v>1</v>
      </c>
      <c r="TX17" s="15">
        <f>31/7</f>
        <v>4.4285714285714288</v>
      </c>
      <c r="TY17" s="15">
        <v>1.555555555</v>
      </c>
      <c r="TZ17" s="1" t="s">
        <v>18</v>
      </c>
      <c r="UA17" s="14">
        <v>1</v>
      </c>
      <c r="UB17" s="15">
        <f>31/7</f>
        <v>4.4285714285714288</v>
      </c>
      <c r="UC17" s="15">
        <v>1.555555555</v>
      </c>
      <c r="UD17" s="1" t="s">
        <v>18</v>
      </c>
      <c r="UE17" s="14">
        <v>1</v>
      </c>
      <c r="UF17" s="15">
        <f>31/7</f>
        <v>4.4285714285714288</v>
      </c>
      <c r="UG17" s="15">
        <v>1.555555555</v>
      </c>
      <c r="UH17" s="1" t="s">
        <v>18</v>
      </c>
      <c r="UI17" s="14">
        <v>1</v>
      </c>
      <c r="UJ17" s="15">
        <f>31/7</f>
        <v>4.4285714285714288</v>
      </c>
      <c r="UK17" s="15">
        <v>1.555555555</v>
      </c>
      <c r="UL17" s="1" t="s">
        <v>18</v>
      </c>
      <c r="UM17" s="14">
        <v>1</v>
      </c>
      <c r="UN17" s="15">
        <f>31/7</f>
        <v>4.4285714285714288</v>
      </c>
      <c r="UO17" s="15">
        <v>1.555555555</v>
      </c>
      <c r="UP17" s="1" t="s">
        <v>18</v>
      </c>
      <c r="UQ17" s="14">
        <v>1</v>
      </c>
      <c r="UR17" s="15">
        <f>31/7</f>
        <v>4.4285714285714288</v>
      </c>
      <c r="US17" s="15">
        <v>1.555555555</v>
      </c>
      <c r="UT17" s="1" t="s">
        <v>18</v>
      </c>
      <c r="UU17" s="14">
        <v>1</v>
      </c>
      <c r="UV17" s="15">
        <f>31/7</f>
        <v>4.4285714285714288</v>
      </c>
      <c r="UW17" s="15">
        <v>1.555555555</v>
      </c>
      <c r="UX17" s="1" t="s">
        <v>18</v>
      </c>
      <c r="UY17" s="14">
        <v>1</v>
      </c>
      <c r="UZ17" s="15">
        <f>31/7</f>
        <v>4.4285714285714288</v>
      </c>
      <c r="VA17" s="15">
        <v>1.555555555</v>
      </c>
      <c r="VB17" s="1" t="s">
        <v>18</v>
      </c>
      <c r="VC17" s="14">
        <v>1</v>
      </c>
      <c r="VD17" s="15">
        <f>31/7</f>
        <v>4.4285714285714288</v>
      </c>
      <c r="VE17" s="15">
        <v>1.555555555</v>
      </c>
      <c r="VF17" s="1" t="s">
        <v>18</v>
      </c>
      <c r="VG17" s="14">
        <v>1</v>
      </c>
      <c r="VH17" s="15">
        <f>31/7</f>
        <v>4.4285714285714288</v>
      </c>
      <c r="VI17" s="15">
        <v>1.555555555</v>
      </c>
      <c r="VJ17" s="1" t="s">
        <v>18</v>
      </c>
      <c r="VK17" s="14">
        <v>1</v>
      </c>
      <c r="VL17" s="15">
        <f>31/7</f>
        <v>4.4285714285714288</v>
      </c>
      <c r="VM17" s="15">
        <v>1.555555555</v>
      </c>
      <c r="VN17" s="1" t="s">
        <v>18</v>
      </c>
      <c r="VO17" s="14">
        <v>1</v>
      </c>
      <c r="VP17" s="15">
        <f>31/7</f>
        <v>4.4285714285714288</v>
      </c>
      <c r="VQ17" s="15">
        <v>1.555555555</v>
      </c>
      <c r="VR17" s="1" t="s">
        <v>18</v>
      </c>
      <c r="VS17" s="14">
        <v>1</v>
      </c>
      <c r="VT17" s="15">
        <f>31/7</f>
        <v>4.4285714285714288</v>
      </c>
      <c r="VU17" s="15">
        <v>1.555555555</v>
      </c>
      <c r="VV17" s="1" t="s">
        <v>18</v>
      </c>
      <c r="VW17" s="14">
        <v>1</v>
      </c>
      <c r="VX17" s="15">
        <f>31/7</f>
        <v>4.4285714285714288</v>
      </c>
      <c r="VY17" s="15">
        <v>1.555555555</v>
      </c>
      <c r="VZ17" s="1" t="s">
        <v>18</v>
      </c>
      <c r="WA17" s="14">
        <v>1</v>
      </c>
      <c r="WB17" s="15">
        <f>31/7</f>
        <v>4.4285714285714288</v>
      </c>
      <c r="WC17" s="15">
        <v>1.555555555</v>
      </c>
      <c r="WD17" s="1" t="s">
        <v>18</v>
      </c>
      <c r="WE17" s="14">
        <v>1</v>
      </c>
      <c r="WF17" s="15">
        <f>31/7</f>
        <v>4.4285714285714288</v>
      </c>
      <c r="WG17" s="15">
        <v>1.555555555</v>
      </c>
      <c r="WH17" s="1" t="s">
        <v>18</v>
      </c>
      <c r="WI17" s="14">
        <v>1</v>
      </c>
      <c r="WJ17" s="15">
        <f>31/7</f>
        <v>4.4285714285714288</v>
      </c>
      <c r="WK17" s="15">
        <v>1.555555555</v>
      </c>
      <c r="WL17" s="1" t="s">
        <v>18</v>
      </c>
      <c r="WM17" s="14">
        <v>1</v>
      </c>
      <c r="WN17" s="15">
        <f>31/7</f>
        <v>4.4285714285714288</v>
      </c>
      <c r="WO17" s="15">
        <v>1.555555555</v>
      </c>
      <c r="WP17" s="1" t="s">
        <v>18</v>
      </c>
      <c r="WQ17" s="14">
        <v>1</v>
      </c>
      <c r="WR17" s="15">
        <f>31/7</f>
        <v>4.4285714285714288</v>
      </c>
      <c r="WS17" s="15">
        <v>1.555555555</v>
      </c>
      <c r="WT17" s="1" t="s">
        <v>18</v>
      </c>
      <c r="WU17" s="14">
        <v>1</v>
      </c>
      <c r="WV17" s="15">
        <f>31/7</f>
        <v>4.4285714285714288</v>
      </c>
      <c r="WW17" s="15">
        <v>1.555555555</v>
      </c>
      <c r="WX17" s="1" t="s">
        <v>18</v>
      </c>
      <c r="WY17" s="14">
        <v>1</v>
      </c>
      <c r="WZ17" s="15">
        <f>31/7</f>
        <v>4.4285714285714288</v>
      </c>
      <c r="XA17" s="15">
        <v>1.555555555</v>
      </c>
      <c r="XB17" s="1" t="s">
        <v>18</v>
      </c>
      <c r="XC17" s="14">
        <v>1</v>
      </c>
      <c r="XD17" s="15">
        <f>31/7</f>
        <v>4.4285714285714288</v>
      </c>
      <c r="XE17" s="15">
        <v>1.555555555</v>
      </c>
      <c r="XF17" s="1" t="s">
        <v>18</v>
      </c>
      <c r="XG17" s="14">
        <v>1</v>
      </c>
      <c r="XH17" s="15">
        <f>31/7</f>
        <v>4.4285714285714288</v>
      </c>
      <c r="XI17" s="15">
        <v>1.555555555</v>
      </c>
      <c r="XJ17" s="1" t="s">
        <v>18</v>
      </c>
      <c r="XK17" s="14">
        <v>1</v>
      </c>
      <c r="XL17" s="15">
        <f>31/7</f>
        <v>4.4285714285714288</v>
      </c>
      <c r="XM17" s="15">
        <v>1.555555555</v>
      </c>
      <c r="XN17" s="1" t="s">
        <v>18</v>
      </c>
      <c r="XO17" s="14">
        <v>1</v>
      </c>
      <c r="XP17" s="15">
        <f>31/7</f>
        <v>4.4285714285714288</v>
      </c>
      <c r="XQ17" s="15">
        <v>1.555555555</v>
      </c>
      <c r="XR17" s="1" t="s">
        <v>18</v>
      </c>
      <c r="XS17" s="14">
        <v>1</v>
      </c>
      <c r="XT17" s="15">
        <f>31/7</f>
        <v>4.4285714285714288</v>
      </c>
      <c r="XU17" s="15">
        <v>1.555555555</v>
      </c>
      <c r="XV17" s="1" t="s">
        <v>18</v>
      </c>
      <c r="XW17" s="14">
        <v>1</v>
      </c>
      <c r="XX17" s="15">
        <f>31/7</f>
        <v>4.4285714285714288</v>
      </c>
      <c r="XY17" s="15">
        <v>1.555555555</v>
      </c>
      <c r="XZ17" s="1" t="s">
        <v>18</v>
      </c>
      <c r="YA17" s="14">
        <v>1</v>
      </c>
      <c r="YB17" s="15">
        <f>31/7</f>
        <v>4.4285714285714288</v>
      </c>
      <c r="YC17" s="15">
        <v>1.555555555</v>
      </c>
      <c r="YD17" s="1" t="s">
        <v>18</v>
      </c>
      <c r="YE17" s="14">
        <v>1</v>
      </c>
      <c r="YF17" s="15">
        <f>31/7</f>
        <v>4.4285714285714288</v>
      </c>
      <c r="YG17" s="15">
        <v>1.555555555</v>
      </c>
      <c r="YH17" s="1" t="s">
        <v>18</v>
      </c>
      <c r="YI17" s="14">
        <v>1</v>
      </c>
      <c r="YJ17" s="15">
        <f>31/7</f>
        <v>4.4285714285714288</v>
      </c>
      <c r="YK17" s="15">
        <v>1.555555555</v>
      </c>
      <c r="YL17" s="1" t="s">
        <v>18</v>
      </c>
      <c r="YM17" s="14">
        <v>1</v>
      </c>
      <c r="YN17" s="15">
        <f>31/7</f>
        <v>4.4285714285714288</v>
      </c>
      <c r="YO17" s="15">
        <v>1.555555555</v>
      </c>
      <c r="YP17" s="1" t="s">
        <v>18</v>
      </c>
      <c r="YQ17" s="14">
        <v>1</v>
      </c>
      <c r="YR17" s="15">
        <f>31/7</f>
        <v>4.4285714285714288</v>
      </c>
      <c r="YS17" s="15">
        <v>1.555555555</v>
      </c>
      <c r="YT17" s="1" t="s">
        <v>18</v>
      </c>
      <c r="YU17" s="14">
        <v>1</v>
      </c>
      <c r="YV17" s="15">
        <f>31/7</f>
        <v>4.4285714285714288</v>
      </c>
      <c r="YW17" s="15">
        <v>1.555555555</v>
      </c>
      <c r="YX17" s="1" t="s">
        <v>18</v>
      </c>
      <c r="YY17" s="14">
        <v>1</v>
      </c>
      <c r="YZ17" s="15">
        <f>31/7</f>
        <v>4.4285714285714288</v>
      </c>
      <c r="ZA17" s="15">
        <v>1.555555555</v>
      </c>
      <c r="ZB17" s="1" t="s">
        <v>18</v>
      </c>
      <c r="ZC17" s="14">
        <v>1</v>
      </c>
      <c r="ZD17" s="15">
        <f>31/7</f>
        <v>4.4285714285714288</v>
      </c>
      <c r="ZE17" s="15">
        <v>1.555555555</v>
      </c>
      <c r="ZF17" s="1" t="s">
        <v>18</v>
      </c>
      <c r="ZG17" s="14">
        <v>1</v>
      </c>
      <c r="ZH17" s="15">
        <f>31/7</f>
        <v>4.4285714285714288</v>
      </c>
      <c r="ZI17" s="15">
        <v>1.555555555</v>
      </c>
      <c r="ZJ17" s="1" t="s">
        <v>18</v>
      </c>
      <c r="ZK17" s="14">
        <v>1</v>
      </c>
      <c r="ZL17" s="15">
        <f>31/7</f>
        <v>4.4285714285714288</v>
      </c>
      <c r="ZM17" s="15">
        <v>1.555555555</v>
      </c>
      <c r="ZN17" s="1" t="s">
        <v>18</v>
      </c>
      <c r="ZO17" s="14">
        <v>1</v>
      </c>
      <c r="ZP17" s="15">
        <f>31/7</f>
        <v>4.4285714285714288</v>
      </c>
      <c r="ZQ17" s="15">
        <v>1.555555555</v>
      </c>
      <c r="ZR17" s="1" t="s">
        <v>18</v>
      </c>
      <c r="ZS17" s="14">
        <v>1</v>
      </c>
      <c r="ZT17" s="15">
        <f>31/7</f>
        <v>4.4285714285714288</v>
      </c>
      <c r="ZU17" s="15">
        <v>1.555555555</v>
      </c>
      <c r="ZV17" s="1" t="s">
        <v>18</v>
      </c>
      <c r="ZW17" s="14">
        <v>1</v>
      </c>
      <c r="ZX17" s="15">
        <f>31/7</f>
        <v>4.4285714285714288</v>
      </c>
      <c r="ZY17" s="15">
        <v>1.555555555</v>
      </c>
      <c r="ZZ17" s="1" t="s">
        <v>18</v>
      </c>
      <c r="AAA17" s="14">
        <v>1</v>
      </c>
      <c r="AAB17" s="15">
        <f>31/7</f>
        <v>4.4285714285714288</v>
      </c>
      <c r="AAC17" s="15">
        <v>1.555555555</v>
      </c>
      <c r="AAD17" s="1" t="s">
        <v>18</v>
      </c>
      <c r="AAE17" s="14">
        <v>1</v>
      </c>
      <c r="AAF17" s="15">
        <f>31/7</f>
        <v>4.4285714285714288</v>
      </c>
      <c r="AAG17" s="15">
        <v>1.555555555</v>
      </c>
      <c r="AAH17" s="1" t="s">
        <v>18</v>
      </c>
      <c r="AAI17" s="14">
        <v>1</v>
      </c>
      <c r="AAJ17" s="15">
        <f>31/7</f>
        <v>4.4285714285714288</v>
      </c>
      <c r="AAK17" s="15">
        <v>1.555555555</v>
      </c>
      <c r="AAL17" s="1" t="s">
        <v>18</v>
      </c>
      <c r="AAM17" s="14">
        <v>1</v>
      </c>
      <c r="AAN17" s="15">
        <f>31/7</f>
        <v>4.4285714285714288</v>
      </c>
      <c r="AAO17" s="15">
        <v>1.555555555</v>
      </c>
      <c r="AAP17" s="1" t="s">
        <v>18</v>
      </c>
      <c r="AAQ17" s="14">
        <v>1</v>
      </c>
      <c r="AAR17" s="15">
        <f>31/7</f>
        <v>4.4285714285714288</v>
      </c>
      <c r="AAS17" s="15">
        <v>1.555555555</v>
      </c>
      <c r="AAT17" s="1" t="s">
        <v>18</v>
      </c>
      <c r="AAU17" s="14">
        <v>1</v>
      </c>
      <c r="AAV17" s="15">
        <f>31/7</f>
        <v>4.4285714285714288</v>
      </c>
      <c r="AAW17" s="15">
        <v>1.555555555</v>
      </c>
      <c r="AAX17" s="1" t="s">
        <v>18</v>
      </c>
      <c r="AAY17" s="14">
        <v>1</v>
      </c>
      <c r="AAZ17" s="15">
        <f>31/7</f>
        <v>4.4285714285714288</v>
      </c>
      <c r="ABA17" s="15">
        <v>1.555555555</v>
      </c>
      <c r="ABB17" s="1" t="s">
        <v>18</v>
      </c>
      <c r="ABC17" s="14">
        <v>1</v>
      </c>
      <c r="ABD17" s="15">
        <f>31/7</f>
        <v>4.4285714285714288</v>
      </c>
      <c r="ABE17" s="15">
        <v>1.555555555</v>
      </c>
      <c r="ABF17" s="1" t="s">
        <v>18</v>
      </c>
      <c r="ABG17" s="14">
        <v>1</v>
      </c>
      <c r="ABH17" s="15">
        <f>31/7</f>
        <v>4.4285714285714288</v>
      </c>
      <c r="ABI17" s="15">
        <v>1.555555555</v>
      </c>
      <c r="ABJ17" s="1" t="s">
        <v>18</v>
      </c>
      <c r="ABK17" s="14">
        <v>1</v>
      </c>
      <c r="ABL17" s="15">
        <f>31/7</f>
        <v>4.4285714285714288</v>
      </c>
      <c r="ABM17" s="15">
        <v>1.555555555</v>
      </c>
      <c r="ABN17" s="1" t="s">
        <v>18</v>
      </c>
      <c r="ABO17" s="14">
        <v>1</v>
      </c>
      <c r="ABP17" s="15">
        <f>31/7</f>
        <v>4.4285714285714288</v>
      </c>
      <c r="ABQ17" s="15">
        <v>1.555555555</v>
      </c>
      <c r="ABR17" s="1" t="s">
        <v>18</v>
      </c>
      <c r="ABS17" s="14">
        <v>1</v>
      </c>
      <c r="ABT17" s="15">
        <f>31/7</f>
        <v>4.4285714285714288</v>
      </c>
      <c r="ABU17" s="15">
        <v>1.555555555</v>
      </c>
      <c r="ABV17" s="1" t="s">
        <v>18</v>
      </c>
      <c r="ABW17" s="14">
        <v>1</v>
      </c>
      <c r="ABX17" s="15">
        <f>31/7</f>
        <v>4.4285714285714288</v>
      </c>
      <c r="ABY17" s="15">
        <v>1.555555555</v>
      </c>
      <c r="ABZ17" s="1" t="s">
        <v>18</v>
      </c>
      <c r="ACA17" s="14">
        <v>1</v>
      </c>
      <c r="ACB17" s="15">
        <f>31/7</f>
        <v>4.4285714285714288</v>
      </c>
      <c r="ACC17" s="15">
        <v>1.555555555</v>
      </c>
      <c r="ACD17" s="1" t="s">
        <v>18</v>
      </c>
      <c r="ACE17" s="14">
        <v>1</v>
      </c>
      <c r="ACF17" s="15">
        <f>31/7</f>
        <v>4.4285714285714288</v>
      </c>
      <c r="ACG17" s="15">
        <v>1.555555555</v>
      </c>
      <c r="ACH17" s="1" t="s">
        <v>18</v>
      </c>
      <c r="ACI17" s="14">
        <v>1</v>
      </c>
      <c r="ACJ17" s="15">
        <f>31/7</f>
        <v>4.4285714285714288</v>
      </c>
      <c r="ACK17" s="15">
        <v>1.555555555</v>
      </c>
      <c r="ACL17" s="1" t="s">
        <v>18</v>
      </c>
      <c r="ACM17" s="14">
        <v>1</v>
      </c>
      <c r="ACN17" s="15">
        <f>31/7</f>
        <v>4.4285714285714288</v>
      </c>
      <c r="ACO17" s="15">
        <v>1.555555555</v>
      </c>
      <c r="ACP17" s="1" t="s">
        <v>18</v>
      </c>
      <c r="ACQ17" s="14">
        <v>1</v>
      </c>
      <c r="ACR17" s="15">
        <f>31/7</f>
        <v>4.4285714285714288</v>
      </c>
      <c r="ACS17" s="15">
        <v>1.555555555</v>
      </c>
      <c r="ACT17" s="1" t="s">
        <v>18</v>
      </c>
      <c r="ACU17" s="14">
        <v>1</v>
      </c>
      <c r="ACV17" s="15">
        <f>31/7</f>
        <v>4.4285714285714288</v>
      </c>
      <c r="ACW17" s="15">
        <v>1.555555555</v>
      </c>
      <c r="ACX17" s="1" t="s">
        <v>18</v>
      </c>
      <c r="ACY17" s="14">
        <v>1</v>
      </c>
      <c r="ACZ17" s="15">
        <f>31/7</f>
        <v>4.4285714285714288</v>
      </c>
      <c r="ADA17" s="15">
        <v>1.555555555</v>
      </c>
      <c r="ADB17" s="1" t="s">
        <v>18</v>
      </c>
      <c r="ADC17" s="14">
        <v>1</v>
      </c>
      <c r="ADD17" s="15">
        <f>31/7</f>
        <v>4.4285714285714288</v>
      </c>
      <c r="ADE17" s="15">
        <v>1.555555555</v>
      </c>
      <c r="ADF17" s="1" t="s">
        <v>18</v>
      </c>
      <c r="ADG17" s="14">
        <v>1</v>
      </c>
      <c r="ADH17" s="15">
        <f>31/7</f>
        <v>4.4285714285714288</v>
      </c>
      <c r="ADI17" s="15">
        <v>1.555555555</v>
      </c>
      <c r="ADJ17" s="1" t="s">
        <v>18</v>
      </c>
      <c r="ADK17" s="14">
        <v>1</v>
      </c>
      <c r="ADL17" s="15">
        <f>31/7</f>
        <v>4.4285714285714288</v>
      </c>
      <c r="ADM17" s="15">
        <v>1.555555555</v>
      </c>
      <c r="ADN17" s="1" t="s">
        <v>18</v>
      </c>
      <c r="ADO17" s="14">
        <v>1</v>
      </c>
      <c r="ADP17" s="15">
        <f>31/7</f>
        <v>4.4285714285714288</v>
      </c>
      <c r="ADQ17" s="15">
        <v>1.555555555</v>
      </c>
      <c r="ADR17" s="1" t="s">
        <v>18</v>
      </c>
      <c r="ADS17" s="14">
        <v>1</v>
      </c>
      <c r="ADT17" s="15">
        <f>31/7</f>
        <v>4.4285714285714288</v>
      </c>
      <c r="ADU17" s="15">
        <v>1.555555555</v>
      </c>
      <c r="ADV17" s="1" t="s">
        <v>18</v>
      </c>
      <c r="ADW17" s="14">
        <v>1</v>
      </c>
      <c r="ADX17" s="15">
        <f>31/7</f>
        <v>4.4285714285714288</v>
      </c>
      <c r="ADY17" s="15">
        <v>1.555555555</v>
      </c>
      <c r="ADZ17" s="1" t="s">
        <v>18</v>
      </c>
      <c r="AEA17" s="14">
        <v>1</v>
      </c>
      <c r="AEB17" s="15">
        <f>31/7</f>
        <v>4.4285714285714288</v>
      </c>
      <c r="AEC17" s="15">
        <v>1.555555555</v>
      </c>
      <c r="AED17" s="1" t="s">
        <v>18</v>
      </c>
      <c r="AEE17" s="14">
        <v>1</v>
      </c>
      <c r="AEF17" s="15">
        <f>31/7</f>
        <v>4.4285714285714288</v>
      </c>
      <c r="AEG17" s="15">
        <v>1.555555555</v>
      </c>
      <c r="AEH17" s="1" t="s">
        <v>18</v>
      </c>
      <c r="AEI17" s="14">
        <v>1</v>
      </c>
      <c r="AEJ17" s="15">
        <f>31/7</f>
        <v>4.4285714285714288</v>
      </c>
      <c r="AEK17" s="15">
        <v>1.555555555</v>
      </c>
      <c r="AEL17" s="1" t="s">
        <v>18</v>
      </c>
      <c r="AEM17" s="14">
        <v>1</v>
      </c>
      <c r="AEN17" s="15">
        <f>31/7</f>
        <v>4.4285714285714288</v>
      </c>
      <c r="AEO17" s="15">
        <v>1.555555555</v>
      </c>
      <c r="AEP17" s="1" t="s">
        <v>18</v>
      </c>
      <c r="AEQ17" s="14">
        <v>1</v>
      </c>
      <c r="AER17" s="15">
        <f>31/7</f>
        <v>4.4285714285714288</v>
      </c>
      <c r="AES17" s="15">
        <v>1.555555555</v>
      </c>
      <c r="AET17" s="1" t="s">
        <v>18</v>
      </c>
      <c r="AEU17" s="14">
        <v>1</v>
      </c>
      <c r="AEV17" s="15">
        <f>31/7</f>
        <v>4.4285714285714288</v>
      </c>
      <c r="AEW17" s="15">
        <v>1.555555555</v>
      </c>
      <c r="AEX17" s="1" t="s">
        <v>18</v>
      </c>
      <c r="AEY17" s="14">
        <v>1</v>
      </c>
      <c r="AEZ17" s="15">
        <f>31/7</f>
        <v>4.4285714285714288</v>
      </c>
      <c r="AFA17" s="15">
        <v>1.555555555</v>
      </c>
      <c r="AFB17" s="1" t="s">
        <v>18</v>
      </c>
      <c r="AFC17" s="14">
        <v>1</v>
      </c>
      <c r="AFD17" s="15">
        <f>31/7</f>
        <v>4.4285714285714288</v>
      </c>
      <c r="AFE17" s="15">
        <v>1.555555555</v>
      </c>
      <c r="AFF17" s="1" t="s">
        <v>18</v>
      </c>
      <c r="AFG17" s="14">
        <v>1</v>
      </c>
      <c r="AFH17" s="15">
        <f>31/7</f>
        <v>4.4285714285714288</v>
      </c>
      <c r="AFI17" s="15">
        <v>1.555555555</v>
      </c>
      <c r="AFJ17" s="1" t="s">
        <v>18</v>
      </c>
      <c r="AFK17" s="14">
        <v>1</v>
      </c>
      <c r="AFL17" s="15">
        <f>31/7</f>
        <v>4.4285714285714288</v>
      </c>
      <c r="AFM17" s="15">
        <v>1.555555555</v>
      </c>
      <c r="AFN17" s="1" t="s">
        <v>18</v>
      </c>
      <c r="AFO17" s="14">
        <v>1</v>
      </c>
      <c r="AFP17" s="15">
        <f>31/7</f>
        <v>4.4285714285714288</v>
      </c>
      <c r="AFQ17" s="15">
        <v>1.555555555</v>
      </c>
      <c r="AFR17" s="1" t="s">
        <v>18</v>
      </c>
      <c r="AFS17" s="14">
        <v>1</v>
      </c>
      <c r="AFT17" s="15">
        <f>31/7</f>
        <v>4.4285714285714288</v>
      </c>
      <c r="AFU17" s="15">
        <v>1.555555555</v>
      </c>
      <c r="AFV17" s="1" t="s">
        <v>18</v>
      </c>
      <c r="AFW17" s="14">
        <v>1</v>
      </c>
      <c r="AFX17" s="15">
        <f>31/7</f>
        <v>4.4285714285714288</v>
      </c>
      <c r="AFY17" s="15">
        <v>1.555555555</v>
      </c>
      <c r="AFZ17" s="1" t="s">
        <v>18</v>
      </c>
      <c r="AGA17" s="14">
        <v>1</v>
      </c>
      <c r="AGB17" s="15">
        <f>31/7</f>
        <v>4.4285714285714288</v>
      </c>
      <c r="AGC17" s="15">
        <v>1.555555555</v>
      </c>
      <c r="AGD17" s="1" t="s">
        <v>18</v>
      </c>
      <c r="AGE17" s="14">
        <v>1</v>
      </c>
      <c r="AGF17" s="15">
        <f>31/7</f>
        <v>4.4285714285714288</v>
      </c>
      <c r="AGG17" s="15">
        <v>1.555555555</v>
      </c>
      <c r="AGH17" s="1" t="s">
        <v>18</v>
      </c>
      <c r="AGI17" s="14">
        <v>1</v>
      </c>
      <c r="AGJ17" s="15">
        <f>31/7</f>
        <v>4.4285714285714288</v>
      </c>
      <c r="AGK17" s="15">
        <v>1.555555555</v>
      </c>
      <c r="AGL17" s="1" t="s">
        <v>18</v>
      </c>
      <c r="AGM17" s="14">
        <v>1</v>
      </c>
      <c r="AGN17" s="15">
        <f>31/7</f>
        <v>4.4285714285714288</v>
      </c>
      <c r="AGO17" s="15">
        <v>1.555555555</v>
      </c>
      <c r="AGP17" s="1" t="s">
        <v>18</v>
      </c>
      <c r="AGQ17" s="14">
        <v>1</v>
      </c>
      <c r="AGR17" s="15">
        <f>31/7</f>
        <v>4.4285714285714288</v>
      </c>
      <c r="AGS17" s="15">
        <v>1.555555555</v>
      </c>
      <c r="AGT17" s="1" t="s">
        <v>18</v>
      </c>
      <c r="AGU17" s="14">
        <v>1</v>
      </c>
      <c r="AGV17" s="15">
        <f>31/7</f>
        <v>4.4285714285714288</v>
      </c>
      <c r="AGW17" s="15">
        <v>1.555555555</v>
      </c>
      <c r="AGX17" s="1" t="s">
        <v>18</v>
      </c>
      <c r="AGY17" s="14">
        <v>1</v>
      </c>
      <c r="AGZ17" s="15">
        <f>31/7</f>
        <v>4.4285714285714288</v>
      </c>
      <c r="AHA17" s="15">
        <v>1.555555555</v>
      </c>
      <c r="AHB17" s="1" t="s">
        <v>18</v>
      </c>
      <c r="AHC17" s="14">
        <v>1</v>
      </c>
      <c r="AHD17" s="15">
        <f>31/7</f>
        <v>4.4285714285714288</v>
      </c>
      <c r="AHE17" s="15">
        <v>1.555555555</v>
      </c>
      <c r="AHF17" s="1" t="s">
        <v>18</v>
      </c>
      <c r="AHG17" s="14">
        <v>1</v>
      </c>
      <c r="AHH17" s="15">
        <f>31/7</f>
        <v>4.4285714285714288</v>
      </c>
      <c r="AHI17" s="15">
        <v>1.555555555</v>
      </c>
      <c r="AHJ17" s="1" t="s">
        <v>18</v>
      </c>
      <c r="AHK17" s="14">
        <v>1</v>
      </c>
      <c r="AHL17" s="15">
        <f>31/7</f>
        <v>4.4285714285714288</v>
      </c>
      <c r="AHM17" s="15">
        <v>1.555555555</v>
      </c>
      <c r="AHN17" s="1" t="s">
        <v>18</v>
      </c>
      <c r="AHO17" s="14">
        <v>1</v>
      </c>
      <c r="AHP17" s="15">
        <f>31/7</f>
        <v>4.4285714285714288</v>
      </c>
      <c r="AHQ17" s="15">
        <v>1.555555555</v>
      </c>
      <c r="AHR17" s="1" t="s">
        <v>18</v>
      </c>
      <c r="AHS17" s="14">
        <v>1</v>
      </c>
      <c r="AHT17" s="15">
        <f>31/7</f>
        <v>4.4285714285714288</v>
      </c>
      <c r="AHU17" s="15">
        <v>1.555555555</v>
      </c>
      <c r="AHV17" s="1" t="s">
        <v>18</v>
      </c>
      <c r="AHW17" s="14">
        <v>1</v>
      </c>
      <c r="AHX17" s="15">
        <f>31/7</f>
        <v>4.4285714285714288</v>
      </c>
      <c r="AHY17" s="15">
        <v>1.555555555</v>
      </c>
      <c r="AHZ17" s="1" t="s">
        <v>18</v>
      </c>
      <c r="AIA17" s="14">
        <v>1</v>
      </c>
      <c r="AIB17" s="15">
        <f>31/7</f>
        <v>4.4285714285714288</v>
      </c>
      <c r="AIC17" s="15">
        <v>1.555555555</v>
      </c>
      <c r="AID17" s="1" t="s">
        <v>18</v>
      </c>
      <c r="AIE17" s="14">
        <v>1</v>
      </c>
      <c r="AIF17" s="15">
        <f>31/7</f>
        <v>4.4285714285714288</v>
      </c>
      <c r="AIG17" s="15">
        <v>1.555555555</v>
      </c>
      <c r="AIH17" s="1" t="s">
        <v>18</v>
      </c>
      <c r="AII17" s="14">
        <v>1</v>
      </c>
      <c r="AIJ17" s="15">
        <f>31/7</f>
        <v>4.4285714285714288</v>
      </c>
      <c r="AIK17" s="15">
        <v>1.555555555</v>
      </c>
      <c r="AIL17" s="1" t="s">
        <v>18</v>
      </c>
      <c r="AIM17" s="14">
        <v>1</v>
      </c>
      <c r="AIN17" s="15">
        <f>31/7</f>
        <v>4.4285714285714288</v>
      </c>
      <c r="AIO17" s="15">
        <v>1.555555555</v>
      </c>
      <c r="AIP17" s="1" t="s">
        <v>18</v>
      </c>
      <c r="AIQ17" s="14">
        <v>1</v>
      </c>
      <c r="AIR17" s="15">
        <f>31/7</f>
        <v>4.4285714285714288</v>
      </c>
      <c r="AIS17" s="15">
        <v>1.555555555</v>
      </c>
      <c r="AIT17" s="1" t="s">
        <v>18</v>
      </c>
      <c r="AIU17" s="14">
        <v>1</v>
      </c>
      <c r="AIV17" s="15">
        <f>31/7</f>
        <v>4.4285714285714288</v>
      </c>
      <c r="AIW17" s="15">
        <v>1.555555555</v>
      </c>
      <c r="AIX17" s="1" t="s">
        <v>18</v>
      </c>
      <c r="AIY17" s="14">
        <v>1</v>
      </c>
      <c r="AIZ17" s="15">
        <f>31/7</f>
        <v>4.4285714285714288</v>
      </c>
      <c r="AJA17" s="15">
        <v>1.555555555</v>
      </c>
      <c r="AJB17" s="1" t="s">
        <v>18</v>
      </c>
      <c r="AJC17" s="14">
        <v>1</v>
      </c>
      <c r="AJD17" s="15">
        <f>31/7</f>
        <v>4.4285714285714288</v>
      </c>
      <c r="AJE17" s="15">
        <v>1.555555555</v>
      </c>
      <c r="AJF17" s="1" t="s">
        <v>18</v>
      </c>
      <c r="AJG17" s="14">
        <v>1</v>
      </c>
      <c r="AJH17" s="15">
        <f>31/7</f>
        <v>4.4285714285714288</v>
      </c>
      <c r="AJI17" s="15">
        <v>1.555555555</v>
      </c>
      <c r="AJJ17" s="1" t="s">
        <v>18</v>
      </c>
      <c r="AJK17" s="14">
        <v>1</v>
      </c>
      <c r="AJL17" s="15">
        <f>31/7</f>
        <v>4.4285714285714288</v>
      </c>
      <c r="AJM17" s="15">
        <v>1.555555555</v>
      </c>
      <c r="AJN17" s="1" t="s">
        <v>18</v>
      </c>
      <c r="AJO17" s="14">
        <v>1</v>
      </c>
      <c r="AJP17" s="15">
        <f>31/7</f>
        <v>4.4285714285714288</v>
      </c>
      <c r="AJQ17" s="15">
        <v>1.555555555</v>
      </c>
      <c r="AJR17" s="1" t="s">
        <v>18</v>
      </c>
      <c r="AJS17" s="14">
        <v>1</v>
      </c>
      <c r="AJT17" s="15">
        <f>31/7</f>
        <v>4.4285714285714288</v>
      </c>
      <c r="AJU17" s="15">
        <v>1.555555555</v>
      </c>
      <c r="AJV17" s="1" t="s">
        <v>18</v>
      </c>
      <c r="AJW17" s="14">
        <v>1</v>
      </c>
      <c r="AJX17" s="15">
        <f>31/7</f>
        <v>4.4285714285714288</v>
      </c>
      <c r="AJY17" s="15">
        <v>1.555555555</v>
      </c>
      <c r="AJZ17" s="1" t="s">
        <v>18</v>
      </c>
      <c r="AKA17" s="14">
        <v>1</v>
      </c>
      <c r="AKB17" s="15">
        <f>31/7</f>
        <v>4.4285714285714288</v>
      </c>
      <c r="AKC17" s="15">
        <v>1.555555555</v>
      </c>
      <c r="AKD17" s="1" t="s">
        <v>18</v>
      </c>
      <c r="AKE17" s="14">
        <v>1</v>
      </c>
      <c r="AKF17" s="15">
        <f>31/7</f>
        <v>4.4285714285714288</v>
      </c>
      <c r="AKG17" s="15">
        <v>1.555555555</v>
      </c>
      <c r="AKH17" s="1" t="s">
        <v>18</v>
      </c>
      <c r="AKI17" s="14">
        <v>1</v>
      </c>
      <c r="AKJ17" s="15">
        <f>31/7</f>
        <v>4.4285714285714288</v>
      </c>
      <c r="AKK17" s="15">
        <v>1.555555555</v>
      </c>
      <c r="AKL17" s="1" t="s">
        <v>18</v>
      </c>
      <c r="AKM17" s="14">
        <v>1</v>
      </c>
      <c r="AKN17" s="15">
        <f>31/7</f>
        <v>4.4285714285714288</v>
      </c>
      <c r="AKO17" s="15">
        <v>1.555555555</v>
      </c>
      <c r="AKP17" s="1" t="s">
        <v>18</v>
      </c>
      <c r="AKQ17" s="14">
        <v>1</v>
      </c>
      <c r="AKR17" s="15">
        <f>31/7</f>
        <v>4.4285714285714288</v>
      </c>
      <c r="AKS17" s="15">
        <v>1.555555555</v>
      </c>
      <c r="AKT17" s="1" t="s">
        <v>18</v>
      </c>
      <c r="AKU17" s="14">
        <v>1</v>
      </c>
      <c r="AKV17" s="15">
        <f>31/7</f>
        <v>4.4285714285714288</v>
      </c>
      <c r="AKW17" s="15">
        <v>1.555555555</v>
      </c>
      <c r="AKX17" s="1" t="s">
        <v>18</v>
      </c>
      <c r="AKY17" s="14">
        <v>1</v>
      </c>
      <c r="AKZ17" s="15">
        <f>31/7</f>
        <v>4.4285714285714288</v>
      </c>
      <c r="ALA17" s="15">
        <v>1.555555555</v>
      </c>
      <c r="ALB17" s="1" t="s">
        <v>18</v>
      </c>
      <c r="ALC17" s="14">
        <v>1</v>
      </c>
      <c r="ALD17" s="15">
        <f>31/7</f>
        <v>4.4285714285714288</v>
      </c>
      <c r="ALE17" s="15">
        <v>1.555555555</v>
      </c>
      <c r="ALF17" s="1" t="s">
        <v>18</v>
      </c>
      <c r="ALG17" s="14">
        <v>1</v>
      </c>
      <c r="ALH17" s="15">
        <f>31/7</f>
        <v>4.4285714285714288</v>
      </c>
      <c r="ALI17" s="15">
        <v>1.555555555</v>
      </c>
      <c r="ALJ17" s="1" t="s">
        <v>18</v>
      </c>
      <c r="ALK17" s="14">
        <v>1</v>
      </c>
      <c r="ALL17" s="15">
        <f>31/7</f>
        <v>4.4285714285714288</v>
      </c>
      <c r="ALM17" s="15">
        <v>1.555555555</v>
      </c>
      <c r="ALN17" s="1" t="s">
        <v>18</v>
      </c>
      <c r="ALO17" s="14">
        <v>1</v>
      </c>
      <c r="ALP17" s="15">
        <f>31/7</f>
        <v>4.4285714285714288</v>
      </c>
      <c r="ALQ17" s="15">
        <v>1.555555555</v>
      </c>
      <c r="ALR17" s="1" t="s">
        <v>18</v>
      </c>
      <c r="ALS17" s="14">
        <v>1</v>
      </c>
      <c r="ALT17" s="15">
        <f>31/7</f>
        <v>4.4285714285714288</v>
      </c>
      <c r="ALU17" s="15">
        <v>1.555555555</v>
      </c>
      <c r="ALV17" s="1" t="s">
        <v>18</v>
      </c>
      <c r="ALW17" s="14">
        <v>1</v>
      </c>
      <c r="ALX17" s="15">
        <f>31/7</f>
        <v>4.4285714285714288</v>
      </c>
      <c r="ALY17" s="15">
        <v>1.555555555</v>
      </c>
      <c r="ALZ17" s="1" t="s">
        <v>18</v>
      </c>
      <c r="AMA17" s="14">
        <v>1</v>
      </c>
      <c r="AMB17" s="15">
        <f>31/7</f>
        <v>4.4285714285714288</v>
      </c>
      <c r="AMC17" s="15">
        <v>1.555555555</v>
      </c>
      <c r="AMD17" s="1" t="s">
        <v>18</v>
      </c>
      <c r="AME17" s="14">
        <v>1</v>
      </c>
      <c r="AMF17" s="15">
        <f>31/7</f>
        <v>4.4285714285714288</v>
      </c>
      <c r="AMG17" s="15">
        <v>1.555555555</v>
      </c>
      <c r="AMH17" s="1" t="s">
        <v>18</v>
      </c>
      <c r="AMI17" s="14">
        <v>1</v>
      </c>
      <c r="AMJ17" s="15">
        <f>31/7</f>
        <v>4.4285714285714288</v>
      </c>
      <c r="AMK17" s="15">
        <v>1.555555555</v>
      </c>
      <c r="AML17" s="1" t="s">
        <v>18</v>
      </c>
      <c r="AMM17" s="14">
        <v>1</v>
      </c>
      <c r="AMN17" s="15">
        <f>31/7</f>
        <v>4.4285714285714288</v>
      </c>
      <c r="AMO17" s="15">
        <v>1.555555555</v>
      </c>
      <c r="AMP17" s="1" t="s">
        <v>18</v>
      </c>
      <c r="AMQ17" s="14">
        <v>1</v>
      </c>
      <c r="AMR17" s="15">
        <f>31/7</f>
        <v>4.4285714285714288</v>
      </c>
      <c r="AMS17" s="15">
        <v>1.555555555</v>
      </c>
      <c r="AMT17" s="1" t="s">
        <v>18</v>
      </c>
      <c r="AMU17" s="14">
        <v>1</v>
      </c>
      <c r="AMV17" s="15">
        <f>31/7</f>
        <v>4.4285714285714288</v>
      </c>
      <c r="AMW17" s="15">
        <v>1.555555555</v>
      </c>
      <c r="AMX17" s="1" t="s">
        <v>18</v>
      </c>
      <c r="AMY17" s="14">
        <v>1</v>
      </c>
      <c r="AMZ17" s="15">
        <f>31/7</f>
        <v>4.4285714285714288</v>
      </c>
      <c r="ANA17" s="15">
        <v>1.555555555</v>
      </c>
      <c r="ANB17" s="1" t="s">
        <v>18</v>
      </c>
      <c r="ANC17" s="14">
        <v>1</v>
      </c>
      <c r="AND17" s="15">
        <f>31/7</f>
        <v>4.4285714285714288</v>
      </c>
      <c r="ANE17" s="15">
        <v>1.555555555</v>
      </c>
      <c r="ANF17" s="1" t="s">
        <v>18</v>
      </c>
      <c r="ANG17" s="14">
        <v>1</v>
      </c>
      <c r="ANH17" s="15">
        <f>31/7</f>
        <v>4.4285714285714288</v>
      </c>
      <c r="ANI17" s="15">
        <v>1.555555555</v>
      </c>
      <c r="ANJ17" s="1" t="s">
        <v>18</v>
      </c>
      <c r="ANK17" s="14">
        <v>1</v>
      </c>
      <c r="ANL17" s="15">
        <f>31/7</f>
        <v>4.4285714285714288</v>
      </c>
      <c r="ANM17" s="15">
        <v>1.555555555</v>
      </c>
      <c r="ANN17" s="1" t="s">
        <v>18</v>
      </c>
      <c r="ANO17" s="14">
        <v>1</v>
      </c>
      <c r="ANP17" s="15">
        <f>31/7</f>
        <v>4.4285714285714288</v>
      </c>
      <c r="ANQ17" s="15">
        <v>1.555555555</v>
      </c>
      <c r="ANR17" s="1" t="s">
        <v>18</v>
      </c>
      <c r="ANS17" s="14">
        <v>1</v>
      </c>
      <c r="ANT17" s="15">
        <f>31/7</f>
        <v>4.4285714285714288</v>
      </c>
      <c r="ANU17" s="15">
        <v>1.555555555</v>
      </c>
      <c r="ANV17" s="1" t="s">
        <v>18</v>
      </c>
      <c r="ANW17" s="14">
        <v>1</v>
      </c>
      <c r="ANX17" s="15">
        <f>31/7</f>
        <v>4.4285714285714288</v>
      </c>
      <c r="ANY17" s="15">
        <v>1.555555555</v>
      </c>
      <c r="ANZ17" s="1" t="s">
        <v>18</v>
      </c>
      <c r="AOA17" s="14">
        <v>1</v>
      </c>
      <c r="AOB17" s="15">
        <f>31/7</f>
        <v>4.4285714285714288</v>
      </c>
      <c r="AOC17" s="15">
        <v>1.555555555</v>
      </c>
      <c r="AOD17" s="1" t="s">
        <v>18</v>
      </c>
      <c r="AOE17" s="14">
        <v>1</v>
      </c>
      <c r="AOF17" s="15">
        <f>31/7</f>
        <v>4.4285714285714288</v>
      </c>
      <c r="AOG17" s="15">
        <v>1.555555555</v>
      </c>
      <c r="AOH17" s="1" t="s">
        <v>18</v>
      </c>
      <c r="AOI17" s="14">
        <v>1</v>
      </c>
      <c r="AOJ17" s="15">
        <f>31/7</f>
        <v>4.4285714285714288</v>
      </c>
      <c r="AOK17" s="15">
        <v>1.555555555</v>
      </c>
      <c r="AOL17" s="1" t="s">
        <v>18</v>
      </c>
      <c r="AOM17" s="14">
        <v>1</v>
      </c>
      <c r="AON17" s="15">
        <f>31/7</f>
        <v>4.4285714285714288</v>
      </c>
      <c r="AOO17" s="15">
        <v>1.555555555</v>
      </c>
      <c r="AOP17" s="1" t="s">
        <v>18</v>
      </c>
      <c r="AOQ17" s="14">
        <v>1</v>
      </c>
      <c r="AOR17" s="15">
        <f>31/7</f>
        <v>4.4285714285714288</v>
      </c>
      <c r="AOS17" s="15">
        <v>1.555555555</v>
      </c>
      <c r="AOT17" s="1" t="s">
        <v>18</v>
      </c>
      <c r="AOU17" s="14">
        <v>1</v>
      </c>
      <c r="AOV17" s="15">
        <f>31/7</f>
        <v>4.4285714285714288</v>
      </c>
      <c r="AOW17" s="15">
        <v>1.555555555</v>
      </c>
      <c r="AOX17" s="1" t="s">
        <v>18</v>
      </c>
      <c r="AOY17" s="14">
        <v>1</v>
      </c>
      <c r="AOZ17" s="15">
        <f>31/7</f>
        <v>4.4285714285714288</v>
      </c>
      <c r="APA17" s="15">
        <v>1.555555555</v>
      </c>
      <c r="APB17" s="1" t="s">
        <v>18</v>
      </c>
      <c r="APC17" s="14">
        <v>1</v>
      </c>
      <c r="APD17" s="15">
        <f>31/7</f>
        <v>4.4285714285714288</v>
      </c>
      <c r="APE17" s="15">
        <v>1.555555555</v>
      </c>
      <c r="APF17" s="1" t="s">
        <v>18</v>
      </c>
      <c r="APG17" s="14">
        <v>1</v>
      </c>
      <c r="APH17" s="15">
        <f>31/7</f>
        <v>4.4285714285714288</v>
      </c>
      <c r="API17" s="15">
        <v>1.555555555</v>
      </c>
      <c r="APJ17" s="1" t="s">
        <v>18</v>
      </c>
      <c r="APK17" s="14">
        <v>1</v>
      </c>
      <c r="APL17" s="15">
        <f>31/7</f>
        <v>4.4285714285714288</v>
      </c>
      <c r="APM17" s="15">
        <v>1.555555555</v>
      </c>
      <c r="APN17" s="1" t="s">
        <v>18</v>
      </c>
      <c r="APO17" s="14">
        <v>1</v>
      </c>
      <c r="APP17" s="15">
        <f>31/7</f>
        <v>4.4285714285714288</v>
      </c>
      <c r="APQ17" s="15">
        <v>1.555555555</v>
      </c>
      <c r="APR17" s="1" t="s">
        <v>18</v>
      </c>
      <c r="APS17" s="14">
        <v>1</v>
      </c>
      <c r="APT17" s="15">
        <f>31/7</f>
        <v>4.4285714285714288</v>
      </c>
      <c r="APU17" s="15">
        <v>1.555555555</v>
      </c>
      <c r="APV17" s="1" t="s">
        <v>18</v>
      </c>
      <c r="APW17" s="14">
        <v>1</v>
      </c>
      <c r="APX17" s="15">
        <f>31/7</f>
        <v>4.4285714285714288</v>
      </c>
      <c r="APY17" s="15">
        <v>1.555555555</v>
      </c>
      <c r="APZ17" s="1" t="s">
        <v>18</v>
      </c>
      <c r="AQA17" s="14">
        <v>1</v>
      </c>
      <c r="AQB17" s="15">
        <f>31/7</f>
        <v>4.4285714285714288</v>
      </c>
      <c r="AQC17" s="15">
        <v>1.555555555</v>
      </c>
      <c r="AQD17" s="1" t="s">
        <v>18</v>
      </c>
      <c r="AQE17" s="14">
        <v>1</v>
      </c>
      <c r="AQF17" s="15">
        <f>31/7</f>
        <v>4.4285714285714288</v>
      </c>
      <c r="AQG17" s="15">
        <v>1.555555555</v>
      </c>
      <c r="AQH17" s="1" t="s">
        <v>18</v>
      </c>
      <c r="AQI17" s="14">
        <v>1</v>
      </c>
      <c r="AQJ17" s="15">
        <f>31/7</f>
        <v>4.4285714285714288</v>
      </c>
      <c r="AQK17" s="15">
        <v>1.555555555</v>
      </c>
      <c r="AQL17" s="1" t="s">
        <v>18</v>
      </c>
      <c r="AQM17" s="14">
        <v>1</v>
      </c>
      <c r="AQN17" s="15">
        <f>31/7</f>
        <v>4.4285714285714288</v>
      </c>
      <c r="AQO17" s="15">
        <v>1.555555555</v>
      </c>
      <c r="AQP17" s="1" t="s">
        <v>18</v>
      </c>
      <c r="AQQ17" s="14">
        <v>1</v>
      </c>
      <c r="AQR17" s="15">
        <f>31/7</f>
        <v>4.4285714285714288</v>
      </c>
      <c r="AQS17" s="15">
        <v>1.555555555</v>
      </c>
      <c r="AQT17" s="1" t="s">
        <v>18</v>
      </c>
      <c r="AQU17" s="14">
        <v>1</v>
      </c>
      <c r="AQV17" s="15">
        <f>31/7</f>
        <v>4.4285714285714288</v>
      </c>
      <c r="AQW17" s="15">
        <v>1.555555555</v>
      </c>
      <c r="AQX17" s="1" t="s">
        <v>18</v>
      </c>
      <c r="AQY17" s="14">
        <v>1</v>
      </c>
      <c r="AQZ17" s="15">
        <f>31/7</f>
        <v>4.4285714285714288</v>
      </c>
      <c r="ARA17" s="15">
        <v>1.555555555</v>
      </c>
      <c r="ARB17" s="1" t="s">
        <v>18</v>
      </c>
      <c r="ARC17" s="14">
        <v>1</v>
      </c>
      <c r="ARD17" s="15">
        <f>31/7</f>
        <v>4.4285714285714288</v>
      </c>
      <c r="ARE17" s="15">
        <v>1.555555555</v>
      </c>
      <c r="ARF17" s="1" t="s">
        <v>18</v>
      </c>
      <c r="ARG17" s="14">
        <v>1</v>
      </c>
      <c r="ARH17" s="15">
        <f>31/7</f>
        <v>4.4285714285714288</v>
      </c>
      <c r="ARI17" s="15">
        <v>1.555555555</v>
      </c>
      <c r="ARJ17" s="1" t="s">
        <v>18</v>
      </c>
      <c r="ARK17" s="14">
        <v>1</v>
      </c>
      <c r="ARL17" s="15">
        <f>31/7</f>
        <v>4.4285714285714288</v>
      </c>
      <c r="ARM17" s="15">
        <v>1.555555555</v>
      </c>
      <c r="ARN17" s="1" t="s">
        <v>18</v>
      </c>
      <c r="ARO17" s="14">
        <v>1</v>
      </c>
      <c r="ARP17" s="15">
        <f>31/7</f>
        <v>4.4285714285714288</v>
      </c>
      <c r="ARQ17" s="15">
        <v>1.555555555</v>
      </c>
      <c r="ARR17" s="1" t="s">
        <v>18</v>
      </c>
      <c r="ARS17" s="14">
        <v>1</v>
      </c>
      <c r="ART17" s="15">
        <f>31/7</f>
        <v>4.4285714285714288</v>
      </c>
      <c r="ARU17" s="15">
        <v>1.555555555</v>
      </c>
      <c r="ARV17" s="1" t="s">
        <v>18</v>
      </c>
      <c r="ARW17" s="14">
        <v>1</v>
      </c>
      <c r="ARX17" s="15">
        <f>31/7</f>
        <v>4.4285714285714288</v>
      </c>
      <c r="ARY17" s="15">
        <v>1.555555555</v>
      </c>
      <c r="ARZ17" s="1" t="s">
        <v>18</v>
      </c>
      <c r="ASA17" s="14">
        <v>1</v>
      </c>
      <c r="ASB17" s="15">
        <f>31/7</f>
        <v>4.4285714285714288</v>
      </c>
      <c r="ASC17" s="15">
        <v>1.555555555</v>
      </c>
      <c r="ASD17" s="1" t="s">
        <v>18</v>
      </c>
      <c r="ASE17" s="14">
        <v>1</v>
      </c>
      <c r="ASF17" s="15">
        <f>31/7</f>
        <v>4.4285714285714288</v>
      </c>
      <c r="ASG17" s="15">
        <v>1.555555555</v>
      </c>
      <c r="ASH17" s="1" t="s">
        <v>18</v>
      </c>
      <c r="ASI17" s="14">
        <v>1</v>
      </c>
      <c r="ASJ17" s="15">
        <f>31/7</f>
        <v>4.4285714285714288</v>
      </c>
      <c r="ASK17" s="15">
        <v>1.555555555</v>
      </c>
      <c r="ASL17" s="1" t="s">
        <v>18</v>
      </c>
      <c r="ASM17" s="14">
        <v>1</v>
      </c>
      <c r="ASN17" s="15">
        <f>31/7</f>
        <v>4.4285714285714288</v>
      </c>
      <c r="ASO17" s="15">
        <v>1.555555555</v>
      </c>
      <c r="ASP17" s="1" t="s">
        <v>18</v>
      </c>
      <c r="ASQ17" s="14">
        <v>1</v>
      </c>
      <c r="ASR17" s="15">
        <f>31/7</f>
        <v>4.4285714285714288</v>
      </c>
      <c r="ASS17" s="15">
        <v>1.555555555</v>
      </c>
      <c r="AST17" s="1" t="s">
        <v>18</v>
      </c>
      <c r="ASU17" s="14">
        <v>1</v>
      </c>
      <c r="ASV17" s="15">
        <f>31/7</f>
        <v>4.4285714285714288</v>
      </c>
      <c r="ASW17" s="15">
        <v>1.555555555</v>
      </c>
      <c r="ASX17" s="1" t="s">
        <v>18</v>
      </c>
      <c r="ASY17" s="14">
        <v>1</v>
      </c>
      <c r="ASZ17" s="15">
        <f>31/7</f>
        <v>4.4285714285714288</v>
      </c>
      <c r="ATA17" s="15">
        <v>1.555555555</v>
      </c>
      <c r="ATB17" s="1" t="s">
        <v>18</v>
      </c>
      <c r="ATC17" s="14">
        <v>1</v>
      </c>
      <c r="ATD17" s="15">
        <f>31/7</f>
        <v>4.4285714285714288</v>
      </c>
      <c r="ATE17" s="15">
        <v>1.555555555</v>
      </c>
      <c r="ATF17" s="1" t="s">
        <v>18</v>
      </c>
      <c r="ATG17" s="14">
        <v>1</v>
      </c>
      <c r="ATH17" s="15">
        <f>31/7</f>
        <v>4.4285714285714288</v>
      </c>
      <c r="ATI17" s="15">
        <v>1.555555555</v>
      </c>
      <c r="ATJ17" s="1" t="s">
        <v>18</v>
      </c>
      <c r="ATK17" s="14">
        <v>1</v>
      </c>
      <c r="ATL17" s="15">
        <f>31/7</f>
        <v>4.4285714285714288</v>
      </c>
      <c r="ATM17" s="15">
        <v>1.555555555</v>
      </c>
      <c r="ATN17" s="1" t="s">
        <v>18</v>
      </c>
      <c r="ATO17" s="14">
        <v>1</v>
      </c>
      <c r="ATP17" s="15">
        <f>31/7</f>
        <v>4.4285714285714288</v>
      </c>
      <c r="ATQ17" s="15">
        <v>1.555555555</v>
      </c>
      <c r="ATR17" s="1" t="s">
        <v>18</v>
      </c>
      <c r="ATS17" s="14">
        <v>1</v>
      </c>
      <c r="ATT17" s="15">
        <f>31/7</f>
        <v>4.4285714285714288</v>
      </c>
      <c r="ATU17" s="15">
        <v>1.555555555</v>
      </c>
      <c r="ATV17" s="1" t="s">
        <v>18</v>
      </c>
      <c r="ATW17" s="14">
        <v>1</v>
      </c>
      <c r="ATX17" s="15">
        <f>31/7</f>
        <v>4.4285714285714288</v>
      </c>
      <c r="ATY17" s="15">
        <v>1.555555555</v>
      </c>
      <c r="ATZ17" s="1" t="s">
        <v>18</v>
      </c>
      <c r="AUA17" s="14">
        <v>1</v>
      </c>
      <c r="AUB17" s="15">
        <f>31/7</f>
        <v>4.4285714285714288</v>
      </c>
      <c r="AUC17" s="15">
        <v>1.555555555</v>
      </c>
      <c r="AUD17" s="1" t="s">
        <v>18</v>
      </c>
      <c r="AUE17" s="14">
        <v>1</v>
      </c>
      <c r="AUF17" s="15">
        <f>31/7</f>
        <v>4.4285714285714288</v>
      </c>
      <c r="AUG17" s="15">
        <v>1.555555555</v>
      </c>
      <c r="AUH17" s="1" t="s">
        <v>18</v>
      </c>
      <c r="AUI17" s="14">
        <v>1</v>
      </c>
      <c r="AUJ17" s="15">
        <f>31/7</f>
        <v>4.4285714285714288</v>
      </c>
      <c r="AUK17" s="15">
        <v>1.555555555</v>
      </c>
      <c r="AUL17" s="1" t="s">
        <v>18</v>
      </c>
      <c r="AUM17" s="14">
        <v>1</v>
      </c>
      <c r="AUN17" s="15">
        <f>31/7</f>
        <v>4.4285714285714288</v>
      </c>
      <c r="AUO17" s="15">
        <v>1.555555555</v>
      </c>
      <c r="AUP17" s="1" t="s">
        <v>18</v>
      </c>
      <c r="AUQ17" s="14">
        <v>1</v>
      </c>
      <c r="AUR17" s="15">
        <f>31/7</f>
        <v>4.4285714285714288</v>
      </c>
      <c r="AUS17" s="15">
        <v>1.555555555</v>
      </c>
      <c r="AUT17" s="1" t="s">
        <v>18</v>
      </c>
      <c r="AUU17" s="14">
        <v>1</v>
      </c>
      <c r="AUV17" s="15">
        <f>31/7</f>
        <v>4.4285714285714288</v>
      </c>
      <c r="AUW17" s="15">
        <v>1.555555555</v>
      </c>
      <c r="AUX17" s="1" t="s">
        <v>18</v>
      </c>
      <c r="AUY17" s="14">
        <v>1</v>
      </c>
      <c r="AUZ17" s="15">
        <f>31/7</f>
        <v>4.4285714285714288</v>
      </c>
      <c r="AVA17" s="15">
        <v>1.555555555</v>
      </c>
      <c r="AVB17" s="1" t="s">
        <v>18</v>
      </c>
      <c r="AVC17" s="14">
        <v>1</v>
      </c>
      <c r="AVD17" s="15">
        <f>31/7</f>
        <v>4.4285714285714288</v>
      </c>
      <c r="AVE17" s="15">
        <v>1.555555555</v>
      </c>
      <c r="AVF17" s="1" t="s">
        <v>18</v>
      </c>
      <c r="AVG17" s="14">
        <v>1</v>
      </c>
      <c r="AVH17" s="15">
        <f>31/7</f>
        <v>4.4285714285714288</v>
      </c>
      <c r="AVI17" s="15">
        <v>1.555555555</v>
      </c>
      <c r="AVJ17" s="1" t="s">
        <v>18</v>
      </c>
      <c r="AVK17" s="14">
        <v>1</v>
      </c>
      <c r="AVL17" s="15">
        <f>31/7</f>
        <v>4.4285714285714288</v>
      </c>
      <c r="AVM17" s="15">
        <v>1.555555555</v>
      </c>
      <c r="AVN17" s="1" t="s">
        <v>18</v>
      </c>
      <c r="AVO17" s="14">
        <v>1</v>
      </c>
      <c r="AVP17" s="15">
        <f>31/7</f>
        <v>4.4285714285714288</v>
      </c>
      <c r="AVQ17" s="15">
        <v>1.555555555</v>
      </c>
      <c r="AVR17" s="1" t="s">
        <v>18</v>
      </c>
      <c r="AVS17" s="14">
        <v>1</v>
      </c>
      <c r="AVT17" s="15">
        <f>31/7</f>
        <v>4.4285714285714288</v>
      </c>
      <c r="AVU17" s="15">
        <v>1.555555555</v>
      </c>
      <c r="AVV17" s="1" t="s">
        <v>18</v>
      </c>
      <c r="AVW17" s="14">
        <v>1</v>
      </c>
      <c r="AVX17" s="15">
        <f>31/7</f>
        <v>4.4285714285714288</v>
      </c>
      <c r="AVY17" s="15">
        <v>1.555555555</v>
      </c>
      <c r="AVZ17" s="1" t="s">
        <v>18</v>
      </c>
      <c r="AWA17" s="14">
        <v>1</v>
      </c>
      <c r="AWB17" s="15">
        <f>31/7</f>
        <v>4.4285714285714288</v>
      </c>
      <c r="AWC17" s="15">
        <v>1.555555555</v>
      </c>
      <c r="AWD17" s="1" t="s">
        <v>18</v>
      </c>
      <c r="AWE17" s="14">
        <v>1</v>
      </c>
      <c r="AWF17" s="15">
        <f>31/7</f>
        <v>4.4285714285714288</v>
      </c>
      <c r="AWG17" s="15">
        <v>1.555555555</v>
      </c>
      <c r="AWH17" s="1" t="s">
        <v>18</v>
      </c>
      <c r="AWI17" s="14">
        <v>1</v>
      </c>
      <c r="AWJ17" s="15">
        <f>31/7</f>
        <v>4.4285714285714288</v>
      </c>
      <c r="AWK17" s="15">
        <v>1.555555555</v>
      </c>
      <c r="AWL17" s="1" t="s">
        <v>18</v>
      </c>
      <c r="AWM17" s="14">
        <v>1</v>
      </c>
      <c r="AWN17" s="15">
        <f>31/7</f>
        <v>4.4285714285714288</v>
      </c>
      <c r="AWO17" s="15">
        <v>1.555555555</v>
      </c>
      <c r="AWP17" s="1" t="s">
        <v>18</v>
      </c>
      <c r="AWQ17" s="14">
        <v>1</v>
      </c>
      <c r="AWR17" s="15">
        <f>31/7</f>
        <v>4.4285714285714288</v>
      </c>
      <c r="AWS17" s="15">
        <v>1.555555555</v>
      </c>
      <c r="AWT17" s="1" t="s">
        <v>18</v>
      </c>
      <c r="AWU17" s="14">
        <v>1</v>
      </c>
      <c r="AWV17" s="15">
        <f>31/7</f>
        <v>4.4285714285714288</v>
      </c>
      <c r="AWW17" s="15">
        <v>1.555555555</v>
      </c>
      <c r="AWX17" s="1" t="s">
        <v>18</v>
      </c>
      <c r="AWY17" s="14">
        <v>1</v>
      </c>
      <c r="AWZ17" s="15">
        <f>31/7</f>
        <v>4.4285714285714288</v>
      </c>
      <c r="AXA17" s="15">
        <v>1.555555555</v>
      </c>
      <c r="AXB17" s="1" t="s">
        <v>18</v>
      </c>
      <c r="AXC17" s="14">
        <v>1</v>
      </c>
      <c r="AXD17" s="15">
        <f>31/7</f>
        <v>4.4285714285714288</v>
      </c>
      <c r="AXE17" s="15">
        <v>1.555555555</v>
      </c>
      <c r="AXF17" s="1" t="s">
        <v>18</v>
      </c>
      <c r="AXG17" s="14">
        <v>1</v>
      </c>
      <c r="AXH17" s="15">
        <f>31/7</f>
        <v>4.4285714285714288</v>
      </c>
      <c r="AXI17" s="15">
        <v>1.555555555</v>
      </c>
      <c r="AXJ17" s="1" t="s">
        <v>18</v>
      </c>
      <c r="AXK17" s="14">
        <v>1</v>
      </c>
      <c r="AXL17" s="15">
        <f>31/7</f>
        <v>4.4285714285714288</v>
      </c>
      <c r="AXM17" s="15">
        <v>1.555555555</v>
      </c>
      <c r="AXN17" s="1" t="s">
        <v>18</v>
      </c>
      <c r="AXO17" s="14">
        <v>1</v>
      </c>
      <c r="AXP17" s="15">
        <f>31/7</f>
        <v>4.4285714285714288</v>
      </c>
      <c r="AXQ17" s="15">
        <v>1.555555555</v>
      </c>
      <c r="AXR17" s="1" t="s">
        <v>18</v>
      </c>
      <c r="AXS17" s="14">
        <v>1</v>
      </c>
      <c r="AXT17" s="15">
        <f>31/7</f>
        <v>4.4285714285714288</v>
      </c>
      <c r="AXU17" s="15">
        <v>1.555555555</v>
      </c>
      <c r="AXV17" s="1" t="s">
        <v>18</v>
      </c>
      <c r="AXW17" s="14">
        <v>1</v>
      </c>
      <c r="AXX17" s="15">
        <f>31/7</f>
        <v>4.4285714285714288</v>
      </c>
      <c r="AXY17" s="15">
        <v>1.555555555</v>
      </c>
      <c r="AXZ17" s="1" t="s">
        <v>18</v>
      </c>
      <c r="AYA17" s="14">
        <v>1</v>
      </c>
      <c r="AYB17" s="15">
        <f>31/7</f>
        <v>4.4285714285714288</v>
      </c>
      <c r="AYC17" s="15">
        <v>1.555555555</v>
      </c>
      <c r="AYD17" s="1" t="s">
        <v>18</v>
      </c>
      <c r="AYE17" s="14">
        <v>1</v>
      </c>
      <c r="AYF17" s="15">
        <f>31/7</f>
        <v>4.4285714285714288</v>
      </c>
      <c r="AYG17" s="15">
        <v>1.555555555</v>
      </c>
      <c r="AYH17" s="1" t="s">
        <v>18</v>
      </c>
      <c r="AYI17" s="14">
        <v>1</v>
      </c>
      <c r="AYJ17" s="15">
        <f>31/7</f>
        <v>4.4285714285714288</v>
      </c>
      <c r="AYK17" s="15">
        <v>1.555555555</v>
      </c>
      <c r="AYL17" s="1" t="s">
        <v>18</v>
      </c>
      <c r="AYM17" s="14">
        <v>1</v>
      </c>
      <c r="AYN17" s="15">
        <f>31/7</f>
        <v>4.4285714285714288</v>
      </c>
      <c r="AYO17" s="15">
        <v>1.555555555</v>
      </c>
      <c r="AYP17" s="1" t="s">
        <v>18</v>
      </c>
      <c r="AYQ17" s="14">
        <v>1</v>
      </c>
      <c r="AYR17" s="15">
        <f>31/7</f>
        <v>4.4285714285714288</v>
      </c>
      <c r="AYS17" s="15">
        <v>1.555555555</v>
      </c>
      <c r="AYT17" s="1" t="s">
        <v>18</v>
      </c>
      <c r="AYU17" s="14">
        <v>1</v>
      </c>
      <c r="AYV17" s="15">
        <f>31/7</f>
        <v>4.4285714285714288</v>
      </c>
      <c r="AYW17" s="15">
        <v>1.555555555</v>
      </c>
      <c r="AYX17" s="1" t="s">
        <v>18</v>
      </c>
      <c r="AYY17" s="14">
        <v>1</v>
      </c>
      <c r="AYZ17" s="15">
        <f>31/7</f>
        <v>4.4285714285714288</v>
      </c>
      <c r="AZA17" s="15">
        <v>1.555555555</v>
      </c>
      <c r="AZB17" s="1" t="s">
        <v>18</v>
      </c>
      <c r="AZC17" s="14">
        <v>1</v>
      </c>
      <c r="AZD17" s="15">
        <f>31/7</f>
        <v>4.4285714285714288</v>
      </c>
      <c r="AZE17" s="15">
        <v>1.555555555</v>
      </c>
      <c r="AZF17" s="1" t="s">
        <v>18</v>
      </c>
      <c r="AZG17" s="14">
        <v>1</v>
      </c>
      <c r="AZH17" s="15">
        <f>31/7</f>
        <v>4.4285714285714288</v>
      </c>
      <c r="AZI17" s="15">
        <v>1.555555555</v>
      </c>
      <c r="AZJ17" s="1" t="s">
        <v>18</v>
      </c>
      <c r="AZK17" s="14">
        <v>1</v>
      </c>
      <c r="AZL17" s="15">
        <f>31/7</f>
        <v>4.4285714285714288</v>
      </c>
      <c r="AZM17" s="15">
        <v>1.555555555</v>
      </c>
      <c r="AZN17" s="1" t="s">
        <v>18</v>
      </c>
      <c r="AZO17" s="14">
        <v>1</v>
      </c>
      <c r="AZP17" s="15">
        <f>31/7</f>
        <v>4.4285714285714288</v>
      </c>
      <c r="AZQ17" s="15">
        <v>1.555555555</v>
      </c>
      <c r="AZR17" s="1" t="s">
        <v>18</v>
      </c>
      <c r="AZS17" s="14">
        <v>1</v>
      </c>
      <c r="AZT17" s="15">
        <f>31/7</f>
        <v>4.4285714285714288</v>
      </c>
      <c r="AZU17" s="15">
        <v>1.555555555</v>
      </c>
      <c r="AZV17" s="1" t="s">
        <v>18</v>
      </c>
      <c r="AZW17" s="14">
        <v>1</v>
      </c>
      <c r="AZX17" s="15">
        <f>31/7</f>
        <v>4.4285714285714288</v>
      </c>
      <c r="AZY17" s="15">
        <v>1.555555555</v>
      </c>
      <c r="AZZ17" s="1" t="s">
        <v>18</v>
      </c>
      <c r="BAA17" s="14">
        <v>1</v>
      </c>
      <c r="BAB17" s="15">
        <f>31/7</f>
        <v>4.4285714285714288</v>
      </c>
      <c r="BAC17" s="15">
        <v>1.555555555</v>
      </c>
      <c r="BAD17" s="1" t="s">
        <v>18</v>
      </c>
      <c r="BAE17" s="14">
        <v>1</v>
      </c>
      <c r="BAF17" s="15">
        <f>31/7</f>
        <v>4.4285714285714288</v>
      </c>
      <c r="BAG17" s="15">
        <v>1.555555555</v>
      </c>
      <c r="BAH17" s="1" t="s">
        <v>18</v>
      </c>
      <c r="BAI17" s="14">
        <v>1</v>
      </c>
      <c r="BAJ17" s="15">
        <f>31/7</f>
        <v>4.4285714285714288</v>
      </c>
      <c r="BAK17" s="15">
        <v>1.555555555</v>
      </c>
      <c r="BAL17" s="1" t="s">
        <v>18</v>
      </c>
      <c r="BAM17" s="14">
        <v>1</v>
      </c>
      <c r="BAN17" s="15">
        <f>31/7</f>
        <v>4.4285714285714288</v>
      </c>
      <c r="BAO17" s="15">
        <v>1.555555555</v>
      </c>
      <c r="BAP17" s="1" t="s">
        <v>18</v>
      </c>
      <c r="BAQ17" s="14">
        <v>1</v>
      </c>
      <c r="BAR17" s="15">
        <f>31/7</f>
        <v>4.4285714285714288</v>
      </c>
      <c r="BAS17" s="15">
        <v>1.555555555</v>
      </c>
      <c r="BAT17" s="1" t="s">
        <v>18</v>
      </c>
      <c r="BAU17" s="14">
        <v>1</v>
      </c>
      <c r="BAV17" s="15">
        <f>31/7</f>
        <v>4.4285714285714288</v>
      </c>
      <c r="BAW17" s="15">
        <v>1.555555555</v>
      </c>
      <c r="BAX17" s="1" t="s">
        <v>18</v>
      </c>
      <c r="BAY17" s="14">
        <v>1</v>
      </c>
      <c r="BAZ17" s="15">
        <f>31/7</f>
        <v>4.4285714285714288</v>
      </c>
      <c r="BBA17" s="15">
        <v>1.555555555</v>
      </c>
      <c r="BBB17" s="1" t="s">
        <v>18</v>
      </c>
      <c r="BBC17" s="14">
        <v>1</v>
      </c>
      <c r="BBD17" s="15">
        <f>31/7</f>
        <v>4.4285714285714288</v>
      </c>
      <c r="BBE17" s="15">
        <v>1.555555555</v>
      </c>
      <c r="BBF17" s="1" t="s">
        <v>18</v>
      </c>
      <c r="BBG17" s="14">
        <v>1</v>
      </c>
      <c r="BBH17" s="15">
        <f>31/7</f>
        <v>4.4285714285714288</v>
      </c>
      <c r="BBI17" s="15">
        <v>1.555555555</v>
      </c>
      <c r="BBJ17" s="1" t="s">
        <v>18</v>
      </c>
      <c r="BBK17" s="14">
        <v>1</v>
      </c>
      <c r="BBL17" s="15">
        <f>31/7</f>
        <v>4.4285714285714288</v>
      </c>
      <c r="BBM17" s="15">
        <v>1.555555555</v>
      </c>
      <c r="BBN17" s="1" t="s">
        <v>18</v>
      </c>
      <c r="BBO17" s="14">
        <v>1</v>
      </c>
      <c r="BBP17" s="15">
        <f>31/7</f>
        <v>4.4285714285714288</v>
      </c>
      <c r="BBQ17" s="15">
        <v>1.555555555</v>
      </c>
      <c r="BBR17" s="1" t="s">
        <v>18</v>
      </c>
      <c r="BBS17" s="14">
        <v>1</v>
      </c>
      <c r="BBT17" s="15">
        <f>31/7</f>
        <v>4.4285714285714288</v>
      </c>
      <c r="BBU17" s="15">
        <v>1.555555555</v>
      </c>
      <c r="BBV17" s="1" t="s">
        <v>18</v>
      </c>
      <c r="BBW17" s="14">
        <v>1</v>
      </c>
      <c r="BBX17" s="15">
        <f>31/7</f>
        <v>4.4285714285714288</v>
      </c>
      <c r="BBY17" s="15">
        <v>1.555555555</v>
      </c>
      <c r="BBZ17" s="1" t="s">
        <v>18</v>
      </c>
      <c r="BCA17" s="14">
        <v>1</v>
      </c>
      <c r="BCB17" s="15">
        <f>31/7</f>
        <v>4.4285714285714288</v>
      </c>
      <c r="BCC17" s="15">
        <v>1.555555555</v>
      </c>
      <c r="BCD17" s="1" t="s">
        <v>18</v>
      </c>
      <c r="BCE17" s="14">
        <v>1</v>
      </c>
      <c r="BCF17" s="15">
        <f>31/7</f>
        <v>4.4285714285714288</v>
      </c>
      <c r="BCG17" s="15">
        <v>1.555555555</v>
      </c>
      <c r="BCH17" s="1" t="s">
        <v>18</v>
      </c>
      <c r="BCI17" s="14">
        <v>1</v>
      </c>
      <c r="BCJ17" s="15">
        <f>31/7</f>
        <v>4.4285714285714288</v>
      </c>
      <c r="BCK17" s="15">
        <v>1.555555555</v>
      </c>
      <c r="BCL17" s="1" t="s">
        <v>18</v>
      </c>
      <c r="BCM17" s="14">
        <v>1</v>
      </c>
      <c r="BCN17" s="15">
        <f>31/7</f>
        <v>4.4285714285714288</v>
      </c>
      <c r="BCO17" s="15">
        <v>1.555555555</v>
      </c>
      <c r="BCP17" s="1" t="s">
        <v>18</v>
      </c>
      <c r="BCQ17" s="14">
        <v>1</v>
      </c>
      <c r="BCR17" s="15">
        <f>31/7</f>
        <v>4.4285714285714288</v>
      </c>
      <c r="BCS17" s="15">
        <v>1.555555555</v>
      </c>
      <c r="BCT17" s="1" t="s">
        <v>18</v>
      </c>
      <c r="BCU17" s="14">
        <v>1</v>
      </c>
      <c r="BCV17" s="15">
        <f>31/7</f>
        <v>4.4285714285714288</v>
      </c>
      <c r="BCW17" s="15">
        <v>1.555555555</v>
      </c>
      <c r="BCX17" s="1" t="s">
        <v>18</v>
      </c>
      <c r="BCY17" s="14">
        <v>1</v>
      </c>
      <c r="BCZ17" s="15">
        <f>31/7</f>
        <v>4.4285714285714288</v>
      </c>
      <c r="BDA17" s="15">
        <v>1.555555555</v>
      </c>
      <c r="BDB17" s="1" t="s">
        <v>18</v>
      </c>
      <c r="BDC17" s="14">
        <v>1</v>
      </c>
      <c r="BDD17" s="15">
        <f>31/7</f>
        <v>4.4285714285714288</v>
      </c>
      <c r="BDE17" s="15">
        <v>1.555555555</v>
      </c>
      <c r="BDF17" s="1" t="s">
        <v>18</v>
      </c>
      <c r="BDG17" s="14">
        <v>1</v>
      </c>
      <c r="BDH17" s="15">
        <f>31/7</f>
        <v>4.4285714285714288</v>
      </c>
      <c r="BDI17" s="15">
        <v>1.555555555</v>
      </c>
      <c r="BDJ17" s="1" t="s">
        <v>18</v>
      </c>
      <c r="BDK17" s="14">
        <v>1</v>
      </c>
      <c r="BDL17" s="15">
        <f>31/7</f>
        <v>4.4285714285714288</v>
      </c>
      <c r="BDM17" s="15">
        <v>1.555555555</v>
      </c>
      <c r="BDN17" s="1" t="s">
        <v>18</v>
      </c>
      <c r="BDO17" s="14">
        <v>1</v>
      </c>
      <c r="BDP17" s="15">
        <f>31/7</f>
        <v>4.4285714285714288</v>
      </c>
      <c r="BDQ17" s="15">
        <v>1.555555555</v>
      </c>
      <c r="BDR17" s="1" t="s">
        <v>18</v>
      </c>
      <c r="BDS17" s="14">
        <v>1</v>
      </c>
      <c r="BDT17" s="15">
        <f>31/7</f>
        <v>4.4285714285714288</v>
      </c>
      <c r="BDU17" s="15">
        <v>1.555555555</v>
      </c>
      <c r="BDV17" s="1" t="s">
        <v>18</v>
      </c>
      <c r="BDW17" s="14">
        <v>1</v>
      </c>
      <c r="BDX17" s="15">
        <f>31/7</f>
        <v>4.4285714285714288</v>
      </c>
      <c r="BDY17" s="15">
        <v>1.555555555</v>
      </c>
      <c r="BDZ17" s="1" t="s">
        <v>18</v>
      </c>
      <c r="BEA17" s="14">
        <v>1</v>
      </c>
      <c r="BEB17" s="15">
        <f>31/7</f>
        <v>4.4285714285714288</v>
      </c>
      <c r="BEC17" s="15">
        <v>1.555555555</v>
      </c>
      <c r="BED17" s="1" t="s">
        <v>18</v>
      </c>
      <c r="BEE17" s="14">
        <v>1</v>
      </c>
      <c r="BEF17" s="15">
        <f>31/7</f>
        <v>4.4285714285714288</v>
      </c>
      <c r="BEG17" s="15">
        <v>1.555555555</v>
      </c>
      <c r="BEH17" s="1" t="s">
        <v>18</v>
      </c>
      <c r="BEI17" s="14">
        <v>1</v>
      </c>
      <c r="BEJ17" s="15">
        <f>31/7</f>
        <v>4.4285714285714288</v>
      </c>
      <c r="BEK17" s="15">
        <v>1.555555555</v>
      </c>
      <c r="BEL17" s="1" t="s">
        <v>18</v>
      </c>
      <c r="BEM17" s="14">
        <v>1</v>
      </c>
      <c r="BEN17" s="15">
        <f>31/7</f>
        <v>4.4285714285714288</v>
      </c>
      <c r="BEO17" s="15">
        <v>1.555555555</v>
      </c>
      <c r="BEP17" s="1" t="s">
        <v>18</v>
      </c>
      <c r="BEQ17" s="14">
        <v>1</v>
      </c>
      <c r="BER17" s="15">
        <f>31/7</f>
        <v>4.4285714285714288</v>
      </c>
      <c r="BES17" s="15">
        <v>1.555555555</v>
      </c>
      <c r="BET17" s="1" t="s">
        <v>18</v>
      </c>
      <c r="BEU17" s="14">
        <v>1</v>
      </c>
      <c r="BEV17" s="15">
        <f>31/7</f>
        <v>4.4285714285714288</v>
      </c>
      <c r="BEW17" s="15">
        <v>1.555555555</v>
      </c>
      <c r="BEX17" s="1" t="s">
        <v>18</v>
      </c>
      <c r="BEY17" s="14">
        <v>1</v>
      </c>
      <c r="BEZ17" s="15">
        <f>31/7</f>
        <v>4.4285714285714288</v>
      </c>
      <c r="BFA17" s="15">
        <v>1.555555555</v>
      </c>
      <c r="BFB17" s="1" t="s">
        <v>18</v>
      </c>
      <c r="BFC17" s="14">
        <v>1</v>
      </c>
      <c r="BFD17" s="15">
        <f>31/7</f>
        <v>4.4285714285714288</v>
      </c>
      <c r="BFE17" s="15">
        <v>1.555555555</v>
      </c>
      <c r="BFF17" s="1" t="s">
        <v>18</v>
      </c>
      <c r="BFG17" s="14">
        <v>1</v>
      </c>
      <c r="BFH17" s="15">
        <f>31/7</f>
        <v>4.4285714285714288</v>
      </c>
      <c r="BFI17" s="15">
        <v>1.555555555</v>
      </c>
      <c r="BFJ17" s="1" t="s">
        <v>18</v>
      </c>
      <c r="BFK17" s="14">
        <v>1</v>
      </c>
      <c r="BFL17" s="15">
        <f>31/7</f>
        <v>4.4285714285714288</v>
      </c>
      <c r="BFM17" s="15">
        <v>1.555555555</v>
      </c>
      <c r="BFN17" s="1" t="s">
        <v>18</v>
      </c>
      <c r="BFO17" s="14">
        <v>1</v>
      </c>
      <c r="BFP17" s="15">
        <f>31/7</f>
        <v>4.4285714285714288</v>
      </c>
      <c r="BFQ17" s="15">
        <v>1.555555555</v>
      </c>
      <c r="BFR17" s="1" t="s">
        <v>18</v>
      </c>
      <c r="BFS17" s="14">
        <v>1</v>
      </c>
      <c r="BFT17" s="15">
        <f>31/7</f>
        <v>4.4285714285714288</v>
      </c>
      <c r="BFU17" s="15">
        <v>1.555555555</v>
      </c>
      <c r="BFV17" s="1" t="s">
        <v>18</v>
      </c>
      <c r="BFW17" s="14">
        <v>1</v>
      </c>
      <c r="BFX17" s="15">
        <f>31/7</f>
        <v>4.4285714285714288</v>
      </c>
      <c r="BFY17" s="15">
        <v>1.555555555</v>
      </c>
      <c r="BFZ17" s="1" t="s">
        <v>18</v>
      </c>
      <c r="BGA17" s="14">
        <v>1</v>
      </c>
      <c r="BGB17" s="15">
        <f>31/7</f>
        <v>4.4285714285714288</v>
      </c>
      <c r="BGC17" s="15">
        <v>1.555555555</v>
      </c>
      <c r="BGD17" s="1" t="s">
        <v>18</v>
      </c>
      <c r="BGE17" s="14">
        <v>1</v>
      </c>
      <c r="BGF17" s="15">
        <f>31/7</f>
        <v>4.4285714285714288</v>
      </c>
      <c r="BGG17" s="15">
        <v>1.555555555</v>
      </c>
      <c r="BGH17" s="1" t="s">
        <v>18</v>
      </c>
      <c r="BGI17" s="14">
        <v>1</v>
      </c>
      <c r="BGJ17" s="15">
        <f>31/7</f>
        <v>4.4285714285714288</v>
      </c>
      <c r="BGK17" s="15">
        <v>1.555555555</v>
      </c>
      <c r="BGL17" s="1" t="s">
        <v>18</v>
      </c>
      <c r="BGM17" s="14">
        <v>1</v>
      </c>
      <c r="BGN17" s="15">
        <f>31/7</f>
        <v>4.4285714285714288</v>
      </c>
      <c r="BGO17" s="15">
        <v>1.555555555</v>
      </c>
      <c r="BGP17" s="1" t="s">
        <v>18</v>
      </c>
      <c r="BGQ17" s="14">
        <v>1</v>
      </c>
      <c r="BGR17" s="15">
        <f>31/7</f>
        <v>4.4285714285714288</v>
      </c>
      <c r="BGS17" s="15">
        <v>1.555555555</v>
      </c>
      <c r="BGT17" s="1" t="s">
        <v>18</v>
      </c>
      <c r="BGU17" s="14">
        <v>1</v>
      </c>
      <c r="BGV17" s="15">
        <f>31/7</f>
        <v>4.4285714285714288</v>
      </c>
      <c r="BGW17" s="15">
        <v>1.555555555</v>
      </c>
      <c r="BGX17" s="1" t="s">
        <v>18</v>
      </c>
      <c r="BGY17" s="14">
        <v>1</v>
      </c>
      <c r="BGZ17" s="15">
        <f>31/7</f>
        <v>4.4285714285714288</v>
      </c>
      <c r="BHA17" s="15">
        <v>1.555555555</v>
      </c>
      <c r="BHB17" s="1" t="s">
        <v>18</v>
      </c>
      <c r="BHC17" s="14">
        <v>1</v>
      </c>
      <c r="BHD17" s="15">
        <f>31/7</f>
        <v>4.4285714285714288</v>
      </c>
      <c r="BHE17" s="15">
        <v>1.555555555</v>
      </c>
      <c r="BHF17" s="1" t="s">
        <v>18</v>
      </c>
      <c r="BHG17" s="14">
        <v>1</v>
      </c>
      <c r="BHH17" s="15">
        <f>31/7</f>
        <v>4.4285714285714288</v>
      </c>
      <c r="BHI17" s="15">
        <v>1.555555555</v>
      </c>
      <c r="BHJ17" s="1" t="s">
        <v>18</v>
      </c>
      <c r="BHK17" s="14">
        <v>1</v>
      </c>
      <c r="BHL17" s="15">
        <f>31/7</f>
        <v>4.4285714285714288</v>
      </c>
      <c r="BHM17" s="15">
        <v>1.555555555</v>
      </c>
      <c r="BHN17" s="1" t="s">
        <v>18</v>
      </c>
      <c r="BHO17" s="14">
        <v>1</v>
      </c>
      <c r="BHP17" s="15">
        <f>31/7</f>
        <v>4.4285714285714288</v>
      </c>
      <c r="BHQ17" s="15">
        <v>1.555555555</v>
      </c>
      <c r="BHR17" s="1" t="s">
        <v>18</v>
      </c>
      <c r="BHS17" s="14">
        <v>1</v>
      </c>
      <c r="BHT17" s="15">
        <f>31/7</f>
        <v>4.4285714285714288</v>
      </c>
      <c r="BHU17" s="15">
        <v>1.555555555</v>
      </c>
      <c r="BHV17" s="1" t="s">
        <v>18</v>
      </c>
      <c r="BHW17" s="14">
        <v>1</v>
      </c>
      <c r="BHX17" s="15">
        <f>31/7</f>
        <v>4.4285714285714288</v>
      </c>
      <c r="BHY17" s="15">
        <v>1.555555555</v>
      </c>
      <c r="BHZ17" s="1" t="s">
        <v>18</v>
      </c>
      <c r="BIA17" s="14">
        <v>1</v>
      </c>
      <c r="BIB17" s="15">
        <f>31/7</f>
        <v>4.4285714285714288</v>
      </c>
      <c r="BIC17" s="15">
        <v>1.555555555</v>
      </c>
      <c r="BID17" s="1" t="s">
        <v>18</v>
      </c>
      <c r="BIE17" s="14">
        <v>1</v>
      </c>
      <c r="BIF17" s="15">
        <f>31/7</f>
        <v>4.4285714285714288</v>
      </c>
      <c r="BIG17" s="15">
        <v>1.555555555</v>
      </c>
      <c r="BIH17" s="1" t="s">
        <v>18</v>
      </c>
      <c r="BII17" s="14">
        <v>1</v>
      </c>
      <c r="BIJ17" s="15">
        <f>31/7</f>
        <v>4.4285714285714288</v>
      </c>
      <c r="BIK17" s="15">
        <v>1.555555555</v>
      </c>
      <c r="BIL17" s="1" t="s">
        <v>18</v>
      </c>
      <c r="BIM17" s="14">
        <v>1</v>
      </c>
      <c r="BIN17" s="15">
        <f>31/7</f>
        <v>4.4285714285714288</v>
      </c>
      <c r="BIO17" s="15">
        <v>1.555555555</v>
      </c>
      <c r="BIP17" s="1" t="s">
        <v>18</v>
      </c>
      <c r="BIQ17" s="14">
        <v>1</v>
      </c>
      <c r="BIR17" s="15">
        <f>31/7</f>
        <v>4.4285714285714288</v>
      </c>
      <c r="BIS17" s="15">
        <v>1.555555555</v>
      </c>
      <c r="BIT17" s="1" t="s">
        <v>18</v>
      </c>
      <c r="BIU17" s="14">
        <v>1</v>
      </c>
      <c r="BIV17" s="15">
        <f>31/7</f>
        <v>4.4285714285714288</v>
      </c>
      <c r="BIW17" s="15">
        <v>1.555555555</v>
      </c>
      <c r="BIX17" s="1" t="s">
        <v>18</v>
      </c>
      <c r="BIY17" s="14">
        <v>1</v>
      </c>
      <c r="BIZ17" s="15">
        <f>31/7</f>
        <v>4.4285714285714288</v>
      </c>
      <c r="BJA17" s="15">
        <v>1.555555555</v>
      </c>
      <c r="BJB17" s="1" t="s">
        <v>18</v>
      </c>
      <c r="BJC17" s="14">
        <v>1</v>
      </c>
      <c r="BJD17" s="15">
        <f>31/7</f>
        <v>4.4285714285714288</v>
      </c>
      <c r="BJE17" s="15">
        <v>1.555555555</v>
      </c>
      <c r="BJF17" s="1" t="s">
        <v>18</v>
      </c>
      <c r="BJG17" s="14">
        <v>1</v>
      </c>
      <c r="BJH17" s="15">
        <f>31/7</f>
        <v>4.4285714285714288</v>
      </c>
      <c r="BJI17" s="15">
        <v>1.555555555</v>
      </c>
      <c r="BJJ17" s="1" t="s">
        <v>18</v>
      </c>
      <c r="BJK17" s="14">
        <v>1</v>
      </c>
      <c r="BJL17" s="15">
        <f>31/7</f>
        <v>4.4285714285714288</v>
      </c>
      <c r="BJM17" s="15">
        <v>1.555555555</v>
      </c>
      <c r="BJN17" s="1" t="s">
        <v>18</v>
      </c>
      <c r="BJO17" s="14">
        <v>1</v>
      </c>
      <c r="BJP17" s="15">
        <f>31/7</f>
        <v>4.4285714285714288</v>
      </c>
      <c r="BJQ17" s="15">
        <v>1.555555555</v>
      </c>
      <c r="BJR17" s="1" t="s">
        <v>18</v>
      </c>
      <c r="BJS17" s="14">
        <v>1</v>
      </c>
      <c r="BJT17" s="15">
        <f>31/7</f>
        <v>4.4285714285714288</v>
      </c>
      <c r="BJU17" s="15">
        <v>1.555555555</v>
      </c>
      <c r="BJV17" s="1" t="s">
        <v>18</v>
      </c>
      <c r="BJW17" s="14">
        <v>1</v>
      </c>
      <c r="BJX17" s="15">
        <f>31/7</f>
        <v>4.4285714285714288</v>
      </c>
      <c r="BJY17" s="15">
        <v>1.555555555</v>
      </c>
      <c r="BJZ17" s="1" t="s">
        <v>18</v>
      </c>
      <c r="BKA17" s="14">
        <v>1</v>
      </c>
      <c r="BKB17" s="15">
        <f>31/7</f>
        <v>4.4285714285714288</v>
      </c>
      <c r="BKC17" s="15">
        <v>1.555555555</v>
      </c>
      <c r="BKD17" s="1" t="s">
        <v>18</v>
      </c>
      <c r="BKE17" s="14">
        <v>1</v>
      </c>
      <c r="BKF17" s="15">
        <f>31/7</f>
        <v>4.4285714285714288</v>
      </c>
      <c r="BKG17" s="15">
        <v>1.555555555</v>
      </c>
      <c r="BKH17" s="1" t="s">
        <v>18</v>
      </c>
      <c r="BKI17" s="14">
        <v>1</v>
      </c>
      <c r="BKJ17" s="15">
        <f>31/7</f>
        <v>4.4285714285714288</v>
      </c>
      <c r="BKK17" s="15">
        <v>1.555555555</v>
      </c>
      <c r="BKL17" s="1" t="s">
        <v>18</v>
      </c>
      <c r="BKM17" s="14">
        <v>1</v>
      </c>
      <c r="BKN17" s="15">
        <f>31/7</f>
        <v>4.4285714285714288</v>
      </c>
      <c r="BKO17" s="15">
        <v>1.555555555</v>
      </c>
      <c r="BKP17" s="1" t="s">
        <v>18</v>
      </c>
      <c r="BKQ17" s="14">
        <v>1</v>
      </c>
      <c r="BKR17" s="15">
        <f>31/7</f>
        <v>4.4285714285714288</v>
      </c>
      <c r="BKS17" s="15">
        <v>1.555555555</v>
      </c>
      <c r="BKT17" s="1" t="s">
        <v>18</v>
      </c>
      <c r="BKU17" s="14">
        <v>1</v>
      </c>
      <c r="BKV17" s="15">
        <f>31/7</f>
        <v>4.4285714285714288</v>
      </c>
      <c r="BKW17" s="15">
        <v>1.555555555</v>
      </c>
      <c r="BKX17" s="1" t="s">
        <v>18</v>
      </c>
      <c r="BKY17" s="14">
        <v>1</v>
      </c>
      <c r="BKZ17" s="15">
        <f>31/7</f>
        <v>4.4285714285714288</v>
      </c>
      <c r="BLA17" s="15">
        <v>1.555555555</v>
      </c>
      <c r="BLB17" s="1" t="s">
        <v>18</v>
      </c>
      <c r="BLC17" s="14">
        <v>1</v>
      </c>
      <c r="BLD17" s="15">
        <f>31/7</f>
        <v>4.4285714285714288</v>
      </c>
      <c r="BLE17" s="15">
        <v>1.555555555</v>
      </c>
      <c r="BLF17" s="1" t="s">
        <v>18</v>
      </c>
      <c r="BLG17" s="14">
        <v>1</v>
      </c>
      <c r="BLH17" s="15">
        <f>31/7</f>
        <v>4.4285714285714288</v>
      </c>
      <c r="BLI17" s="15">
        <v>1.555555555</v>
      </c>
      <c r="BLJ17" s="1" t="s">
        <v>18</v>
      </c>
      <c r="BLK17" s="14">
        <v>1</v>
      </c>
      <c r="BLL17" s="15">
        <f>31/7</f>
        <v>4.4285714285714288</v>
      </c>
      <c r="BLM17" s="15">
        <v>1.555555555</v>
      </c>
      <c r="BLN17" s="1" t="s">
        <v>18</v>
      </c>
      <c r="BLO17" s="14">
        <v>1</v>
      </c>
      <c r="BLP17" s="15">
        <f>31/7</f>
        <v>4.4285714285714288</v>
      </c>
      <c r="BLQ17" s="15">
        <v>1.555555555</v>
      </c>
      <c r="BLR17" s="1" t="s">
        <v>18</v>
      </c>
      <c r="BLS17" s="14">
        <v>1</v>
      </c>
      <c r="BLT17" s="15">
        <f>31/7</f>
        <v>4.4285714285714288</v>
      </c>
      <c r="BLU17" s="15">
        <v>1.555555555</v>
      </c>
      <c r="BLV17" s="1" t="s">
        <v>18</v>
      </c>
      <c r="BLW17" s="14">
        <v>1</v>
      </c>
      <c r="BLX17" s="15">
        <f>31/7</f>
        <v>4.4285714285714288</v>
      </c>
      <c r="BLY17" s="15">
        <v>1.555555555</v>
      </c>
      <c r="BLZ17" s="1" t="s">
        <v>18</v>
      </c>
      <c r="BMA17" s="14">
        <v>1</v>
      </c>
      <c r="BMB17" s="15">
        <f>31/7</f>
        <v>4.4285714285714288</v>
      </c>
      <c r="BMC17" s="15">
        <v>1.555555555</v>
      </c>
      <c r="BMD17" s="1" t="s">
        <v>18</v>
      </c>
      <c r="BME17" s="14">
        <v>1</v>
      </c>
      <c r="BMF17" s="15">
        <f>31/7</f>
        <v>4.4285714285714288</v>
      </c>
      <c r="BMG17" s="15">
        <v>1.555555555</v>
      </c>
      <c r="BMH17" s="1" t="s">
        <v>18</v>
      </c>
      <c r="BMI17" s="14">
        <v>1</v>
      </c>
      <c r="BMJ17" s="15">
        <f>31/7</f>
        <v>4.4285714285714288</v>
      </c>
      <c r="BMK17" s="15">
        <v>1.555555555</v>
      </c>
      <c r="BML17" s="1" t="s">
        <v>18</v>
      </c>
      <c r="BMM17" s="14">
        <v>1</v>
      </c>
      <c r="BMN17" s="15">
        <f>31/7</f>
        <v>4.4285714285714288</v>
      </c>
      <c r="BMO17" s="15">
        <v>1.555555555</v>
      </c>
      <c r="BMP17" s="1" t="s">
        <v>18</v>
      </c>
      <c r="BMQ17" s="14">
        <v>1</v>
      </c>
      <c r="BMR17" s="15">
        <f>31/7</f>
        <v>4.4285714285714288</v>
      </c>
      <c r="BMS17" s="15">
        <v>1.555555555</v>
      </c>
      <c r="BMT17" s="1" t="s">
        <v>18</v>
      </c>
      <c r="BMU17" s="14">
        <v>1</v>
      </c>
      <c r="BMV17" s="15">
        <f>31/7</f>
        <v>4.4285714285714288</v>
      </c>
      <c r="BMW17" s="15">
        <v>1.555555555</v>
      </c>
      <c r="BMX17" s="1" t="s">
        <v>18</v>
      </c>
      <c r="BMY17" s="14">
        <v>1</v>
      </c>
      <c r="BMZ17" s="15">
        <f>31/7</f>
        <v>4.4285714285714288</v>
      </c>
      <c r="BNA17" s="15">
        <v>1.555555555</v>
      </c>
      <c r="BNB17" s="1" t="s">
        <v>18</v>
      </c>
      <c r="BNC17" s="14">
        <v>1</v>
      </c>
      <c r="BND17" s="15">
        <f>31/7</f>
        <v>4.4285714285714288</v>
      </c>
      <c r="BNE17" s="15">
        <v>1.555555555</v>
      </c>
      <c r="BNF17" s="1" t="s">
        <v>18</v>
      </c>
      <c r="BNG17" s="14">
        <v>1</v>
      </c>
      <c r="BNH17" s="15">
        <f>31/7</f>
        <v>4.4285714285714288</v>
      </c>
      <c r="BNI17" s="15">
        <v>1.555555555</v>
      </c>
      <c r="BNJ17" s="1" t="s">
        <v>18</v>
      </c>
      <c r="BNK17" s="14">
        <v>1</v>
      </c>
      <c r="BNL17" s="15">
        <f>31/7</f>
        <v>4.4285714285714288</v>
      </c>
      <c r="BNM17" s="15">
        <v>1.555555555</v>
      </c>
      <c r="BNN17" s="1" t="s">
        <v>18</v>
      </c>
      <c r="BNO17" s="14">
        <v>1</v>
      </c>
      <c r="BNP17" s="15">
        <f>31/7</f>
        <v>4.4285714285714288</v>
      </c>
      <c r="BNQ17" s="15">
        <v>1.555555555</v>
      </c>
      <c r="BNR17" s="1" t="s">
        <v>18</v>
      </c>
      <c r="BNS17" s="14">
        <v>1</v>
      </c>
      <c r="BNT17" s="15">
        <f>31/7</f>
        <v>4.4285714285714288</v>
      </c>
      <c r="BNU17" s="15">
        <v>1.555555555</v>
      </c>
      <c r="BNV17" s="1" t="s">
        <v>18</v>
      </c>
      <c r="BNW17" s="14">
        <v>1</v>
      </c>
      <c r="BNX17" s="15">
        <f>31/7</f>
        <v>4.4285714285714288</v>
      </c>
      <c r="BNY17" s="15">
        <v>1.555555555</v>
      </c>
      <c r="BNZ17" s="1" t="s">
        <v>18</v>
      </c>
      <c r="BOA17" s="14">
        <v>1</v>
      </c>
      <c r="BOB17" s="15">
        <f>31/7</f>
        <v>4.4285714285714288</v>
      </c>
      <c r="BOC17" s="15">
        <v>1.555555555</v>
      </c>
      <c r="BOD17" s="1" t="s">
        <v>18</v>
      </c>
      <c r="BOE17" s="14">
        <v>1</v>
      </c>
      <c r="BOF17" s="15">
        <f>31/7</f>
        <v>4.4285714285714288</v>
      </c>
      <c r="BOG17" s="15">
        <v>1.555555555</v>
      </c>
      <c r="BOH17" s="1" t="s">
        <v>18</v>
      </c>
      <c r="BOI17" s="14">
        <v>1</v>
      </c>
      <c r="BOJ17" s="15">
        <f>31/7</f>
        <v>4.4285714285714288</v>
      </c>
      <c r="BOK17" s="15">
        <v>1.555555555</v>
      </c>
      <c r="BOL17" s="1" t="s">
        <v>18</v>
      </c>
      <c r="BOM17" s="14">
        <v>1</v>
      </c>
      <c r="BON17" s="15">
        <f>31/7</f>
        <v>4.4285714285714288</v>
      </c>
      <c r="BOO17" s="15">
        <v>1.555555555</v>
      </c>
      <c r="BOP17" s="1" t="s">
        <v>18</v>
      </c>
      <c r="BOQ17" s="14">
        <v>1</v>
      </c>
      <c r="BOR17" s="15">
        <f>31/7</f>
        <v>4.4285714285714288</v>
      </c>
      <c r="BOS17" s="15">
        <v>1.555555555</v>
      </c>
      <c r="BOT17" s="1" t="s">
        <v>18</v>
      </c>
      <c r="BOU17" s="14">
        <v>1</v>
      </c>
      <c r="BOV17" s="15">
        <f>31/7</f>
        <v>4.4285714285714288</v>
      </c>
      <c r="BOW17" s="15">
        <v>1.555555555</v>
      </c>
      <c r="BOX17" s="1" t="s">
        <v>18</v>
      </c>
      <c r="BOY17" s="14">
        <v>1</v>
      </c>
      <c r="BOZ17" s="15">
        <f>31/7</f>
        <v>4.4285714285714288</v>
      </c>
      <c r="BPA17" s="15">
        <v>1.555555555</v>
      </c>
      <c r="BPB17" s="1" t="s">
        <v>18</v>
      </c>
      <c r="BPC17" s="14">
        <v>1</v>
      </c>
      <c r="BPD17" s="15">
        <f>31/7</f>
        <v>4.4285714285714288</v>
      </c>
      <c r="BPE17" s="15">
        <v>1.555555555</v>
      </c>
      <c r="BPF17" s="1" t="s">
        <v>18</v>
      </c>
      <c r="BPG17" s="14">
        <v>1</v>
      </c>
      <c r="BPH17" s="15">
        <f>31/7</f>
        <v>4.4285714285714288</v>
      </c>
      <c r="BPI17" s="15">
        <v>1.555555555</v>
      </c>
      <c r="BPJ17" s="1" t="s">
        <v>18</v>
      </c>
      <c r="BPK17" s="14">
        <v>1</v>
      </c>
      <c r="BPL17" s="15">
        <f>31/7</f>
        <v>4.4285714285714288</v>
      </c>
      <c r="BPM17" s="15">
        <v>1.555555555</v>
      </c>
      <c r="BPN17" s="1" t="s">
        <v>18</v>
      </c>
      <c r="BPO17" s="14">
        <v>1</v>
      </c>
      <c r="BPP17" s="15">
        <f>31/7</f>
        <v>4.4285714285714288</v>
      </c>
      <c r="BPQ17" s="15">
        <v>1.555555555</v>
      </c>
      <c r="BPR17" s="1" t="s">
        <v>18</v>
      </c>
      <c r="BPS17" s="14">
        <v>1</v>
      </c>
      <c r="BPT17" s="15">
        <f>31/7</f>
        <v>4.4285714285714288</v>
      </c>
      <c r="BPU17" s="15">
        <v>1.555555555</v>
      </c>
      <c r="BPV17" s="1" t="s">
        <v>18</v>
      </c>
      <c r="BPW17" s="14">
        <v>1</v>
      </c>
      <c r="BPX17" s="15">
        <f>31/7</f>
        <v>4.4285714285714288</v>
      </c>
      <c r="BPY17" s="15">
        <v>1.555555555</v>
      </c>
      <c r="BPZ17" s="1" t="s">
        <v>18</v>
      </c>
      <c r="BQA17" s="14">
        <v>1</v>
      </c>
      <c r="BQB17" s="15">
        <f>31/7</f>
        <v>4.4285714285714288</v>
      </c>
      <c r="BQC17" s="15">
        <v>1.555555555</v>
      </c>
      <c r="BQD17" s="1" t="s">
        <v>18</v>
      </c>
      <c r="BQE17" s="14">
        <v>1</v>
      </c>
      <c r="BQF17" s="15">
        <f>31/7</f>
        <v>4.4285714285714288</v>
      </c>
      <c r="BQG17" s="15">
        <v>1.555555555</v>
      </c>
      <c r="BQH17" s="1" t="s">
        <v>18</v>
      </c>
      <c r="BQI17" s="14">
        <v>1</v>
      </c>
      <c r="BQJ17" s="15">
        <f>31/7</f>
        <v>4.4285714285714288</v>
      </c>
      <c r="BQK17" s="15">
        <v>1.555555555</v>
      </c>
      <c r="BQL17" s="1" t="s">
        <v>18</v>
      </c>
      <c r="BQM17" s="14">
        <v>1</v>
      </c>
      <c r="BQN17" s="15">
        <f>31/7</f>
        <v>4.4285714285714288</v>
      </c>
      <c r="BQO17" s="15">
        <v>1.555555555</v>
      </c>
      <c r="BQP17" s="1" t="s">
        <v>18</v>
      </c>
      <c r="BQQ17" s="14">
        <v>1</v>
      </c>
      <c r="BQR17" s="15">
        <f>31/7</f>
        <v>4.4285714285714288</v>
      </c>
      <c r="BQS17" s="15">
        <v>1.555555555</v>
      </c>
      <c r="BQT17" s="1" t="s">
        <v>18</v>
      </c>
      <c r="BQU17" s="14">
        <v>1</v>
      </c>
      <c r="BQV17" s="15">
        <f>31/7</f>
        <v>4.4285714285714288</v>
      </c>
      <c r="BQW17" s="15">
        <v>1.555555555</v>
      </c>
      <c r="BQX17" s="1" t="s">
        <v>18</v>
      </c>
      <c r="BQY17" s="14">
        <v>1</v>
      </c>
      <c r="BQZ17" s="15">
        <f>31/7</f>
        <v>4.4285714285714288</v>
      </c>
      <c r="BRA17" s="15">
        <v>1.555555555</v>
      </c>
      <c r="BRB17" s="1" t="s">
        <v>18</v>
      </c>
      <c r="BRC17" s="14">
        <v>1</v>
      </c>
      <c r="BRD17" s="15">
        <f>31/7</f>
        <v>4.4285714285714288</v>
      </c>
      <c r="BRE17" s="15">
        <v>1.555555555</v>
      </c>
      <c r="BRF17" s="1" t="s">
        <v>18</v>
      </c>
      <c r="BRG17" s="14">
        <v>1</v>
      </c>
      <c r="BRH17" s="15">
        <f>31/7</f>
        <v>4.4285714285714288</v>
      </c>
      <c r="BRI17" s="15">
        <v>1.555555555</v>
      </c>
      <c r="BRJ17" s="1" t="s">
        <v>18</v>
      </c>
      <c r="BRK17" s="14">
        <v>1</v>
      </c>
      <c r="BRL17" s="15">
        <f>31/7</f>
        <v>4.4285714285714288</v>
      </c>
      <c r="BRM17" s="15">
        <v>1.555555555</v>
      </c>
      <c r="BRN17" s="1" t="s">
        <v>18</v>
      </c>
      <c r="BRO17" s="14">
        <v>1</v>
      </c>
      <c r="BRP17" s="15">
        <f>31/7</f>
        <v>4.4285714285714288</v>
      </c>
      <c r="BRQ17" s="15">
        <v>1.555555555</v>
      </c>
      <c r="BRR17" s="1" t="s">
        <v>18</v>
      </c>
      <c r="BRS17" s="14">
        <v>1</v>
      </c>
      <c r="BRT17" s="15">
        <f>31/7</f>
        <v>4.4285714285714288</v>
      </c>
      <c r="BRU17" s="15">
        <v>1.555555555</v>
      </c>
      <c r="BRV17" s="1" t="s">
        <v>18</v>
      </c>
      <c r="BRW17" s="14">
        <v>1</v>
      </c>
      <c r="BRX17" s="15">
        <f>31/7</f>
        <v>4.4285714285714288</v>
      </c>
      <c r="BRY17" s="15">
        <v>1.555555555</v>
      </c>
      <c r="BRZ17" s="1" t="s">
        <v>18</v>
      </c>
      <c r="BSA17" s="14">
        <v>1</v>
      </c>
      <c r="BSB17" s="15">
        <f>31/7</f>
        <v>4.4285714285714288</v>
      </c>
      <c r="BSC17" s="15">
        <v>1.555555555</v>
      </c>
      <c r="BSD17" s="1" t="s">
        <v>18</v>
      </c>
      <c r="BSE17" s="14">
        <v>1</v>
      </c>
      <c r="BSF17" s="15">
        <f>31/7</f>
        <v>4.4285714285714288</v>
      </c>
      <c r="BSG17" s="15">
        <v>1.555555555</v>
      </c>
      <c r="BSH17" s="1" t="s">
        <v>18</v>
      </c>
      <c r="BSI17" s="14">
        <v>1</v>
      </c>
      <c r="BSJ17" s="15">
        <f>31/7</f>
        <v>4.4285714285714288</v>
      </c>
      <c r="BSK17" s="15">
        <v>1.555555555</v>
      </c>
      <c r="BSL17" s="1" t="s">
        <v>18</v>
      </c>
      <c r="BSM17" s="14">
        <v>1</v>
      </c>
      <c r="BSN17" s="15">
        <f>31/7</f>
        <v>4.4285714285714288</v>
      </c>
      <c r="BSO17" s="15">
        <v>1.555555555</v>
      </c>
      <c r="BSP17" s="1" t="s">
        <v>18</v>
      </c>
      <c r="BSQ17" s="14">
        <v>1</v>
      </c>
      <c r="BSR17" s="15">
        <f>31/7</f>
        <v>4.4285714285714288</v>
      </c>
      <c r="BSS17" s="15">
        <v>1.555555555</v>
      </c>
      <c r="BST17" s="1" t="s">
        <v>18</v>
      </c>
      <c r="BSU17" s="14">
        <v>1</v>
      </c>
      <c r="BSV17" s="15">
        <f>31/7</f>
        <v>4.4285714285714288</v>
      </c>
      <c r="BSW17" s="15">
        <v>1.555555555</v>
      </c>
      <c r="BSX17" s="1" t="s">
        <v>18</v>
      </c>
      <c r="BSY17" s="14">
        <v>1</v>
      </c>
      <c r="BSZ17" s="15">
        <f>31/7</f>
        <v>4.4285714285714288</v>
      </c>
      <c r="BTA17" s="15">
        <v>1.555555555</v>
      </c>
      <c r="BTB17" s="1" t="s">
        <v>18</v>
      </c>
      <c r="BTC17" s="14">
        <v>1</v>
      </c>
      <c r="BTD17" s="15">
        <f>31/7</f>
        <v>4.4285714285714288</v>
      </c>
      <c r="BTE17" s="15">
        <v>1.555555555</v>
      </c>
      <c r="BTF17" s="1" t="s">
        <v>18</v>
      </c>
      <c r="BTG17" s="14">
        <v>1</v>
      </c>
      <c r="BTH17" s="15">
        <f>31/7</f>
        <v>4.4285714285714288</v>
      </c>
      <c r="BTI17" s="15">
        <v>1.555555555</v>
      </c>
      <c r="BTJ17" s="1" t="s">
        <v>18</v>
      </c>
      <c r="BTK17" s="14">
        <v>1</v>
      </c>
      <c r="BTL17" s="15">
        <f>31/7</f>
        <v>4.4285714285714288</v>
      </c>
      <c r="BTM17" s="15">
        <v>1.555555555</v>
      </c>
      <c r="BTN17" s="1" t="s">
        <v>18</v>
      </c>
      <c r="BTO17" s="14">
        <v>1</v>
      </c>
      <c r="BTP17" s="15">
        <f>31/7</f>
        <v>4.4285714285714288</v>
      </c>
      <c r="BTQ17" s="15">
        <v>1.555555555</v>
      </c>
      <c r="BTR17" s="1" t="s">
        <v>18</v>
      </c>
      <c r="BTS17" s="14">
        <v>1</v>
      </c>
      <c r="BTT17" s="15">
        <f>31/7</f>
        <v>4.4285714285714288</v>
      </c>
      <c r="BTU17" s="15">
        <v>1.555555555</v>
      </c>
      <c r="BTV17" s="1" t="s">
        <v>18</v>
      </c>
      <c r="BTW17" s="14">
        <v>1</v>
      </c>
      <c r="BTX17" s="15">
        <f>31/7</f>
        <v>4.4285714285714288</v>
      </c>
      <c r="BTY17" s="15">
        <v>1.555555555</v>
      </c>
      <c r="BTZ17" s="1" t="s">
        <v>18</v>
      </c>
      <c r="BUA17" s="14">
        <v>1</v>
      </c>
      <c r="BUB17" s="15">
        <f>31/7</f>
        <v>4.4285714285714288</v>
      </c>
      <c r="BUC17" s="15">
        <v>1.555555555</v>
      </c>
      <c r="BUD17" s="1" t="s">
        <v>18</v>
      </c>
      <c r="BUE17" s="14">
        <v>1</v>
      </c>
      <c r="BUF17" s="15">
        <f>31/7</f>
        <v>4.4285714285714288</v>
      </c>
      <c r="BUG17" s="15">
        <v>1.555555555</v>
      </c>
      <c r="BUH17" s="1" t="s">
        <v>18</v>
      </c>
      <c r="BUI17" s="14">
        <v>1</v>
      </c>
      <c r="BUJ17" s="15">
        <f>31/7</f>
        <v>4.4285714285714288</v>
      </c>
      <c r="BUK17" s="15">
        <v>1.555555555</v>
      </c>
      <c r="BUL17" s="1" t="s">
        <v>18</v>
      </c>
      <c r="BUM17" s="14">
        <v>1</v>
      </c>
      <c r="BUN17" s="15">
        <f>31/7</f>
        <v>4.4285714285714288</v>
      </c>
      <c r="BUO17" s="15">
        <v>1.555555555</v>
      </c>
      <c r="BUP17" s="1" t="s">
        <v>18</v>
      </c>
      <c r="BUQ17" s="14">
        <v>1</v>
      </c>
      <c r="BUR17" s="15">
        <f>31/7</f>
        <v>4.4285714285714288</v>
      </c>
      <c r="BUS17" s="15">
        <v>1.555555555</v>
      </c>
      <c r="BUT17" s="1" t="s">
        <v>18</v>
      </c>
      <c r="BUU17" s="14">
        <v>1</v>
      </c>
      <c r="BUV17" s="15">
        <f>31/7</f>
        <v>4.4285714285714288</v>
      </c>
      <c r="BUW17" s="15">
        <v>1.555555555</v>
      </c>
      <c r="BUX17" s="1" t="s">
        <v>18</v>
      </c>
      <c r="BUY17" s="14">
        <v>1</v>
      </c>
      <c r="BUZ17" s="15">
        <f>31/7</f>
        <v>4.4285714285714288</v>
      </c>
      <c r="BVA17" s="15">
        <v>1.555555555</v>
      </c>
      <c r="BVB17" s="1" t="s">
        <v>18</v>
      </c>
      <c r="BVC17" s="14">
        <v>1</v>
      </c>
      <c r="BVD17" s="15">
        <f>31/7</f>
        <v>4.4285714285714288</v>
      </c>
      <c r="BVE17" s="15">
        <v>1.555555555</v>
      </c>
      <c r="BVF17" s="1" t="s">
        <v>18</v>
      </c>
      <c r="BVG17" s="14">
        <v>1</v>
      </c>
      <c r="BVH17" s="15">
        <f>31/7</f>
        <v>4.4285714285714288</v>
      </c>
      <c r="BVI17" s="15">
        <v>1.555555555</v>
      </c>
      <c r="BVJ17" s="1" t="s">
        <v>18</v>
      </c>
      <c r="BVK17" s="14">
        <v>1</v>
      </c>
      <c r="BVL17" s="15">
        <f>31/7</f>
        <v>4.4285714285714288</v>
      </c>
      <c r="BVM17" s="15">
        <v>1.555555555</v>
      </c>
      <c r="BVN17" s="1" t="s">
        <v>18</v>
      </c>
      <c r="BVO17" s="14">
        <v>1</v>
      </c>
      <c r="BVP17" s="15">
        <f>31/7</f>
        <v>4.4285714285714288</v>
      </c>
      <c r="BVQ17" s="15">
        <v>1.555555555</v>
      </c>
      <c r="BVR17" s="1" t="s">
        <v>18</v>
      </c>
      <c r="BVS17" s="14">
        <v>1</v>
      </c>
      <c r="BVT17" s="15">
        <f>31/7</f>
        <v>4.4285714285714288</v>
      </c>
      <c r="BVU17" s="15">
        <v>1.555555555</v>
      </c>
      <c r="BVV17" s="1" t="s">
        <v>18</v>
      </c>
      <c r="BVW17" s="14">
        <v>1</v>
      </c>
      <c r="BVX17" s="15">
        <f>31/7</f>
        <v>4.4285714285714288</v>
      </c>
      <c r="BVY17" s="15">
        <v>1.555555555</v>
      </c>
      <c r="BVZ17" s="1" t="s">
        <v>18</v>
      </c>
      <c r="BWA17" s="14">
        <v>1</v>
      </c>
      <c r="BWB17" s="15">
        <f>31/7</f>
        <v>4.4285714285714288</v>
      </c>
      <c r="BWC17" s="15">
        <v>1.555555555</v>
      </c>
      <c r="BWD17" s="1" t="s">
        <v>18</v>
      </c>
      <c r="BWE17" s="14">
        <v>1</v>
      </c>
      <c r="BWF17" s="15">
        <f>31/7</f>
        <v>4.4285714285714288</v>
      </c>
      <c r="BWG17" s="15">
        <v>1.555555555</v>
      </c>
      <c r="BWH17" s="1" t="s">
        <v>18</v>
      </c>
      <c r="BWI17" s="14">
        <v>1</v>
      </c>
      <c r="BWJ17" s="15">
        <f>31/7</f>
        <v>4.4285714285714288</v>
      </c>
      <c r="BWK17" s="15">
        <v>1.555555555</v>
      </c>
      <c r="BWL17" s="1" t="s">
        <v>18</v>
      </c>
      <c r="BWM17" s="14">
        <v>1</v>
      </c>
      <c r="BWN17" s="15">
        <f>31/7</f>
        <v>4.4285714285714288</v>
      </c>
      <c r="BWO17" s="15">
        <v>1.555555555</v>
      </c>
      <c r="BWP17" s="1" t="s">
        <v>18</v>
      </c>
      <c r="BWQ17" s="14">
        <v>1</v>
      </c>
      <c r="BWR17" s="15">
        <f>31/7</f>
        <v>4.4285714285714288</v>
      </c>
      <c r="BWS17" s="15">
        <v>1.555555555</v>
      </c>
      <c r="BWT17" s="1" t="s">
        <v>18</v>
      </c>
      <c r="BWU17" s="14">
        <v>1</v>
      </c>
      <c r="BWV17" s="15">
        <f>31/7</f>
        <v>4.4285714285714288</v>
      </c>
      <c r="BWW17" s="15">
        <v>1.555555555</v>
      </c>
      <c r="BWX17" s="1" t="s">
        <v>18</v>
      </c>
      <c r="BWY17" s="14">
        <v>1</v>
      </c>
      <c r="BWZ17" s="15">
        <f>31/7</f>
        <v>4.4285714285714288</v>
      </c>
      <c r="BXA17" s="15">
        <v>1.555555555</v>
      </c>
      <c r="BXB17" s="1" t="s">
        <v>18</v>
      </c>
      <c r="BXC17" s="14">
        <v>1</v>
      </c>
      <c r="BXD17" s="15">
        <f>31/7</f>
        <v>4.4285714285714288</v>
      </c>
      <c r="BXE17" s="15">
        <v>1.555555555</v>
      </c>
      <c r="BXF17" s="1" t="s">
        <v>18</v>
      </c>
      <c r="BXG17" s="14">
        <v>1</v>
      </c>
      <c r="BXH17" s="15">
        <f>31/7</f>
        <v>4.4285714285714288</v>
      </c>
      <c r="BXI17" s="15">
        <v>1.555555555</v>
      </c>
      <c r="BXJ17" s="1" t="s">
        <v>18</v>
      </c>
      <c r="BXK17" s="14">
        <v>1</v>
      </c>
      <c r="BXL17" s="15">
        <f>31/7</f>
        <v>4.4285714285714288</v>
      </c>
      <c r="BXM17" s="15">
        <v>1.555555555</v>
      </c>
      <c r="BXN17" s="1" t="s">
        <v>18</v>
      </c>
      <c r="BXO17" s="14">
        <v>1</v>
      </c>
      <c r="BXP17" s="15">
        <f>31/7</f>
        <v>4.4285714285714288</v>
      </c>
      <c r="BXQ17" s="15">
        <v>1.555555555</v>
      </c>
      <c r="BXR17" s="1" t="s">
        <v>18</v>
      </c>
      <c r="BXS17" s="14">
        <v>1</v>
      </c>
      <c r="BXT17" s="15">
        <f>31/7</f>
        <v>4.4285714285714288</v>
      </c>
      <c r="BXU17" s="15">
        <v>1.555555555</v>
      </c>
      <c r="BXV17" s="1" t="s">
        <v>18</v>
      </c>
      <c r="BXW17" s="14">
        <v>1</v>
      </c>
      <c r="BXX17" s="15">
        <f>31/7</f>
        <v>4.4285714285714288</v>
      </c>
      <c r="BXY17" s="15">
        <v>1.555555555</v>
      </c>
      <c r="BXZ17" s="1" t="s">
        <v>18</v>
      </c>
      <c r="BYA17" s="14">
        <v>1</v>
      </c>
      <c r="BYB17" s="15">
        <f>31/7</f>
        <v>4.4285714285714288</v>
      </c>
      <c r="BYC17" s="15">
        <v>1.555555555</v>
      </c>
      <c r="BYD17" s="1" t="s">
        <v>18</v>
      </c>
      <c r="BYE17" s="14">
        <v>1</v>
      </c>
      <c r="BYF17" s="15">
        <f>31/7</f>
        <v>4.4285714285714288</v>
      </c>
      <c r="BYG17" s="15">
        <v>1.555555555</v>
      </c>
      <c r="BYH17" s="1" t="s">
        <v>18</v>
      </c>
      <c r="BYI17" s="14">
        <v>1</v>
      </c>
      <c r="BYJ17" s="15">
        <f>31/7</f>
        <v>4.4285714285714288</v>
      </c>
      <c r="BYK17" s="15">
        <v>1.555555555</v>
      </c>
      <c r="BYL17" s="1" t="s">
        <v>18</v>
      </c>
      <c r="BYM17" s="14">
        <v>1</v>
      </c>
      <c r="BYN17" s="15">
        <f>31/7</f>
        <v>4.4285714285714288</v>
      </c>
      <c r="BYO17" s="15">
        <v>1.555555555</v>
      </c>
      <c r="BYP17" s="1" t="s">
        <v>18</v>
      </c>
      <c r="BYQ17" s="14">
        <v>1</v>
      </c>
      <c r="BYR17" s="15">
        <f>31/7</f>
        <v>4.4285714285714288</v>
      </c>
      <c r="BYS17" s="15">
        <v>1.555555555</v>
      </c>
      <c r="BYT17" s="1" t="s">
        <v>18</v>
      </c>
      <c r="BYU17" s="14">
        <v>1</v>
      </c>
      <c r="BYV17" s="15">
        <f>31/7</f>
        <v>4.4285714285714288</v>
      </c>
      <c r="BYW17" s="15">
        <v>1.555555555</v>
      </c>
      <c r="BYX17" s="1" t="s">
        <v>18</v>
      </c>
      <c r="BYY17" s="14">
        <v>1</v>
      </c>
      <c r="BYZ17" s="15">
        <f>31/7</f>
        <v>4.4285714285714288</v>
      </c>
      <c r="BZA17" s="15">
        <v>1.555555555</v>
      </c>
      <c r="BZB17" s="1" t="s">
        <v>18</v>
      </c>
      <c r="BZC17" s="14">
        <v>1</v>
      </c>
      <c r="BZD17" s="15">
        <f>31/7</f>
        <v>4.4285714285714288</v>
      </c>
      <c r="BZE17" s="15">
        <v>1.555555555</v>
      </c>
      <c r="BZF17" s="1" t="s">
        <v>18</v>
      </c>
      <c r="BZG17" s="14">
        <v>1</v>
      </c>
      <c r="BZH17" s="15">
        <f>31/7</f>
        <v>4.4285714285714288</v>
      </c>
      <c r="BZI17" s="15">
        <v>1.555555555</v>
      </c>
      <c r="BZJ17" s="1" t="s">
        <v>18</v>
      </c>
      <c r="BZK17" s="14">
        <v>1</v>
      </c>
      <c r="BZL17" s="15">
        <f>31/7</f>
        <v>4.4285714285714288</v>
      </c>
      <c r="BZM17" s="15">
        <v>1.555555555</v>
      </c>
      <c r="BZN17" s="1" t="s">
        <v>18</v>
      </c>
      <c r="BZO17" s="14">
        <v>1</v>
      </c>
      <c r="BZP17" s="15">
        <f>31/7</f>
        <v>4.4285714285714288</v>
      </c>
      <c r="BZQ17" s="15">
        <v>1.555555555</v>
      </c>
      <c r="BZR17" s="1" t="s">
        <v>18</v>
      </c>
      <c r="BZS17" s="14">
        <v>1</v>
      </c>
      <c r="BZT17" s="15">
        <f>31/7</f>
        <v>4.4285714285714288</v>
      </c>
      <c r="BZU17" s="15">
        <v>1.555555555</v>
      </c>
      <c r="BZV17" s="1" t="s">
        <v>18</v>
      </c>
      <c r="BZW17" s="14">
        <v>1</v>
      </c>
      <c r="BZX17" s="15">
        <f>31/7</f>
        <v>4.4285714285714288</v>
      </c>
      <c r="BZY17" s="15">
        <v>1.555555555</v>
      </c>
      <c r="BZZ17" s="1" t="s">
        <v>18</v>
      </c>
      <c r="CAA17" s="14">
        <v>1</v>
      </c>
      <c r="CAB17" s="15">
        <f>31/7</f>
        <v>4.4285714285714288</v>
      </c>
      <c r="CAC17" s="15">
        <v>1.555555555</v>
      </c>
      <c r="CAD17" s="1" t="s">
        <v>18</v>
      </c>
      <c r="CAE17" s="14">
        <v>1</v>
      </c>
      <c r="CAF17" s="15">
        <f>31/7</f>
        <v>4.4285714285714288</v>
      </c>
      <c r="CAG17" s="15">
        <v>1.555555555</v>
      </c>
      <c r="CAH17" s="1" t="s">
        <v>18</v>
      </c>
      <c r="CAI17" s="14">
        <v>1</v>
      </c>
      <c r="CAJ17" s="15">
        <f>31/7</f>
        <v>4.4285714285714288</v>
      </c>
      <c r="CAK17" s="15">
        <v>1.555555555</v>
      </c>
      <c r="CAL17" s="1" t="s">
        <v>18</v>
      </c>
      <c r="CAM17" s="14">
        <v>1</v>
      </c>
      <c r="CAN17" s="15">
        <f>31/7</f>
        <v>4.4285714285714288</v>
      </c>
      <c r="CAO17" s="15">
        <v>1.555555555</v>
      </c>
      <c r="CAP17" s="1" t="s">
        <v>18</v>
      </c>
      <c r="CAQ17" s="14">
        <v>1</v>
      </c>
      <c r="CAR17" s="15">
        <f>31/7</f>
        <v>4.4285714285714288</v>
      </c>
      <c r="CAS17" s="15">
        <v>1.555555555</v>
      </c>
      <c r="CAT17" s="1" t="s">
        <v>18</v>
      </c>
      <c r="CAU17" s="14">
        <v>1</v>
      </c>
      <c r="CAV17" s="15">
        <f>31/7</f>
        <v>4.4285714285714288</v>
      </c>
      <c r="CAW17" s="15">
        <v>1.555555555</v>
      </c>
      <c r="CAX17" s="1" t="s">
        <v>18</v>
      </c>
      <c r="CAY17" s="14">
        <v>1</v>
      </c>
      <c r="CAZ17" s="15">
        <f>31/7</f>
        <v>4.4285714285714288</v>
      </c>
      <c r="CBA17" s="15">
        <v>1.555555555</v>
      </c>
      <c r="CBB17" s="1" t="s">
        <v>18</v>
      </c>
      <c r="CBC17" s="14">
        <v>1</v>
      </c>
      <c r="CBD17" s="15">
        <f>31/7</f>
        <v>4.4285714285714288</v>
      </c>
      <c r="CBE17" s="15">
        <v>1.555555555</v>
      </c>
      <c r="CBF17" s="1" t="s">
        <v>18</v>
      </c>
      <c r="CBG17" s="14">
        <v>1</v>
      </c>
      <c r="CBH17" s="15">
        <f>31/7</f>
        <v>4.4285714285714288</v>
      </c>
      <c r="CBI17" s="15">
        <v>1.555555555</v>
      </c>
      <c r="CBJ17" s="1" t="s">
        <v>18</v>
      </c>
      <c r="CBK17" s="14">
        <v>1</v>
      </c>
      <c r="CBL17" s="15">
        <f>31/7</f>
        <v>4.4285714285714288</v>
      </c>
      <c r="CBM17" s="15">
        <v>1.555555555</v>
      </c>
      <c r="CBN17" s="1" t="s">
        <v>18</v>
      </c>
      <c r="CBO17" s="14">
        <v>1</v>
      </c>
      <c r="CBP17" s="15">
        <f>31/7</f>
        <v>4.4285714285714288</v>
      </c>
      <c r="CBQ17" s="15">
        <v>1.555555555</v>
      </c>
      <c r="CBR17" s="1" t="s">
        <v>18</v>
      </c>
      <c r="CBS17" s="14">
        <v>1</v>
      </c>
      <c r="CBT17" s="15">
        <f>31/7</f>
        <v>4.4285714285714288</v>
      </c>
      <c r="CBU17" s="15">
        <v>1.555555555</v>
      </c>
      <c r="CBV17" s="1" t="s">
        <v>18</v>
      </c>
      <c r="CBW17" s="14">
        <v>1</v>
      </c>
      <c r="CBX17" s="15">
        <f>31/7</f>
        <v>4.4285714285714288</v>
      </c>
      <c r="CBY17" s="15">
        <v>1.555555555</v>
      </c>
      <c r="CBZ17" s="1" t="s">
        <v>18</v>
      </c>
      <c r="CCA17" s="14">
        <v>1</v>
      </c>
      <c r="CCB17" s="15">
        <f>31/7</f>
        <v>4.4285714285714288</v>
      </c>
      <c r="CCC17" s="15">
        <v>1.555555555</v>
      </c>
      <c r="CCD17" s="1" t="s">
        <v>18</v>
      </c>
      <c r="CCE17" s="14">
        <v>1</v>
      </c>
      <c r="CCF17" s="15">
        <f>31/7</f>
        <v>4.4285714285714288</v>
      </c>
      <c r="CCG17" s="15">
        <v>1.555555555</v>
      </c>
      <c r="CCH17" s="1" t="s">
        <v>18</v>
      </c>
      <c r="CCI17" s="14">
        <v>1</v>
      </c>
      <c r="CCJ17" s="15">
        <f>31/7</f>
        <v>4.4285714285714288</v>
      </c>
      <c r="CCK17" s="15">
        <v>1.555555555</v>
      </c>
      <c r="CCL17" s="1" t="s">
        <v>18</v>
      </c>
      <c r="CCM17" s="14">
        <v>1</v>
      </c>
      <c r="CCN17" s="15">
        <f>31/7</f>
        <v>4.4285714285714288</v>
      </c>
      <c r="CCO17" s="15">
        <v>1.555555555</v>
      </c>
      <c r="CCP17" s="1" t="s">
        <v>18</v>
      </c>
      <c r="CCQ17" s="14">
        <v>1</v>
      </c>
      <c r="CCR17" s="15">
        <f>31/7</f>
        <v>4.4285714285714288</v>
      </c>
      <c r="CCS17" s="15">
        <v>1.555555555</v>
      </c>
      <c r="CCT17" s="1" t="s">
        <v>18</v>
      </c>
      <c r="CCU17" s="14">
        <v>1</v>
      </c>
      <c r="CCV17" s="15">
        <f>31/7</f>
        <v>4.4285714285714288</v>
      </c>
      <c r="CCW17" s="15">
        <v>1.555555555</v>
      </c>
      <c r="CCX17" s="1" t="s">
        <v>18</v>
      </c>
      <c r="CCY17" s="14">
        <v>1</v>
      </c>
      <c r="CCZ17" s="15">
        <f>31/7</f>
        <v>4.4285714285714288</v>
      </c>
      <c r="CDA17" s="15">
        <v>1.555555555</v>
      </c>
      <c r="CDB17" s="1" t="s">
        <v>18</v>
      </c>
      <c r="CDC17" s="14">
        <v>1</v>
      </c>
      <c r="CDD17" s="15">
        <f>31/7</f>
        <v>4.4285714285714288</v>
      </c>
      <c r="CDE17" s="15">
        <v>1.555555555</v>
      </c>
      <c r="CDF17" s="1" t="s">
        <v>18</v>
      </c>
      <c r="CDG17" s="14">
        <v>1</v>
      </c>
      <c r="CDH17" s="15">
        <f>31/7</f>
        <v>4.4285714285714288</v>
      </c>
      <c r="CDI17" s="15">
        <v>1.555555555</v>
      </c>
      <c r="CDJ17" s="1" t="s">
        <v>18</v>
      </c>
      <c r="CDK17" s="14">
        <v>1</v>
      </c>
      <c r="CDL17" s="15">
        <f>31/7</f>
        <v>4.4285714285714288</v>
      </c>
      <c r="CDM17" s="15">
        <v>1.555555555</v>
      </c>
      <c r="CDN17" s="1" t="s">
        <v>18</v>
      </c>
      <c r="CDO17" s="14">
        <v>1</v>
      </c>
      <c r="CDP17" s="15">
        <f>31/7</f>
        <v>4.4285714285714288</v>
      </c>
      <c r="CDQ17" s="15">
        <v>1.555555555</v>
      </c>
      <c r="CDR17" s="1" t="s">
        <v>18</v>
      </c>
      <c r="CDS17" s="14">
        <v>1</v>
      </c>
      <c r="CDT17" s="15">
        <f>31/7</f>
        <v>4.4285714285714288</v>
      </c>
      <c r="CDU17" s="15">
        <v>1.555555555</v>
      </c>
      <c r="CDV17" s="1" t="s">
        <v>18</v>
      </c>
      <c r="CDW17" s="14">
        <v>1</v>
      </c>
      <c r="CDX17" s="15">
        <f>31/7</f>
        <v>4.4285714285714288</v>
      </c>
      <c r="CDY17" s="15">
        <v>1.555555555</v>
      </c>
      <c r="CDZ17" s="1" t="s">
        <v>18</v>
      </c>
      <c r="CEA17" s="14">
        <v>1</v>
      </c>
      <c r="CEB17" s="15">
        <f>31/7</f>
        <v>4.4285714285714288</v>
      </c>
      <c r="CEC17" s="15">
        <v>1.555555555</v>
      </c>
      <c r="CED17" s="1" t="s">
        <v>18</v>
      </c>
      <c r="CEE17" s="14">
        <v>1</v>
      </c>
      <c r="CEF17" s="15">
        <f>31/7</f>
        <v>4.4285714285714288</v>
      </c>
      <c r="CEG17" s="15">
        <v>1.555555555</v>
      </c>
      <c r="CEH17" s="1" t="s">
        <v>18</v>
      </c>
      <c r="CEI17" s="14">
        <v>1</v>
      </c>
      <c r="CEJ17" s="15">
        <f>31/7</f>
        <v>4.4285714285714288</v>
      </c>
      <c r="CEK17" s="15">
        <v>1.555555555</v>
      </c>
      <c r="CEL17" s="1" t="s">
        <v>18</v>
      </c>
      <c r="CEM17" s="14">
        <v>1</v>
      </c>
      <c r="CEN17" s="15">
        <f>31/7</f>
        <v>4.4285714285714288</v>
      </c>
      <c r="CEO17" s="15">
        <v>1.555555555</v>
      </c>
      <c r="CEP17" s="1" t="s">
        <v>18</v>
      </c>
      <c r="CEQ17" s="14">
        <v>1</v>
      </c>
      <c r="CER17" s="15">
        <f>31/7</f>
        <v>4.4285714285714288</v>
      </c>
      <c r="CES17" s="15">
        <v>1.555555555</v>
      </c>
      <c r="CET17" s="1" t="s">
        <v>18</v>
      </c>
      <c r="CEU17" s="14">
        <v>1</v>
      </c>
      <c r="CEV17" s="15">
        <f>31/7</f>
        <v>4.4285714285714288</v>
      </c>
      <c r="CEW17" s="15">
        <v>1.555555555</v>
      </c>
      <c r="CEX17" s="1" t="s">
        <v>18</v>
      </c>
      <c r="CEY17" s="14">
        <v>1</v>
      </c>
      <c r="CEZ17" s="15">
        <f>31/7</f>
        <v>4.4285714285714288</v>
      </c>
      <c r="CFA17" s="15">
        <v>1.555555555</v>
      </c>
      <c r="CFB17" s="1" t="s">
        <v>18</v>
      </c>
      <c r="CFC17" s="14">
        <v>1</v>
      </c>
      <c r="CFD17" s="15">
        <f>31/7</f>
        <v>4.4285714285714288</v>
      </c>
      <c r="CFE17" s="15">
        <v>1.555555555</v>
      </c>
      <c r="CFF17" s="1" t="s">
        <v>18</v>
      </c>
      <c r="CFG17" s="14">
        <v>1</v>
      </c>
      <c r="CFH17" s="15">
        <f>31/7</f>
        <v>4.4285714285714288</v>
      </c>
      <c r="CFI17" s="15">
        <v>1.555555555</v>
      </c>
      <c r="CFJ17" s="1" t="s">
        <v>18</v>
      </c>
      <c r="CFK17" s="14">
        <v>1</v>
      </c>
      <c r="CFL17" s="15">
        <f>31/7</f>
        <v>4.4285714285714288</v>
      </c>
      <c r="CFM17" s="15">
        <v>1.555555555</v>
      </c>
      <c r="CFN17" s="1" t="s">
        <v>18</v>
      </c>
      <c r="CFO17" s="14">
        <v>1</v>
      </c>
      <c r="CFP17" s="15">
        <f>31/7</f>
        <v>4.4285714285714288</v>
      </c>
      <c r="CFQ17" s="15">
        <v>1.555555555</v>
      </c>
      <c r="CFR17" s="1" t="s">
        <v>18</v>
      </c>
      <c r="CFS17" s="14">
        <v>1</v>
      </c>
      <c r="CFT17" s="15">
        <f>31/7</f>
        <v>4.4285714285714288</v>
      </c>
      <c r="CFU17" s="15">
        <v>1.555555555</v>
      </c>
      <c r="CFV17" s="1" t="s">
        <v>18</v>
      </c>
      <c r="CFW17" s="14">
        <v>1</v>
      </c>
      <c r="CFX17" s="15">
        <f>31/7</f>
        <v>4.4285714285714288</v>
      </c>
      <c r="CFY17" s="15">
        <v>1.555555555</v>
      </c>
      <c r="CFZ17" s="1" t="s">
        <v>18</v>
      </c>
      <c r="CGA17" s="14">
        <v>1</v>
      </c>
      <c r="CGB17" s="15">
        <f>31/7</f>
        <v>4.4285714285714288</v>
      </c>
      <c r="CGC17" s="15">
        <v>1.555555555</v>
      </c>
      <c r="CGD17" s="1" t="s">
        <v>18</v>
      </c>
      <c r="CGE17" s="14">
        <v>1</v>
      </c>
      <c r="CGF17" s="15">
        <f>31/7</f>
        <v>4.4285714285714288</v>
      </c>
      <c r="CGG17" s="15">
        <v>1.555555555</v>
      </c>
      <c r="CGH17" s="1" t="s">
        <v>18</v>
      </c>
      <c r="CGI17" s="14">
        <v>1</v>
      </c>
      <c r="CGJ17" s="15">
        <f>31/7</f>
        <v>4.4285714285714288</v>
      </c>
      <c r="CGK17" s="15">
        <v>1.555555555</v>
      </c>
      <c r="CGL17" s="1" t="s">
        <v>18</v>
      </c>
      <c r="CGM17" s="14">
        <v>1</v>
      </c>
      <c r="CGN17" s="15">
        <f>31/7</f>
        <v>4.4285714285714288</v>
      </c>
      <c r="CGO17" s="15">
        <v>1.555555555</v>
      </c>
      <c r="CGP17" s="1" t="s">
        <v>18</v>
      </c>
      <c r="CGQ17" s="14">
        <v>1</v>
      </c>
      <c r="CGR17" s="15">
        <f>31/7</f>
        <v>4.4285714285714288</v>
      </c>
      <c r="CGS17" s="15">
        <v>1.555555555</v>
      </c>
      <c r="CGT17" s="1" t="s">
        <v>18</v>
      </c>
      <c r="CGU17" s="14">
        <v>1</v>
      </c>
      <c r="CGV17" s="15">
        <f>31/7</f>
        <v>4.4285714285714288</v>
      </c>
      <c r="CGW17" s="15">
        <v>1.555555555</v>
      </c>
      <c r="CGX17" s="1" t="s">
        <v>18</v>
      </c>
      <c r="CGY17" s="14">
        <v>1</v>
      </c>
      <c r="CGZ17" s="15">
        <f>31/7</f>
        <v>4.4285714285714288</v>
      </c>
      <c r="CHA17" s="15">
        <v>1.555555555</v>
      </c>
      <c r="CHB17" s="1" t="s">
        <v>18</v>
      </c>
      <c r="CHC17" s="14">
        <v>1</v>
      </c>
      <c r="CHD17" s="15">
        <f>31/7</f>
        <v>4.4285714285714288</v>
      </c>
      <c r="CHE17" s="15">
        <v>1.555555555</v>
      </c>
      <c r="CHF17" s="1" t="s">
        <v>18</v>
      </c>
      <c r="CHG17" s="14">
        <v>1</v>
      </c>
      <c r="CHH17" s="15">
        <f>31/7</f>
        <v>4.4285714285714288</v>
      </c>
      <c r="CHI17" s="15">
        <v>1.555555555</v>
      </c>
      <c r="CHJ17" s="1" t="s">
        <v>18</v>
      </c>
      <c r="CHK17" s="14">
        <v>1</v>
      </c>
      <c r="CHL17" s="15">
        <f>31/7</f>
        <v>4.4285714285714288</v>
      </c>
      <c r="CHM17" s="15">
        <v>1.555555555</v>
      </c>
      <c r="CHN17" s="1" t="s">
        <v>18</v>
      </c>
      <c r="CHO17" s="14">
        <v>1</v>
      </c>
      <c r="CHP17" s="15">
        <f>31/7</f>
        <v>4.4285714285714288</v>
      </c>
      <c r="CHQ17" s="15">
        <v>1.555555555</v>
      </c>
      <c r="CHR17" s="1" t="s">
        <v>18</v>
      </c>
      <c r="CHS17" s="14">
        <v>1</v>
      </c>
      <c r="CHT17" s="15">
        <f>31/7</f>
        <v>4.4285714285714288</v>
      </c>
      <c r="CHU17" s="15">
        <v>1.555555555</v>
      </c>
      <c r="CHV17" s="1" t="s">
        <v>18</v>
      </c>
      <c r="CHW17" s="14">
        <v>1</v>
      </c>
      <c r="CHX17" s="15">
        <f>31/7</f>
        <v>4.4285714285714288</v>
      </c>
      <c r="CHY17" s="15">
        <v>1.555555555</v>
      </c>
      <c r="CHZ17" s="1" t="s">
        <v>18</v>
      </c>
      <c r="CIA17" s="14">
        <v>1</v>
      </c>
      <c r="CIB17" s="15">
        <f>31/7</f>
        <v>4.4285714285714288</v>
      </c>
      <c r="CIC17" s="15">
        <v>1.555555555</v>
      </c>
      <c r="CID17" s="1" t="s">
        <v>18</v>
      </c>
      <c r="CIE17" s="14">
        <v>1</v>
      </c>
      <c r="CIF17" s="15">
        <f>31/7</f>
        <v>4.4285714285714288</v>
      </c>
      <c r="CIG17" s="15">
        <v>1.555555555</v>
      </c>
      <c r="CIH17" s="1" t="s">
        <v>18</v>
      </c>
      <c r="CII17" s="14">
        <v>1</v>
      </c>
      <c r="CIJ17" s="15">
        <f>31/7</f>
        <v>4.4285714285714288</v>
      </c>
      <c r="CIK17" s="15">
        <v>1.555555555</v>
      </c>
      <c r="CIL17" s="1" t="s">
        <v>18</v>
      </c>
      <c r="CIM17" s="14">
        <v>1</v>
      </c>
      <c r="CIN17" s="15">
        <f>31/7</f>
        <v>4.4285714285714288</v>
      </c>
      <c r="CIO17" s="15">
        <v>1.555555555</v>
      </c>
      <c r="CIP17" s="1" t="s">
        <v>18</v>
      </c>
      <c r="CIQ17" s="14">
        <v>1</v>
      </c>
      <c r="CIR17" s="15">
        <f>31/7</f>
        <v>4.4285714285714288</v>
      </c>
      <c r="CIS17" s="15">
        <v>1.555555555</v>
      </c>
      <c r="CIT17" s="1" t="s">
        <v>18</v>
      </c>
      <c r="CIU17" s="14">
        <v>1</v>
      </c>
      <c r="CIV17" s="15">
        <f>31/7</f>
        <v>4.4285714285714288</v>
      </c>
      <c r="CIW17" s="15">
        <v>1.555555555</v>
      </c>
      <c r="CIX17" s="1" t="s">
        <v>18</v>
      </c>
      <c r="CIY17" s="14">
        <v>1</v>
      </c>
      <c r="CIZ17" s="15">
        <f>31/7</f>
        <v>4.4285714285714288</v>
      </c>
      <c r="CJA17" s="15">
        <v>1.555555555</v>
      </c>
      <c r="CJB17" s="1" t="s">
        <v>18</v>
      </c>
      <c r="CJC17" s="14">
        <v>1</v>
      </c>
      <c r="CJD17" s="15">
        <f>31/7</f>
        <v>4.4285714285714288</v>
      </c>
      <c r="CJE17" s="15">
        <v>1.555555555</v>
      </c>
      <c r="CJF17" s="1" t="s">
        <v>18</v>
      </c>
      <c r="CJG17" s="14">
        <v>1</v>
      </c>
      <c r="CJH17" s="15">
        <f>31/7</f>
        <v>4.4285714285714288</v>
      </c>
      <c r="CJI17" s="15">
        <v>1.555555555</v>
      </c>
      <c r="CJJ17" s="1" t="s">
        <v>18</v>
      </c>
      <c r="CJK17" s="14">
        <v>1</v>
      </c>
      <c r="CJL17" s="15">
        <f>31/7</f>
        <v>4.4285714285714288</v>
      </c>
      <c r="CJM17" s="15">
        <v>1.555555555</v>
      </c>
      <c r="CJN17" s="1" t="s">
        <v>18</v>
      </c>
      <c r="CJO17" s="14">
        <v>1</v>
      </c>
      <c r="CJP17" s="15">
        <f>31/7</f>
        <v>4.4285714285714288</v>
      </c>
      <c r="CJQ17" s="15">
        <v>1.555555555</v>
      </c>
      <c r="CJR17" s="1" t="s">
        <v>18</v>
      </c>
      <c r="CJS17" s="14">
        <v>1</v>
      </c>
      <c r="CJT17" s="15">
        <f>31/7</f>
        <v>4.4285714285714288</v>
      </c>
      <c r="CJU17" s="15">
        <v>1.555555555</v>
      </c>
      <c r="CJV17" s="1" t="s">
        <v>18</v>
      </c>
      <c r="CJW17" s="14">
        <v>1</v>
      </c>
      <c r="CJX17" s="15">
        <f>31/7</f>
        <v>4.4285714285714288</v>
      </c>
      <c r="CJY17" s="15">
        <v>1.555555555</v>
      </c>
      <c r="CJZ17" s="1" t="s">
        <v>18</v>
      </c>
      <c r="CKA17" s="14">
        <v>1</v>
      </c>
      <c r="CKB17" s="15">
        <f>31/7</f>
        <v>4.4285714285714288</v>
      </c>
      <c r="CKC17" s="15">
        <v>1.555555555</v>
      </c>
      <c r="CKD17" s="1" t="s">
        <v>18</v>
      </c>
      <c r="CKE17" s="14">
        <v>1</v>
      </c>
      <c r="CKF17" s="15">
        <f>31/7</f>
        <v>4.4285714285714288</v>
      </c>
      <c r="CKG17" s="15">
        <v>1.555555555</v>
      </c>
      <c r="CKH17" s="1" t="s">
        <v>18</v>
      </c>
      <c r="CKI17" s="14">
        <v>1</v>
      </c>
      <c r="CKJ17" s="15">
        <f>31/7</f>
        <v>4.4285714285714288</v>
      </c>
      <c r="CKK17" s="15">
        <v>1.555555555</v>
      </c>
      <c r="CKL17" s="1" t="s">
        <v>18</v>
      </c>
      <c r="CKM17" s="14">
        <v>1</v>
      </c>
      <c r="CKN17" s="15">
        <f>31/7</f>
        <v>4.4285714285714288</v>
      </c>
      <c r="CKO17" s="15">
        <v>1.555555555</v>
      </c>
      <c r="CKP17" s="1" t="s">
        <v>18</v>
      </c>
      <c r="CKQ17" s="14">
        <v>1</v>
      </c>
      <c r="CKR17" s="15">
        <f>31/7</f>
        <v>4.4285714285714288</v>
      </c>
      <c r="CKS17" s="15">
        <v>1.555555555</v>
      </c>
      <c r="CKT17" s="1" t="s">
        <v>18</v>
      </c>
      <c r="CKU17" s="14">
        <v>1</v>
      </c>
      <c r="CKV17" s="15">
        <f>31/7</f>
        <v>4.4285714285714288</v>
      </c>
      <c r="CKW17" s="15">
        <v>1.555555555</v>
      </c>
      <c r="CKX17" s="1" t="s">
        <v>18</v>
      </c>
      <c r="CKY17" s="14">
        <v>1</v>
      </c>
      <c r="CKZ17" s="15">
        <f>31/7</f>
        <v>4.4285714285714288</v>
      </c>
      <c r="CLA17" s="15">
        <v>1.555555555</v>
      </c>
      <c r="CLB17" s="1" t="s">
        <v>18</v>
      </c>
      <c r="CLC17" s="14">
        <v>1</v>
      </c>
      <c r="CLD17" s="15">
        <f>31/7</f>
        <v>4.4285714285714288</v>
      </c>
      <c r="CLE17" s="15">
        <v>1.555555555</v>
      </c>
      <c r="CLF17" s="1" t="s">
        <v>18</v>
      </c>
      <c r="CLG17" s="14">
        <v>1</v>
      </c>
      <c r="CLH17" s="15">
        <f>31/7</f>
        <v>4.4285714285714288</v>
      </c>
      <c r="CLI17" s="15">
        <v>1.555555555</v>
      </c>
      <c r="CLJ17" s="1" t="s">
        <v>18</v>
      </c>
      <c r="CLK17" s="14">
        <v>1</v>
      </c>
      <c r="CLL17" s="15">
        <f>31/7</f>
        <v>4.4285714285714288</v>
      </c>
      <c r="CLM17" s="15">
        <v>1.555555555</v>
      </c>
      <c r="CLN17" s="1" t="s">
        <v>18</v>
      </c>
      <c r="CLO17" s="14">
        <v>1</v>
      </c>
      <c r="CLP17" s="15">
        <f>31/7</f>
        <v>4.4285714285714288</v>
      </c>
      <c r="CLQ17" s="15">
        <v>1.555555555</v>
      </c>
      <c r="CLR17" s="1" t="s">
        <v>18</v>
      </c>
      <c r="CLS17" s="14">
        <v>1</v>
      </c>
      <c r="CLT17" s="15">
        <f>31/7</f>
        <v>4.4285714285714288</v>
      </c>
      <c r="CLU17" s="15">
        <v>1.555555555</v>
      </c>
      <c r="CLV17" s="1" t="s">
        <v>18</v>
      </c>
      <c r="CLW17" s="14">
        <v>1</v>
      </c>
      <c r="CLX17" s="15">
        <f>31/7</f>
        <v>4.4285714285714288</v>
      </c>
      <c r="CLY17" s="15">
        <v>1.555555555</v>
      </c>
      <c r="CLZ17" s="1" t="s">
        <v>18</v>
      </c>
      <c r="CMA17" s="14">
        <v>1</v>
      </c>
      <c r="CMB17" s="15">
        <f>31/7</f>
        <v>4.4285714285714288</v>
      </c>
      <c r="CMC17" s="15">
        <v>1.555555555</v>
      </c>
      <c r="CMD17" s="1" t="s">
        <v>18</v>
      </c>
      <c r="CME17" s="14">
        <v>1</v>
      </c>
      <c r="CMF17" s="15">
        <f>31/7</f>
        <v>4.4285714285714288</v>
      </c>
      <c r="CMG17" s="15">
        <v>1.555555555</v>
      </c>
      <c r="CMH17" s="1" t="s">
        <v>18</v>
      </c>
      <c r="CMI17" s="14">
        <v>1</v>
      </c>
      <c r="CMJ17" s="15">
        <f>31/7</f>
        <v>4.4285714285714288</v>
      </c>
      <c r="CMK17" s="15">
        <v>1.555555555</v>
      </c>
      <c r="CML17" s="1" t="s">
        <v>18</v>
      </c>
      <c r="CMM17" s="14">
        <v>1</v>
      </c>
      <c r="CMN17" s="15">
        <f>31/7</f>
        <v>4.4285714285714288</v>
      </c>
      <c r="CMO17" s="15">
        <v>1.555555555</v>
      </c>
      <c r="CMP17" s="1" t="s">
        <v>18</v>
      </c>
      <c r="CMQ17" s="14">
        <v>1</v>
      </c>
      <c r="CMR17" s="15">
        <f>31/7</f>
        <v>4.4285714285714288</v>
      </c>
      <c r="CMS17" s="15">
        <v>1.555555555</v>
      </c>
      <c r="CMT17" s="1" t="s">
        <v>18</v>
      </c>
      <c r="CMU17" s="14">
        <v>1</v>
      </c>
      <c r="CMV17" s="15">
        <f>31/7</f>
        <v>4.4285714285714288</v>
      </c>
      <c r="CMW17" s="15">
        <v>1.555555555</v>
      </c>
      <c r="CMX17" s="1" t="s">
        <v>18</v>
      </c>
      <c r="CMY17" s="14">
        <v>1</v>
      </c>
      <c r="CMZ17" s="15">
        <f>31/7</f>
        <v>4.4285714285714288</v>
      </c>
      <c r="CNA17" s="15">
        <v>1.555555555</v>
      </c>
      <c r="CNB17" s="1" t="s">
        <v>18</v>
      </c>
      <c r="CNC17" s="14">
        <v>1</v>
      </c>
      <c r="CND17" s="15">
        <f>31/7</f>
        <v>4.4285714285714288</v>
      </c>
      <c r="CNE17" s="15">
        <v>1.555555555</v>
      </c>
      <c r="CNF17" s="1" t="s">
        <v>18</v>
      </c>
      <c r="CNG17" s="14">
        <v>1</v>
      </c>
      <c r="CNH17" s="15">
        <f>31/7</f>
        <v>4.4285714285714288</v>
      </c>
      <c r="CNI17" s="15">
        <v>1.555555555</v>
      </c>
      <c r="CNJ17" s="1" t="s">
        <v>18</v>
      </c>
      <c r="CNK17" s="14">
        <v>1</v>
      </c>
      <c r="CNL17" s="15">
        <f>31/7</f>
        <v>4.4285714285714288</v>
      </c>
      <c r="CNM17" s="15">
        <v>1.555555555</v>
      </c>
      <c r="CNN17" s="1" t="s">
        <v>18</v>
      </c>
      <c r="CNO17" s="14">
        <v>1</v>
      </c>
      <c r="CNP17" s="15">
        <f>31/7</f>
        <v>4.4285714285714288</v>
      </c>
      <c r="CNQ17" s="15">
        <v>1.555555555</v>
      </c>
      <c r="CNR17" s="1" t="s">
        <v>18</v>
      </c>
      <c r="CNS17" s="14">
        <v>1</v>
      </c>
      <c r="CNT17" s="15">
        <f>31/7</f>
        <v>4.4285714285714288</v>
      </c>
      <c r="CNU17" s="15">
        <v>1.555555555</v>
      </c>
      <c r="CNV17" s="1" t="s">
        <v>18</v>
      </c>
      <c r="CNW17" s="14">
        <v>1</v>
      </c>
      <c r="CNX17" s="15">
        <f>31/7</f>
        <v>4.4285714285714288</v>
      </c>
      <c r="CNY17" s="15">
        <v>1.555555555</v>
      </c>
      <c r="CNZ17" s="1" t="s">
        <v>18</v>
      </c>
      <c r="COA17" s="14">
        <v>1</v>
      </c>
      <c r="COB17" s="15">
        <f>31/7</f>
        <v>4.4285714285714288</v>
      </c>
      <c r="COC17" s="15">
        <v>1.555555555</v>
      </c>
      <c r="COD17" s="1" t="s">
        <v>18</v>
      </c>
      <c r="COE17" s="14">
        <v>1</v>
      </c>
      <c r="COF17" s="15">
        <f>31/7</f>
        <v>4.4285714285714288</v>
      </c>
      <c r="COG17" s="15">
        <v>1.555555555</v>
      </c>
      <c r="COH17" s="1" t="s">
        <v>18</v>
      </c>
      <c r="COI17" s="14">
        <v>1</v>
      </c>
      <c r="COJ17" s="15">
        <f>31/7</f>
        <v>4.4285714285714288</v>
      </c>
      <c r="COK17" s="15">
        <v>1.555555555</v>
      </c>
      <c r="COL17" s="1" t="s">
        <v>18</v>
      </c>
      <c r="COM17" s="14">
        <v>1</v>
      </c>
      <c r="CON17" s="15">
        <f>31/7</f>
        <v>4.4285714285714288</v>
      </c>
      <c r="COO17" s="15">
        <v>1.555555555</v>
      </c>
      <c r="COP17" s="1" t="s">
        <v>18</v>
      </c>
      <c r="COQ17" s="14">
        <v>1</v>
      </c>
      <c r="COR17" s="15">
        <f>31/7</f>
        <v>4.4285714285714288</v>
      </c>
      <c r="COS17" s="15">
        <v>1.555555555</v>
      </c>
      <c r="COT17" s="1" t="s">
        <v>18</v>
      </c>
      <c r="COU17" s="14">
        <v>1</v>
      </c>
      <c r="COV17" s="15">
        <f>31/7</f>
        <v>4.4285714285714288</v>
      </c>
      <c r="COW17" s="15">
        <v>1.555555555</v>
      </c>
      <c r="COX17" s="1" t="s">
        <v>18</v>
      </c>
      <c r="COY17" s="14">
        <v>1</v>
      </c>
      <c r="COZ17" s="15">
        <f>31/7</f>
        <v>4.4285714285714288</v>
      </c>
      <c r="CPA17" s="15">
        <v>1.555555555</v>
      </c>
      <c r="CPB17" s="1" t="s">
        <v>18</v>
      </c>
      <c r="CPC17" s="14">
        <v>1</v>
      </c>
      <c r="CPD17" s="15">
        <f>31/7</f>
        <v>4.4285714285714288</v>
      </c>
      <c r="CPE17" s="15">
        <v>1.555555555</v>
      </c>
      <c r="CPF17" s="1" t="s">
        <v>18</v>
      </c>
      <c r="CPG17" s="14">
        <v>1</v>
      </c>
      <c r="CPH17" s="15">
        <f>31/7</f>
        <v>4.4285714285714288</v>
      </c>
      <c r="CPI17" s="15">
        <v>1.555555555</v>
      </c>
      <c r="CPJ17" s="1" t="s">
        <v>18</v>
      </c>
      <c r="CPK17" s="14">
        <v>1</v>
      </c>
      <c r="CPL17" s="15">
        <f>31/7</f>
        <v>4.4285714285714288</v>
      </c>
      <c r="CPM17" s="15">
        <v>1.555555555</v>
      </c>
      <c r="CPN17" s="1" t="s">
        <v>18</v>
      </c>
      <c r="CPO17" s="14">
        <v>1</v>
      </c>
      <c r="CPP17" s="15">
        <f>31/7</f>
        <v>4.4285714285714288</v>
      </c>
      <c r="CPQ17" s="15">
        <v>1.555555555</v>
      </c>
      <c r="CPR17" s="1" t="s">
        <v>18</v>
      </c>
      <c r="CPS17" s="14">
        <v>1</v>
      </c>
      <c r="CPT17" s="15">
        <f>31/7</f>
        <v>4.4285714285714288</v>
      </c>
      <c r="CPU17" s="15">
        <v>1.555555555</v>
      </c>
      <c r="CPV17" s="1" t="s">
        <v>18</v>
      </c>
      <c r="CPW17" s="14">
        <v>1</v>
      </c>
      <c r="CPX17" s="15">
        <f>31/7</f>
        <v>4.4285714285714288</v>
      </c>
      <c r="CPY17" s="15">
        <v>1.555555555</v>
      </c>
      <c r="CPZ17" s="1" t="s">
        <v>18</v>
      </c>
      <c r="CQA17" s="14">
        <v>1</v>
      </c>
      <c r="CQB17" s="15">
        <f>31/7</f>
        <v>4.4285714285714288</v>
      </c>
      <c r="CQC17" s="15">
        <v>1.555555555</v>
      </c>
      <c r="CQD17" s="1" t="s">
        <v>18</v>
      </c>
      <c r="CQE17" s="14">
        <v>1</v>
      </c>
      <c r="CQF17" s="15">
        <f>31/7</f>
        <v>4.4285714285714288</v>
      </c>
      <c r="CQG17" s="15">
        <v>1.555555555</v>
      </c>
      <c r="CQH17" s="1" t="s">
        <v>18</v>
      </c>
      <c r="CQI17" s="14">
        <v>1</v>
      </c>
      <c r="CQJ17" s="15">
        <f>31/7</f>
        <v>4.4285714285714288</v>
      </c>
      <c r="CQK17" s="15">
        <v>1.555555555</v>
      </c>
      <c r="CQL17" s="1" t="s">
        <v>18</v>
      </c>
      <c r="CQM17" s="14">
        <v>1</v>
      </c>
      <c r="CQN17" s="15">
        <f>31/7</f>
        <v>4.4285714285714288</v>
      </c>
      <c r="CQO17" s="15">
        <v>1.555555555</v>
      </c>
      <c r="CQP17" s="1" t="s">
        <v>18</v>
      </c>
      <c r="CQQ17" s="14">
        <v>1</v>
      </c>
      <c r="CQR17" s="15">
        <f>31/7</f>
        <v>4.4285714285714288</v>
      </c>
      <c r="CQS17" s="15">
        <v>1.555555555</v>
      </c>
      <c r="CQT17" s="1" t="s">
        <v>18</v>
      </c>
      <c r="CQU17" s="14">
        <v>1</v>
      </c>
      <c r="CQV17" s="15">
        <f>31/7</f>
        <v>4.4285714285714288</v>
      </c>
      <c r="CQW17" s="15">
        <v>1.555555555</v>
      </c>
      <c r="CQX17" s="1" t="s">
        <v>18</v>
      </c>
      <c r="CQY17" s="14">
        <v>1</v>
      </c>
      <c r="CQZ17" s="15">
        <f>31/7</f>
        <v>4.4285714285714288</v>
      </c>
      <c r="CRA17" s="15">
        <v>1.555555555</v>
      </c>
      <c r="CRB17" s="1" t="s">
        <v>18</v>
      </c>
      <c r="CRC17" s="14">
        <v>1</v>
      </c>
      <c r="CRD17" s="15">
        <f>31/7</f>
        <v>4.4285714285714288</v>
      </c>
      <c r="CRE17" s="15">
        <v>1.555555555</v>
      </c>
      <c r="CRF17" s="1" t="s">
        <v>18</v>
      </c>
      <c r="CRG17" s="14">
        <v>1</v>
      </c>
      <c r="CRH17" s="15">
        <f>31/7</f>
        <v>4.4285714285714288</v>
      </c>
      <c r="CRI17" s="15">
        <v>1.555555555</v>
      </c>
      <c r="CRJ17" s="1" t="s">
        <v>18</v>
      </c>
      <c r="CRK17" s="14">
        <v>1</v>
      </c>
      <c r="CRL17" s="15">
        <f>31/7</f>
        <v>4.4285714285714288</v>
      </c>
      <c r="CRM17" s="15">
        <v>1.555555555</v>
      </c>
      <c r="CRN17" s="1" t="s">
        <v>18</v>
      </c>
      <c r="CRO17" s="14">
        <v>1</v>
      </c>
      <c r="CRP17" s="15">
        <f>31/7</f>
        <v>4.4285714285714288</v>
      </c>
      <c r="CRQ17" s="15">
        <v>1.555555555</v>
      </c>
      <c r="CRR17" s="1" t="s">
        <v>18</v>
      </c>
      <c r="CRS17" s="14">
        <v>1</v>
      </c>
      <c r="CRT17" s="15">
        <f>31/7</f>
        <v>4.4285714285714288</v>
      </c>
      <c r="CRU17" s="15">
        <v>1.555555555</v>
      </c>
      <c r="CRV17" s="1" t="s">
        <v>18</v>
      </c>
      <c r="CRW17" s="14">
        <v>1</v>
      </c>
      <c r="CRX17" s="15">
        <f>31/7</f>
        <v>4.4285714285714288</v>
      </c>
      <c r="CRY17" s="15">
        <v>1.555555555</v>
      </c>
      <c r="CRZ17" s="1" t="s">
        <v>18</v>
      </c>
      <c r="CSA17" s="14">
        <v>1</v>
      </c>
      <c r="CSB17" s="15">
        <f>31/7</f>
        <v>4.4285714285714288</v>
      </c>
      <c r="CSC17" s="15">
        <v>1.555555555</v>
      </c>
      <c r="CSD17" s="1" t="s">
        <v>18</v>
      </c>
      <c r="CSE17" s="14">
        <v>1</v>
      </c>
      <c r="CSF17" s="15">
        <f>31/7</f>
        <v>4.4285714285714288</v>
      </c>
      <c r="CSG17" s="15">
        <v>1.555555555</v>
      </c>
      <c r="CSH17" s="1" t="s">
        <v>18</v>
      </c>
      <c r="CSI17" s="14">
        <v>1</v>
      </c>
      <c r="CSJ17" s="15">
        <f>31/7</f>
        <v>4.4285714285714288</v>
      </c>
      <c r="CSK17" s="15">
        <v>1.555555555</v>
      </c>
      <c r="CSL17" s="1" t="s">
        <v>18</v>
      </c>
      <c r="CSM17" s="14">
        <v>1</v>
      </c>
      <c r="CSN17" s="15">
        <f>31/7</f>
        <v>4.4285714285714288</v>
      </c>
      <c r="CSO17" s="15">
        <v>1.555555555</v>
      </c>
      <c r="CSP17" s="1" t="s">
        <v>18</v>
      </c>
      <c r="CSQ17" s="14">
        <v>1</v>
      </c>
      <c r="CSR17" s="15">
        <f>31/7</f>
        <v>4.4285714285714288</v>
      </c>
      <c r="CSS17" s="15">
        <v>1.555555555</v>
      </c>
      <c r="CST17" s="1" t="s">
        <v>18</v>
      </c>
      <c r="CSU17" s="14">
        <v>1</v>
      </c>
      <c r="CSV17" s="15">
        <f>31/7</f>
        <v>4.4285714285714288</v>
      </c>
      <c r="CSW17" s="15">
        <v>1.555555555</v>
      </c>
      <c r="CSX17" s="1" t="s">
        <v>18</v>
      </c>
      <c r="CSY17" s="14">
        <v>1</v>
      </c>
      <c r="CSZ17" s="15">
        <f>31/7</f>
        <v>4.4285714285714288</v>
      </c>
      <c r="CTA17" s="15">
        <v>1.555555555</v>
      </c>
      <c r="CTB17" s="1" t="s">
        <v>18</v>
      </c>
      <c r="CTC17" s="14">
        <v>1</v>
      </c>
      <c r="CTD17" s="15">
        <f>31/7</f>
        <v>4.4285714285714288</v>
      </c>
      <c r="CTE17" s="15">
        <v>1.555555555</v>
      </c>
      <c r="CTF17" s="1" t="s">
        <v>18</v>
      </c>
      <c r="CTG17" s="14">
        <v>1</v>
      </c>
      <c r="CTH17" s="15">
        <f>31/7</f>
        <v>4.4285714285714288</v>
      </c>
      <c r="CTI17" s="15">
        <v>1.555555555</v>
      </c>
      <c r="CTJ17" s="1" t="s">
        <v>18</v>
      </c>
      <c r="CTK17" s="14">
        <v>1</v>
      </c>
      <c r="CTL17" s="15">
        <f>31/7</f>
        <v>4.4285714285714288</v>
      </c>
      <c r="CTM17" s="15">
        <v>1.555555555</v>
      </c>
      <c r="CTN17" s="1" t="s">
        <v>18</v>
      </c>
      <c r="CTO17" s="14">
        <v>1</v>
      </c>
      <c r="CTP17" s="15">
        <f>31/7</f>
        <v>4.4285714285714288</v>
      </c>
      <c r="CTQ17" s="15">
        <v>1.555555555</v>
      </c>
      <c r="CTR17" s="1" t="s">
        <v>18</v>
      </c>
      <c r="CTS17" s="14">
        <v>1</v>
      </c>
      <c r="CTT17" s="15">
        <f>31/7</f>
        <v>4.4285714285714288</v>
      </c>
      <c r="CTU17" s="15">
        <v>1.555555555</v>
      </c>
      <c r="CTV17" s="1" t="s">
        <v>18</v>
      </c>
      <c r="CTW17" s="14">
        <v>1</v>
      </c>
      <c r="CTX17" s="15">
        <f>31/7</f>
        <v>4.4285714285714288</v>
      </c>
      <c r="CTY17" s="15">
        <v>1.555555555</v>
      </c>
      <c r="CTZ17" s="1" t="s">
        <v>18</v>
      </c>
      <c r="CUA17" s="14">
        <v>1</v>
      </c>
      <c r="CUB17" s="15">
        <f>31/7</f>
        <v>4.4285714285714288</v>
      </c>
      <c r="CUC17" s="15">
        <v>1.555555555</v>
      </c>
      <c r="CUD17" s="1" t="s">
        <v>18</v>
      </c>
      <c r="CUE17" s="14">
        <v>1</v>
      </c>
      <c r="CUF17" s="15">
        <f>31/7</f>
        <v>4.4285714285714288</v>
      </c>
      <c r="CUG17" s="15">
        <v>1.555555555</v>
      </c>
      <c r="CUH17" s="1" t="s">
        <v>18</v>
      </c>
      <c r="CUI17" s="14">
        <v>1</v>
      </c>
      <c r="CUJ17" s="15">
        <f>31/7</f>
        <v>4.4285714285714288</v>
      </c>
      <c r="CUK17" s="15">
        <v>1.555555555</v>
      </c>
      <c r="CUL17" s="1" t="s">
        <v>18</v>
      </c>
      <c r="CUM17" s="14">
        <v>1</v>
      </c>
      <c r="CUN17" s="15">
        <f>31/7</f>
        <v>4.4285714285714288</v>
      </c>
      <c r="CUO17" s="15">
        <v>1.555555555</v>
      </c>
      <c r="CUP17" s="1" t="s">
        <v>18</v>
      </c>
      <c r="CUQ17" s="14">
        <v>1</v>
      </c>
      <c r="CUR17" s="15">
        <f>31/7</f>
        <v>4.4285714285714288</v>
      </c>
      <c r="CUS17" s="15">
        <v>1.555555555</v>
      </c>
      <c r="CUT17" s="1" t="s">
        <v>18</v>
      </c>
      <c r="CUU17" s="14">
        <v>1</v>
      </c>
      <c r="CUV17" s="15">
        <f>31/7</f>
        <v>4.4285714285714288</v>
      </c>
      <c r="CUW17" s="15">
        <v>1.555555555</v>
      </c>
      <c r="CUX17" s="1" t="s">
        <v>18</v>
      </c>
      <c r="CUY17" s="14">
        <v>1</v>
      </c>
      <c r="CUZ17" s="15">
        <f>31/7</f>
        <v>4.4285714285714288</v>
      </c>
      <c r="CVA17" s="15">
        <v>1.555555555</v>
      </c>
      <c r="CVB17" s="1" t="s">
        <v>18</v>
      </c>
      <c r="CVC17" s="14">
        <v>1</v>
      </c>
      <c r="CVD17" s="15">
        <f>31/7</f>
        <v>4.4285714285714288</v>
      </c>
      <c r="CVE17" s="15">
        <v>1.555555555</v>
      </c>
      <c r="CVF17" s="1" t="s">
        <v>18</v>
      </c>
      <c r="CVG17" s="14">
        <v>1</v>
      </c>
      <c r="CVH17" s="15">
        <f>31/7</f>
        <v>4.4285714285714288</v>
      </c>
      <c r="CVI17" s="15">
        <v>1.555555555</v>
      </c>
      <c r="CVJ17" s="1" t="s">
        <v>18</v>
      </c>
      <c r="CVK17" s="14">
        <v>1</v>
      </c>
      <c r="CVL17" s="15">
        <f>31/7</f>
        <v>4.4285714285714288</v>
      </c>
      <c r="CVM17" s="15">
        <v>1.555555555</v>
      </c>
      <c r="CVN17" s="1" t="s">
        <v>18</v>
      </c>
      <c r="CVO17" s="14">
        <v>1</v>
      </c>
      <c r="CVP17" s="15">
        <f>31/7</f>
        <v>4.4285714285714288</v>
      </c>
      <c r="CVQ17" s="15">
        <v>1.555555555</v>
      </c>
      <c r="CVR17" s="1" t="s">
        <v>18</v>
      </c>
      <c r="CVS17" s="14">
        <v>1</v>
      </c>
      <c r="CVT17" s="15">
        <f>31/7</f>
        <v>4.4285714285714288</v>
      </c>
      <c r="CVU17" s="15">
        <v>1.555555555</v>
      </c>
      <c r="CVV17" s="1" t="s">
        <v>18</v>
      </c>
      <c r="CVW17" s="14">
        <v>1</v>
      </c>
      <c r="CVX17" s="15">
        <f>31/7</f>
        <v>4.4285714285714288</v>
      </c>
      <c r="CVY17" s="15">
        <v>1.555555555</v>
      </c>
      <c r="CVZ17" s="1" t="s">
        <v>18</v>
      </c>
      <c r="CWA17" s="14">
        <v>1</v>
      </c>
      <c r="CWB17" s="15">
        <f>31/7</f>
        <v>4.4285714285714288</v>
      </c>
      <c r="CWC17" s="15">
        <v>1.555555555</v>
      </c>
      <c r="CWD17" s="1" t="s">
        <v>18</v>
      </c>
      <c r="CWE17" s="14">
        <v>1</v>
      </c>
      <c r="CWF17" s="15">
        <f>31/7</f>
        <v>4.4285714285714288</v>
      </c>
      <c r="CWG17" s="15">
        <v>1.555555555</v>
      </c>
      <c r="CWH17" s="1" t="s">
        <v>18</v>
      </c>
      <c r="CWI17" s="14">
        <v>1</v>
      </c>
      <c r="CWJ17" s="15">
        <f>31/7</f>
        <v>4.4285714285714288</v>
      </c>
      <c r="CWK17" s="15">
        <v>1.555555555</v>
      </c>
      <c r="CWL17" s="1" t="s">
        <v>18</v>
      </c>
      <c r="CWM17" s="14">
        <v>1</v>
      </c>
      <c r="CWN17" s="15">
        <f>31/7</f>
        <v>4.4285714285714288</v>
      </c>
      <c r="CWO17" s="15">
        <v>1.555555555</v>
      </c>
      <c r="CWP17" s="1" t="s">
        <v>18</v>
      </c>
      <c r="CWQ17" s="14">
        <v>1</v>
      </c>
      <c r="CWR17" s="15">
        <f>31/7</f>
        <v>4.4285714285714288</v>
      </c>
      <c r="CWS17" s="15">
        <v>1.555555555</v>
      </c>
      <c r="CWT17" s="1" t="s">
        <v>18</v>
      </c>
      <c r="CWU17" s="14">
        <v>1</v>
      </c>
      <c r="CWV17" s="15">
        <f>31/7</f>
        <v>4.4285714285714288</v>
      </c>
      <c r="CWW17" s="15">
        <v>1.555555555</v>
      </c>
      <c r="CWX17" s="1" t="s">
        <v>18</v>
      </c>
      <c r="CWY17" s="14">
        <v>1</v>
      </c>
      <c r="CWZ17" s="15">
        <f>31/7</f>
        <v>4.4285714285714288</v>
      </c>
      <c r="CXA17" s="15">
        <v>1.555555555</v>
      </c>
      <c r="CXB17" s="1" t="s">
        <v>18</v>
      </c>
      <c r="CXC17" s="14">
        <v>1</v>
      </c>
      <c r="CXD17" s="15">
        <f>31/7</f>
        <v>4.4285714285714288</v>
      </c>
      <c r="CXE17" s="15">
        <v>1.555555555</v>
      </c>
      <c r="CXF17" s="1" t="s">
        <v>18</v>
      </c>
      <c r="CXG17" s="14">
        <v>1</v>
      </c>
      <c r="CXH17" s="15">
        <f>31/7</f>
        <v>4.4285714285714288</v>
      </c>
      <c r="CXI17" s="15">
        <v>1.555555555</v>
      </c>
      <c r="CXJ17" s="1" t="s">
        <v>18</v>
      </c>
      <c r="CXK17" s="14">
        <v>1</v>
      </c>
      <c r="CXL17" s="15">
        <f>31/7</f>
        <v>4.4285714285714288</v>
      </c>
      <c r="CXM17" s="15">
        <v>1.555555555</v>
      </c>
      <c r="CXN17" s="1" t="s">
        <v>18</v>
      </c>
      <c r="CXO17" s="14">
        <v>1</v>
      </c>
      <c r="CXP17" s="15">
        <f>31/7</f>
        <v>4.4285714285714288</v>
      </c>
      <c r="CXQ17" s="15">
        <v>1.555555555</v>
      </c>
      <c r="CXR17" s="1" t="s">
        <v>18</v>
      </c>
      <c r="CXS17" s="14">
        <v>1</v>
      </c>
      <c r="CXT17" s="15">
        <f>31/7</f>
        <v>4.4285714285714288</v>
      </c>
      <c r="CXU17" s="15">
        <v>1.555555555</v>
      </c>
      <c r="CXV17" s="1" t="s">
        <v>18</v>
      </c>
      <c r="CXW17" s="14">
        <v>1</v>
      </c>
      <c r="CXX17" s="15">
        <f>31/7</f>
        <v>4.4285714285714288</v>
      </c>
      <c r="CXY17" s="15">
        <v>1.555555555</v>
      </c>
      <c r="CXZ17" s="1" t="s">
        <v>18</v>
      </c>
      <c r="CYA17" s="14">
        <v>1</v>
      </c>
      <c r="CYB17" s="15">
        <f>31/7</f>
        <v>4.4285714285714288</v>
      </c>
      <c r="CYC17" s="15">
        <v>1.555555555</v>
      </c>
      <c r="CYD17" s="1" t="s">
        <v>18</v>
      </c>
      <c r="CYE17" s="14">
        <v>1</v>
      </c>
      <c r="CYF17" s="15">
        <f>31/7</f>
        <v>4.4285714285714288</v>
      </c>
      <c r="CYG17" s="15">
        <v>1.555555555</v>
      </c>
      <c r="CYH17" s="1" t="s">
        <v>18</v>
      </c>
      <c r="CYI17" s="14">
        <v>1</v>
      </c>
      <c r="CYJ17" s="15">
        <f>31/7</f>
        <v>4.4285714285714288</v>
      </c>
      <c r="CYK17" s="15">
        <v>1.555555555</v>
      </c>
      <c r="CYL17" s="1" t="s">
        <v>18</v>
      </c>
      <c r="CYM17" s="14">
        <v>1</v>
      </c>
      <c r="CYN17" s="15">
        <f>31/7</f>
        <v>4.4285714285714288</v>
      </c>
      <c r="CYO17" s="15">
        <v>1.555555555</v>
      </c>
      <c r="CYP17" s="1" t="s">
        <v>18</v>
      </c>
      <c r="CYQ17" s="14">
        <v>1</v>
      </c>
      <c r="CYR17" s="15">
        <f>31/7</f>
        <v>4.4285714285714288</v>
      </c>
      <c r="CYS17" s="15">
        <v>1.555555555</v>
      </c>
      <c r="CYT17" s="1" t="s">
        <v>18</v>
      </c>
      <c r="CYU17" s="14">
        <v>1</v>
      </c>
      <c r="CYV17" s="15">
        <f>31/7</f>
        <v>4.4285714285714288</v>
      </c>
      <c r="CYW17" s="15">
        <v>1.555555555</v>
      </c>
      <c r="CYX17" s="1" t="s">
        <v>18</v>
      </c>
      <c r="CYY17" s="14">
        <v>1</v>
      </c>
      <c r="CYZ17" s="15">
        <f>31/7</f>
        <v>4.4285714285714288</v>
      </c>
      <c r="CZA17" s="15">
        <v>1.555555555</v>
      </c>
      <c r="CZB17" s="1" t="s">
        <v>18</v>
      </c>
      <c r="CZC17" s="14">
        <v>1</v>
      </c>
      <c r="CZD17" s="15">
        <f>31/7</f>
        <v>4.4285714285714288</v>
      </c>
      <c r="CZE17" s="15">
        <v>1.555555555</v>
      </c>
      <c r="CZF17" s="1" t="s">
        <v>18</v>
      </c>
      <c r="CZG17" s="14">
        <v>1</v>
      </c>
      <c r="CZH17" s="15">
        <f>31/7</f>
        <v>4.4285714285714288</v>
      </c>
      <c r="CZI17" s="15">
        <v>1.555555555</v>
      </c>
      <c r="CZJ17" s="1" t="s">
        <v>18</v>
      </c>
      <c r="CZK17" s="14">
        <v>1</v>
      </c>
      <c r="CZL17" s="15">
        <f>31/7</f>
        <v>4.4285714285714288</v>
      </c>
      <c r="CZM17" s="15">
        <v>1.555555555</v>
      </c>
      <c r="CZN17" s="1" t="s">
        <v>18</v>
      </c>
      <c r="CZO17" s="14">
        <v>1</v>
      </c>
      <c r="CZP17" s="15">
        <f>31/7</f>
        <v>4.4285714285714288</v>
      </c>
      <c r="CZQ17" s="15">
        <v>1.555555555</v>
      </c>
      <c r="CZR17" s="1" t="s">
        <v>18</v>
      </c>
      <c r="CZS17" s="14">
        <v>1</v>
      </c>
      <c r="CZT17" s="15">
        <f>31/7</f>
        <v>4.4285714285714288</v>
      </c>
      <c r="CZU17" s="15">
        <v>1.555555555</v>
      </c>
      <c r="CZV17" s="1" t="s">
        <v>18</v>
      </c>
      <c r="CZW17" s="14">
        <v>1</v>
      </c>
      <c r="CZX17" s="15">
        <f>31/7</f>
        <v>4.4285714285714288</v>
      </c>
      <c r="CZY17" s="15">
        <v>1.555555555</v>
      </c>
      <c r="CZZ17" s="1" t="s">
        <v>18</v>
      </c>
      <c r="DAA17" s="14">
        <v>1</v>
      </c>
      <c r="DAB17" s="15">
        <f>31/7</f>
        <v>4.4285714285714288</v>
      </c>
      <c r="DAC17" s="15">
        <v>1.555555555</v>
      </c>
      <c r="DAD17" s="1" t="s">
        <v>18</v>
      </c>
      <c r="DAE17" s="14">
        <v>1</v>
      </c>
      <c r="DAF17" s="15">
        <f>31/7</f>
        <v>4.4285714285714288</v>
      </c>
      <c r="DAG17" s="15">
        <v>1.555555555</v>
      </c>
      <c r="DAH17" s="1" t="s">
        <v>18</v>
      </c>
      <c r="DAI17" s="14">
        <v>1</v>
      </c>
      <c r="DAJ17" s="15">
        <f>31/7</f>
        <v>4.4285714285714288</v>
      </c>
      <c r="DAK17" s="15">
        <v>1.555555555</v>
      </c>
      <c r="DAL17" s="1" t="s">
        <v>18</v>
      </c>
      <c r="DAM17" s="14">
        <v>1</v>
      </c>
      <c r="DAN17" s="15">
        <f>31/7</f>
        <v>4.4285714285714288</v>
      </c>
      <c r="DAO17" s="15">
        <v>1.555555555</v>
      </c>
      <c r="DAP17" s="1" t="s">
        <v>18</v>
      </c>
      <c r="DAQ17" s="14">
        <v>1</v>
      </c>
      <c r="DAR17" s="15">
        <f>31/7</f>
        <v>4.4285714285714288</v>
      </c>
      <c r="DAS17" s="15">
        <v>1.555555555</v>
      </c>
      <c r="DAT17" s="1" t="s">
        <v>18</v>
      </c>
      <c r="DAU17" s="14">
        <v>1</v>
      </c>
      <c r="DAV17" s="15">
        <f>31/7</f>
        <v>4.4285714285714288</v>
      </c>
      <c r="DAW17" s="15">
        <v>1.555555555</v>
      </c>
      <c r="DAX17" s="1" t="s">
        <v>18</v>
      </c>
      <c r="DAY17" s="14">
        <v>1</v>
      </c>
      <c r="DAZ17" s="15">
        <f>31/7</f>
        <v>4.4285714285714288</v>
      </c>
      <c r="DBA17" s="15">
        <v>1.555555555</v>
      </c>
      <c r="DBB17" s="1" t="s">
        <v>18</v>
      </c>
      <c r="DBC17" s="14">
        <v>1</v>
      </c>
      <c r="DBD17" s="15">
        <f>31/7</f>
        <v>4.4285714285714288</v>
      </c>
      <c r="DBE17" s="15">
        <v>1.555555555</v>
      </c>
      <c r="DBF17" s="1" t="s">
        <v>18</v>
      </c>
      <c r="DBG17" s="14">
        <v>1</v>
      </c>
      <c r="DBH17" s="15">
        <f>31/7</f>
        <v>4.4285714285714288</v>
      </c>
      <c r="DBI17" s="15">
        <v>1.555555555</v>
      </c>
      <c r="DBJ17" s="1" t="s">
        <v>18</v>
      </c>
      <c r="DBK17" s="14">
        <v>1</v>
      </c>
      <c r="DBL17" s="15">
        <f>31/7</f>
        <v>4.4285714285714288</v>
      </c>
      <c r="DBM17" s="15">
        <v>1.555555555</v>
      </c>
      <c r="DBN17" s="1" t="s">
        <v>18</v>
      </c>
      <c r="DBO17" s="14">
        <v>1</v>
      </c>
      <c r="DBP17" s="15">
        <f>31/7</f>
        <v>4.4285714285714288</v>
      </c>
      <c r="DBQ17" s="15">
        <v>1.555555555</v>
      </c>
      <c r="DBR17" s="1" t="s">
        <v>18</v>
      </c>
      <c r="DBS17" s="14">
        <v>1</v>
      </c>
      <c r="DBT17" s="15">
        <f>31/7</f>
        <v>4.4285714285714288</v>
      </c>
      <c r="DBU17" s="15">
        <v>1.555555555</v>
      </c>
      <c r="DBV17" s="1" t="s">
        <v>18</v>
      </c>
      <c r="DBW17" s="14">
        <v>1</v>
      </c>
      <c r="DBX17" s="15">
        <f>31/7</f>
        <v>4.4285714285714288</v>
      </c>
      <c r="DBY17" s="15">
        <v>1.555555555</v>
      </c>
      <c r="DBZ17" s="1" t="s">
        <v>18</v>
      </c>
      <c r="DCA17" s="14">
        <v>1</v>
      </c>
      <c r="DCB17" s="15">
        <f>31/7</f>
        <v>4.4285714285714288</v>
      </c>
      <c r="DCC17" s="15">
        <v>1.555555555</v>
      </c>
      <c r="DCD17" s="1" t="s">
        <v>18</v>
      </c>
      <c r="DCE17" s="14">
        <v>1</v>
      </c>
      <c r="DCF17" s="15">
        <f>31/7</f>
        <v>4.4285714285714288</v>
      </c>
      <c r="DCG17" s="15">
        <v>1.555555555</v>
      </c>
      <c r="DCH17" s="1" t="s">
        <v>18</v>
      </c>
      <c r="DCI17" s="14">
        <v>1</v>
      </c>
      <c r="DCJ17" s="15">
        <f>31/7</f>
        <v>4.4285714285714288</v>
      </c>
      <c r="DCK17" s="15">
        <v>1.555555555</v>
      </c>
      <c r="DCL17" s="1" t="s">
        <v>18</v>
      </c>
      <c r="DCM17" s="14">
        <v>1</v>
      </c>
      <c r="DCN17" s="15">
        <f>31/7</f>
        <v>4.4285714285714288</v>
      </c>
      <c r="DCO17" s="15">
        <v>1.555555555</v>
      </c>
      <c r="DCP17" s="1" t="s">
        <v>18</v>
      </c>
      <c r="DCQ17" s="14">
        <v>1</v>
      </c>
      <c r="DCR17" s="15">
        <f>31/7</f>
        <v>4.4285714285714288</v>
      </c>
      <c r="DCS17" s="15">
        <v>1.555555555</v>
      </c>
      <c r="DCT17" s="1" t="s">
        <v>18</v>
      </c>
      <c r="DCU17" s="14">
        <v>1</v>
      </c>
      <c r="DCV17" s="15">
        <f>31/7</f>
        <v>4.4285714285714288</v>
      </c>
      <c r="DCW17" s="15">
        <v>1.555555555</v>
      </c>
      <c r="DCX17" s="1" t="s">
        <v>18</v>
      </c>
      <c r="DCY17" s="14">
        <v>1</v>
      </c>
      <c r="DCZ17" s="15">
        <f>31/7</f>
        <v>4.4285714285714288</v>
      </c>
      <c r="DDA17" s="15">
        <v>1.555555555</v>
      </c>
      <c r="DDB17" s="1" t="s">
        <v>18</v>
      </c>
      <c r="DDC17" s="14">
        <v>1</v>
      </c>
      <c r="DDD17" s="15">
        <f>31/7</f>
        <v>4.4285714285714288</v>
      </c>
      <c r="DDE17" s="15">
        <v>1.555555555</v>
      </c>
      <c r="DDF17" s="1" t="s">
        <v>18</v>
      </c>
      <c r="DDG17" s="14">
        <v>1</v>
      </c>
      <c r="DDH17" s="15">
        <f>31/7</f>
        <v>4.4285714285714288</v>
      </c>
      <c r="DDI17" s="15">
        <v>1.555555555</v>
      </c>
      <c r="DDJ17" s="1" t="s">
        <v>18</v>
      </c>
      <c r="DDK17" s="14">
        <v>1</v>
      </c>
      <c r="DDL17" s="15">
        <f>31/7</f>
        <v>4.4285714285714288</v>
      </c>
      <c r="DDM17" s="15">
        <v>1.555555555</v>
      </c>
      <c r="DDN17" s="1" t="s">
        <v>18</v>
      </c>
      <c r="DDO17" s="14">
        <v>1</v>
      </c>
      <c r="DDP17" s="15">
        <f>31/7</f>
        <v>4.4285714285714288</v>
      </c>
      <c r="DDQ17" s="15">
        <v>1.555555555</v>
      </c>
      <c r="DDR17" s="1" t="s">
        <v>18</v>
      </c>
      <c r="DDS17" s="14">
        <v>1</v>
      </c>
      <c r="DDT17" s="15">
        <f>31/7</f>
        <v>4.4285714285714288</v>
      </c>
      <c r="DDU17" s="15">
        <v>1.555555555</v>
      </c>
      <c r="DDV17" s="1" t="s">
        <v>18</v>
      </c>
      <c r="DDW17" s="14">
        <v>1</v>
      </c>
      <c r="DDX17" s="15">
        <f>31/7</f>
        <v>4.4285714285714288</v>
      </c>
      <c r="DDY17" s="15">
        <v>1.555555555</v>
      </c>
      <c r="DDZ17" s="1" t="s">
        <v>18</v>
      </c>
      <c r="DEA17" s="14">
        <v>1</v>
      </c>
      <c r="DEB17" s="15">
        <f>31/7</f>
        <v>4.4285714285714288</v>
      </c>
      <c r="DEC17" s="15">
        <v>1.555555555</v>
      </c>
      <c r="DED17" s="1" t="s">
        <v>18</v>
      </c>
      <c r="DEE17" s="14">
        <v>1</v>
      </c>
      <c r="DEF17" s="15">
        <f>31/7</f>
        <v>4.4285714285714288</v>
      </c>
      <c r="DEG17" s="15">
        <v>1.555555555</v>
      </c>
      <c r="DEH17" s="1" t="s">
        <v>18</v>
      </c>
      <c r="DEI17" s="14">
        <v>1</v>
      </c>
      <c r="DEJ17" s="15">
        <f>31/7</f>
        <v>4.4285714285714288</v>
      </c>
      <c r="DEK17" s="15">
        <v>1.555555555</v>
      </c>
      <c r="DEL17" s="1" t="s">
        <v>18</v>
      </c>
      <c r="DEM17" s="14">
        <v>1</v>
      </c>
      <c r="DEN17" s="15">
        <f>31/7</f>
        <v>4.4285714285714288</v>
      </c>
      <c r="DEO17" s="15">
        <v>1.555555555</v>
      </c>
      <c r="DEP17" s="1" t="s">
        <v>18</v>
      </c>
      <c r="DEQ17" s="14">
        <v>1</v>
      </c>
      <c r="DER17" s="15">
        <f>31/7</f>
        <v>4.4285714285714288</v>
      </c>
      <c r="DES17" s="15">
        <v>1.555555555</v>
      </c>
      <c r="DET17" s="1" t="s">
        <v>18</v>
      </c>
      <c r="DEU17" s="14">
        <v>1</v>
      </c>
      <c r="DEV17" s="15">
        <f>31/7</f>
        <v>4.4285714285714288</v>
      </c>
      <c r="DEW17" s="15">
        <v>1.555555555</v>
      </c>
      <c r="DEX17" s="1" t="s">
        <v>18</v>
      </c>
      <c r="DEY17" s="14">
        <v>1</v>
      </c>
      <c r="DEZ17" s="15">
        <f>31/7</f>
        <v>4.4285714285714288</v>
      </c>
      <c r="DFA17" s="15">
        <v>1.555555555</v>
      </c>
      <c r="DFB17" s="1" t="s">
        <v>18</v>
      </c>
      <c r="DFC17" s="14">
        <v>1</v>
      </c>
      <c r="DFD17" s="15">
        <f>31/7</f>
        <v>4.4285714285714288</v>
      </c>
      <c r="DFE17" s="15">
        <v>1.555555555</v>
      </c>
      <c r="DFF17" s="1" t="s">
        <v>18</v>
      </c>
      <c r="DFG17" s="14">
        <v>1</v>
      </c>
      <c r="DFH17" s="15">
        <f>31/7</f>
        <v>4.4285714285714288</v>
      </c>
      <c r="DFI17" s="15">
        <v>1.555555555</v>
      </c>
      <c r="DFJ17" s="1" t="s">
        <v>18</v>
      </c>
      <c r="DFK17" s="14">
        <v>1</v>
      </c>
      <c r="DFL17" s="15">
        <f>31/7</f>
        <v>4.4285714285714288</v>
      </c>
      <c r="DFM17" s="15">
        <v>1.555555555</v>
      </c>
      <c r="DFN17" s="1" t="s">
        <v>18</v>
      </c>
      <c r="DFO17" s="14">
        <v>1</v>
      </c>
      <c r="DFP17" s="15">
        <f>31/7</f>
        <v>4.4285714285714288</v>
      </c>
      <c r="DFQ17" s="15">
        <v>1.555555555</v>
      </c>
      <c r="DFR17" s="1" t="s">
        <v>18</v>
      </c>
      <c r="DFS17" s="14">
        <v>1</v>
      </c>
      <c r="DFT17" s="15">
        <f>31/7</f>
        <v>4.4285714285714288</v>
      </c>
      <c r="DFU17" s="15">
        <v>1.555555555</v>
      </c>
      <c r="DFV17" s="1" t="s">
        <v>18</v>
      </c>
      <c r="DFW17" s="14">
        <v>1</v>
      </c>
      <c r="DFX17" s="15">
        <f>31/7</f>
        <v>4.4285714285714288</v>
      </c>
      <c r="DFY17" s="15">
        <v>1.555555555</v>
      </c>
      <c r="DFZ17" s="1" t="s">
        <v>18</v>
      </c>
      <c r="DGA17" s="14">
        <v>1</v>
      </c>
      <c r="DGB17" s="15">
        <f>31/7</f>
        <v>4.4285714285714288</v>
      </c>
      <c r="DGC17" s="15">
        <v>1.555555555</v>
      </c>
      <c r="DGD17" s="1" t="s">
        <v>18</v>
      </c>
      <c r="DGE17" s="14">
        <v>1</v>
      </c>
      <c r="DGF17" s="15">
        <f>31/7</f>
        <v>4.4285714285714288</v>
      </c>
      <c r="DGG17" s="15">
        <v>1.555555555</v>
      </c>
      <c r="DGH17" s="1" t="s">
        <v>18</v>
      </c>
      <c r="DGI17" s="14">
        <v>1</v>
      </c>
      <c r="DGJ17" s="15">
        <f>31/7</f>
        <v>4.4285714285714288</v>
      </c>
      <c r="DGK17" s="15">
        <v>1.555555555</v>
      </c>
      <c r="DGL17" s="1" t="s">
        <v>18</v>
      </c>
      <c r="DGM17" s="14">
        <v>1</v>
      </c>
      <c r="DGN17" s="15">
        <f>31/7</f>
        <v>4.4285714285714288</v>
      </c>
      <c r="DGO17" s="15">
        <v>1.555555555</v>
      </c>
      <c r="DGP17" s="1" t="s">
        <v>18</v>
      </c>
      <c r="DGQ17" s="14">
        <v>1</v>
      </c>
      <c r="DGR17" s="15">
        <f>31/7</f>
        <v>4.4285714285714288</v>
      </c>
      <c r="DGS17" s="15">
        <v>1.555555555</v>
      </c>
      <c r="DGT17" s="1" t="s">
        <v>18</v>
      </c>
      <c r="DGU17" s="14">
        <v>1</v>
      </c>
      <c r="DGV17" s="15">
        <f>31/7</f>
        <v>4.4285714285714288</v>
      </c>
      <c r="DGW17" s="15">
        <v>1.555555555</v>
      </c>
      <c r="DGX17" s="1" t="s">
        <v>18</v>
      </c>
      <c r="DGY17" s="14">
        <v>1</v>
      </c>
      <c r="DGZ17" s="15">
        <f>31/7</f>
        <v>4.4285714285714288</v>
      </c>
      <c r="DHA17" s="15">
        <v>1.555555555</v>
      </c>
      <c r="DHB17" s="1" t="s">
        <v>18</v>
      </c>
      <c r="DHC17" s="14">
        <v>1</v>
      </c>
      <c r="DHD17" s="15">
        <f>31/7</f>
        <v>4.4285714285714288</v>
      </c>
      <c r="DHE17" s="15">
        <v>1.555555555</v>
      </c>
      <c r="DHF17" s="1" t="s">
        <v>18</v>
      </c>
      <c r="DHG17" s="14">
        <v>1</v>
      </c>
      <c r="DHH17" s="15">
        <f>31/7</f>
        <v>4.4285714285714288</v>
      </c>
      <c r="DHI17" s="15">
        <v>1.555555555</v>
      </c>
      <c r="DHJ17" s="1" t="s">
        <v>18</v>
      </c>
      <c r="DHK17" s="14">
        <v>1</v>
      </c>
      <c r="DHL17" s="15">
        <f>31/7</f>
        <v>4.4285714285714288</v>
      </c>
      <c r="DHM17" s="15">
        <v>1.555555555</v>
      </c>
      <c r="DHN17" s="1" t="s">
        <v>18</v>
      </c>
      <c r="DHO17" s="14">
        <v>1</v>
      </c>
      <c r="DHP17" s="15">
        <f>31/7</f>
        <v>4.4285714285714288</v>
      </c>
      <c r="DHQ17" s="15">
        <v>1.555555555</v>
      </c>
      <c r="DHR17" s="1" t="s">
        <v>18</v>
      </c>
      <c r="DHS17" s="14">
        <v>1</v>
      </c>
      <c r="DHT17" s="15">
        <f>31/7</f>
        <v>4.4285714285714288</v>
      </c>
      <c r="DHU17" s="15">
        <v>1.555555555</v>
      </c>
      <c r="DHV17" s="1" t="s">
        <v>18</v>
      </c>
      <c r="DHW17" s="14">
        <v>1</v>
      </c>
      <c r="DHX17" s="15">
        <f>31/7</f>
        <v>4.4285714285714288</v>
      </c>
      <c r="DHY17" s="15">
        <v>1.555555555</v>
      </c>
      <c r="DHZ17" s="1" t="s">
        <v>18</v>
      </c>
      <c r="DIA17" s="14">
        <v>1</v>
      </c>
      <c r="DIB17" s="15">
        <f>31/7</f>
        <v>4.4285714285714288</v>
      </c>
      <c r="DIC17" s="15">
        <v>1.555555555</v>
      </c>
      <c r="DID17" s="1" t="s">
        <v>18</v>
      </c>
      <c r="DIE17" s="14">
        <v>1</v>
      </c>
      <c r="DIF17" s="15">
        <f>31/7</f>
        <v>4.4285714285714288</v>
      </c>
      <c r="DIG17" s="15">
        <v>1.555555555</v>
      </c>
      <c r="DIH17" s="1" t="s">
        <v>18</v>
      </c>
      <c r="DII17" s="14">
        <v>1</v>
      </c>
      <c r="DIJ17" s="15">
        <f>31/7</f>
        <v>4.4285714285714288</v>
      </c>
      <c r="DIK17" s="15">
        <v>1.555555555</v>
      </c>
      <c r="DIL17" s="1" t="s">
        <v>18</v>
      </c>
      <c r="DIM17" s="14">
        <v>1</v>
      </c>
      <c r="DIN17" s="15">
        <f>31/7</f>
        <v>4.4285714285714288</v>
      </c>
      <c r="DIO17" s="15">
        <v>1.555555555</v>
      </c>
      <c r="DIP17" s="1" t="s">
        <v>18</v>
      </c>
      <c r="DIQ17" s="14">
        <v>1</v>
      </c>
      <c r="DIR17" s="15">
        <f>31/7</f>
        <v>4.4285714285714288</v>
      </c>
      <c r="DIS17" s="15">
        <v>1.555555555</v>
      </c>
      <c r="DIT17" s="1" t="s">
        <v>18</v>
      </c>
      <c r="DIU17" s="14">
        <v>1</v>
      </c>
      <c r="DIV17" s="15">
        <f>31/7</f>
        <v>4.4285714285714288</v>
      </c>
      <c r="DIW17" s="15">
        <v>1.555555555</v>
      </c>
      <c r="DIX17" s="1" t="s">
        <v>18</v>
      </c>
      <c r="DIY17" s="14">
        <v>1</v>
      </c>
      <c r="DIZ17" s="15">
        <f>31/7</f>
        <v>4.4285714285714288</v>
      </c>
      <c r="DJA17" s="15">
        <v>1.555555555</v>
      </c>
      <c r="DJB17" s="1" t="s">
        <v>18</v>
      </c>
      <c r="DJC17" s="14">
        <v>1</v>
      </c>
      <c r="DJD17" s="15">
        <f>31/7</f>
        <v>4.4285714285714288</v>
      </c>
      <c r="DJE17" s="15">
        <v>1.555555555</v>
      </c>
      <c r="DJF17" s="1" t="s">
        <v>18</v>
      </c>
      <c r="DJG17" s="14">
        <v>1</v>
      </c>
      <c r="DJH17" s="15">
        <f>31/7</f>
        <v>4.4285714285714288</v>
      </c>
      <c r="DJI17" s="15">
        <v>1.555555555</v>
      </c>
      <c r="DJJ17" s="1" t="s">
        <v>18</v>
      </c>
      <c r="DJK17" s="14">
        <v>1</v>
      </c>
      <c r="DJL17" s="15">
        <f>31/7</f>
        <v>4.4285714285714288</v>
      </c>
      <c r="DJM17" s="15">
        <v>1.555555555</v>
      </c>
      <c r="DJN17" s="1" t="s">
        <v>18</v>
      </c>
      <c r="DJO17" s="14">
        <v>1</v>
      </c>
      <c r="DJP17" s="15">
        <f>31/7</f>
        <v>4.4285714285714288</v>
      </c>
      <c r="DJQ17" s="15">
        <v>1.555555555</v>
      </c>
      <c r="DJR17" s="1" t="s">
        <v>18</v>
      </c>
      <c r="DJS17" s="14">
        <v>1</v>
      </c>
      <c r="DJT17" s="15">
        <f>31/7</f>
        <v>4.4285714285714288</v>
      </c>
      <c r="DJU17" s="15">
        <v>1.555555555</v>
      </c>
      <c r="DJV17" s="1" t="s">
        <v>18</v>
      </c>
      <c r="DJW17" s="14">
        <v>1</v>
      </c>
      <c r="DJX17" s="15">
        <f>31/7</f>
        <v>4.4285714285714288</v>
      </c>
      <c r="DJY17" s="15">
        <v>1.555555555</v>
      </c>
      <c r="DJZ17" s="1" t="s">
        <v>18</v>
      </c>
      <c r="DKA17" s="14">
        <v>1</v>
      </c>
      <c r="DKB17" s="15">
        <f>31/7</f>
        <v>4.4285714285714288</v>
      </c>
      <c r="DKC17" s="15">
        <v>1.555555555</v>
      </c>
      <c r="DKD17" s="1" t="s">
        <v>18</v>
      </c>
      <c r="DKE17" s="14">
        <v>1</v>
      </c>
      <c r="DKF17" s="15">
        <f>31/7</f>
        <v>4.4285714285714288</v>
      </c>
      <c r="DKG17" s="15">
        <v>1.555555555</v>
      </c>
      <c r="DKH17" s="1" t="s">
        <v>18</v>
      </c>
      <c r="DKI17" s="14">
        <v>1</v>
      </c>
      <c r="DKJ17" s="15">
        <f>31/7</f>
        <v>4.4285714285714288</v>
      </c>
      <c r="DKK17" s="15">
        <v>1.555555555</v>
      </c>
      <c r="DKL17" s="1" t="s">
        <v>18</v>
      </c>
      <c r="DKM17" s="14">
        <v>1</v>
      </c>
      <c r="DKN17" s="15">
        <f>31/7</f>
        <v>4.4285714285714288</v>
      </c>
      <c r="DKO17" s="15">
        <v>1.555555555</v>
      </c>
      <c r="DKP17" s="1" t="s">
        <v>18</v>
      </c>
      <c r="DKQ17" s="14">
        <v>1</v>
      </c>
      <c r="DKR17" s="15">
        <f>31/7</f>
        <v>4.4285714285714288</v>
      </c>
      <c r="DKS17" s="15">
        <v>1.555555555</v>
      </c>
      <c r="DKT17" s="1" t="s">
        <v>18</v>
      </c>
      <c r="DKU17" s="14">
        <v>1</v>
      </c>
      <c r="DKV17" s="15">
        <f>31/7</f>
        <v>4.4285714285714288</v>
      </c>
      <c r="DKW17" s="15">
        <v>1.555555555</v>
      </c>
      <c r="DKX17" s="1" t="s">
        <v>18</v>
      </c>
      <c r="DKY17" s="14">
        <v>1</v>
      </c>
      <c r="DKZ17" s="15">
        <f>31/7</f>
        <v>4.4285714285714288</v>
      </c>
      <c r="DLA17" s="15">
        <v>1.555555555</v>
      </c>
      <c r="DLB17" s="1" t="s">
        <v>18</v>
      </c>
      <c r="DLC17" s="14">
        <v>1</v>
      </c>
      <c r="DLD17" s="15">
        <f>31/7</f>
        <v>4.4285714285714288</v>
      </c>
      <c r="DLE17" s="15">
        <v>1.555555555</v>
      </c>
      <c r="DLF17" s="1" t="s">
        <v>18</v>
      </c>
      <c r="DLG17" s="14">
        <v>1</v>
      </c>
      <c r="DLH17" s="15">
        <f>31/7</f>
        <v>4.4285714285714288</v>
      </c>
      <c r="DLI17" s="15">
        <v>1.555555555</v>
      </c>
      <c r="DLJ17" s="1" t="s">
        <v>18</v>
      </c>
      <c r="DLK17" s="14">
        <v>1</v>
      </c>
      <c r="DLL17" s="15">
        <f>31/7</f>
        <v>4.4285714285714288</v>
      </c>
      <c r="DLM17" s="15">
        <v>1.555555555</v>
      </c>
      <c r="DLN17" s="1" t="s">
        <v>18</v>
      </c>
      <c r="DLO17" s="14">
        <v>1</v>
      </c>
      <c r="DLP17" s="15">
        <f>31/7</f>
        <v>4.4285714285714288</v>
      </c>
      <c r="DLQ17" s="15">
        <v>1.555555555</v>
      </c>
      <c r="DLR17" s="1" t="s">
        <v>18</v>
      </c>
      <c r="DLS17" s="14">
        <v>1</v>
      </c>
      <c r="DLT17" s="15">
        <f>31/7</f>
        <v>4.4285714285714288</v>
      </c>
      <c r="DLU17" s="15">
        <v>1.555555555</v>
      </c>
      <c r="DLV17" s="1" t="s">
        <v>18</v>
      </c>
      <c r="DLW17" s="14">
        <v>1</v>
      </c>
      <c r="DLX17" s="15">
        <f>31/7</f>
        <v>4.4285714285714288</v>
      </c>
      <c r="DLY17" s="15">
        <v>1.555555555</v>
      </c>
      <c r="DLZ17" s="1" t="s">
        <v>18</v>
      </c>
      <c r="DMA17" s="14">
        <v>1</v>
      </c>
      <c r="DMB17" s="15">
        <f>31/7</f>
        <v>4.4285714285714288</v>
      </c>
      <c r="DMC17" s="15">
        <v>1.555555555</v>
      </c>
      <c r="DMD17" s="1" t="s">
        <v>18</v>
      </c>
      <c r="DME17" s="14">
        <v>1</v>
      </c>
      <c r="DMF17" s="15">
        <f>31/7</f>
        <v>4.4285714285714288</v>
      </c>
      <c r="DMG17" s="15">
        <v>1.555555555</v>
      </c>
      <c r="DMH17" s="1" t="s">
        <v>18</v>
      </c>
      <c r="DMI17" s="14">
        <v>1</v>
      </c>
      <c r="DMJ17" s="15">
        <f>31/7</f>
        <v>4.4285714285714288</v>
      </c>
      <c r="DMK17" s="15">
        <v>1.555555555</v>
      </c>
      <c r="DML17" s="1" t="s">
        <v>18</v>
      </c>
      <c r="DMM17" s="14">
        <v>1</v>
      </c>
      <c r="DMN17" s="15">
        <f>31/7</f>
        <v>4.4285714285714288</v>
      </c>
      <c r="DMO17" s="15">
        <v>1.555555555</v>
      </c>
      <c r="DMP17" s="1" t="s">
        <v>18</v>
      </c>
      <c r="DMQ17" s="14">
        <v>1</v>
      </c>
      <c r="DMR17" s="15">
        <f>31/7</f>
        <v>4.4285714285714288</v>
      </c>
      <c r="DMS17" s="15">
        <v>1.555555555</v>
      </c>
      <c r="DMT17" s="1" t="s">
        <v>18</v>
      </c>
      <c r="DMU17" s="14">
        <v>1</v>
      </c>
      <c r="DMV17" s="15">
        <f>31/7</f>
        <v>4.4285714285714288</v>
      </c>
      <c r="DMW17" s="15">
        <v>1.555555555</v>
      </c>
      <c r="DMX17" s="1" t="s">
        <v>18</v>
      </c>
      <c r="DMY17" s="14">
        <v>1</v>
      </c>
      <c r="DMZ17" s="15">
        <f>31/7</f>
        <v>4.4285714285714288</v>
      </c>
      <c r="DNA17" s="15">
        <v>1.555555555</v>
      </c>
      <c r="DNB17" s="1" t="s">
        <v>18</v>
      </c>
      <c r="DNC17" s="14">
        <v>1</v>
      </c>
      <c r="DND17" s="15">
        <f>31/7</f>
        <v>4.4285714285714288</v>
      </c>
      <c r="DNE17" s="15">
        <v>1.555555555</v>
      </c>
      <c r="DNF17" s="1" t="s">
        <v>18</v>
      </c>
      <c r="DNG17" s="14">
        <v>1</v>
      </c>
      <c r="DNH17" s="15">
        <f>31/7</f>
        <v>4.4285714285714288</v>
      </c>
      <c r="DNI17" s="15">
        <v>1.555555555</v>
      </c>
      <c r="DNJ17" s="1" t="s">
        <v>18</v>
      </c>
      <c r="DNK17" s="14">
        <v>1</v>
      </c>
      <c r="DNL17" s="15">
        <f>31/7</f>
        <v>4.4285714285714288</v>
      </c>
      <c r="DNM17" s="15">
        <v>1.555555555</v>
      </c>
      <c r="DNN17" s="1" t="s">
        <v>18</v>
      </c>
      <c r="DNO17" s="14">
        <v>1</v>
      </c>
      <c r="DNP17" s="15">
        <f>31/7</f>
        <v>4.4285714285714288</v>
      </c>
      <c r="DNQ17" s="15">
        <v>1.555555555</v>
      </c>
      <c r="DNR17" s="1" t="s">
        <v>18</v>
      </c>
      <c r="DNS17" s="14">
        <v>1</v>
      </c>
      <c r="DNT17" s="15">
        <f>31/7</f>
        <v>4.4285714285714288</v>
      </c>
      <c r="DNU17" s="15">
        <v>1.555555555</v>
      </c>
      <c r="DNV17" s="1" t="s">
        <v>18</v>
      </c>
      <c r="DNW17" s="14">
        <v>1</v>
      </c>
      <c r="DNX17" s="15">
        <f>31/7</f>
        <v>4.4285714285714288</v>
      </c>
      <c r="DNY17" s="15">
        <v>1.555555555</v>
      </c>
      <c r="DNZ17" s="1" t="s">
        <v>18</v>
      </c>
      <c r="DOA17" s="14">
        <v>1</v>
      </c>
      <c r="DOB17" s="15">
        <f>31/7</f>
        <v>4.4285714285714288</v>
      </c>
      <c r="DOC17" s="15">
        <v>1.555555555</v>
      </c>
      <c r="DOD17" s="1" t="s">
        <v>18</v>
      </c>
      <c r="DOE17" s="14">
        <v>1</v>
      </c>
      <c r="DOF17" s="15">
        <f>31/7</f>
        <v>4.4285714285714288</v>
      </c>
      <c r="DOG17" s="15">
        <v>1.555555555</v>
      </c>
      <c r="DOH17" s="1" t="s">
        <v>18</v>
      </c>
      <c r="DOI17" s="14">
        <v>1</v>
      </c>
      <c r="DOJ17" s="15">
        <f>31/7</f>
        <v>4.4285714285714288</v>
      </c>
      <c r="DOK17" s="15">
        <v>1.555555555</v>
      </c>
      <c r="DOL17" s="1" t="s">
        <v>18</v>
      </c>
      <c r="DOM17" s="14">
        <v>1</v>
      </c>
      <c r="DON17" s="15">
        <f>31/7</f>
        <v>4.4285714285714288</v>
      </c>
      <c r="DOO17" s="15">
        <v>1.555555555</v>
      </c>
      <c r="DOP17" s="1" t="s">
        <v>18</v>
      </c>
      <c r="DOQ17" s="14">
        <v>1</v>
      </c>
      <c r="DOR17" s="15">
        <f>31/7</f>
        <v>4.4285714285714288</v>
      </c>
      <c r="DOS17" s="15">
        <v>1.555555555</v>
      </c>
      <c r="DOT17" s="1" t="s">
        <v>18</v>
      </c>
      <c r="DOU17" s="14">
        <v>1</v>
      </c>
      <c r="DOV17" s="15">
        <f>31/7</f>
        <v>4.4285714285714288</v>
      </c>
      <c r="DOW17" s="15">
        <v>1.555555555</v>
      </c>
      <c r="DOX17" s="1" t="s">
        <v>18</v>
      </c>
      <c r="DOY17" s="14">
        <v>1</v>
      </c>
      <c r="DOZ17" s="15">
        <f>31/7</f>
        <v>4.4285714285714288</v>
      </c>
      <c r="DPA17" s="15">
        <v>1.555555555</v>
      </c>
      <c r="DPB17" s="1" t="s">
        <v>18</v>
      </c>
      <c r="DPC17" s="14">
        <v>1</v>
      </c>
      <c r="DPD17" s="15">
        <f>31/7</f>
        <v>4.4285714285714288</v>
      </c>
      <c r="DPE17" s="15">
        <v>1.555555555</v>
      </c>
      <c r="DPF17" s="1" t="s">
        <v>18</v>
      </c>
      <c r="DPG17" s="14">
        <v>1</v>
      </c>
      <c r="DPH17" s="15">
        <f>31/7</f>
        <v>4.4285714285714288</v>
      </c>
      <c r="DPI17" s="15">
        <v>1.555555555</v>
      </c>
      <c r="DPJ17" s="1" t="s">
        <v>18</v>
      </c>
      <c r="DPK17" s="14">
        <v>1</v>
      </c>
      <c r="DPL17" s="15">
        <f>31/7</f>
        <v>4.4285714285714288</v>
      </c>
      <c r="DPM17" s="15">
        <v>1.555555555</v>
      </c>
      <c r="DPN17" s="1" t="s">
        <v>18</v>
      </c>
      <c r="DPO17" s="14">
        <v>1</v>
      </c>
      <c r="DPP17" s="15">
        <f>31/7</f>
        <v>4.4285714285714288</v>
      </c>
      <c r="DPQ17" s="15">
        <v>1.555555555</v>
      </c>
      <c r="DPR17" s="1" t="s">
        <v>18</v>
      </c>
      <c r="DPS17" s="14">
        <v>1</v>
      </c>
      <c r="DPT17" s="15">
        <f>31/7</f>
        <v>4.4285714285714288</v>
      </c>
      <c r="DPU17" s="15">
        <v>1.555555555</v>
      </c>
      <c r="DPV17" s="1" t="s">
        <v>18</v>
      </c>
      <c r="DPW17" s="14">
        <v>1</v>
      </c>
      <c r="DPX17" s="15">
        <f>31/7</f>
        <v>4.4285714285714288</v>
      </c>
      <c r="DPY17" s="15">
        <v>1.555555555</v>
      </c>
      <c r="DPZ17" s="1" t="s">
        <v>18</v>
      </c>
      <c r="DQA17" s="14">
        <v>1</v>
      </c>
      <c r="DQB17" s="15">
        <f>31/7</f>
        <v>4.4285714285714288</v>
      </c>
      <c r="DQC17" s="15">
        <v>1.555555555</v>
      </c>
      <c r="DQD17" s="1" t="s">
        <v>18</v>
      </c>
      <c r="DQE17" s="14">
        <v>1</v>
      </c>
      <c r="DQF17" s="15">
        <f>31/7</f>
        <v>4.4285714285714288</v>
      </c>
      <c r="DQG17" s="15">
        <v>1.555555555</v>
      </c>
      <c r="DQH17" s="1" t="s">
        <v>18</v>
      </c>
      <c r="DQI17" s="14">
        <v>1</v>
      </c>
      <c r="DQJ17" s="15">
        <f>31/7</f>
        <v>4.4285714285714288</v>
      </c>
      <c r="DQK17" s="15">
        <v>1.555555555</v>
      </c>
      <c r="DQL17" s="1" t="s">
        <v>18</v>
      </c>
      <c r="DQM17" s="14">
        <v>1</v>
      </c>
      <c r="DQN17" s="15">
        <f>31/7</f>
        <v>4.4285714285714288</v>
      </c>
      <c r="DQO17" s="15">
        <v>1.555555555</v>
      </c>
      <c r="DQP17" s="1" t="s">
        <v>18</v>
      </c>
      <c r="DQQ17" s="14">
        <v>1</v>
      </c>
      <c r="DQR17" s="15">
        <f>31/7</f>
        <v>4.4285714285714288</v>
      </c>
      <c r="DQS17" s="15">
        <v>1.555555555</v>
      </c>
      <c r="DQT17" s="1" t="s">
        <v>18</v>
      </c>
      <c r="DQU17" s="14">
        <v>1</v>
      </c>
      <c r="DQV17" s="15">
        <f>31/7</f>
        <v>4.4285714285714288</v>
      </c>
      <c r="DQW17" s="15">
        <v>1.555555555</v>
      </c>
      <c r="DQX17" s="1" t="s">
        <v>18</v>
      </c>
      <c r="DQY17" s="14">
        <v>1</v>
      </c>
      <c r="DQZ17" s="15">
        <f>31/7</f>
        <v>4.4285714285714288</v>
      </c>
      <c r="DRA17" s="15">
        <v>1.555555555</v>
      </c>
      <c r="DRB17" s="1" t="s">
        <v>18</v>
      </c>
      <c r="DRC17" s="14">
        <v>1</v>
      </c>
      <c r="DRD17" s="15">
        <f>31/7</f>
        <v>4.4285714285714288</v>
      </c>
      <c r="DRE17" s="15">
        <v>1.555555555</v>
      </c>
      <c r="DRF17" s="1" t="s">
        <v>18</v>
      </c>
      <c r="DRG17" s="14">
        <v>1</v>
      </c>
      <c r="DRH17" s="15">
        <f>31/7</f>
        <v>4.4285714285714288</v>
      </c>
      <c r="DRI17" s="15">
        <v>1.555555555</v>
      </c>
      <c r="DRJ17" s="1" t="s">
        <v>18</v>
      </c>
      <c r="DRK17" s="14">
        <v>1</v>
      </c>
      <c r="DRL17" s="15">
        <f>31/7</f>
        <v>4.4285714285714288</v>
      </c>
      <c r="DRM17" s="15">
        <v>1.555555555</v>
      </c>
      <c r="DRN17" s="1" t="s">
        <v>18</v>
      </c>
      <c r="DRO17" s="14">
        <v>1</v>
      </c>
      <c r="DRP17" s="15">
        <f>31/7</f>
        <v>4.4285714285714288</v>
      </c>
      <c r="DRQ17" s="15">
        <v>1.555555555</v>
      </c>
      <c r="DRR17" s="1" t="s">
        <v>18</v>
      </c>
      <c r="DRS17" s="14">
        <v>1</v>
      </c>
      <c r="DRT17" s="15">
        <f>31/7</f>
        <v>4.4285714285714288</v>
      </c>
      <c r="DRU17" s="15">
        <v>1.555555555</v>
      </c>
      <c r="DRV17" s="1" t="s">
        <v>18</v>
      </c>
      <c r="DRW17" s="14">
        <v>1</v>
      </c>
      <c r="DRX17" s="15">
        <f>31/7</f>
        <v>4.4285714285714288</v>
      </c>
      <c r="DRY17" s="15">
        <v>1.555555555</v>
      </c>
      <c r="DRZ17" s="1" t="s">
        <v>18</v>
      </c>
      <c r="DSA17" s="14">
        <v>1</v>
      </c>
      <c r="DSB17" s="15">
        <f>31/7</f>
        <v>4.4285714285714288</v>
      </c>
      <c r="DSC17" s="15">
        <v>1.555555555</v>
      </c>
      <c r="DSD17" s="1" t="s">
        <v>18</v>
      </c>
      <c r="DSE17" s="14">
        <v>1</v>
      </c>
      <c r="DSF17" s="15">
        <f>31/7</f>
        <v>4.4285714285714288</v>
      </c>
      <c r="DSG17" s="15">
        <v>1.555555555</v>
      </c>
      <c r="DSH17" s="1" t="s">
        <v>18</v>
      </c>
      <c r="DSI17" s="14">
        <v>1</v>
      </c>
      <c r="DSJ17" s="15">
        <f>31/7</f>
        <v>4.4285714285714288</v>
      </c>
      <c r="DSK17" s="15">
        <v>1.555555555</v>
      </c>
      <c r="DSL17" s="1" t="s">
        <v>18</v>
      </c>
      <c r="DSM17" s="14">
        <v>1</v>
      </c>
      <c r="DSN17" s="15">
        <f>31/7</f>
        <v>4.4285714285714288</v>
      </c>
      <c r="DSO17" s="15">
        <v>1.555555555</v>
      </c>
      <c r="DSP17" s="1" t="s">
        <v>18</v>
      </c>
      <c r="DSQ17" s="14">
        <v>1</v>
      </c>
      <c r="DSR17" s="15">
        <f>31/7</f>
        <v>4.4285714285714288</v>
      </c>
      <c r="DSS17" s="15">
        <v>1.555555555</v>
      </c>
      <c r="DST17" s="1" t="s">
        <v>18</v>
      </c>
      <c r="DSU17" s="14">
        <v>1</v>
      </c>
      <c r="DSV17" s="15">
        <f>31/7</f>
        <v>4.4285714285714288</v>
      </c>
      <c r="DSW17" s="15">
        <v>1.555555555</v>
      </c>
      <c r="DSX17" s="1" t="s">
        <v>18</v>
      </c>
      <c r="DSY17" s="14">
        <v>1</v>
      </c>
      <c r="DSZ17" s="15">
        <f>31/7</f>
        <v>4.4285714285714288</v>
      </c>
      <c r="DTA17" s="15">
        <v>1.555555555</v>
      </c>
      <c r="DTB17" s="1" t="s">
        <v>18</v>
      </c>
      <c r="DTC17" s="14">
        <v>1</v>
      </c>
      <c r="DTD17" s="15">
        <f>31/7</f>
        <v>4.4285714285714288</v>
      </c>
      <c r="DTE17" s="15">
        <v>1.555555555</v>
      </c>
      <c r="DTF17" s="1" t="s">
        <v>18</v>
      </c>
      <c r="DTG17" s="14">
        <v>1</v>
      </c>
      <c r="DTH17" s="15">
        <f>31/7</f>
        <v>4.4285714285714288</v>
      </c>
      <c r="DTI17" s="15">
        <v>1.555555555</v>
      </c>
      <c r="DTJ17" s="1" t="s">
        <v>18</v>
      </c>
      <c r="DTK17" s="14">
        <v>1</v>
      </c>
      <c r="DTL17" s="15">
        <f>31/7</f>
        <v>4.4285714285714288</v>
      </c>
      <c r="DTM17" s="15">
        <v>1.555555555</v>
      </c>
      <c r="DTN17" s="1" t="s">
        <v>18</v>
      </c>
      <c r="DTO17" s="14">
        <v>1</v>
      </c>
      <c r="DTP17" s="15">
        <f>31/7</f>
        <v>4.4285714285714288</v>
      </c>
      <c r="DTQ17" s="15">
        <v>1.555555555</v>
      </c>
      <c r="DTR17" s="1" t="s">
        <v>18</v>
      </c>
      <c r="DTS17" s="14">
        <v>1</v>
      </c>
      <c r="DTT17" s="15">
        <f>31/7</f>
        <v>4.4285714285714288</v>
      </c>
      <c r="DTU17" s="15">
        <v>1.555555555</v>
      </c>
      <c r="DTV17" s="1" t="s">
        <v>18</v>
      </c>
      <c r="DTW17" s="14">
        <v>1</v>
      </c>
      <c r="DTX17" s="15">
        <f>31/7</f>
        <v>4.4285714285714288</v>
      </c>
      <c r="DTY17" s="15">
        <v>1.555555555</v>
      </c>
      <c r="DTZ17" s="1" t="s">
        <v>18</v>
      </c>
      <c r="DUA17" s="14">
        <v>1</v>
      </c>
      <c r="DUB17" s="15">
        <f>31/7</f>
        <v>4.4285714285714288</v>
      </c>
      <c r="DUC17" s="15">
        <v>1.555555555</v>
      </c>
      <c r="DUD17" s="1" t="s">
        <v>18</v>
      </c>
      <c r="DUE17" s="14">
        <v>1</v>
      </c>
      <c r="DUF17" s="15">
        <f>31/7</f>
        <v>4.4285714285714288</v>
      </c>
      <c r="DUG17" s="15">
        <v>1.555555555</v>
      </c>
      <c r="DUH17" s="1" t="s">
        <v>18</v>
      </c>
      <c r="DUI17" s="14">
        <v>1</v>
      </c>
      <c r="DUJ17" s="15">
        <f>31/7</f>
        <v>4.4285714285714288</v>
      </c>
      <c r="DUK17" s="15">
        <v>1.555555555</v>
      </c>
      <c r="DUL17" s="1" t="s">
        <v>18</v>
      </c>
      <c r="DUM17" s="14">
        <v>1</v>
      </c>
      <c r="DUN17" s="15">
        <f>31/7</f>
        <v>4.4285714285714288</v>
      </c>
      <c r="DUO17" s="15">
        <v>1.555555555</v>
      </c>
      <c r="DUP17" s="1" t="s">
        <v>18</v>
      </c>
      <c r="DUQ17" s="14">
        <v>1</v>
      </c>
      <c r="DUR17" s="15">
        <f>31/7</f>
        <v>4.4285714285714288</v>
      </c>
      <c r="DUS17" s="15">
        <v>1.555555555</v>
      </c>
      <c r="DUT17" s="1" t="s">
        <v>18</v>
      </c>
      <c r="DUU17" s="14">
        <v>1</v>
      </c>
      <c r="DUV17" s="15">
        <f>31/7</f>
        <v>4.4285714285714288</v>
      </c>
      <c r="DUW17" s="15">
        <v>1.555555555</v>
      </c>
      <c r="DUX17" s="1" t="s">
        <v>18</v>
      </c>
      <c r="DUY17" s="14">
        <v>1</v>
      </c>
      <c r="DUZ17" s="15">
        <f>31/7</f>
        <v>4.4285714285714288</v>
      </c>
      <c r="DVA17" s="15">
        <v>1.555555555</v>
      </c>
      <c r="DVB17" s="1" t="s">
        <v>18</v>
      </c>
      <c r="DVC17" s="14">
        <v>1</v>
      </c>
      <c r="DVD17" s="15">
        <f>31/7</f>
        <v>4.4285714285714288</v>
      </c>
      <c r="DVE17" s="15">
        <v>1.555555555</v>
      </c>
      <c r="DVF17" s="1" t="s">
        <v>18</v>
      </c>
      <c r="DVG17" s="14">
        <v>1</v>
      </c>
      <c r="DVH17" s="15">
        <f>31/7</f>
        <v>4.4285714285714288</v>
      </c>
      <c r="DVI17" s="15">
        <v>1.555555555</v>
      </c>
      <c r="DVJ17" s="1" t="s">
        <v>18</v>
      </c>
      <c r="DVK17" s="14">
        <v>1</v>
      </c>
      <c r="DVL17" s="15">
        <f>31/7</f>
        <v>4.4285714285714288</v>
      </c>
      <c r="DVM17" s="15">
        <v>1.555555555</v>
      </c>
      <c r="DVN17" s="1" t="s">
        <v>18</v>
      </c>
      <c r="DVO17" s="14">
        <v>1</v>
      </c>
      <c r="DVP17" s="15">
        <f>31/7</f>
        <v>4.4285714285714288</v>
      </c>
      <c r="DVQ17" s="15">
        <v>1.555555555</v>
      </c>
      <c r="DVR17" s="1" t="s">
        <v>18</v>
      </c>
      <c r="DVS17" s="14">
        <v>1</v>
      </c>
      <c r="DVT17" s="15">
        <f>31/7</f>
        <v>4.4285714285714288</v>
      </c>
      <c r="DVU17" s="15">
        <v>1.555555555</v>
      </c>
      <c r="DVV17" s="1" t="s">
        <v>18</v>
      </c>
      <c r="DVW17" s="14">
        <v>1</v>
      </c>
      <c r="DVX17" s="15">
        <f>31/7</f>
        <v>4.4285714285714288</v>
      </c>
      <c r="DVY17" s="15">
        <v>1.555555555</v>
      </c>
      <c r="DVZ17" s="1" t="s">
        <v>18</v>
      </c>
      <c r="DWA17" s="14">
        <v>1</v>
      </c>
      <c r="DWB17" s="15">
        <f>31/7</f>
        <v>4.4285714285714288</v>
      </c>
      <c r="DWC17" s="15">
        <v>1.555555555</v>
      </c>
      <c r="DWD17" s="1" t="s">
        <v>18</v>
      </c>
      <c r="DWE17" s="14">
        <v>1</v>
      </c>
      <c r="DWF17" s="15">
        <f>31/7</f>
        <v>4.4285714285714288</v>
      </c>
      <c r="DWG17" s="15">
        <v>1.555555555</v>
      </c>
      <c r="DWH17" s="1" t="s">
        <v>18</v>
      </c>
      <c r="DWI17" s="14">
        <v>1</v>
      </c>
      <c r="DWJ17" s="15">
        <f>31/7</f>
        <v>4.4285714285714288</v>
      </c>
      <c r="DWK17" s="15">
        <v>1.555555555</v>
      </c>
      <c r="DWL17" s="1" t="s">
        <v>18</v>
      </c>
      <c r="DWM17" s="14">
        <v>1</v>
      </c>
      <c r="DWN17" s="15">
        <f>31/7</f>
        <v>4.4285714285714288</v>
      </c>
      <c r="DWO17" s="15">
        <v>1.555555555</v>
      </c>
      <c r="DWP17" s="1" t="s">
        <v>18</v>
      </c>
      <c r="DWQ17" s="14">
        <v>1</v>
      </c>
      <c r="DWR17" s="15">
        <f>31/7</f>
        <v>4.4285714285714288</v>
      </c>
      <c r="DWS17" s="15">
        <v>1.555555555</v>
      </c>
      <c r="DWT17" s="1" t="s">
        <v>18</v>
      </c>
      <c r="DWU17" s="14">
        <v>1</v>
      </c>
      <c r="DWV17" s="15">
        <f>31/7</f>
        <v>4.4285714285714288</v>
      </c>
      <c r="DWW17" s="15">
        <v>1.555555555</v>
      </c>
      <c r="DWX17" s="1" t="s">
        <v>18</v>
      </c>
      <c r="DWY17" s="14">
        <v>1</v>
      </c>
      <c r="DWZ17" s="15">
        <f>31/7</f>
        <v>4.4285714285714288</v>
      </c>
      <c r="DXA17" s="15">
        <v>1.555555555</v>
      </c>
      <c r="DXB17" s="1" t="s">
        <v>18</v>
      </c>
      <c r="DXC17" s="14">
        <v>1</v>
      </c>
      <c r="DXD17" s="15">
        <f>31/7</f>
        <v>4.4285714285714288</v>
      </c>
      <c r="DXE17" s="15">
        <v>1.555555555</v>
      </c>
      <c r="DXF17" s="1" t="s">
        <v>18</v>
      </c>
      <c r="DXG17" s="14">
        <v>1</v>
      </c>
      <c r="DXH17" s="15">
        <f>31/7</f>
        <v>4.4285714285714288</v>
      </c>
      <c r="DXI17" s="15">
        <v>1.555555555</v>
      </c>
      <c r="DXJ17" s="1" t="s">
        <v>18</v>
      </c>
      <c r="DXK17" s="14">
        <v>1</v>
      </c>
      <c r="DXL17" s="15">
        <f>31/7</f>
        <v>4.4285714285714288</v>
      </c>
      <c r="DXM17" s="15">
        <v>1.555555555</v>
      </c>
      <c r="DXN17" s="1" t="s">
        <v>18</v>
      </c>
      <c r="DXO17" s="14">
        <v>1</v>
      </c>
      <c r="DXP17" s="15">
        <f>31/7</f>
        <v>4.4285714285714288</v>
      </c>
      <c r="DXQ17" s="15">
        <v>1.555555555</v>
      </c>
      <c r="DXR17" s="1" t="s">
        <v>18</v>
      </c>
      <c r="DXS17" s="14">
        <v>1</v>
      </c>
      <c r="DXT17" s="15">
        <f>31/7</f>
        <v>4.4285714285714288</v>
      </c>
      <c r="DXU17" s="15">
        <v>1.555555555</v>
      </c>
      <c r="DXV17" s="1" t="s">
        <v>18</v>
      </c>
      <c r="DXW17" s="14">
        <v>1</v>
      </c>
      <c r="DXX17" s="15">
        <f>31/7</f>
        <v>4.4285714285714288</v>
      </c>
      <c r="DXY17" s="15">
        <v>1.555555555</v>
      </c>
      <c r="DXZ17" s="1" t="s">
        <v>18</v>
      </c>
      <c r="DYA17" s="14">
        <v>1</v>
      </c>
      <c r="DYB17" s="15">
        <f>31/7</f>
        <v>4.4285714285714288</v>
      </c>
      <c r="DYC17" s="15">
        <v>1.555555555</v>
      </c>
      <c r="DYD17" s="1" t="s">
        <v>18</v>
      </c>
      <c r="DYE17" s="14">
        <v>1</v>
      </c>
      <c r="DYF17" s="15">
        <f>31/7</f>
        <v>4.4285714285714288</v>
      </c>
      <c r="DYG17" s="15">
        <v>1.555555555</v>
      </c>
      <c r="DYH17" s="1" t="s">
        <v>18</v>
      </c>
      <c r="DYI17" s="14">
        <v>1</v>
      </c>
      <c r="DYJ17" s="15">
        <f>31/7</f>
        <v>4.4285714285714288</v>
      </c>
      <c r="DYK17" s="15">
        <v>1.555555555</v>
      </c>
      <c r="DYL17" s="1" t="s">
        <v>18</v>
      </c>
      <c r="DYM17" s="14">
        <v>1</v>
      </c>
      <c r="DYN17" s="15">
        <f>31/7</f>
        <v>4.4285714285714288</v>
      </c>
      <c r="DYO17" s="15">
        <v>1.555555555</v>
      </c>
      <c r="DYP17" s="1" t="s">
        <v>18</v>
      </c>
      <c r="DYQ17" s="14">
        <v>1</v>
      </c>
      <c r="DYR17" s="15">
        <f>31/7</f>
        <v>4.4285714285714288</v>
      </c>
      <c r="DYS17" s="15">
        <v>1.555555555</v>
      </c>
      <c r="DYT17" s="1" t="s">
        <v>18</v>
      </c>
      <c r="DYU17" s="14">
        <v>1</v>
      </c>
      <c r="DYV17" s="15">
        <f>31/7</f>
        <v>4.4285714285714288</v>
      </c>
      <c r="DYW17" s="15">
        <v>1.555555555</v>
      </c>
      <c r="DYX17" s="1" t="s">
        <v>18</v>
      </c>
      <c r="DYY17" s="14">
        <v>1</v>
      </c>
      <c r="DYZ17" s="15">
        <f>31/7</f>
        <v>4.4285714285714288</v>
      </c>
      <c r="DZA17" s="15">
        <v>1.555555555</v>
      </c>
      <c r="DZB17" s="1" t="s">
        <v>18</v>
      </c>
      <c r="DZC17" s="14">
        <v>1</v>
      </c>
      <c r="DZD17" s="15">
        <f>31/7</f>
        <v>4.4285714285714288</v>
      </c>
      <c r="DZE17" s="15">
        <v>1.555555555</v>
      </c>
      <c r="DZF17" s="1" t="s">
        <v>18</v>
      </c>
      <c r="DZG17" s="14">
        <v>1</v>
      </c>
      <c r="DZH17" s="15">
        <f>31/7</f>
        <v>4.4285714285714288</v>
      </c>
      <c r="DZI17" s="15">
        <v>1.555555555</v>
      </c>
      <c r="DZJ17" s="1" t="s">
        <v>18</v>
      </c>
      <c r="DZK17" s="14">
        <v>1</v>
      </c>
      <c r="DZL17" s="15">
        <f>31/7</f>
        <v>4.4285714285714288</v>
      </c>
      <c r="DZM17" s="15">
        <v>1.555555555</v>
      </c>
      <c r="DZN17" s="1" t="s">
        <v>18</v>
      </c>
      <c r="DZO17" s="14">
        <v>1</v>
      </c>
      <c r="DZP17" s="15">
        <f>31/7</f>
        <v>4.4285714285714288</v>
      </c>
      <c r="DZQ17" s="15">
        <v>1.555555555</v>
      </c>
      <c r="DZR17" s="1" t="s">
        <v>18</v>
      </c>
      <c r="DZS17" s="14">
        <v>1</v>
      </c>
      <c r="DZT17" s="15">
        <f>31/7</f>
        <v>4.4285714285714288</v>
      </c>
      <c r="DZU17" s="15">
        <v>1.555555555</v>
      </c>
      <c r="DZV17" s="1" t="s">
        <v>18</v>
      </c>
      <c r="DZW17" s="14">
        <v>1</v>
      </c>
      <c r="DZX17" s="15">
        <f>31/7</f>
        <v>4.4285714285714288</v>
      </c>
      <c r="DZY17" s="15">
        <v>1.555555555</v>
      </c>
      <c r="DZZ17" s="1" t="s">
        <v>18</v>
      </c>
      <c r="EAA17" s="14">
        <v>1</v>
      </c>
      <c r="EAB17" s="15">
        <f>31/7</f>
        <v>4.4285714285714288</v>
      </c>
      <c r="EAC17" s="15">
        <v>1.555555555</v>
      </c>
      <c r="EAD17" s="1" t="s">
        <v>18</v>
      </c>
      <c r="EAE17" s="14">
        <v>1</v>
      </c>
      <c r="EAF17" s="15">
        <f>31/7</f>
        <v>4.4285714285714288</v>
      </c>
      <c r="EAG17" s="15">
        <v>1.555555555</v>
      </c>
      <c r="EAH17" s="1" t="s">
        <v>18</v>
      </c>
      <c r="EAI17" s="14">
        <v>1</v>
      </c>
      <c r="EAJ17" s="15">
        <f>31/7</f>
        <v>4.4285714285714288</v>
      </c>
      <c r="EAK17" s="15">
        <v>1.555555555</v>
      </c>
      <c r="EAL17" s="1" t="s">
        <v>18</v>
      </c>
      <c r="EAM17" s="14">
        <v>1</v>
      </c>
      <c r="EAN17" s="15">
        <f>31/7</f>
        <v>4.4285714285714288</v>
      </c>
      <c r="EAO17" s="15">
        <v>1.555555555</v>
      </c>
      <c r="EAP17" s="1" t="s">
        <v>18</v>
      </c>
      <c r="EAQ17" s="14">
        <v>1</v>
      </c>
      <c r="EAR17" s="15">
        <f>31/7</f>
        <v>4.4285714285714288</v>
      </c>
      <c r="EAS17" s="15">
        <v>1.555555555</v>
      </c>
      <c r="EAT17" s="1" t="s">
        <v>18</v>
      </c>
      <c r="EAU17" s="14">
        <v>1</v>
      </c>
      <c r="EAV17" s="15">
        <f>31/7</f>
        <v>4.4285714285714288</v>
      </c>
      <c r="EAW17" s="15">
        <v>1.555555555</v>
      </c>
      <c r="EAX17" s="1" t="s">
        <v>18</v>
      </c>
      <c r="EAY17" s="14">
        <v>1</v>
      </c>
      <c r="EAZ17" s="15">
        <f>31/7</f>
        <v>4.4285714285714288</v>
      </c>
      <c r="EBA17" s="15">
        <v>1.555555555</v>
      </c>
      <c r="EBB17" s="1" t="s">
        <v>18</v>
      </c>
      <c r="EBC17" s="14">
        <v>1</v>
      </c>
      <c r="EBD17" s="15">
        <f>31/7</f>
        <v>4.4285714285714288</v>
      </c>
      <c r="EBE17" s="15">
        <v>1.555555555</v>
      </c>
      <c r="EBF17" s="1" t="s">
        <v>18</v>
      </c>
      <c r="EBG17" s="14">
        <v>1</v>
      </c>
      <c r="EBH17" s="15">
        <f>31/7</f>
        <v>4.4285714285714288</v>
      </c>
      <c r="EBI17" s="15">
        <v>1.555555555</v>
      </c>
      <c r="EBJ17" s="1" t="s">
        <v>18</v>
      </c>
      <c r="EBK17" s="14">
        <v>1</v>
      </c>
      <c r="EBL17" s="15">
        <f>31/7</f>
        <v>4.4285714285714288</v>
      </c>
      <c r="EBM17" s="15">
        <v>1.555555555</v>
      </c>
      <c r="EBN17" s="1" t="s">
        <v>18</v>
      </c>
      <c r="EBO17" s="14">
        <v>1</v>
      </c>
      <c r="EBP17" s="15">
        <f>31/7</f>
        <v>4.4285714285714288</v>
      </c>
      <c r="EBQ17" s="15">
        <v>1.555555555</v>
      </c>
      <c r="EBR17" s="1" t="s">
        <v>18</v>
      </c>
      <c r="EBS17" s="14">
        <v>1</v>
      </c>
      <c r="EBT17" s="15">
        <f>31/7</f>
        <v>4.4285714285714288</v>
      </c>
      <c r="EBU17" s="15">
        <v>1.555555555</v>
      </c>
      <c r="EBV17" s="1" t="s">
        <v>18</v>
      </c>
      <c r="EBW17" s="14">
        <v>1</v>
      </c>
      <c r="EBX17" s="15">
        <f>31/7</f>
        <v>4.4285714285714288</v>
      </c>
      <c r="EBY17" s="15">
        <v>1.555555555</v>
      </c>
      <c r="EBZ17" s="1" t="s">
        <v>18</v>
      </c>
      <c r="ECA17" s="14">
        <v>1</v>
      </c>
      <c r="ECB17" s="15">
        <f>31/7</f>
        <v>4.4285714285714288</v>
      </c>
      <c r="ECC17" s="15">
        <v>1.555555555</v>
      </c>
      <c r="ECD17" s="1" t="s">
        <v>18</v>
      </c>
      <c r="ECE17" s="14">
        <v>1</v>
      </c>
      <c r="ECF17" s="15">
        <f>31/7</f>
        <v>4.4285714285714288</v>
      </c>
      <c r="ECG17" s="15">
        <v>1.555555555</v>
      </c>
      <c r="ECH17" s="1" t="s">
        <v>18</v>
      </c>
      <c r="ECI17" s="14">
        <v>1</v>
      </c>
      <c r="ECJ17" s="15">
        <f>31/7</f>
        <v>4.4285714285714288</v>
      </c>
      <c r="ECK17" s="15">
        <v>1.555555555</v>
      </c>
      <c r="ECL17" s="1" t="s">
        <v>18</v>
      </c>
      <c r="ECM17" s="14">
        <v>1</v>
      </c>
      <c r="ECN17" s="15">
        <f>31/7</f>
        <v>4.4285714285714288</v>
      </c>
      <c r="ECO17" s="15">
        <v>1.555555555</v>
      </c>
      <c r="ECP17" s="1" t="s">
        <v>18</v>
      </c>
      <c r="ECQ17" s="14">
        <v>1</v>
      </c>
      <c r="ECR17" s="15">
        <f>31/7</f>
        <v>4.4285714285714288</v>
      </c>
      <c r="ECS17" s="15">
        <v>1.555555555</v>
      </c>
      <c r="ECT17" s="1" t="s">
        <v>18</v>
      </c>
      <c r="ECU17" s="14">
        <v>1</v>
      </c>
      <c r="ECV17" s="15">
        <f>31/7</f>
        <v>4.4285714285714288</v>
      </c>
      <c r="ECW17" s="15">
        <v>1.555555555</v>
      </c>
      <c r="ECX17" s="1" t="s">
        <v>18</v>
      </c>
      <c r="ECY17" s="14">
        <v>1</v>
      </c>
      <c r="ECZ17" s="15">
        <f>31/7</f>
        <v>4.4285714285714288</v>
      </c>
      <c r="EDA17" s="15">
        <v>1.555555555</v>
      </c>
      <c r="EDB17" s="1" t="s">
        <v>18</v>
      </c>
      <c r="EDC17" s="14">
        <v>1</v>
      </c>
      <c r="EDD17" s="15">
        <f>31/7</f>
        <v>4.4285714285714288</v>
      </c>
      <c r="EDE17" s="15">
        <v>1.555555555</v>
      </c>
      <c r="EDF17" s="1" t="s">
        <v>18</v>
      </c>
      <c r="EDG17" s="14">
        <v>1</v>
      </c>
      <c r="EDH17" s="15">
        <f>31/7</f>
        <v>4.4285714285714288</v>
      </c>
      <c r="EDI17" s="15">
        <v>1.555555555</v>
      </c>
      <c r="EDJ17" s="1" t="s">
        <v>18</v>
      </c>
      <c r="EDK17" s="14">
        <v>1</v>
      </c>
      <c r="EDL17" s="15">
        <f>31/7</f>
        <v>4.4285714285714288</v>
      </c>
      <c r="EDM17" s="15">
        <v>1.555555555</v>
      </c>
      <c r="EDN17" s="1" t="s">
        <v>18</v>
      </c>
      <c r="EDO17" s="14">
        <v>1</v>
      </c>
      <c r="EDP17" s="15">
        <f>31/7</f>
        <v>4.4285714285714288</v>
      </c>
      <c r="EDQ17" s="15">
        <v>1.555555555</v>
      </c>
      <c r="EDR17" s="1" t="s">
        <v>18</v>
      </c>
      <c r="EDS17" s="14">
        <v>1</v>
      </c>
      <c r="EDT17" s="15">
        <f>31/7</f>
        <v>4.4285714285714288</v>
      </c>
      <c r="EDU17" s="15">
        <v>1.555555555</v>
      </c>
      <c r="EDV17" s="1" t="s">
        <v>18</v>
      </c>
      <c r="EDW17" s="14">
        <v>1</v>
      </c>
      <c r="EDX17" s="15">
        <f>31/7</f>
        <v>4.4285714285714288</v>
      </c>
      <c r="EDY17" s="15">
        <v>1.555555555</v>
      </c>
      <c r="EDZ17" s="1" t="s">
        <v>18</v>
      </c>
      <c r="EEA17" s="14">
        <v>1</v>
      </c>
      <c r="EEB17" s="15">
        <f>31/7</f>
        <v>4.4285714285714288</v>
      </c>
      <c r="EEC17" s="15">
        <v>1.555555555</v>
      </c>
      <c r="EED17" s="1" t="s">
        <v>18</v>
      </c>
      <c r="EEE17" s="14">
        <v>1</v>
      </c>
      <c r="EEF17" s="15">
        <f>31/7</f>
        <v>4.4285714285714288</v>
      </c>
      <c r="EEG17" s="15">
        <v>1.555555555</v>
      </c>
      <c r="EEH17" s="1" t="s">
        <v>18</v>
      </c>
      <c r="EEI17" s="14">
        <v>1</v>
      </c>
      <c r="EEJ17" s="15">
        <f>31/7</f>
        <v>4.4285714285714288</v>
      </c>
      <c r="EEK17" s="15">
        <v>1.555555555</v>
      </c>
      <c r="EEL17" s="1" t="s">
        <v>18</v>
      </c>
      <c r="EEM17" s="14">
        <v>1</v>
      </c>
      <c r="EEN17" s="15">
        <f>31/7</f>
        <v>4.4285714285714288</v>
      </c>
      <c r="EEO17" s="15">
        <v>1.555555555</v>
      </c>
      <c r="EEP17" s="1" t="s">
        <v>18</v>
      </c>
      <c r="EEQ17" s="14">
        <v>1</v>
      </c>
      <c r="EER17" s="15">
        <f>31/7</f>
        <v>4.4285714285714288</v>
      </c>
      <c r="EES17" s="15">
        <v>1.555555555</v>
      </c>
      <c r="EET17" s="1" t="s">
        <v>18</v>
      </c>
      <c r="EEU17" s="14">
        <v>1</v>
      </c>
      <c r="EEV17" s="15">
        <f>31/7</f>
        <v>4.4285714285714288</v>
      </c>
      <c r="EEW17" s="15">
        <v>1.555555555</v>
      </c>
      <c r="EEX17" s="1" t="s">
        <v>18</v>
      </c>
      <c r="EEY17" s="14">
        <v>1</v>
      </c>
      <c r="EEZ17" s="15">
        <f>31/7</f>
        <v>4.4285714285714288</v>
      </c>
      <c r="EFA17" s="15">
        <v>1.555555555</v>
      </c>
      <c r="EFB17" s="1" t="s">
        <v>18</v>
      </c>
      <c r="EFC17" s="14">
        <v>1</v>
      </c>
      <c r="EFD17" s="15">
        <f>31/7</f>
        <v>4.4285714285714288</v>
      </c>
      <c r="EFE17" s="15">
        <v>1.555555555</v>
      </c>
      <c r="EFF17" s="1" t="s">
        <v>18</v>
      </c>
      <c r="EFG17" s="14">
        <v>1</v>
      </c>
      <c r="EFH17" s="15">
        <f>31/7</f>
        <v>4.4285714285714288</v>
      </c>
      <c r="EFI17" s="15">
        <v>1.555555555</v>
      </c>
      <c r="EFJ17" s="1" t="s">
        <v>18</v>
      </c>
      <c r="EFK17" s="14">
        <v>1</v>
      </c>
      <c r="EFL17" s="15">
        <f>31/7</f>
        <v>4.4285714285714288</v>
      </c>
      <c r="EFM17" s="15">
        <v>1.555555555</v>
      </c>
      <c r="EFN17" s="1" t="s">
        <v>18</v>
      </c>
      <c r="EFO17" s="14">
        <v>1</v>
      </c>
      <c r="EFP17" s="15">
        <f>31/7</f>
        <v>4.4285714285714288</v>
      </c>
      <c r="EFQ17" s="15">
        <v>1.555555555</v>
      </c>
      <c r="EFR17" s="1" t="s">
        <v>18</v>
      </c>
      <c r="EFS17" s="14">
        <v>1</v>
      </c>
      <c r="EFT17" s="15">
        <f>31/7</f>
        <v>4.4285714285714288</v>
      </c>
      <c r="EFU17" s="15">
        <v>1.555555555</v>
      </c>
      <c r="EFV17" s="1" t="s">
        <v>18</v>
      </c>
      <c r="EFW17" s="14">
        <v>1</v>
      </c>
      <c r="EFX17" s="15">
        <f>31/7</f>
        <v>4.4285714285714288</v>
      </c>
      <c r="EFY17" s="15">
        <v>1.555555555</v>
      </c>
      <c r="EFZ17" s="1" t="s">
        <v>18</v>
      </c>
      <c r="EGA17" s="14">
        <v>1</v>
      </c>
      <c r="EGB17" s="15">
        <f>31/7</f>
        <v>4.4285714285714288</v>
      </c>
      <c r="EGC17" s="15">
        <v>1.555555555</v>
      </c>
      <c r="EGD17" s="1" t="s">
        <v>18</v>
      </c>
      <c r="EGE17" s="14">
        <v>1</v>
      </c>
      <c r="EGF17" s="15">
        <f>31/7</f>
        <v>4.4285714285714288</v>
      </c>
      <c r="EGG17" s="15">
        <v>1.555555555</v>
      </c>
      <c r="EGH17" s="1" t="s">
        <v>18</v>
      </c>
      <c r="EGI17" s="14">
        <v>1</v>
      </c>
      <c r="EGJ17" s="15">
        <f>31/7</f>
        <v>4.4285714285714288</v>
      </c>
      <c r="EGK17" s="15">
        <v>1.555555555</v>
      </c>
      <c r="EGL17" s="1" t="s">
        <v>18</v>
      </c>
      <c r="EGM17" s="14">
        <v>1</v>
      </c>
      <c r="EGN17" s="15">
        <f>31/7</f>
        <v>4.4285714285714288</v>
      </c>
      <c r="EGO17" s="15">
        <v>1.555555555</v>
      </c>
      <c r="EGP17" s="1" t="s">
        <v>18</v>
      </c>
      <c r="EGQ17" s="14">
        <v>1</v>
      </c>
      <c r="EGR17" s="15">
        <f>31/7</f>
        <v>4.4285714285714288</v>
      </c>
      <c r="EGS17" s="15">
        <v>1.555555555</v>
      </c>
      <c r="EGT17" s="1" t="s">
        <v>18</v>
      </c>
      <c r="EGU17" s="14">
        <v>1</v>
      </c>
      <c r="EGV17" s="15">
        <f>31/7</f>
        <v>4.4285714285714288</v>
      </c>
      <c r="EGW17" s="15">
        <v>1.555555555</v>
      </c>
      <c r="EGX17" s="1" t="s">
        <v>18</v>
      </c>
      <c r="EGY17" s="14">
        <v>1</v>
      </c>
      <c r="EGZ17" s="15">
        <f>31/7</f>
        <v>4.4285714285714288</v>
      </c>
      <c r="EHA17" s="15">
        <v>1.555555555</v>
      </c>
      <c r="EHB17" s="1" t="s">
        <v>18</v>
      </c>
      <c r="EHC17" s="14">
        <v>1</v>
      </c>
      <c r="EHD17" s="15">
        <f>31/7</f>
        <v>4.4285714285714288</v>
      </c>
      <c r="EHE17" s="15">
        <v>1.555555555</v>
      </c>
      <c r="EHF17" s="1" t="s">
        <v>18</v>
      </c>
      <c r="EHG17" s="14">
        <v>1</v>
      </c>
      <c r="EHH17" s="15">
        <f>31/7</f>
        <v>4.4285714285714288</v>
      </c>
      <c r="EHI17" s="15">
        <v>1.555555555</v>
      </c>
      <c r="EHJ17" s="1" t="s">
        <v>18</v>
      </c>
      <c r="EHK17" s="14">
        <v>1</v>
      </c>
      <c r="EHL17" s="15">
        <f>31/7</f>
        <v>4.4285714285714288</v>
      </c>
      <c r="EHM17" s="15">
        <v>1.555555555</v>
      </c>
      <c r="EHN17" s="1" t="s">
        <v>18</v>
      </c>
      <c r="EHO17" s="14">
        <v>1</v>
      </c>
      <c r="EHP17" s="15">
        <f>31/7</f>
        <v>4.4285714285714288</v>
      </c>
      <c r="EHQ17" s="15">
        <v>1.555555555</v>
      </c>
      <c r="EHR17" s="1" t="s">
        <v>18</v>
      </c>
      <c r="EHS17" s="14">
        <v>1</v>
      </c>
      <c r="EHT17" s="15">
        <f>31/7</f>
        <v>4.4285714285714288</v>
      </c>
      <c r="EHU17" s="15">
        <v>1.555555555</v>
      </c>
      <c r="EHV17" s="1" t="s">
        <v>18</v>
      </c>
      <c r="EHW17" s="14">
        <v>1</v>
      </c>
      <c r="EHX17" s="15">
        <f>31/7</f>
        <v>4.4285714285714288</v>
      </c>
      <c r="EHY17" s="15">
        <v>1.555555555</v>
      </c>
      <c r="EHZ17" s="1" t="s">
        <v>18</v>
      </c>
      <c r="EIA17" s="14">
        <v>1</v>
      </c>
      <c r="EIB17" s="15">
        <f>31/7</f>
        <v>4.4285714285714288</v>
      </c>
      <c r="EIC17" s="15">
        <v>1.555555555</v>
      </c>
      <c r="EID17" s="1" t="s">
        <v>18</v>
      </c>
      <c r="EIE17" s="14">
        <v>1</v>
      </c>
      <c r="EIF17" s="15">
        <f>31/7</f>
        <v>4.4285714285714288</v>
      </c>
      <c r="EIG17" s="15">
        <v>1.555555555</v>
      </c>
      <c r="EIH17" s="1" t="s">
        <v>18</v>
      </c>
      <c r="EII17" s="14">
        <v>1</v>
      </c>
      <c r="EIJ17" s="15">
        <f>31/7</f>
        <v>4.4285714285714288</v>
      </c>
      <c r="EIK17" s="15">
        <v>1.555555555</v>
      </c>
      <c r="EIL17" s="1" t="s">
        <v>18</v>
      </c>
      <c r="EIM17" s="14">
        <v>1</v>
      </c>
      <c r="EIN17" s="15">
        <f>31/7</f>
        <v>4.4285714285714288</v>
      </c>
      <c r="EIO17" s="15">
        <v>1.555555555</v>
      </c>
      <c r="EIP17" s="1" t="s">
        <v>18</v>
      </c>
      <c r="EIQ17" s="14">
        <v>1</v>
      </c>
      <c r="EIR17" s="15">
        <f>31/7</f>
        <v>4.4285714285714288</v>
      </c>
      <c r="EIS17" s="15">
        <v>1.555555555</v>
      </c>
      <c r="EIT17" s="1" t="s">
        <v>18</v>
      </c>
      <c r="EIU17" s="14">
        <v>1</v>
      </c>
      <c r="EIV17" s="15">
        <f>31/7</f>
        <v>4.4285714285714288</v>
      </c>
      <c r="EIW17" s="15">
        <v>1.555555555</v>
      </c>
      <c r="EIX17" s="1" t="s">
        <v>18</v>
      </c>
      <c r="EIY17" s="14">
        <v>1</v>
      </c>
      <c r="EIZ17" s="15">
        <f>31/7</f>
        <v>4.4285714285714288</v>
      </c>
      <c r="EJA17" s="15">
        <v>1.555555555</v>
      </c>
      <c r="EJB17" s="1" t="s">
        <v>18</v>
      </c>
      <c r="EJC17" s="14">
        <v>1</v>
      </c>
      <c r="EJD17" s="15">
        <f>31/7</f>
        <v>4.4285714285714288</v>
      </c>
      <c r="EJE17" s="15">
        <v>1.555555555</v>
      </c>
      <c r="EJF17" s="1" t="s">
        <v>18</v>
      </c>
      <c r="EJG17" s="14">
        <v>1</v>
      </c>
      <c r="EJH17" s="15">
        <f>31/7</f>
        <v>4.4285714285714288</v>
      </c>
      <c r="EJI17" s="15">
        <v>1.555555555</v>
      </c>
      <c r="EJJ17" s="1" t="s">
        <v>18</v>
      </c>
      <c r="EJK17" s="14">
        <v>1</v>
      </c>
      <c r="EJL17" s="15">
        <f>31/7</f>
        <v>4.4285714285714288</v>
      </c>
      <c r="EJM17" s="15">
        <v>1.555555555</v>
      </c>
      <c r="EJN17" s="1" t="s">
        <v>18</v>
      </c>
      <c r="EJO17" s="14">
        <v>1</v>
      </c>
      <c r="EJP17" s="15">
        <f>31/7</f>
        <v>4.4285714285714288</v>
      </c>
      <c r="EJQ17" s="15">
        <v>1.555555555</v>
      </c>
      <c r="EJR17" s="1" t="s">
        <v>18</v>
      </c>
      <c r="EJS17" s="14">
        <v>1</v>
      </c>
      <c r="EJT17" s="15">
        <f>31/7</f>
        <v>4.4285714285714288</v>
      </c>
      <c r="EJU17" s="15">
        <v>1.555555555</v>
      </c>
      <c r="EJV17" s="1" t="s">
        <v>18</v>
      </c>
      <c r="EJW17" s="14">
        <v>1</v>
      </c>
      <c r="EJX17" s="15">
        <f>31/7</f>
        <v>4.4285714285714288</v>
      </c>
      <c r="EJY17" s="15">
        <v>1.555555555</v>
      </c>
      <c r="EJZ17" s="1" t="s">
        <v>18</v>
      </c>
      <c r="EKA17" s="14">
        <v>1</v>
      </c>
      <c r="EKB17" s="15">
        <f>31/7</f>
        <v>4.4285714285714288</v>
      </c>
      <c r="EKC17" s="15">
        <v>1.555555555</v>
      </c>
      <c r="EKD17" s="1" t="s">
        <v>18</v>
      </c>
      <c r="EKE17" s="14">
        <v>1</v>
      </c>
      <c r="EKF17" s="15">
        <f>31/7</f>
        <v>4.4285714285714288</v>
      </c>
      <c r="EKG17" s="15">
        <v>1.555555555</v>
      </c>
      <c r="EKH17" s="1" t="s">
        <v>18</v>
      </c>
      <c r="EKI17" s="14">
        <v>1</v>
      </c>
      <c r="EKJ17" s="15">
        <f>31/7</f>
        <v>4.4285714285714288</v>
      </c>
      <c r="EKK17" s="15">
        <v>1.555555555</v>
      </c>
      <c r="EKL17" s="1" t="s">
        <v>18</v>
      </c>
      <c r="EKM17" s="14">
        <v>1</v>
      </c>
      <c r="EKN17" s="15">
        <f>31/7</f>
        <v>4.4285714285714288</v>
      </c>
      <c r="EKO17" s="15">
        <v>1.555555555</v>
      </c>
      <c r="EKP17" s="1" t="s">
        <v>18</v>
      </c>
      <c r="EKQ17" s="14">
        <v>1</v>
      </c>
      <c r="EKR17" s="15">
        <f>31/7</f>
        <v>4.4285714285714288</v>
      </c>
      <c r="EKS17" s="15">
        <v>1.555555555</v>
      </c>
      <c r="EKT17" s="1" t="s">
        <v>18</v>
      </c>
      <c r="EKU17" s="14">
        <v>1</v>
      </c>
      <c r="EKV17" s="15">
        <f>31/7</f>
        <v>4.4285714285714288</v>
      </c>
      <c r="EKW17" s="15">
        <v>1.555555555</v>
      </c>
      <c r="EKX17" s="1" t="s">
        <v>18</v>
      </c>
      <c r="EKY17" s="14">
        <v>1</v>
      </c>
      <c r="EKZ17" s="15">
        <f>31/7</f>
        <v>4.4285714285714288</v>
      </c>
      <c r="ELA17" s="15">
        <v>1.555555555</v>
      </c>
      <c r="ELB17" s="1" t="s">
        <v>18</v>
      </c>
      <c r="ELC17" s="14">
        <v>1</v>
      </c>
      <c r="ELD17" s="15">
        <f>31/7</f>
        <v>4.4285714285714288</v>
      </c>
      <c r="ELE17" s="15">
        <v>1.555555555</v>
      </c>
      <c r="ELF17" s="1" t="s">
        <v>18</v>
      </c>
      <c r="ELG17" s="14">
        <v>1</v>
      </c>
      <c r="ELH17" s="15">
        <f>31/7</f>
        <v>4.4285714285714288</v>
      </c>
      <c r="ELI17" s="15">
        <v>1.555555555</v>
      </c>
      <c r="ELJ17" s="1" t="s">
        <v>18</v>
      </c>
      <c r="ELK17" s="14">
        <v>1</v>
      </c>
      <c r="ELL17" s="15">
        <f>31/7</f>
        <v>4.4285714285714288</v>
      </c>
      <c r="ELM17" s="15">
        <v>1.555555555</v>
      </c>
      <c r="ELN17" s="1" t="s">
        <v>18</v>
      </c>
      <c r="ELO17" s="14">
        <v>1</v>
      </c>
      <c r="ELP17" s="15">
        <f>31/7</f>
        <v>4.4285714285714288</v>
      </c>
      <c r="ELQ17" s="15">
        <v>1.555555555</v>
      </c>
      <c r="ELR17" s="1" t="s">
        <v>18</v>
      </c>
      <c r="ELS17" s="14">
        <v>1</v>
      </c>
      <c r="ELT17" s="15">
        <f>31/7</f>
        <v>4.4285714285714288</v>
      </c>
      <c r="ELU17" s="15">
        <v>1.555555555</v>
      </c>
      <c r="ELV17" s="1" t="s">
        <v>18</v>
      </c>
      <c r="ELW17" s="14">
        <v>1</v>
      </c>
      <c r="ELX17" s="15">
        <f>31/7</f>
        <v>4.4285714285714288</v>
      </c>
      <c r="ELY17" s="15">
        <v>1.555555555</v>
      </c>
      <c r="ELZ17" s="1" t="s">
        <v>18</v>
      </c>
      <c r="EMA17" s="14">
        <v>1</v>
      </c>
      <c r="EMB17" s="15">
        <f>31/7</f>
        <v>4.4285714285714288</v>
      </c>
      <c r="EMC17" s="15">
        <v>1.555555555</v>
      </c>
      <c r="EMD17" s="1" t="s">
        <v>18</v>
      </c>
      <c r="EME17" s="14">
        <v>1</v>
      </c>
      <c r="EMF17" s="15">
        <f>31/7</f>
        <v>4.4285714285714288</v>
      </c>
      <c r="EMG17" s="15">
        <v>1.555555555</v>
      </c>
      <c r="EMH17" s="1" t="s">
        <v>18</v>
      </c>
      <c r="EMI17" s="14">
        <v>1</v>
      </c>
      <c r="EMJ17" s="15">
        <f>31/7</f>
        <v>4.4285714285714288</v>
      </c>
      <c r="EMK17" s="15">
        <v>1.555555555</v>
      </c>
      <c r="EML17" s="1" t="s">
        <v>18</v>
      </c>
      <c r="EMM17" s="14">
        <v>1</v>
      </c>
      <c r="EMN17" s="15">
        <f>31/7</f>
        <v>4.4285714285714288</v>
      </c>
      <c r="EMO17" s="15">
        <v>1.555555555</v>
      </c>
      <c r="EMP17" s="1" t="s">
        <v>18</v>
      </c>
      <c r="EMQ17" s="14">
        <v>1</v>
      </c>
      <c r="EMR17" s="15">
        <f>31/7</f>
        <v>4.4285714285714288</v>
      </c>
      <c r="EMS17" s="15">
        <v>1.555555555</v>
      </c>
      <c r="EMT17" s="1" t="s">
        <v>18</v>
      </c>
      <c r="EMU17" s="14">
        <v>1</v>
      </c>
      <c r="EMV17" s="15">
        <f>31/7</f>
        <v>4.4285714285714288</v>
      </c>
      <c r="EMW17" s="15">
        <v>1.555555555</v>
      </c>
      <c r="EMX17" s="1" t="s">
        <v>18</v>
      </c>
      <c r="EMY17" s="14">
        <v>1</v>
      </c>
      <c r="EMZ17" s="15">
        <f>31/7</f>
        <v>4.4285714285714288</v>
      </c>
      <c r="ENA17" s="15">
        <v>1.555555555</v>
      </c>
      <c r="ENB17" s="1" t="s">
        <v>18</v>
      </c>
      <c r="ENC17" s="14">
        <v>1</v>
      </c>
      <c r="END17" s="15">
        <f>31/7</f>
        <v>4.4285714285714288</v>
      </c>
      <c r="ENE17" s="15">
        <v>1.555555555</v>
      </c>
      <c r="ENF17" s="1" t="s">
        <v>18</v>
      </c>
      <c r="ENG17" s="14">
        <v>1</v>
      </c>
      <c r="ENH17" s="15">
        <f>31/7</f>
        <v>4.4285714285714288</v>
      </c>
      <c r="ENI17" s="15">
        <v>1.555555555</v>
      </c>
      <c r="ENJ17" s="1" t="s">
        <v>18</v>
      </c>
      <c r="ENK17" s="14">
        <v>1</v>
      </c>
      <c r="ENL17" s="15">
        <f>31/7</f>
        <v>4.4285714285714288</v>
      </c>
      <c r="ENM17" s="15">
        <v>1.555555555</v>
      </c>
      <c r="ENN17" s="1" t="s">
        <v>18</v>
      </c>
      <c r="ENO17" s="14">
        <v>1</v>
      </c>
      <c r="ENP17" s="15">
        <f>31/7</f>
        <v>4.4285714285714288</v>
      </c>
      <c r="ENQ17" s="15">
        <v>1.555555555</v>
      </c>
      <c r="ENR17" s="1" t="s">
        <v>18</v>
      </c>
      <c r="ENS17" s="14">
        <v>1</v>
      </c>
      <c r="ENT17" s="15">
        <f>31/7</f>
        <v>4.4285714285714288</v>
      </c>
      <c r="ENU17" s="15">
        <v>1.555555555</v>
      </c>
      <c r="ENV17" s="1" t="s">
        <v>18</v>
      </c>
      <c r="ENW17" s="14">
        <v>1</v>
      </c>
      <c r="ENX17" s="15">
        <f>31/7</f>
        <v>4.4285714285714288</v>
      </c>
      <c r="ENY17" s="15">
        <v>1.555555555</v>
      </c>
      <c r="ENZ17" s="1" t="s">
        <v>18</v>
      </c>
      <c r="EOA17" s="14">
        <v>1</v>
      </c>
      <c r="EOB17" s="15">
        <f>31/7</f>
        <v>4.4285714285714288</v>
      </c>
      <c r="EOC17" s="15">
        <v>1.555555555</v>
      </c>
      <c r="EOD17" s="1" t="s">
        <v>18</v>
      </c>
      <c r="EOE17" s="14">
        <v>1</v>
      </c>
      <c r="EOF17" s="15">
        <f>31/7</f>
        <v>4.4285714285714288</v>
      </c>
      <c r="EOG17" s="15">
        <v>1.555555555</v>
      </c>
      <c r="EOH17" s="1" t="s">
        <v>18</v>
      </c>
      <c r="EOI17" s="14">
        <v>1</v>
      </c>
      <c r="EOJ17" s="15">
        <f>31/7</f>
        <v>4.4285714285714288</v>
      </c>
      <c r="EOK17" s="15">
        <v>1.555555555</v>
      </c>
      <c r="EOL17" s="1" t="s">
        <v>18</v>
      </c>
      <c r="EOM17" s="14">
        <v>1</v>
      </c>
      <c r="EON17" s="15">
        <f>31/7</f>
        <v>4.4285714285714288</v>
      </c>
      <c r="EOO17" s="15">
        <v>1.555555555</v>
      </c>
      <c r="EOP17" s="1" t="s">
        <v>18</v>
      </c>
      <c r="EOQ17" s="14">
        <v>1</v>
      </c>
      <c r="EOR17" s="15">
        <f>31/7</f>
        <v>4.4285714285714288</v>
      </c>
      <c r="EOS17" s="15">
        <v>1.555555555</v>
      </c>
      <c r="EOT17" s="1" t="s">
        <v>18</v>
      </c>
      <c r="EOU17" s="14">
        <v>1</v>
      </c>
      <c r="EOV17" s="15">
        <f>31/7</f>
        <v>4.4285714285714288</v>
      </c>
      <c r="EOW17" s="15">
        <v>1.555555555</v>
      </c>
      <c r="EOX17" s="1" t="s">
        <v>18</v>
      </c>
      <c r="EOY17" s="14">
        <v>1</v>
      </c>
      <c r="EOZ17" s="15">
        <f>31/7</f>
        <v>4.4285714285714288</v>
      </c>
      <c r="EPA17" s="15">
        <v>1.555555555</v>
      </c>
      <c r="EPB17" s="1" t="s">
        <v>18</v>
      </c>
      <c r="EPC17" s="14">
        <v>1</v>
      </c>
      <c r="EPD17" s="15">
        <f>31/7</f>
        <v>4.4285714285714288</v>
      </c>
      <c r="EPE17" s="15">
        <v>1.555555555</v>
      </c>
      <c r="EPF17" s="1" t="s">
        <v>18</v>
      </c>
      <c r="EPG17" s="14">
        <v>1</v>
      </c>
      <c r="EPH17" s="15">
        <f>31/7</f>
        <v>4.4285714285714288</v>
      </c>
      <c r="EPI17" s="15">
        <v>1.555555555</v>
      </c>
      <c r="EPJ17" s="1" t="s">
        <v>18</v>
      </c>
      <c r="EPK17" s="14">
        <v>1</v>
      </c>
      <c r="EPL17" s="15">
        <f>31/7</f>
        <v>4.4285714285714288</v>
      </c>
      <c r="EPM17" s="15">
        <v>1.555555555</v>
      </c>
      <c r="EPN17" s="1" t="s">
        <v>18</v>
      </c>
      <c r="EPO17" s="14">
        <v>1</v>
      </c>
      <c r="EPP17" s="15">
        <f>31/7</f>
        <v>4.4285714285714288</v>
      </c>
      <c r="EPQ17" s="15">
        <v>1.555555555</v>
      </c>
      <c r="EPR17" s="1" t="s">
        <v>18</v>
      </c>
      <c r="EPS17" s="14">
        <v>1</v>
      </c>
      <c r="EPT17" s="15">
        <f>31/7</f>
        <v>4.4285714285714288</v>
      </c>
      <c r="EPU17" s="15">
        <v>1.555555555</v>
      </c>
      <c r="EPV17" s="1" t="s">
        <v>18</v>
      </c>
      <c r="EPW17" s="14">
        <v>1</v>
      </c>
      <c r="EPX17" s="15">
        <f>31/7</f>
        <v>4.4285714285714288</v>
      </c>
      <c r="EPY17" s="15">
        <v>1.555555555</v>
      </c>
      <c r="EPZ17" s="1" t="s">
        <v>18</v>
      </c>
      <c r="EQA17" s="14">
        <v>1</v>
      </c>
      <c r="EQB17" s="15">
        <f>31/7</f>
        <v>4.4285714285714288</v>
      </c>
      <c r="EQC17" s="15">
        <v>1.555555555</v>
      </c>
      <c r="EQD17" s="1" t="s">
        <v>18</v>
      </c>
      <c r="EQE17" s="14">
        <v>1</v>
      </c>
      <c r="EQF17" s="15">
        <f>31/7</f>
        <v>4.4285714285714288</v>
      </c>
      <c r="EQG17" s="15">
        <v>1.555555555</v>
      </c>
      <c r="EQH17" s="1" t="s">
        <v>18</v>
      </c>
      <c r="EQI17" s="14">
        <v>1</v>
      </c>
      <c r="EQJ17" s="15">
        <f>31/7</f>
        <v>4.4285714285714288</v>
      </c>
      <c r="EQK17" s="15">
        <v>1.555555555</v>
      </c>
      <c r="EQL17" s="1" t="s">
        <v>18</v>
      </c>
      <c r="EQM17" s="14">
        <v>1</v>
      </c>
      <c r="EQN17" s="15">
        <f>31/7</f>
        <v>4.4285714285714288</v>
      </c>
      <c r="EQO17" s="15">
        <v>1.555555555</v>
      </c>
      <c r="EQP17" s="1" t="s">
        <v>18</v>
      </c>
      <c r="EQQ17" s="14">
        <v>1</v>
      </c>
      <c r="EQR17" s="15">
        <f>31/7</f>
        <v>4.4285714285714288</v>
      </c>
      <c r="EQS17" s="15">
        <v>1.555555555</v>
      </c>
      <c r="EQT17" s="1" t="s">
        <v>18</v>
      </c>
      <c r="EQU17" s="14">
        <v>1</v>
      </c>
      <c r="EQV17" s="15">
        <f>31/7</f>
        <v>4.4285714285714288</v>
      </c>
      <c r="EQW17" s="15">
        <v>1.555555555</v>
      </c>
      <c r="EQX17" s="1" t="s">
        <v>18</v>
      </c>
      <c r="EQY17" s="14">
        <v>1</v>
      </c>
      <c r="EQZ17" s="15">
        <f>31/7</f>
        <v>4.4285714285714288</v>
      </c>
      <c r="ERA17" s="15">
        <v>1.555555555</v>
      </c>
      <c r="ERB17" s="1" t="s">
        <v>18</v>
      </c>
      <c r="ERC17" s="14">
        <v>1</v>
      </c>
      <c r="ERD17" s="15">
        <f>31/7</f>
        <v>4.4285714285714288</v>
      </c>
      <c r="ERE17" s="15">
        <v>1.555555555</v>
      </c>
      <c r="ERF17" s="1" t="s">
        <v>18</v>
      </c>
      <c r="ERG17" s="14">
        <v>1</v>
      </c>
      <c r="ERH17" s="15">
        <f>31/7</f>
        <v>4.4285714285714288</v>
      </c>
      <c r="ERI17" s="15">
        <v>1.555555555</v>
      </c>
      <c r="ERJ17" s="1" t="s">
        <v>18</v>
      </c>
      <c r="ERK17" s="14">
        <v>1</v>
      </c>
      <c r="ERL17" s="15">
        <f>31/7</f>
        <v>4.4285714285714288</v>
      </c>
      <c r="ERM17" s="15">
        <v>1.555555555</v>
      </c>
      <c r="ERN17" s="1" t="s">
        <v>18</v>
      </c>
      <c r="ERO17" s="14">
        <v>1</v>
      </c>
      <c r="ERP17" s="15">
        <f>31/7</f>
        <v>4.4285714285714288</v>
      </c>
      <c r="ERQ17" s="15">
        <v>1.555555555</v>
      </c>
      <c r="ERR17" s="1" t="s">
        <v>18</v>
      </c>
      <c r="ERS17" s="14">
        <v>1</v>
      </c>
      <c r="ERT17" s="15">
        <f>31/7</f>
        <v>4.4285714285714288</v>
      </c>
      <c r="ERU17" s="15">
        <v>1.555555555</v>
      </c>
      <c r="ERV17" s="1" t="s">
        <v>18</v>
      </c>
      <c r="ERW17" s="14">
        <v>1</v>
      </c>
      <c r="ERX17" s="15">
        <f>31/7</f>
        <v>4.4285714285714288</v>
      </c>
      <c r="ERY17" s="15">
        <v>1.555555555</v>
      </c>
      <c r="ERZ17" s="1" t="s">
        <v>18</v>
      </c>
      <c r="ESA17" s="14">
        <v>1</v>
      </c>
      <c r="ESB17" s="15">
        <f>31/7</f>
        <v>4.4285714285714288</v>
      </c>
      <c r="ESC17" s="15">
        <v>1.555555555</v>
      </c>
      <c r="ESD17" s="1" t="s">
        <v>18</v>
      </c>
      <c r="ESE17" s="14">
        <v>1</v>
      </c>
      <c r="ESF17" s="15">
        <f>31/7</f>
        <v>4.4285714285714288</v>
      </c>
      <c r="ESG17" s="15">
        <v>1.555555555</v>
      </c>
      <c r="ESH17" s="1" t="s">
        <v>18</v>
      </c>
      <c r="ESI17" s="14">
        <v>1</v>
      </c>
      <c r="ESJ17" s="15">
        <f>31/7</f>
        <v>4.4285714285714288</v>
      </c>
      <c r="ESK17" s="15">
        <v>1.555555555</v>
      </c>
      <c r="ESL17" s="1" t="s">
        <v>18</v>
      </c>
      <c r="ESM17" s="14">
        <v>1</v>
      </c>
      <c r="ESN17" s="15">
        <f>31/7</f>
        <v>4.4285714285714288</v>
      </c>
      <c r="ESO17" s="15">
        <v>1.555555555</v>
      </c>
      <c r="ESP17" s="1" t="s">
        <v>18</v>
      </c>
      <c r="ESQ17" s="14">
        <v>1</v>
      </c>
      <c r="ESR17" s="15">
        <f>31/7</f>
        <v>4.4285714285714288</v>
      </c>
      <c r="ESS17" s="15">
        <v>1.555555555</v>
      </c>
      <c r="EST17" s="1" t="s">
        <v>18</v>
      </c>
      <c r="ESU17" s="14">
        <v>1</v>
      </c>
      <c r="ESV17" s="15">
        <f>31/7</f>
        <v>4.4285714285714288</v>
      </c>
      <c r="ESW17" s="15">
        <v>1.555555555</v>
      </c>
      <c r="ESX17" s="1" t="s">
        <v>18</v>
      </c>
      <c r="ESY17" s="14">
        <v>1</v>
      </c>
      <c r="ESZ17" s="15">
        <f>31/7</f>
        <v>4.4285714285714288</v>
      </c>
      <c r="ETA17" s="15">
        <v>1.555555555</v>
      </c>
      <c r="ETB17" s="1" t="s">
        <v>18</v>
      </c>
      <c r="ETC17" s="14">
        <v>1</v>
      </c>
      <c r="ETD17" s="15">
        <f>31/7</f>
        <v>4.4285714285714288</v>
      </c>
      <c r="ETE17" s="15">
        <v>1.555555555</v>
      </c>
      <c r="ETF17" s="1" t="s">
        <v>18</v>
      </c>
      <c r="ETG17" s="14">
        <v>1</v>
      </c>
      <c r="ETH17" s="15">
        <f>31/7</f>
        <v>4.4285714285714288</v>
      </c>
      <c r="ETI17" s="15">
        <v>1.555555555</v>
      </c>
      <c r="ETJ17" s="1" t="s">
        <v>18</v>
      </c>
      <c r="ETK17" s="14">
        <v>1</v>
      </c>
      <c r="ETL17" s="15">
        <f>31/7</f>
        <v>4.4285714285714288</v>
      </c>
      <c r="ETM17" s="15">
        <v>1.555555555</v>
      </c>
      <c r="ETN17" s="1" t="s">
        <v>18</v>
      </c>
      <c r="ETO17" s="14">
        <v>1</v>
      </c>
      <c r="ETP17" s="15">
        <f>31/7</f>
        <v>4.4285714285714288</v>
      </c>
      <c r="ETQ17" s="15">
        <v>1.555555555</v>
      </c>
      <c r="ETR17" s="1" t="s">
        <v>18</v>
      </c>
      <c r="ETS17" s="14">
        <v>1</v>
      </c>
      <c r="ETT17" s="15">
        <f>31/7</f>
        <v>4.4285714285714288</v>
      </c>
      <c r="ETU17" s="15">
        <v>1.555555555</v>
      </c>
      <c r="ETV17" s="1" t="s">
        <v>18</v>
      </c>
      <c r="ETW17" s="14">
        <v>1</v>
      </c>
      <c r="ETX17" s="15">
        <f>31/7</f>
        <v>4.4285714285714288</v>
      </c>
      <c r="ETY17" s="15">
        <v>1.555555555</v>
      </c>
      <c r="ETZ17" s="1" t="s">
        <v>18</v>
      </c>
      <c r="EUA17" s="14">
        <v>1</v>
      </c>
      <c r="EUB17" s="15">
        <f>31/7</f>
        <v>4.4285714285714288</v>
      </c>
      <c r="EUC17" s="15">
        <v>1.555555555</v>
      </c>
      <c r="EUD17" s="1" t="s">
        <v>18</v>
      </c>
      <c r="EUE17" s="14">
        <v>1</v>
      </c>
      <c r="EUF17" s="15">
        <f>31/7</f>
        <v>4.4285714285714288</v>
      </c>
      <c r="EUG17" s="15">
        <v>1.555555555</v>
      </c>
      <c r="EUH17" s="1" t="s">
        <v>18</v>
      </c>
      <c r="EUI17" s="14">
        <v>1</v>
      </c>
      <c r="EUJ17" s="15">
        <f>31/7</f>
        <v>4.4285714285714288</v>
      </c>
      <c r="EUK17" s="15">
        <v>1.555555555</v>
      </c>
      <c r="EUL17" s="1" t="s">
        <v>18</v>
      </c>
      <c r="EUM17" s="14">
        <v>1</v>
      </c>
      <c r="EUN17" s="15">
        <f>31/7</f>
        <v>4.4285714285714288</v>
      </c>
      <c r="EUO17" s="15">
        <v>1.555555555</v>
      </c>
      <c r="EUP17" s="1" t="s">
        <v>18</v>
      </c>
      <c r="EUQ17" s="14">
        <v>1</v>
      </c>
      <c r="EUR17" s="15">
        <f>31/7</f>
        <v>4.4285714285714288</v>
      </c>
      <c r="EUS17" s="15">
        <v>1.555555555</v>
      </c>
      <c r="EUT17" s="1" t="s">
        <v>18</v>
      </c>
      <c r="EUU17" s="14">
        <v>1</v>
      </c>
      <c r="EUV17" s="15">
        <f>31/7</f>
        <v>4.4285714285714288</v>
      </c>
      <c r="EUW17" s="15">
        <v>1.555555555</v>
      </c>
      <c r="EUX17" s="1" t="s">
        <v>18</v>
      </c>
      <c r="EUY17" s="14">
        <v>1</v>
      </c>
      <c r="EUZ17" s="15">
        <f>31/7</f>
        <v>4.4285714285714288</v>
      </c>
      <c r="EVA17" s="15">
        <v>1.555555555</v>
      </c>
      <c r="EVB17" s="1" t="s">
        <v>18</v>
      </c>
      <c r="EVC17" s="14">
        <v>1</v>
      </c>
      <c r="EVD17" s="15">
        <f>31/7</f>
        <v>4.4285714285714288</v>
      </c>
      <c r="EVE17" s="15">
        <v>1.555555555</v>
      </c>
      <c r="EVF17" s="1" t="s">
        <v>18</v>
      </c>
      <c r="EVG17" s="14">
        <v>1</v>
      </c>
      <c r="EVH17" s="15">
        <f>31/7</f>
        <v>4.4285714285714288</v>
      </c>
      <c r="EVI17" s="15">
        <v>1.555555555</v>
      </c>
      <c r="EVJ17" s="1" t="s">
        <v>18</v>
      </c>
      <c r="EVK17" s="14">
        <v>1</v>
      </c>
      <c r="EVL17" s="15">
        <f>31/7</f>
        <v>4.4285714285714288</v>
      </c>
      <c r="EVM17" s="15">
        <v>1.555555555</v>
      </c>
      <c r="EVN17" s="1" t="s">
        <v>18</v>
      </c>
      <c r="EVO17" s="14">
        <v>1</v>
      </c>
      <c r="EVP17" s="15">
        <f>31/7</f>
        <v>4.4285714285714288</v>
      </c>
      <c r="EVQ17" s="15">
        <v>1.555555555</v>
      </c>
      <c r="EVR17" s="1" t="s">
        <v>18</v>
      </c>
      <c r="EVS17" s="14">
        <v>1</v>
      </c>
      <c r="EVT17" s="15">
        <f>31/7</f>
        <v>4.4285714285714288</v>
      </c>
      <c r="EVU17" s="15">
        <v>1.555555555</v>
      </c>
      <c r="EVV17" s="1" t="s">
        <v>18</v>
      </c>
      <c r="EVW17" s="14">
        <v>1</v>
      </c>
      <c r="EVX17" s="15">
        <f>31/7</f>
        <v>4.4285714285714288</v>
      </c>
      <c r="EVY17" s="15">
        <v>1.555555555</v>
      </c>
      <c r="EVZ17" s="1" t="s">
        <v>18</v>
      </c>
      <c r="EWA17" s="14">
        <v>1</v>
      </c>
      <c r="EWB17" s="15">
        <f>31/7</f>
        <v>4.4285714285714288</v>
      </c>
      <c r="EWC17" s="15">
        <v>1.555555555</v>
      </c>
      <c r="EWD17" s="1" t="s">
        <v>18</v>
      </c>
      <c r="EWE17" s="14">
        <v>1</v>
      </c>
      <c r="EWF17" s="15">
        <f>31/7</f>
        <v>4.4285714285714288</v>
      </c>
      <c r="EWG17" s="15">
        <v>1.555555555</v>
      </c>
      <c r="EWH17" s="1" t="s">
        <v>18</v>
      </c>
      <c r="EWI17" s="14">
        <v>1</v>
      </c>
      <c r="EWJ17" s="15">
        <f>31/7</f>
        <v>4.4285714285714288</v>
      </c>
      <c r="EWK17" s="15">
        <v>1.555555555</v>
      </c>
      <c r="EWL17" s="1" t="s">
        <v>18</v>
      </c>
      <c r="EWM17" s="14">
        <v>1</v>
      </c>
      <c r="EWN17" s="15">
        <f>31/7</f>
        <v>4.4285714285714288</v>
      </c>
      <c r="EWO17" s="15">
        <v>1.555555555</v>
      </c>
      <c r="EWP17" s="1" t="s">
        <v>18</v>
      </c>
      <c r="EWQ17" s="14">
        <v>1</v>
      </c>
      <c r="EWR17" s="15">
        <f>31/7</f>
        <v>4.4285714285714288</v>
      </c>
      <c r="EWS17" s="15">
        <v>1.555555555</v>
      </c>
      <c r="EWT17" s="1" t="s">
        <v>18</v>
      </c>
      <c r="EWU17" s="14">
        <v>1</v>
      </c>
      <c r="EWV17" s="15">
        <f>31/7</f>
        <v>4.4285714285714288</v>
      </c>
      <c r="EWW17" s="15">
        <v>1.555555555</v>
      </c>
      <c r="EWX17" s="1" t="s">
        <v>18</v>
      </c>
      <c r="EWY17" s="14">
        <v>1</v>
      </c>
      <c r="EWZ17" s="15">
        <f>31/7</f>
        <v>4.4285714285714288</v>
      </c>
      <c r="EXA17" s="15">
        <v>1.555555555</v>
      </c>
      <c r="EXB17" s="1" t="s">
        <v>18</v>
      </c>
      <c r="EXC17" s="14">
        <v>1</v>
      </c>
      <c r="EXD17" s="15">
        <f>31/7</f>
        <v>4.4285714285714288</v>
      </c>
      <c r="EXE17" s="15">
        <v>1.555555555</v>
      </c>
      <c r="EXF17" s="1" t="s">
        <v>18</v>
      </c>
      <c r="EXG17" s="14">
        <v>1</v>
      </c>
      <c r="EXH17" s="15">
        <f>31/7</f>
        <v>4.4285714285714288</v>
      </c>
      <c r="EXI17" s="15">
        <v>1.555555555</v>
      </c>
      <c r="EXJ17" s="1" t="s">
        <v>18</v>
      </c>
      <c r="EXK17" s="14">
        <v>1</v>
      </c>
      <c r="EXL17" s="15">
        <f>31/7</f>
        <v>4.4285714285714288</v>
      </c>
      <c r="EXM17" s="15">
        <v>1.555555555</v>
      </c>
      <c r="EXN17" s="1" t="s">
        <v>18</v>
      </c>
      <c r="EXO17" s="14">
        <v>1</v>
      </c>
      <c r="EXP17" s="15">
        <f>31/7</f>
        <v>4.4285714285714288</v>
      </c>
      <c r="EXQ17" s="15">
        <v>1.555555555</v>
      </c>
      <c r="EXR17" s="1" t="s">
        <v>18</v>
      </c>
      <c r="EXS17" s="14">
        <v>1</v>
      </c>
      <c r="EXT17" s="15">
        <f>31/7</f>
        <v>4.4285714285714288</v>
      </c>
      <c r="EXU17" s="15">
        <v>1.555555555</v>
      </c>
      <c r="EXV17" s="1" t="s">
        <v>18</v>
      </c>
      <c r="EXW17" s="14">
        <v>1</v>
      </c>
      <c r="EXX17" s="15">
        <f>31/7</f>
        <v>4.4285714285714288</v>
      </c>
      <c r="EXY17" s="15">
        <v>1.555555555</v>
      </c>
      <c r="EXZ17" s="1" t="s">
        <v>18</v>
      </c>
      <c r="EYA17" s="14">
        <v>1</v>
      </c>
      <c r="EYB17" s="15">
        <f>31/7</f>
        <v>4.4285714285714288</v>
      </c>
      <c r="EYC17" s="15">
        <v>1.555555555</v>
      </c>
      <c r="EYD17" s="1" t="s">
        <v>18</v>
      </c>
      <c r="EYE17" s="14">
        <v>1</v>
      </c>
      <c r="EYF17" s="15">
        <f>31/7</f>
        <v>4.4285714285714288</v>
      </c>
      <c r="EYG17" s="15">
        <v>1.555555555</v>
      </c>
      <c r="EYH17" s="1" t="s">
        <v>18</v>
      </c>
      <c r="EYI17" s="14">
        <v>1</v>
      </c>
      <c r="EYJ17" s="15">
        <f>31/7</f>
        <v>4.4285714285714288</v>
      </c>
      <c r="EYK17" s="15">
        <v>1.555555555</v>
      </c>
      <c r="EYL17" s="1" t="s">
        <v>18</v>
      </c>
      <c r="EYM17" s="14">
        <v>1</v>
      </c>
      <c r="EYN17" s="15">
        <f>31/7</f>
        <v>4.4285714285714288</v>
      </c>
      <c r="EYO17" s="15">
        <v>1.555555555</v>
      </c>
      <c r="EYP17" s="1" t="s">
        <v>18</v>
      </c>
      <c r="EYQ17" s="14">
        <v>1</v>
      </c>
      <c r="EYR17" s="15">
        <f>31/7</f>
        <v>4.4285714285714288</v>
      </c>
      <c r="EYS17" s="15">
        <v>1.555555555</v>
      </c>
      <c r="EYT17" s="1" t="s">
        <v>18</v>
      </c>
      <c r="EYU17" s="14">
        <v>1</v>
      </c>
      <c r="EYV17" s="15">
        <f>31/7</f>
        <v>4.4285714285714288</v>
      </c>
      <c r="EYW17" s="15">
        <v>1.555555555</v>
      </c>
      <c r="EYX17" s="1" t="s">
        <v>18</v>
      </c>
      <c r="EYY17" s="14">
        <v>1</v>
      </c>
      <c r="EYZ17" s="15">
        <f>31/7</f>
        <v>4.4285714285714288</v>
      </c>
      <c r="EZA17" s="15">
        <v>1.555555555</v>
      </c>
      <c r="EZB17" s="1" t="s">
        <v>18</v>
      </c>
      <c r="EZC17" s="14">
        <v>1</v>
      </c>
      <c r="EZD17" s="15">
        <f>31/7</f>
        <v>4.4285714285714288</v>
      </c>
      <c r="EZE17" s="15">
        <v>1.555555555</v>
      </c>
      <c r="EZF17" s="1" t="s">
        <v>18</v>
      </c>
      <c r="EZG17" s="14">
        <v>1</v>
      </c>
      <c r="EZH17" s="15">
        <f>31/7</f>
        <v>4.4285714285714288</v>
      </c>
      <c r="EZI17" s="15">
        <v>1.555555555</v>
      </c>
      <c r="EZJ17" s="1" t="s">
        <v>18</v>
      </c>
      <c r="EZK17" s="14">
        <v>1</v>
      </c>
      <c r="EZL17" s="15">
        <f>31/7</f>
        <v>4.4285714285714288</v>
      </c>
      <c r="EZM17" s="15">
        <v>1.555555555</v>
      </c>
      <c r="EZN17" s="1" t="s">
        <v>18</v>
      </c>
      <c r="EZO17" s="14">
        <v>1</v>
      </c>
      <c r="EZP17" s="15">
        <f>31/7</f>
        <v>4.4285714285714288</v>
      </c>
      <c r="EZQ17" s="15">
        <v>1.555555555</v>
      </c>
      <c r="EZR17" s="1" t="s">
        <v>18</v>
      </c>
      <c r="EZS17" s="14">
        <v>1</v>
      </c>
      <c r="EZT17" s="15">
        <f>31/7</f>
        <v>4.4285714285714288</v>
      </c>
      <c r="EZU17" s="15">
        <v>1.555555555</v>
      </c>
      <c r="EZV17" s="1" t="s">
        <v>18</v>
      </c>
      <c r="EZW17" s="14">
        <v>1</v>
      </c>
      <c r="EZX17" s="15">
        <f>31/7</f>
        <v>4.4285714285714288</v>
      </c>
      <c r="EZY17" s="15">
        <v>1.555555555</v>
      </c>
      <c r="EZZ17" s="1" t="s">
        <v>18</v>
      </c>
      <c r="FAA17" s="14">
        <v>1</v>
      </c>
      <c r="FAB17" s="15">
        <f>31/7</f>
        <v>4.4285714285714288</v>
      </c>
      <c r="FAC17" s="15">
        <v>1.555555555</v>
      </c>
      <c r="FAD17" s="1" t="s">
        <v>18</v>
      </c>
      <c r="FAE17" s="14">
        <v>1</v>
      </c>
      <c r="FAF17" s="15">
        <f>31/7</f>
        <v>4.4285714285714288</v>
      </c>
      <c r="FAG17" s="15">
        <v>1.555555555</v>
      </c>
      <c r="FAH17" s="1" t="s">
        <v>18</v>
      </c>
      <c r="FAI17" s="14">
        <v>1</v>
      </c>
      <c r="FAJ17" s="15">
        <f>31/7</f>
        <v>4.4285714285714288</v>
      </c>
      <c r="FAK17" s="15">
        <v>1.555555555</v>
      </c>
      <c r="FAL17" s="1" t="s">
        <v>18</v>
      </c>
      <c r="FAM17" s="14">
        <v>1</v>
      </c>
      <c r="FAN17" s="15">
        <f>31/7</f>
        <v>4.4285714285714288</v>
      </c>
      <c r="FAO17" s="15">
        <v>1.555555555</v>
      </c>
      <c r="FAP17" s="1" t="s">
        <v>18</v>
      </c>
      <c r="FAQ17" s="14">
        <v>1</v>
      </c>
      <c r="FAR17" s="15">
        <f>31/7</f>
        <v>4.4285714285714288</v>
      </c>
      <c r="FAS17" s="15">
        <v>1.555555555</v>
      </c>
      <c r="FAT17" s="1" t="s">
        <v>18</v>
      </c>
      <c r="FAU17" s="14">
        <v>1</v>
      </c>
      <c r="FAV17" s="15">
        <f>31/7</f>
        <v>4.4285714285714288</v>
      </c>
      <c r="FAW17" s="15">
        <v>1.555555555</v>
      </c>
      <c r="FAX17" s="1" t="s">
        <v>18</v>
      </c>
      <c r="FAY17" s="14">
        <v>1</v>
      </c>
      <c r="FAZ17" s="15">
        <f>31/7</f>
        <v>4.4285714285714288</v>
      </c>
      <c r="FBA17" s="15">
        <v>1.555555555</v>
      </c>
      <c r="FBB17" s="1" t="s">
        <v>18</v>
      </c>
      <c r="FBC17" s="14">
        <v>1</v>
      </c>
      <c r="FBD17" s="15">
        <f>31/7</f>
        <v>4.4285714285714288</v>
      </c>
      <c r="FBE17" s="15">
        <v>1.555555555</v>
      </c>
      <c r="FBF17" s="1" t="s">
        <v>18</v>
      </c>
      <c r="FBG17" s="14">
        <v>1</v>
      </c>
      <c r="FBH17" s="15">
        <f>31/7</f>
        <v>4.4285714285714288</v>
      </c>
      <c r="FBI17" s="15">
        <v>1.555555555</v>
      </c>
      <c r="FBJ17" s="1" t="s">
        <v>18</v>
      </c>
      <c r="FBK17" s="14">
        <v>1</v>
      </c>
      <c r="FBL17" s="15">
        <f>31/7</f>
        <v>4.4285714285714288</v>
      </c>
      <c r="FBM17" s="15">
        <v>1.555555555</v>
      </c>
      <c r="FBN17" s="1" t="s">
        <v>18</v>
      </c>
      <c r="FBO17" s="14">
        <v>1</v>
      </c>
      <c r="FBP17" s="15">
        <f>31/7</f>
        <v>4.4285714285714288</v>
      </c>
      <c r="FBQ17" s="15">
        <v>1.555555555</v>
      </c>
      <c r="FBR17" s="1" t="s">
        <v>18</v>
      </c>
      <c r="FBS17" s="14">
        <v>1</v>
      </c>
      <c r="FBT17" s="15">
        <f>31/7</f>
        <v>4.4285714285714288</v>
      </c>
      <c r="FBU17" s="15">
        <v>1.555555555</v>
      </c>
      <c r="FBV17" s="1" t="s">
        <v>18</v>
      </c>
      <c r="FBW17" s="14">
        <v>1</v>
      </c>
      <c r="FBX17" s="15">
        <f>31/7</f>
        <v>4.4285714285714288</v>
      </c>
      <c r="FBY17" s="15">
        <v>1.555555555</v>
      </c>
      <c r="FBZ17" s="1" t="s">
        <v>18</v>
      </c>
      <c r="FCA17" s="14">
        <v>1</v>
      </c>
      <c r="FCB17" s="15">
        <f>31/7</f>
        <v>4.4285714285714288</v>
      </c>
      <c r="FCC17" s="15">
        <v>1.555555555</v>
      </c>
      <c r="FCD17" s="1" t="s">
        <v>18</v>
      </c>
      <c r="FCE17" s="14">
        <v>1</v>
      </c>
      <c r="FCF17" s="15">
        <f>31/7</f>
        <v>4.4285714285714288</v>
      </c>
      <c r="FCG17" s="15">
        <v>1.555555555</v>
      </c>
      <c r="FCH17" s="1" t="s">
        <v>18</v>
      </c>
      <c r="FCI17" s="14">
        <v>1</v>
      </c>
      <c r="FCJ17" s="15">
        <f>31/7</f>
        <v>4.4285714285714288</v>
      </c>
      <c r="FCK17" s="15">
        <v>1.555555555</v>
      </c>
      <c r="FCL17" s="1" t="s">
        <v>18</v>
      </c>
      <c r="FCM17" s="14">
        <v>1</v>
      </c>
      <c r="FCN17" s="15">
        <f>31/7</f>
        <v>4.4285714285714288</v>
      </c>
      <c r="FCO17" s="15">
        <v>1.555555555</v>
      </c>
      <c r="FCP17" s="1" t="s">
        <v>18</v>
      </c>
      <c r="FCQ17" s="14">
        <v>1</v>
      </c>
      <c r="FCR17" s="15">
        <f>31/7</f>
        <v>4.4285714285714288</v>
      </c>
      <c r="FCS17" s="15">
        <v>1.555555555</v>
      </c>
      <c r="FCT17" s="1" t="s">
        <v>18</v>
      </c>
      <c r="FCU17" s="14">
        <v>1</v>
      </c>
      <c r="FCV17" s="15">
        <f>31/7</f>
        <v>4.4285714285714288</v>
      </c>
      <c r="FCW17" s="15">
        <v>1.555555555</v>
      </c>
      <c r="FCX17" s="1" t="s">
        <v>18</v>
      </c>
      <c r="FCY17" s="14">
        <v>1</v>
      </c>
      <c r="FCZ17" s="15">
        <f>31/7</f>
        <v>4.4285714285714288</v>
      </c>
      <c r="FDA17" s="15">
        <v>1.555555555</v>
      </c>
      <c r="FDB17" s="1" t="s">
        <v>18</v>
      </c>
      <c r="FDC17" s="14">
        <v>1</v>
      </c>
      <c r="FDD17" s="15">
        <f>31/7</f>
        <v>4.4285714285714288</v>
      </c>
      <c r="FDE17" s="15">
        <v>1.555555555</v>
      </c>
      <c r="FDF17" s="1" t="s">
        <v>18</v>
      </c>
      <c r="FDG17" s="14">
        <v>1</v>
      </c>
      <c r="FDH17" s="15">
        <f>31/7</f>
        <v>4.4285714285714288</v>
      </c>
      <c r="FDI17" s="15">
        <v>1.555555555</v>
      </c>
      <c r="FDJ17" s="1" t="s">
        <v>18</v>
      </c>
      <c r="FDK17" s="14">
        <v>1</v>
      </c>
      <c r="FDL17" s="15">
        <f>31/7</f>
        <v>4.4285714285714288</v>
      </c>
      <c r="FDM17" s="15">
        <v>1.555555555</v>
      </c>
      <c r="FDN17" s="1" t="s">
        <v>18</v>
      </c>
      <c r="FDO17" s="14">
        <v>1</v>
      </c>
      <c r="FDP17" s="15">
        <f>31/7</f>
        <v>4.4285714285714288</v>
      </c>
      <c r="FDQ17" s="15">
        <v>1.555555555</v>
      </c>
      <c r="FDR17" s="1" t="s">
        <v>18</v>
      </c>
      <c r="FDS17" s="14">
        <v>1</v>
      </c>
      <c r="FDT17" s="15">
        <f>31/7</f>
        <v>4.4285714285714288</v>
      </c>
      <c r="FDU17" s="15">
        <v>1.555555555</v>
      </c>
      <c r="FDV17" s="1" t="s">
        <v>18</v>
      </c>
      <c r="FDW17" s="14">
        <v>1</v>
      </c>
      <c r="FDX17" s="15">
        <f>31/7</f>
        <v>4.4285714285714288</v>
      </c>
      <c r="FDY17" s="15">
        <v>1.555555555</v>
      </c>
      <c r="FDZ17" s="1" t="s">
        <v>18</v>
      </c>
      <c r="FEA17" s="14">
        <v>1</v>
      </c>
      <c r="FEB17" s="15">
        <f>31/7</f>
        <v>4.4285714285714288</v>
      </c>
      <c r="FEC17" s="15">
        <v>1.555555555</v>
      </c>
      <c r="FED17" s="1" t="s">
        <v>18</v>
      </c>
      <c r="FEE17" s="14">
        <v>1</v>
      </c>
      <c r="FEF17" s="15">
        <f>31/7</f>
        <v>4.4285714285714288</v>
      </c>
      <c r="FEG17" s="15">
        <v>1.555555555</v>
      </c>
      <c r="FEH17" s="1" t="s">
        <v>18</v>
      </c>
      <c r="FEI17" s="14">
        <v>1</v>
      </c>
      <c r="FEJ17" s="15">
        <f>31/7</f>
        <v>4.4285714285714288</v>
      </c>
      <c r="FEK17" s="15">
        <v>1.555555555</v>
      </c>
      <c r="FEL17" s="1" t="s">
        <v>18</v>
      </c>
      <c r="FEM17" s="14">
        <v>1</v>
      </c>
      <c r="FEN17" s="15">
        <f>31/7</f>
        <v>4.4285714285714288</v>
      </c>
      <c r="FEO17" s="15">
        <v>1.555555555</v>
      </c>
      <c r="FEP17" s="1" t="s">
        <v>18</v>
      </c>
      <c r="FEQ17" s="14">
        <v>1</v>
      </c>
      <c r="FER17" s="15">
        <f>31/7</f>
        <v>4.4285714285714288</v>
      </c>
      <c r="FES17" s="15">
        <v>1.555555555</v>
      </c>
      <c r="FET17" s="1" t="s">
        <v>18</v>
      </c>
      <c r="FEU17" s="14">
        <v>1</v>
      </c>
      <c r="FEV17" s="15">
        <f>31/7</f>
        <v>4.4285714285714288</v>
      </c>
      <c r="FEW17" s="15">
        <v>1.555555555</v>
      </c>
      <c r="FEX17" s="1" t="s">
        <v>18</v>
      </c>
      <c r="FEY17" s="14">
        <v>1</v>
      </c>
      <c r="FEZ17" s="15">
        <f>31/7</f>
        <v>4.4285714285714288</v>
      </c>
      <c r="FFA17" s="15">
        <v>1.555555555</v>
      </c>
      <c r="FFB17" s="1" t="s">
        <v>18</v>
      </c>
      <c r="FFC17" s="14">
        <v>1</v>
      </c>
      <c r="FFD17" s="15">
        <f>31/7</f>
        <v>4.4285714285714288</v>
      </c>
      <c r="FFE17" s="15">
        <v>1.555555555</v>
      </c>
      <c r="FFF17" s="1" t="s">
        <v>18</v>
      </c>
      <c r="FFG17" s="14">
        <v>1</v>
      </c>
      <c r="FFH17" s="15">
        <f>31/7</f>
        <v>4.4285714285714288</v>
      </c>
      <c r="FFI17" s="15">
        <v>1.555555555</v>
      </c>
      <c r="FFJ17" s="1" t="s">
        <v>18</v>
      </c>
      <c r="FFK17" s="14">
        <v>1</v>
      </c>
      <c r="FFL17" s="15">
        <f>31/7</f>
        <v>4.4285714285714288</v>
      </c>
      <c r="FFM17" s="15">
        <v>1.555555555</v>
      </c>
      <c r="FFN17" s="1" t="s">
        <v>18</v>
      </c>
      <c r="FFO17" s="14">
        <v>1</v>
      </c>
      <c r="FFP17" s="15">
        <f>31/7</f>
        <v>4.4285714285714288</v>
      </c>
      <c r="FFQ17" s="15">
        <v>1.555555555</v>
      </c>
      <c r="FFR17" s="1" t="s">
        <v>18</v>
      </c>
      <c r="FFS17" s="14">
        <v>1</v>
      </c>
      <c r="FFT17" s="15">
        <f>31/7</f>
        <v>4.4285714285714288</v>
      </c>
      <c r="FFU17" s="15">
        <v>1.555555555</v>
      </c>
      <c r="FFV17" s="1" t="s">
        <v>18</v>
      </c>
      <c r="FFW17" s="14">
        <v>1</v>
      </c>
      <c r="FFX17" s="15">
        <f>31/7</f>
        <v>4.4285714285714288</v>
      </c>
      <c r="FFY17" s="15">
        <v>1.555555555</v>
      </c>
      <c r="FFZ17" s="1" t="s">
        <v>18</v>
      </c>
      <c r="FGA17" s="14">
        <v>1</v>
      </c>
      <c r="FGB17" s="15">
        <f>31/7</f>
        <v>4.4285714285714288</v>
      </c>
      <c r="FGC17" s="15">
        <v>1.555555555</v>
      </c>
      <c r="FGD17" s="1" t="s">
        <v>18</v>
      </c>
      <c r="FGE17" s="14">
        <v>1</v>
      </c>
      <c r="FGF17" s="15">
        <f>31/7</f>
        <v>4.4285714285714288</v>
      </c>
      <c r="FGG17" s="15">
        <v>1.555555555</v>
      </c>
      <c r="FGH17" s="1" t="s">
        <v>18</v>
      </c>
      <c r="FGI17" s="14">
        <v>1</v>
      </c>
      <c r="FGJ17" s="15">
        <f>31/7</f>
        <v>4.4285714285714288</v>
      </c>
      <c r="FGK17" s="15">
        <v>1.555555555</v>
      </c>
      <c r="FGL17" s="1" t="s">
        <v>18</v>
      </c>
      <c r="FGM17" s="14">
        <v>1</v>
      </c>
      <c r="FGN17" s="15">
        <f>31/7</f>
        <v>4.4285714285714288</v>
      </c>
      <c r="FGO17" s="15">
        <v>1.555555555</v>
      </c>
      <c r="FGP17" s="1" t="s">
        <v>18</v>
      </c>
      <c r="FGQ17" s="14">
        <v>1</v>
      </c>
      <c r="FGR17" s="15">
        <f>31/7</f>
        <v>4.4285714285714288</v>
      </c>
      <c r="FGS17" s="15">
        <v>1.555555555</v>
      </c>
      <c r="FGT17" s="1" t="s">
        <v>18</v>
      </c>
      <c r="FGU17" s="14">
        <v>1</v>
      </c>
      <c r="FGV17" s="15">
        <f>31/7</f>
        <v>4.4285714285714288</v>
      </c>
      <c r="FGW17" s="15">
        <v>1.555555555</v>
      </c>
      <c r="FGX17" s="1" t="s">
        <v>18</v>
      </c>
      <c r="FGY17" s="14">
        <v>1</v>
      </c>
      <c r="FGZ17" s="15">
        <f>31/7</f>
        <v>4.4285714285714288</v>
      </c>
      <c r="FHA17" s="15">
        <v>1.555555555</v>
      </c>
      <c r="FHB17" s="1" t="s">
        <v>18</v>
      </c>
      <c r="FHC17" s="14">
        <v>1</v>
      </c>
      <c r="FHD17" s="15">
        <f>31/7</f>
        <v>4.4285714285714288</v>
      </c>
      <c r="FHE17" s="15">
        <v>1.555555555</v>
      </c>
      <c r="FHF17" s="1" t="s">
        <v>18</v>
      </c>
      <c r="FHG17" s="14">
        <v>1</v>
      </c>
      <c r="FHH17" s="15">
        <f>31/7</f>
        <v>4.4285714285714288</v>
      </c>
      <c r="FHI17" s="15">
        <v>1.555555555</v>
      </c>
      <c r="FHJ17" s="1" t="s">
        <v>18</v>
      </c>
      <c r="FHK17" s="14">
        <v>1</v>
      </c>
      <c r="FHL17" s="15">
        <f>31/7</f>
        <v>4.4285714285714288</v>
      </c>
      <c r="FHM17" s="15">
        <v>1.555555555</v>
      </c>
      <c r="FHN17" s="1" t="s">
        <v>18</v>
      </c>
      <c r="FHO17" s="14">
        <v>1</v>
      </c>
      <c r="FHP17" s="15">
        <f>31/7</f>
        <v>4.4285714285714288</v>
      </c>
      <c r="FHQ17" s="15">
        <v>1.555555555</v>
      </c>
      <c r="FHR17" s="1" t="s">
        <v>18</v>
      </c>
      <c r="FHS17" s="14">
        <v>1</v>
      </c>
      <c r="FHT17" s="15">
        <f>31/7</f>
        <v>4.4285714285714288</v>
      </c>
      <c r="FHU17" s="15">
        <v>1.555555555</v>
      </c>
      <c r="FHV17" s="1" t="s">
        <v>18</v>
      </c>
      <c r="FHW17" s="14">
        <v>1</v>
      </c>
      <c r="FHX17" s="15">
        <f>31/7</f>
        <v>4.4285714285714288</v>
      </c>
      <c r="FHY17" s="15">
        <v>1.555555555</v>
      </c>
      <c r="FHZ17" s="1" t="s">
        <v>18</v>
      </c>
      <c r="FIA17" s="14">
        <v>1</v>
      </c>
      <c r="FIB17" s="15">
        <f>31/7</f>
        <v>4.4285714285714288</v>
      </c>
      <c r="FIC17" s="15">
        <v>1.555555555</v>
      </c>
      <c r="FID17" s="1" t="s">
        <v>18</v>
      </c>
      <c r="FIE17" s="14">
        <v>1</v>
      </c>
      <c r="FIF17" s="15">
        <f>31/7</f>
        <v>4.4285714285714288</v>
      </c>
      <c r="FIG17" s="15">
        <v>1.555555555</v>
      </c>
      <c r="FIH17" s="1" t="s">
        <v>18</v>
      </c>
      <c r="FII17" s="14">
        <v>1</v>
      </c>
      <c r="FIJ17" s="15">
        <f>31/7</f>
        <v>4.4285714285714288</v>
      </c>
      <c r="FIK17" s="15">
        <v>1.555555555</v>
      </c>
      <c r="FIL17" s="1" t="s">
        <v>18</v>
      </c>
      <c r="FIM17" s="14">
        <v>1</v>
      </c>
      <c r="FIN17" s="15">
        <f>31/7</f>
        <v>4.4285714285714288</v>
      </c>
      <c r="FIO17" s="15">
        <v>1.555555555</v>
      </c>
      <c r="FIP17" s="1" t="s">
        <v>18</v>
      </c>
      <c r="FIQ17" s="14">
        <v>1</v>
      </c>
      <c r="FIR17" s="15">
        <f>31/7</f>
        <v>4.4285714285714288</v>
      </c>
      <c r="FIS17" s="15">
        <v>1.555555555</v>
      </c>
      <c r="FIT17" s="1" t="s">
        <v>18</v>
      </c>
      <c r="FIU17" s="14">
        <v>1</v>
      </c>
      <c r="FIV17" s="15">
        <f>31/7</f>
        <v>4.4285714285714288</v>
      </c>
      <c r="FIW17" s="15">
        <v>1.555555555</v>
      </c>
      <c r="FIX17" s="1" t="s">
        <v>18</v>
      </c>
      <c r="FIY17" s="14">
        <v>1</v>
      </c>
      <c r="FIZ17" s="15">
        <f>31/7</f>
        <v>4.4285714285714288</v>
      </c>
      <c r="FJA17" s="15">
        <v>1.555555555</v>
      </c>
      <c r="FJB17" s="1" t="s">
        <v>18</v>
      </c>
      <c r="FJC17" s="14">
        <v>1</v>
      </c>
      <c r="FJD17" s="15">
        <f>31/7</f>
        <v>4.4285714285714288</v>
      </c>
      <c r="FJE17" s="15">
        <v>1.555555555</v>
      </c>
      <c r="FJF17" s="1" t="s">
        <v>18</v>
      </c>
      <c r="FJG17" s="14">
        <v>1</v>
      </c>
      <c r="FJH17" s="15">
        <f>31/7</f>
        <v>4.4285714285714288</v>
      </c>
      <c r="FJI17" s="15">
        <v>1.555555555</v>
      </c>
      <c r="FJJ17" s="1" t="s">
        <v>18</v>
      </c>
      <c r="FJK17" s="14">
        <v>1</v>
      </c>
      <c r="FJL17" s="15">
        <f>31/7</f>
        <v>4.4285714285714288</v>
      </c>
      <c r="FJM17" s="15">
        <v>1.555555555</v>
      </c>
      <c r="FJN17" s="1" t="s">
        <v>18</v>
      </c>
      <c r="FJO17" s="14">
        <v>1</v>
      </c>
      <c r="FJP17" s="15">
        <f>31/7</f>
        <v>4.4285714285714288</v>
      </c>
      <c r="FJQ17" s="15">
        <v>1.555555555</v>
      </c>
      <c r="FJR17" s="1" t="s">
        <v>18</v>
      </c>
      <c r="FJS17" s="14">
        <v>1</v>
      </c>
      <c r="FJT17" s="15">
        <f>31/7</f>
        <v>4.4285714285714288</v>
      </c>
      <c r="FJU17" s="15">
        <v>1.555555555</v>
      </c>
      <c r="FJV17" s="1" t="s">
        <v>18</v>
      </c>
      <c r="FJW17" s="14">
        <v>1</v>
      </c>
      <c r="FJX17" s="15">
        <f>31/7</f>
        <v>4.4285714285714288</v>
      </c>
      <c r="FJY17" s="15">
        <v>1.555555555</v>
      </c>
      <c r="FJZ17" s="1" t="s">
        <v>18</v>
      </c>
      <c r="FKA17" s="14">
        <v>1</v>
      </c>
      <c r="FKB17" s="15">
        <f>31/7</f>
        <v>4.4285714285714288</v>
      </c>
      <c r="FKC17" s="15">
        <v>1.555555555</v>
      </c>
      <c r="FKD17" s="1" t="s">
        <v>18</v>
      </c>
      <c r="FKE17" s="14">
        <v>1</v>
      </c>
      <c r="FKF17" s="15">
        <f>31/7</f>
        <v>4.4285714285714288</v>
      </c>
      <c r="FKG17" s="15">
        <v>1.555555555</v>
      </c>
      <c r="FKH17" s="1" t="s">
        <v>18</v>
      </c>
      <c r="FKI17" s="14">
        <v>1</v>
      </c>
      <c r="FKJ17" s="15">
        <f>31/7</f>
        <v>4.4285714285714288</v>
      </c>
      <c r="FKK17" s="15">
        <v>1.555555555</v>
      </c>
      <c r="FKL17" s="1" t="s">
        <v>18</v>
      </c>
      <c r="FKM17" s="14">
        <v>1</v>
      </c>
      <c r="FKN17" s="15">
        <f>31/7</f>
        <v>4.4285714285714288</v>
      </c>
      <c r="FKO17" s="15">
        <v>1.555555555</v>
      </c>
      <c r="FKP17" s="1" t="s">
        <v>18</v>
      </c>
      <c r="FKQ17" s="14">
        <v>1</v>
      </c>
      <c r="FKR17" s="15">
        <f>31/7</f>
        <v>4.4285714285714288</v>
      </c>
      <c r="FKS17" s="15">
        <v>1.555555555</v>
      </c>
      <c r="FKT17" s="1" t="s">
        <v>18</v>
      </c>
      <c r="FKU17" s="14">
        <v>1</v>
      </c>
      <c r="FKV17" s="15">
        <f>31/7</f>
        <v>4.4285714285714288</v>
      </c>
      <c r="FKW17" s="15">
        <v>1.555555555</v>
      </c>
      <c r="FKX17" s="1" t="s">
        <v>18</v>
      </c>
      <c r="FKY17" s="14">
        <v>1</v>
      </c>
      <c r="FKZ17" s="15">
        <f>31/7</f>
        <v>4.4285714285714288</v>
      </c>
      <c r="FLA17" s="15">
        <v>1.555555555</v>
      </c>
      <c r="FLB17" s="1" t="s">
        <v>18</v>
      </c>
      <c r="FLC17" s="14">
        <v>1</v>
      </c>
      <c r="FLD17" s="15">
        <f>31/7</f>
        <v>4.4285714285714288</v>
      </c>
      <c r="FLE17" s="15">
        <v>1.555555555</v>
      </c>
      <c r="FLF17" s="1" t="s">
        <v>18</v>
      </c>
      <c r="FLG17" s="14">
        <v>1</v>
      </c>
      <c r="FLH17" s="15">
        <f>31/7</f>
        <v>4.4285714285714288</v>
      </c>
      <c r="FLI17" s="15">
        <v>1.555555555</v>
      </c>
      <c r="FLJ17" s="1" t="s">
        <v>18</v>
      </c>
      <c r="FLK17" s="14">
        <v>1</v>
      </c>
      <c r="FLL17" s="15">
        <f>31/7</f>
        <v>4.4285714285714288</v>
      </c>
      <c r="FLM17" s="15">
        <v>1.555555555</v>
      </c>
      <c r="FLN17" s="1" t="s">
        <v>18</v>
      </c>
      <c r="FLO17" s="14">
        <v>1</v>
      </c>
      <c r="FLP17" s="15">
        <f>31/7</f>
        <v>4.4285714285714288</v>
      </c>
      <c r="FLQ17" s="15">
        <v>1.555555555</v>
      </c>
      <c r="FLR17" s="1" t="s">
        <v>18</v>
      </c>
      <c r="FLS17" s="14">
        <v>1</v>
      </c>
      <c r="FLT17" s="15">
        <f>31/7</f>
        <v>4.4285714285714288</v>
      </c>
      <c r="FLU17" s="15">
        <v>1.555555555</v>
      </c>
      <c r="FLV17" s="1" t="s">
        <v>18</v>
      </c>
      <c r="FLW17" s="14">
        <v>1</v>
      </c>
      <c r="FLX17" s="15">
        <f>31/7</f>
        <v>4.4285714285714288</v>
      </c>
      <c r="FLY17" s="15">
        <v>1.555555555</v>
      </c>
      <c r="FLZ17" s="1" t="s">
        <v>18</v>
      </c>
      <c r="FMA17" s="14">
        <v>1</v>
      </c>
      <c r="FMB17" s="15">
        <f>31/7</f>
        <v>4.4285714285714288</v>
      </c>
      <c r="FMC17" s="15">
        <v>1.555555555</v>
      </c>
      <c r="FMD17" s="1" t="s">
        <v>18</v>
      </c>
      <c r="FME17" s="14">
        <v>1</v>
      </c>
      <c r="FMF17" s="15">
        <f>31/7</f>
        <v>4.4285714285714288</v>
      </c>
      <c r="FMG17" s="15">
        <v>1.555555555</v>
      </c>
      <c r="FMH17" s="1" t="s">
        <v>18</v>
      </c>
      <c r="FMI17" s="14">
        <v>1</v>
      </c>
      <c r="FMJ17" s="15">
        <f>31/7</f>
        <v>4.4285714285714288</v>
      </c>
      <c r="FMK17" s="15">
        <v>1.555555555</v>
      </c>
      <c r="FML17" s="1" t="s">
        <v>18</v>
      </c>
      <c r="FMM17" s="14">
        <v>1</v>
      </c>
      <c r="FMN17" s="15">
        <f>31/7</f>
        <v>4.4285714285714288</v>
      </c>
      <c r="FMO17" s="15">
        <v>1.555555555</v>
      </c>
      <c r="FMP17" s="1" t="s">
        <v>18</v>
      </c>
      <c r="FMQ17" s="14">
        <v>1</v>
      </c>
      <c r="FMR17" s="15">
        <f>31/7</f>
        <v>4.4285714285714288</v>
      </c>
      <c r="FMS17" s="15">
        <v>1.555555555</v>
      </c>
      <c r="FMT17" s="1" t="s">
        <v>18</v>
      </c>
      <c r="FMU17" s="14">
        <v>1</v>
      </c>
      <c r="FMV17" s="15">
        <f>31/7</f>
        <v>4.4285714285714288</v>
      </c>
      <c r="FMW17" s="15">
        <v>1.555555555</v>
      </c>
      <c r="FMX17" s="1" t="s">
        <v>18</v>
      </c>
      <c r="FMY17" s="14">
        <v>1</v>
      </c>
      <c r="FMZ17" s="15">
        <f>31/7</f>
        <v>4.4285714285714288</v>
      </c>
      <c r="FNA17" s="15">
        <v>1.555555555</v>
      </c>
      <c r="FNB17" s="1" t="s">
        <v>18</v>
      </c>
      <c r="FNC17" s="14">
        <v>1</v>
      </c>
      <c r="FND17" s="15">
        <f>31/7</f>
        <v>4.4285714285714288</v>
      </c>
      <c r="FNE17" s="15">
        <v>1.555555555</v>
      </c>
      <c r="FNF17" s="1" t="s">
        <v>18</v>
      </c>
      <c r="FNG17" s="14">
        <v>1</v>
      </c>
      <c r="FNH17" s="15">
        <f>31/7</f>
        <v>4.4285714285714288</v>
      </c>
      <c r="FNI17" s="15">
        <v>1.555555555</v>
      </c>
      <c r="FNJ17" s="1" t="s">
        <v>18</v>
      </c>
      <c r="FNK17" s="14">
        <v>1</v>
      </c>
      <c r="FNL17" s="15">
        <f>31/7</f>
        <v>4.4285714285714288</v>
      </c>
      <c r="FNM17" s="15">
        <v>1.555555555</v>
      </c>
      <c r="FNN17" s="1" t="s">
        <v>18</v>
      </c>
      <c r="FNO17" s="14">
        <v>1</v>
      </c>
      <c r="FNP17" s="15">
        <f>31/7</f>
        <v>4.4285714285714288</v>
      </c>
      <c r="FNQ17" s="15">
        <v>1.555555555</v>
      </c>
      <c r="FNR17" s="1" t="s">
        <v>18</v>
      </c>
      <c r="FNS17" s="14">
        <v>1</v>
      </c>
      <c r="FNT17" s="15">
        <f>31/7</f>
        <v>4.4285714285714288</v>
      </c>
      <c r="FNU17" s="15">
        <v>1.555555555</v>
      </c>
      <c r="FNV17" s="1" t="s">
        <v>18</v>
      </c>
      <c r="FNW17" s="14">
        <v>1</v>
      </c>
      <c r="FNX17" s="15">
        <f>31/7</f>
        <v>4.4285714285714288</v>
      </c>
      <c r="FNY17" s="15">
        <v>1.555555555</v>
      </c>
      <c r="FNZ17" s="1" t="s">
        <v>18</v>
      </c>
      <c r="FOA17" s="14">
        <v>1</v>
      </c>
      <c r="FOB17" s="15">
        <f>31/7</f>
        <v>4.4285714285714288</v>
      </c>
      <c r="FOC17" s="15">
        <v>1.555555555</v>
      </c>
      <c r="FOD17" s="1" t="s">
        <v>18</v>
      </c>
      <c r="FOE17" s="14">
        <v>1</v>
      </c>
      <c r="FOF17" s="15">
        <f>31/7</f>
        <v>4.4285714285714288</v>
      </c>
      <c r="FOG17" s="15">
        <v>1.555555555</v>
      </c>
      <c r="FOH17" s="1" t="s">
        <v>18</v>
      </c>
      <c r="FOI17" s="14">
        <v>1</v>
      </c>
      <c r="FOJ17" s="15">
        <f>31/7</f>
        <v>4.4285714285714288</v>
      </c>
      <c r="FOK17" s="15">
        <v>1.555555555</v>
      </c>
      <c r="FOL17" s="1" t="s">
        <v>18</v>
      </c>
      <c r="FOM17" s="14">
        <v>1</v>
      </c>
      <c r="FON17" s="15">
        <f>31/7</f>
        <v>4.4285714285714288</v>
      </c>
      <c r="FOO17" s="15">
        <v>1.555555555</v>
      </c>
      <c r="FOP17" s="1" t="s">
        <v>18</v>
      </c>
      <c r="FOQ17" s="14">
        <v>1</v>
      </c>
      <c r="FOR17" s="15">
        <f>31/7</f>
        <v>4.4285714285714288</v>
      </c>
      <c r="FOS17" s="15">
        <v>1.555555555</v>
      </c>
      <c r="FOT17" s="1" t="s">
        <v>18</v>
      </c>
      <c r="FOU17" s="14">
        <v>1</v>
      </c>
      <c r="FOV17" s="15">
        <f>31/7</f>
        <v>4.4285714285714288</v>
      </c>
      <c r="FOW17" s="15">
        <v>1.555555555</v>
      </c>
      <c r="FOX17" s="1" t="s">
        <v>18</v>
      </c>
      <c r="FOY17" s="14">
        <v>1</v>
      </c>
      <c r="FOZ17" s="15">
        <f>31/7</f>
        <v>4.4285714285714288</v>
      </c>
      <c r="FPA17" s="15">
        <v>1.555555555</v>
      </c>
      <c r="FPB17" s="1" t="s">
        <v>18</v>
      </c>
      <c r="FPC17" s="14">
        <v>1</v>
      </c>
      <c r="FPD17" s="15">
        <f>31/7</f>
        <v>4.4285714285714288</v>
      </c>
      <c r="FPE17" s="15">
        <v>1.555555555</v>
      </c>
      <c r="FPF17" s="1" t="s">
        <v>18</v>
      </c>
      <c r="FPG17" s="14">
        <v>1</v>
      </c>
      <c r="FPH17" s="15">
        <f>31/7</f>
        <v>4.4285714285714288</v>
      </c>
      <c r="FPI17" s="15">
        <v>1.555555555</v>
      </c>
      <c r="FPJ17" s="1" t="s">
        <v>18</v>
      </c>
      <c r="FPK17" s="14">
        <v>1</v>
      </c>
      <c r="FPL17" s="15">
        <f>31/7</f>
        <v>4.4285714285714288</v>
      </c>
      <c r="FPM17" s="15">
        <v>1.555555555</v>
      </c>
      <c r="FPN17" s="1" t="s">
        <v>18</v>
      </c>
      <c r="FPO17" s="14">
        <v>1</v>
      </c>
      <c r="FPP17" s="15">
        <f>31/7</f>
        <v>4.4285714285714288</v>
      </c>
      <c r="FPQ17" s="15">
        <v>1.555555555</v>
      </c>
      <c r="FPR17" s="1" t="s">
        <v>18</v>
      </c>
      <c r="FPS17" s="14">
        <v>1</v>
      </c>
      <c r="FPT17" s="15">
        <f>31/7</f>
        <v>4.4285714285714288</v>
      </c>
      <c r="FPU17" s="15">
        <v>1.555555555</v>
      </c>
      <c r="FPV17" s="1" t="s">
        <v>18</v>
      </c>
      <c r="FPW17" s="14">
        <v>1</v>
      </c>
      <c r="FPX17" s="15">
        <f>31/7</f>
        <v>4.4285714285714288</v>
      </c>
      <c r="FPY17" s="15">
        <v>1.555555555</v>
      </c>
      <c r="FPZ17" s="1" t="s">
        <v>18</v>
      </c>
      <c r="FQA17" s="14">
        <v>1</v>
      </c>
      <c r="FQB17" s="15">
        <f>31/7</f>
        <v>4.4285714285714288</v>
      </c>
      <c r="FQC17" s="15">
        <v>1.555555555</v>
      </c>
      <c r="FQD17" s="1" t="s">
        <v>18</v>
      </c>
      <c r="FQE17" s="14">
        <v>1</v>
      </c>
      <c r="FQF17" s="15">
        <f>31/7</f>
        <v>4.4285714285714288</v>
      </c>
      <c r="FQG17" s="15">
        <v>1.555555555</v>
      </c>
      <c r="FQH17" s="1" t="s">
        <v>18</v>
      </c>
      <c r="FQI17" s="14">
        <v>1</v>
      </c>
      <c r="FQJ17" s="15">
        <f>31/7</f>
        <v>4.4285714285714288</v>
      </c>
      <c r="FQK17" s="15">
        <v>1.555555555</v>
      </c>
      <c r="FQL17" s="1" t="s">
        <v>18</v>
      </c>
      <c r="FQM17" s="14">
        <v>1</v>
      </c>
      <c r="FQN17" s="15">
        <f>31/7</f>
        <v>4.4285714285714288</v>
      </c>
      <c r="FQO17" s="15">
        <v>1.555555555</v>
      </c>
      <c r="FQP17" s="1" t="s">
        <v>18</v>
      </c>
      <c r="FQQ17" s="14">
        <v>1</v>
      </c>
      <c r="FQR17" s="15">
        <f>31/7</f>
        <v>4.4285714285714288</v>
      </c>
      <c r="FQS17" s="15">
        <v>1.555555555</v>
      </c>
      <c r="FQT17" s="1" t="s">
        <v>18</v>
      </c>
      <c r="FQU17" s="14">
        <v>1</v>
      </c>
      <c r="FQV17" s="15">
        <f>31/7</f>
        <v>4.4285714285714288</v>
      </c>
      <c r="FQW17" s="15">
        <v>1.555555555</v>
      </c>
      <c r="FQX17" s="1" t="s">
        <v>18</v>
      </c>
      <c r="FQY17" s="14">
        <v>1</v>
      </c>
      <c r="FQZ17" s="15">
        <f>31/7</f>
        <v>4.4285714285714288</v>
      </c>
      <c r="FRA17" s="15">
        <v>1.555555555</v>
      </c>
      <c r="FRB17" s="1" t="s">
        <v>18</v>
      </c>
      <c r="FRC17" s="14">
        <v>1</v>
      </c>
      <c r="FRD17" s="15">
        <f>31/7</f>
        <v>4.4285714285714288</v>
      </c>
      <c r="FRE17" s="15">
        <v>1.555555555</v>
      </c>
      <c r="FRF17" s="1" t="s">
        <v>18</v>
      </c>
      <c r="FRG17" s="14">
        <v>1</v>
      </c>
      <c r="FRH17" s="15">
        <f>31/7</f>
        <v>4.4285714285714288</v>
      </c>
      <c r="FRI17" s="15">
        <v>1.555555555</v>
      </c>
      <c r="FRJ17" s="1" t="s">
        <v>18</v>
      </c>
      <c r="FRK17" s="14">
        <v>1</v>
      </c>
      <c r="FRL17" s="15">
        <f>31/7</f>
        <v>4.4285714285714288</v>
      </c>
      <c r="FRM17" s="15">
        <v>1.555555555</v>
      </c>
      <c r="FRN17" s="1" t="s">
        <v>18</v>
      </c>
      <c r="FRO17" s="14">
        <v>1</v>
      </c>
      <c r="FRP17" s="15">
        <f>31/7</f>
        <v>4.4285714285714288</v>
      </c>
      <c r="FRQ17" s="15">
        <v>1.555555555</v>
      </c>
      <c r="FRR17" s="1" t="s">
        <v>18</v>
      </c>
      <c r="FRS17" s="14">
        <v>1</v>
      </c>
      <c r="FRT17" s="15">
        <f>31/7</f>
        <v>4.4285714285714288</v>
      </c>
      <c r="FRU17" s="15">
        <v>1.555555555</v>
      </c>
      <c r="FRV17" s="1" t="s">
        <v>18</v>
      </c>
      <c r="FRW17" s="14">
        <v>1</v>
      </c>
      <c r="FRX17" s="15">
        <f>31/7</f>
        <v>4.4285714285714288</v>
      </c>
      <c r="FRY17" s="15">
        <v>1.555555555</v>
      </c>
      <c r="FRZ17" s="1" t="s">
        <v>18</v>
      </c>
      <c r="FSA17" s="14">
        <v>1</v>
      </c>
      <c r="FSB17" s="15">
        <f>31/7</f>
        <v>4.4285714285714288</v>
      </c>
      <c r="FSC17" s="15">
        <v>1.555555555</v>
      </c>
      <c r="FSD17" s="1" t="s">
        <v>18</v>
      </c>
      <c r="FSE17" s="14">
        <v>1</v>
      </c>
      <c r="FSF17" s="15">
        <f>31/7</f>
        <v>4.4285714285714288</v>
      </c>
      <c r="FSG17" s="15">
        <v>1.555555555</v>
      </c>
      <c r="FSH17" s="1" t="s">
        <v>18</v>
      </c>
      <c r="FSI17" s="14">
        <v>1</v>
      </c>
      <c r="FSJ17" s="15">
        <f>31/7</f>
        <v>4.4285714285714288</v>
      </c>
      <c r="FSK17" s="15">
        <v>1.555555555</v>
      </c>
      <c r="FSL17" s="1" t="s">
        <v>18</v>
      </c>
      <c r="FSM17" s="14">
        <v>1</v>
      </c>
      <c r="FSN17" s="15">
        <f>31/7</f>
        <v>4.4285714285714288</v>
      </c>
      <c r="FSO17" s="15">
        <v>1.555555555</v>
      </c>
      <c r="FSP17" s="1" t="s">
        <v>18</v>
      </c>
      <c r="FSQ17" s="14">
        <v>1</v>
      </c>
      <c r="FSR17" s="15">
        <f>31/7</f>
        <v>4.4285714285714288</v>
      </c>
      <c r="FSS17" s="15">
        <v>1.555555555</v>
      </c>
      <c r="FST17" s="1" t="s">
        <v>18</v>
      </c>
      <c r="FSU17" s="14">
        <v>1</v>
      </c>
      <c r="FSV17" s="15">
        <f>31/7</f>
        <v>4.4285714285714288</v>
      </c>
      <c r="FSW17" s="15">
        <v>1.555555555</v>
      </c>
      <c r="FSX17" s="1" t="s">
        <v>18</v>
      </c>
      <c r="FSY17" s="14">
        <v>1</v>
      </c>
      <c r="FSZ17" s="15">
        <f>31/7</f>
        <v>4.4285714285714288</v>
      </c>
      <c r="FTA17" s="15">
        <v>1.555555555</v>
      </c>
      <c r="FTB17" s="1" t="s">
        <v>18</v>
      </c>
      <c r="FTC17" s="14">
        <v>1</v>
      </c>
      <c r="FTD17" s="15">
        <f>31/7</f>
        <v>4.4285714285714288</v>
      </c>
      <c r="FTE17" s="15">
        <v>1.555555555</v>
      </c>
      <c r="FTF17" s="1" t="s">
        <v>18</v>
      </c>
      <c r="FTG17" s="14">
        <v>1</v>
      </c>
      <c r="FTH17" s="15">
        <f>31/7</f>
        <v>4.4285714285714288</v>
      </c>
      <c r="FTI17" s="15">
        <v>1.555555555</v>
      </c>
      <c r="FTJ17" s="1" t="s">
        <v>18</v>
      </c>
      <c r="FTK17" s="14">
        <v>1</v>
      </c>
      <c r="FTL17" s="15">
        <f>31/7</f>
        <v>4.4285714285714288</v>
      </c>
      <c r="FTM17" s="15">
        <v>1.555555555</v>
      </c>
      <c r="FTN17" s="1" t="s">
        <v>18</v>
      </c>
      <c r="FTO17" s="14">
        <v>1</v>
      </c>
      <c r="FTP17" s="15">
        <f>31/7</f>
        <v>4.4285714285714288</v>
      </c>
      <c r="FTQ17" s="15">
        <v>1.555555555</v>
      </c>
      <c r="FTR17" s="1" t="s">
        <v>18</v>
      </c>
      <c r="FTS17" s="14">
        <v>1</v>
      </c>
      <c r="FTT17" s="15">
        <f>31/7</f>
        <v>4.4285714285714288</v>
      </c>
      <c r="FTU17" s="15">
        <v>1.555555555</v>
      </c>
      <c r="FTV17" s="1" t="s">
        <v>18</v>
      </c>
      <c r="FTW17" s="14">
        <v>1</v>
      </c>
      <c r="FTX17" s="15">
        <f>31/7</f>
        <v>4.4285714285714288</v>
      </c>
      <c r="FTY17" s="15">
        <v>1.555555555</v>
      </c>
      <c r="FTZ17" s="1" t="s">
        <v>18</v>
      </c>
      <c r="FUA17" s="14">
        <v>1</v>
      </c>
      <c r="FUB17" s="15">
        <f>31/7</f>
        <v>4.4285714285714288</v>
      </c>
      <c r="FUC17" s="15">
        <v>1.555555555</v>
      </c>
      <c r="FUD17" s="1" t="s">
        <v>18</v>
      </c>
      <c r="FUE17" s="14">
        <v>1</v>
      </c>
      <c r="FUF17" s="15">
        <f>31/7</f>
        <v>4.4285714285714288</v>
      </c>
      <c r="FUG17" s="15">
        <v>1.555555555</v>
      </c>
      <c r="FUH17" s="1" t="s">
        <v>18</v>
      </c>
      <c r="FUI17" s="14">
        <v>1</v>
      </c>
      <c r="FUJ17" s="15">
        <f>31/7</f>
        <v>4.4285714285714288</v>
      </c>
      <c r="FUK17" s="15">
        <v>1.555555555</v>
      </c>
      <c r="FUL17" s="1" t="s">
        <v>18</v>
      </c>
      <c r="FUM17" s="14">
        <v>1</v>
      </c>
      <c r="FUN17" s="15">
        <f>31/7</f>
        <v>4.4285714285714288</v>
      </c>
      <c r="FUO17" s="15">
        <v>1.555555555</v>
      </c>
      <c r="FUP17" s="1" t="s">
        <v>18</v>
      </c>
      <c r="FUQ17" s="14">
        <v>1</v>
      </c>
      <c r="FUR17" s="15">
        <f>31/7</f>
        <v>4.4285714285714288</v>
      </c>
      <c r="FUS17" s="15">
        <v>1.555555555</v>
      </c>
      <c r="FUT17" s="1" t="s">
        <v>18</v>
      </c>
      <c r="FUU17" s="14">
        <v>1</v>
      </c>
      <c r="FUV17" s="15">
        <f>31/7</f>
        <v>4.4285714285714288</v>
      </c>
      <c r="FUW17" s="15">
        <v>1.555555555</v>
      </c>
      <c r="FUX17" s="1" t="s">
        <v>18</v>
      </c>
      <c r="FUY17" s="14">
        <v>1</v>
      </c>
      <c r="FUZ17" s="15">
        <f>31/7</f>
        <v>4.4285714285714288</v>
      </c>
      <c r="FVA17" s="15">
        <v>1.555555555</v>
      </c>
      <c r="FVB17" s="1" t="s">
        <v>18</v>
      </c>
      <c r="FVC17" s="14">
        <v>1</v>
      </c>
      <c r="FVD17" s="15">
        <f>31/7</f>
        <v>4.4285714285714288</v>
      </c>
      <c r="FVE17" s="15">
        <v>1.555555555</v>
      </c>
      <c r="FVF17" s="1" t="s">
        <v>18</v>
      </c>
      <c r="FVG17" s="14">
        <v>1</v>
      </c>
      <c r="FVH17" s="15">
        <f>31/7</f>
        <v>4.4285714285714288</v>
      </c>
      <c r="FVI17" s="15">
        <v>1.555555555</v>
      </c>
      <c r="FVJ17" s="1" t="s">
        <v>18</v>
      </c>
      <c r="FVK17" s="14">
        <v>1</v>
      </c>
      <c r="FVL17" s="15">
        <f>31/7</f>
        <v>4.4285714285714288</v>
      </c>
      <c r="FVM17" s="15">
        <v>1.555555555</v>
      </c>
      <c r="FVN17" s="1" t="s">
        <v>18</v>
      </c>
      <c r="FVO17" s="14">
        <v>1</v>
      </c>
      <c r="FVP17" s="15">
        <f>31/7</f>
        <v>4.4285714285714288</v>
      </c>
      <c r="FVQ17" s="15">
        <v>1.555555555</v>
      </c>
      <c r="FVR17" s="1" t="s">
        <v>18</v>
      </c>
      <c r="FVS17" s="14">
        <v>1</v>
      </c>
      <c r="FVT17" s="15">
        <f>31/7</f>
        <v>4.4285714285714288</v>
      </c>
      <c r="FVU17" s="15">
        <v>1.555555555</v>
      </c>
      <c r="FVV17" s="1" t="s">
        <v>18</v>
      </c>
      <c r="FVW17" s="14">
        <v>1</v>
      </c>
      <c r="FVX17" s="15">
        <f>31/7</f>
        <v>4.4285714285714288</v>
      </c>
      <c r="FVY17" s="15">
        <v>1.555555555</v>
      </c>
      <c r="FVZ17" s="1" t="s">
        <v>18</v>
      </c>
      <c r="FWA17" s="14">
        <v>1</v>
      </c>
      <c r="FWB17" s="15">
        <f>31/7</f>
        <v>4.4285714285714288</v>
      </c>
      <c r="FWC17" s="15">
        <v>1.555555555</v>
      </c>
      <c r="FWD17" s="1" t="s">
        <v>18</v>
      </c>
      <c r="FWE17" s="14">
        <v>1</v>
      </c>
      <c r="FWF17" s="15">
        <f>31/7</f>
        <v>4.4285714285714288</v>
      </c>
      <c r="FWG17" s="15">
        <v>1.555555555</v>
      </c>
      <c r="FWH17" s="1" t="s">
        <v>18</v>
      </c>
      <c r="FWI17" s="14">
        <v>1</v>
      </c>
      <c r="FWJ17" s="15">
        <f>31/7</f>
        <v>4.4285714285714288</v>
      </c>
      <c r="FWK17" s="15">
        <v>1.555555555</v>
      </c>
      <c r="FWL17" s="1" t="s">
        <v>18</v>
      </c>
      <c r="FWM17" s="14">
        <v>1</v>
      </c>
      <c r="FWN17" s="15">
        <f>31/7</f>
        <v>4.4285714285714288</v>
      </c>
      <c r="FWO17" s="15">
        <v>1.555555555</v>
      </c>
      <c r="FWP17" s="1" t="s">
        <v>18</v>
      </c>
      <c r="FWQ17" s="14">
        <v>1</v>
      </c>
      <c r="FWR17" s="15">
        <f>31/7</f>
        <v>4.4285714285714288</v>
      </c>
      <c r="FWS17" s="15">
        <v>1.555555555</v>
      </c>
      <c r="FWT17" s="1" t="s">
        <v>18</v>
      </c>
      <c r="FWU17" s="14">
        <v>1</v>
      </c>
      <c r="FWV17" s="15">
        <f>31/7</f>
        <v>4.4285714285714288</v>
      </c>
      <c r="FWW17" s="15">
        <v>1.555555555</v>
      </c>
      <c r="FWX17" s="1" t="s">
        <v>18</v>
      </c>
      <c r="FWY17" s="14">
        <v>1</v>
      </c>
      <c r="FWZ17" s="15">
        <f>31/7</f>
        <v>4.4285714285714288</v>
      </c>
      <c r="FXA17" s="15">
        <v>1.555555555</v>
      </c>
      <c r="FXB17" s="1" t="s">
        <v>18</v>
      </c>
      <c r="FXC17" s="14">
        <v>1</v>
      </c>
      <c r="FXD17" s="15">
        <f>31/7</f>
        <v>4.4285714285714288</v>
      </c>
      <c r="FXE17" s="15">
        <v>1.555555555</v>
      </c>
      <c r="FXF17" s="1" t="s">
        <v>18</v>
      </c>
      <c r="FXG17" s="14">
        <v>1</v>
      </c>
      <c r="FXH17" s="15">
        <f>31/7</f>
        <v>4.4285714285714288</v>
      </c>
      <c r="FXI17" s="15">
        <v>1.555555555</v>
      </c>
      <c r="FXJ17" s="1" t="s">
        <v>18</v>
      </c>
      <c r="FXK17" s="14">
        <v>1</v>
      </c>
      <c r="FXL17" s="15">
        <f>31/7</f>
        <v>4.4285714285714288</v>
      </c>
      <c r="FXM17" s="15">
        <v>1.555555555</v>
      </c>
      <c r="FXN17" s="1" t="s">
        <v>18</v>
      </c>
      <c r="FXO17" s="14">
        <v>1</v>
      </c>
      <c r="FXP17" s="15">
        <f>31/7</f>
        <v>4.4285714285714288</v>
      </c>
      <c r="FXQ17" s="15">
        <v>1.555555555</v>
      </c>
      <c r="FXR17" s="1" t="s">
        <v>18</v>
      </c>
      <c r="FXS17" s="14">
        <v>1</v>
      </c>
      <c r="FXT17" s="15">
        <f>31/7</f>
        <v>4.4285714285714288</v>
      </c>
      <c r="FXU17" s="15">
        <v>1.555555555</v>
      </c>
      <c r="FXV17" s="1" t="s">
        <v>18</v>
      </c>
      <c r="FXW17" s="14">
        <v>1</v>
      </c>
      <c r="FXX17" s="15">
        <f>31/7</f>
        <v>4.4285714285714288</v>
      </c>
      <c r="FXY17" s="15">
        <v>1.555555555</v>
      </c>
      <c r="FXZ17" s="1" t="s">
        <v>18</v>
      </c>
      <c r="FYA17" s="14">
        <v>1</v>
      </c>
      <c r="FYB17" s="15">
        <f>31/7</f>
        <v>4.4285714285714288</v>
      </c>
      <c r="FYC17" s="15">
        <v>1.555555555</v>
      </c>
      <c r="FYD17" s="1" t="s">
        <v>18</v>
      </c>
      <c r="FYE17" s="14">
        <v>1</v>
      </c>
      <c r="FYF17" s="15">
        <f>31/7</f>
        <v>4.4285714285714288</v>
      </c>
      <c r="FYG17" s="15">
        <v>1.555555555</v>
      </c>
      <c r="FYH17" s="1" t="s">
        <v>18</v>
      </c>
      <c r="FYI17" s="14">
        <v>1</v>
      </c>
      <c r="FYJ17" s="15">
        <f>31/7</f>
        <v>4.4285714285714288</v>
      </c>
      <c r="FYK17" s="15">
        <v>1.555555555</v>
      </c>
      <c r="FYL17" s="1" t="s">
        <v>18</v>
      </c>
      <c r="FYM17" s="14">
        <v>1</v>
      </c>
      <c r="FYN17" s="15">
        <f>31/7</f>
        <v>4.4285714285714288</v>
      </c>
      <c r="FYO17" s="15">
        <v>1.555555555</v>
      </c>
      <c r="FYP17" s="1" t="s">
        <v>18</v>
      </c>
      <c r="FYQ17" s="14">
        <v>1</v>
      </c>
      <c r="FYR17" s="15">
        <f>31/7</f>
        <v>4.4285714285714288</v>
      </c>
      <c r="FYS17" s="15">
        <v>1.555555555</v>
      </c>
      <c r="FYT17" s="1" t="s">
        <v>18</v>
      </c>
      <c r="FYU17" s="14">
        <v>1</v>
      </c>
      <c r="FYV17" s="15">
        <f>31/7</f>
        <v>4.4285714285714288</v>
      </c>
      <c r="FYW17" s="15">
        <v>1.555555555</v>
      </c>
      <c r="FYX17" s="1" t="s">
        <v>18</v>
      </c>
      <c r="FYY17" s="14">
        <v>1</v>
      </c>
      <c r="FYZ17" s="15">
        <f>31/7</f>
        <v>4.4285714285714288</v>
      </c>
      <c r="FZA17" s="15">
        <v>1.555555555</v>
      </c>
      <c r="FZB17" s="1" t="s">
        <v>18</v>
      </c>
      <c r="FZC17" s="14">
        <v>1</v>
      </c>
      <c r="FZD17" s="15">
        <f>31/7</f>
        <v>4.4285714285714288</v>
      </c>
      <c r="FZE17" s="15">
        <v>1.555555555</v>
      </c>
      <c r="FZF17" s="1" t="s">
        <v>18</v>
      </c>
      <c r="FZG17" s="14">
        <v>1</v>
      </c>
      <c r="FZH17" s="15">
        <f>31/7</f>
        <v>4.4285714285714288</v>
      </c>
      <c r="FZI17" s="15">
        <v>1.555555555</v>
      </c>
      <c r="FZJ17" s="1" t="s">
        <v>18</v>
      </c>
      <c r="FZK17" s="14">
        <v>1</v>
      </c>
      <c r="FZL17" s="15">
        <f>31/7</f>
        <v>4.4285714285714288</v>
      </c>
      <c r="FZM17" s="15">
        <v>1.555555555</v>
      </c>
      <c r="FZN17" s="1" t="s">
        <v>18</v>
      </c>
      <c r="FZO17" s="14">
        <v>1</v>
      </c>
      <c r="FZP17" s="15">
        <f>31/7</f>
        <v>4.4285714285714288</v>
      </c>
      <c r="FZQ17" s="15">
        <v>1.555555555</v>
      </c>
      <c r="FZR17" s="1" t="s">
        <v>18</v>
      </c>
      <c r="FZS17" s="14">
        <v>1</v>
      </c>
      <c r="FZT17" s="15">
        <f>31/7</f>
        <v>4.4285714285714288</v>
      </c>
      <c r="FZU17" s="15">
        <v>1.555555555</v>
      </c>
      <c r="FZV17" s="1" t="s">
        <v>18</v>
      </c>
      <c r="FZW17" s="14">
        <v>1</v>
      </c>
      <c r="FZX17" s="15">
        <f>31/7</f>
        <v>4.4285714285714288</v>
      </c>
      <c r="FZY17" s="15">
        <v>1.555555555</v>
      </c>
      <c r="FZZ17" s="1" t="s">
        <v>18</v>
      </c>
      <c r="GAA17" s="14">
        <v>1</v>
      </c>
      <c r="GAB17" s="15">
        <f>31/7</f>
        <v>4.4285714285714288</v>
      </c>
      <c r="GAC17" s="15">
        <v>1.555555555</v>
      </c>
      <c r="GAD17" s="1" t="s">
        <v>18</v>
      </c>
      <c r="GAE17" s="14">
        <v>1</v>
      </c>
      <c r="GAF17" s="15">
        <f>31/7</f>
        <v>4.4285714285714288</v>
      </c>
      <c r="GAG17" s="15">
        <v>1.555555555</v>
      </c>
      <c r="GAH17" s="1" t="s">
        <v>18</v>
      </c>
      <c r="GAI17" s="14">
        <v>1</v>
      </c>
      <c r="GAJ17" s="15">
        <f>31/7</f>
        <v>4.4285714285714288</v>
      </c>
      <c r="GAK17" s="15">
        <v>1.555555555</v>
      </c>
      <c r="GAL17" s="1" t="s">
        <v>18</v>
      </c>
      <c r="GAM17" s="14">
        <v>1</v>
      </c>
      <c r="GAN17" s="15">
        <f>31/7</f>
        <v>4.4285714285714288</v>
      </c>
      <c r="GAO17" s="15">
        <v>1.555555555</v>
      </c>
      <c r="GAP17" s="1" t="s">
        <v>18</v>
      </c>
      <c r="GAQ17" s="14">
        <v>1</v>
      </c>
      <c r="GAR17" s="15">
        <f>31/7</f>
        <v>4.4285714285714288</v>
      </c>
      <c r="GAS17" s="15">
        <v>1.555555555</v>
      </c>
      <c r="GAT17" s="1" t="s">
        <v>18</v>
      </c>
      <c r="GAU17" s="14">
        <v>1</v>
      </c>
      <c r="GAV17" s="15">
        <f>31/7</f>
        <v>4.4285714285714288</v>
      </c>
      <c r="GAW17" s="15">
        <v>1.555555555</v>
      </c>
      <c r="GAX17" s="1" t="s">
        <v>18</v>
      </c>
      <c r="GAY17" s="14">
        <v>1</v>
      </c>
      <c r="GAZ17" s="15">
        <f>31/7</f>
        <v>4.4285714285714288</v>
      </c>
      <c r="GBA17" s="15">
        <v>1.555555555</v>
      </c>
      <c r="GBB17" s="1" t="s">
        <v>18</v>
      </c>
      <c r="GBC17" s="14">
        <v>1</v>
      </c>
      <c r="GBD17" s="15">
        <f>31/7</f>
        <v>4.4285714285714288</v>
      </c>
      <c r="GBE17" s="15">
        <v>1.555555555</v>
      </c>
      <c r="GBF17" s="1" t="s">
        <v>18</v>
      </c>
      <c r="GBG17" s="14">
        <v>1</v>
      </c>
      <c r="GBH17" s="15">
        <f>31/7</f>
        <v>4.4285714285714288</v>
      </c>
      <c r="GBI17" s="15">
        <v>1.555555555</v>
      </c>
      <c r="GBJ17" s="1" t="s">
        <v>18</v>
      </c>
      <c r="GBK17" s="14">
        <v>1</v>
      </c>
      <c r="GBL17" s="15">
        <f>31/7</f>
        <v>4.4285714285714288</v>
      </c>
      <c r="GBM17" s="15">
        <v>1.555555555</v>
      </c>
      <c r="GBN17" s="1" t="s">
        <v>18</v>
      </c>
      <c r="GBO17" s="14">
        <v>1</v>
      </c>
      <c r="GBP17" s="15">
        <f>31/7</f>
        <v>4.4285714285714288</v>
      </c>
      <c r="GBQ17" s="15">
        <v>1.555555555</v>
      </c>
      <c r="GBR17" s="1" t="s">
        <v>18</v>
      </c>
      <c r="GBS17" s="14">
        <v>1</v>
      </c>
      <c r="GBT17" s="15">
        <f>31/7</f>
        <v>4.4285714285714288</v>
      </c>
      <c r="GBU17" s="15">
        <v>1.555555555</v>
      </c>
      <c r="GBV17" s="1" t="s">
        <v>18</v>
      </c>
      <c r="GBW17" s="14">
        <v>1</v>
      </c>
      <c r="GBX17" s="15">
        <f>31/7</f>
        <v>4.4285714285714288</v>
      </c>
      <c r="GBY17" s="15">
        <v>1.555555555</v>
      </c>
      <c r="GBZ17" s="1" t="s">
        <v>18</v>
      </c>
      <c r="GCA17" s="14">
        <v>1</v>
      </c>
      <c r="GCB17" s="15">
        <f>31/7</f>
        <v>4.4285714285714288</v>
      </c>
      <c r="GCC17" s="15">
        <v>1.555555555</v>
      </c>
      <c r="GCD17" s="1" t="s">
        <v>18</v>
      </c>
      <c r="GCE17" s="14">
        <v>1</v>
      </c>
      <c r="GCF17" s="15">
        <f>31/7</f>
        <v>4.4285714285714288</v>
      </c>
      <c r="GCG17" s="15">
        <v>1.555555555</v>
      </c>
      <c r="GCH17" s="1" t="s">
        <v>18</v>
      </c>
      <c r="GCI17" s="14">
        <v>1</v>
      </c>
      <c r="GCJ17" s="15">
        <f>31/7</f>
        <v>4.4285714285714288</v>
      </c>
      <c r="GCK17" s="15">
        <v>1.555555555</v>
      </c>
      <c r="GCL17" s="1" t="s">
        <v>18</v>
      </c>
      <c r="GCM17" s="14">
        <v>1</v>
      </c>
      <c r="GCN17" s="15">
        <f>31/7</f>
        <v>4.4285714285714288</v>
      </c>
      <c r="GCO17" s="15">
        <v>1.555555555</v>
      </c>
      <c r="GCP17" s="1" t="s">
        <v>18</v>
      </c>
      <c r="GCQ17" s="14">
        <v>1</v>
      </c>
      <c r="GCR17" s="15">
        <f>31/7</f>
        <v>4.4285714285714288</v>
      </c>
      <c r="GCS17" s="15">
        <v>1.555555555</v>
      </c>
      <c r="GCT17" s="1" t="s">
        <v>18</v>
      </c>
      <c r="GCU17" s="14">
        <v>1</v>
      </c>
      <c r="GCV17" s="15">
        <f>31/7</f>
        <v>4.4285714285714288</v>
      </c>
      <c r="GCW17" s="15">
        <v>1.555555555</v>
      </c>
      <c r="GCX17" s="1" t="s">
        <v>18</v>
      </c>
      <c r="GCY17" s="14">
        <v>1</v>
      </c>
      <c r="GCZ17" s="15">
        <f>31/7</f>
        <v>4.4285714285714288</v>
      </c>
      <c r="GDA17" s="15">
        <v>1.555555555</v>
      </c>
      <c r="GDB17" s="1" t="s">
        <v>18</v>
      </c>
      <c r="GDC17" s="14">
        <v>1</v>
      </c>
      <c r="GDD17" s="15">
        <f>31/7</f>
        <v>4.4285714285714288</v>
      </c>
      <c r="GDE17" s="15">
        <v>1.555555555</v>
      </c>
      <c r="GDF17" s="1" t="s">
        <v>18</v>
      </c>
      <c r="GDG17" s="14">
        <v>1</v>
      </c>
      <c r="GDH17" s="15">
        <f>31/7</f>
        <v>4.4285714285714288</v>
      </c>
      <c r="GDI17" s="15">
        <v>1.555555555</v>
      </c>
      <c r="GDJ17" s="1" t="s">
        <v>18</v>
      </c>
      <c r="GDK17" s="14">
        <v>1</v>
      </c>
      <c r="GDL17" s="15">
        <f>31/7</f>
        <v>4.4285714285714288</v>
      </c>
      <c r="GDM17" s="15">
        <v>1.555555555</v>
      </c>
      <c r="GDN17" s="1" t="s">
        <v>18</v>
      </c>
      <c r="GDO17" s="14">
        <v>1</v>
      </c>
      <c r="GDP17" s="15">
        <f>31/7</f>
        <v>4.4285714285714288</v>
      </c>
      <c r="GDQ17" s="15">
        <v>1.555555555</v>
      </c>
      <c r="GDR17" s="1" t="s">
        <v>18</v>
      </c>
      <c r="GDS17" s="14">
        <v>1</v>
      </c>
      <c r="GDT17" s="15">
        <f>31/7</f>
        <v>4.4285714285714288</v>
      </c>
      <c r="GDU17" s="15">
        <v>1.555555555</v>
      </c>
      <c r="GDV17" s="1" t="s">
        <v>18</v>
      </c>
      <c r="GDW17" s="14">
        <v>1</v>
      </c>
      <c r="GDX17" s="15">
        <f>31/7</f>
        <v>4.4285714285714288</v>
      </c>
      <c r="GDY17" s="15">
        <v>1.555555555</v>
      </c>
      <c r="GDZ17" s="1" t="s">
        <v>18</v>
      </c>
      <c r="GEA17" s="14">
        <v>1</v>
      </c>
      <c r="GEB17" s="15">
        <f>31/7</f>
        <v>4.4285714285714288</v>
      </c>
      <c r="GEC17" s="15">
        <v>1.555555555</v>
      </c>
      <c r="GED17" s="1" t="s">
        <v>18</v>
      </c>
      <c r="GEE17" s="14">
        <v>1</v>
      </c>
      <c r="GEF17" s="15">
        <f>31/7</f>
        <v>4.4285714285714288</v>
      </c>
      <c r="GEG17" s="15">
        <v>1.555555555</v>
      </c>
      <c r="GEH17" s="1" t="s">
        <v>18</v>
      </c>
      <c r="GEI17" s="14">
        <v>1</v>
      </c>
      <c r="GEJ17" s="15">
        <f>31/7</f>
        <v>4.4285714285714288</v>
      </c>
      <c r="GEK17" s="15">
        <v>1.555555555</v>
      </c>
      <c r="GEL17" s="1" t="s">
        <v>18</v>
      </c>
      <c r="GEM17" s="14">
        <v>1</v>
      </c>
      <c r="GEN17" s="15">
        <f>31/7</f>
        <v>4.4285714285714288</v>
      </c>
      <c r="GEO17" s="15">
        <v>1.555555555</v>
      </c>
      <c r="GEP17" s="1" t="s">
        <v>18</v>
      </c>
      <c r="GEQ17" s="14">
        <v>1</v>
      </c>
      <c r="GER17" s="15">
        <f>31/7</f>
        <v>4.4285714285714288</v>
      </c>
      <c r="GES17" s="15">
        <v>1.555555555</v>
      </c>
      <c r="GET17" s="1" t="s">
        <v>18</v>
      </c>
      <c r="GEU17" s="14">
        <v>1</v>
      </c>
      <c r="GEV17" s="15">
        <f>31/7</f>
        <v>4.4285714285714288</v>
      </c>
      <c r="GEW17" s="15">
        <v>1.555555555</v>
      </c>
      <c r="GEX17" s="1" t="s">
        <v>18</v>
      </c>
      <c r="GEY17" s="14">
        <v>1</v>
      </c>
      <c r="GEZ17" s="15">
        <f>31/7</f>
        <v>4.4285714285714288</v>
      </c>
      <c r="GFA17" s="15">
        <v>1.555555555</v>
      </c>
      <c r="GFB17" s="1" t="s">
        <v>18</v>
      </c>
      <c r="GFC17" s="14">
        <v>1</v>
      </c>
      <c r="GFD17" s="15">
        <f>31/7</f>
        <v>4.4285714285714288</v>
      </c>
      <c r="GFE17" s="15">
        <v>1.555555555</v>
      </c>
      <c r="GFF17" s="1" t="s">
        <v>18</v>
      </c>
      <c r="GFG17" s="14">
        <v>1</v>
      </c>
      <c r="GFH17" s="15">
        <f>31/7</f>
        <v>4.4285714285714288</v>
      </c>
      <c r="GFI17" s="15">
        <v>1.555555555</v>
      </c>
      <c r="GFJ17" s="1" t="s">
        <v>18</v>
      </c>
      <c r="GFK17" s="14">
        <v>1</v>
      </c>
      <c r="GFL17" s="15">
        <f>31/7</f>
        <v>4.4285714285714288</v>
      </c>
      <c r="GFM17" s="15">
        <v>1.555555555</v>
      </c>
      <c r="GFN17" s="1" t="s">
        <v>18</v>
      </c>
      <c r="GFO17" s="14">
        <v>1</v>
      </c>
      <c r="GFP17" s="15">
        <f>31/7</f>
        <v>4.4285714285714288</v>
      </c>
      <c r="GFQ17" s="15">
        <v>1.555555555</v>
      </c>
      <c r="GFR17" s="1" t="s">
        <v>18</v>
      </c>
      <c r="GFS17" s="14">
        <v>1</v>
      </c>
      <c r="GFT17" s="15">
        <f>31/7</f>
        <v>4.4285714285714288</v>
      </c>
      <c r="GFU17" s="15">
        <v>1.555555555</v>
      </c>
      <c r="GFV17" s="1" t="s">
        <v>18</v>
      </c>
      <c r="GFW17" s="14">
        <v>1</v>
      </c>
      <c r="GFX17" s="15">
        <f>31/7</f>
        <v>4.4285714285714288</v>
      </c>
      <c r="GFY17" s="15">
        <v>1.555555555</v>
      </c>
      <c r="GFZ17" s="1" t="s">
        <v>18</v>
      </c>
      <c r="GGA17" s="14">
        <v>1</v>
      </c>
      <c r="GGB17" s="15">
        <f>31/7</f>
        <v>4.4285714285714288</v>
      </c>
      <c r="GGC17" s="15">
        <v>1.555555555</v>
      </c>
      <c r="GGD17" s="1" t="s">
        <v>18</v>
      </c>
      <c r="GGE17" s="14">
        <v>1</v>
      </c>
      <c r="GGF17" s="15">
        <f>31/7</f>
        <v>4.4285714285714288</v>
      </c>
      <c r="GGG17" s="15">
        <v>1.555555555</v>
      </c>
      <c r="GGH17" s="1" t="s">
        <v>18</v>
      </c>
      <c r="GGI17" s="14">
        <v>1</v>
      </c>
      <c r="GGJ17" s="15">
        <f>31/7</f>
        <v>4.4285714285714288</v>
      </c>
      <c r="GGK17" s="15">
        <v>1.555555555</v>
      </c>
      <c r="GGL17" s="1" t="s">
        <v>18</v>
      </c>
      <c r="GGM17" s="14">
        <v>1</v>
      </c>
      <c r="GGN17" s="15">
        <f>31/7</f>
        <v>4.4285714285714288</v>
      </c>
      <c r="GGO17" s="15">
        <v>1.555555555</v>
      </c>
      <c r="GGP17" s="1" t="s">
        <v>18</v>
      </c>
      <c r="GGQ17" s="14">
        <v>1</v>
      </c>
      <c r="GGR17" s="15">
        <f>31/7</f>
        <v>4.4285714285714288</v>
      </c>
      <c r="GGS17" s="15">
        <v>1.555555555</v>
      </c>
      <c r="GGT17" s="1" t="s">
        <v>18</v>
      </c>
      <c r="GGU17" s="14">
        <v>1</v>
      </c>
      <c r="GGV17" s="15">
        <f>31/7</f>
        <v>4.4285714285714288</v>
      </c>
      <c r="GGW17" s="15">
        <v>1.555555555</v>
      </c>
      <c r="GGX17" s="1" t="s">
        <v>18</v>
      </c>
      <c r="GGY17" s="14">
        <v>1</v>
      </c>
      <c r="GGZ17" s="15">
        <f>31/7</f>
        <v>4.4285714285714288</v>
      </c>
      <c r="GHA17" s="15">
        <v>1.555555555</v>
      </c>
      <c r="GHB17" s="1" t="s">
        <v>18</v>
      </c>
      <c r="GHC17" s="14">
        <v>1</v>
      </c>
      <c r="GHD17" s="15">
        <f>31/7</f>
        <v>4.4285714285714288</v>
      </c>
      <c r="GHE17" s="15">
        <v>1.555555555</v>
      </c>
      <c r="GHF17" s="1" t="s">
        <v>18</v>
      </c>
      <c r="GHG17" s="14">
        <v>1</v>
      </c>
      <c r="GHH17" s="15">
        <f>31/7</f>
        <v>4.4285714285714288</v>
      </c>
      <c r="GHI17" s="15">
        <v>1.555555555</v>
      </c>
      <c r="GHJ17" s="1" t="s">
        <v>18</v>
      </c>
      <c r="GHK17" s="14">
        <v>1</v>
      </c>
      <c r="GHL17" s="15">
        <f>31/7</f>
        <v>4.4285714285714288</v>
      </c>
      <c r="GHM17" s="15">
        <v>1.555555555</v>
      </c>
      <c r="GHN17" s="1" t="s">
        <v>18</v>
      </c>
      <c r="GHO17" s="14">
        <v>1</v>
      </c>
      <c r="GHP17" s="15">
        <f>31/7</f>
        <v>4.4285714285714288</v>
      </c>
      <c r="GHQ17" s="15">
        <v>1.555555555</v>
      </c>
      <c r="GHR17" s="1" t="s">
        <v>18</v>
      </c>
      <c r="GHS17" s="14">
        <v>1</v>
      </c>
      <c r="GHT17" s="15">
        <f>31/7</f>
        <v>4.4285714285714288</v>
      </c>
      <c r="GHU17" s="15">
        <v>1.555555555</v>
      </c>
      <c r="GHV17" s="1" t="s">
        <v>18</v>
      </c>
      <c r="GHW17" s="14">
        <v>1</v>
      </c>
      <c r="GHX17" s="15">
        <f>31/7</f>
        <v>4.4285714285714288</v>
      </c>
      <c r="GHY17" s="15">
        <v>1.555555555</v>
      </c>
      <c r="GHZ17" s="1" t="s">
        <v>18</v>
      </c>
      <c r="GIA17" s="14">
        <v>1</v>
      </c>
      <c r="GIB17" s="15">
        <f>31/7</f>
        <v>4.4285714285714288</v>
      </c>
      <c r="GIC17" s="15">
        <v>1.555555555</v>
      </c>
      <c r="GID17" s="1" t="s">
        <v>18</v>
      </c>
      <c r="GIE17" s="14">
        <v>1</v>
      </c>
      <c r="GIF17" s="15">
        <f>31/7</f>
        <v>4.4285714285714288</v>
      </c>
      <c r="GIG17" s="15">
        <v>1.555555555</v>
      </c>
      <c r="GIH17" s="1" t="s">
        <v>18</v>
      </c>
      <c r="GII17" s="14">
        <v>1</v>
      </c>
      <c r="GIJ17" s="15">
        <f>31/7</f>
        <v>4.4285714285714288</v>
      </c>
      <c r="GIK17" s="15">
        <v>1.555555555</v>
      </c>
      <c r="GIL17" s="1" t="s">
        <v>18</v>
      </c>
      <c r="GIM17" s="14">
        <v>1</v>
      </c>
      <c r="GIN17" s="15">
        <f>31/7</f>
        <v>4.4285714285714288</v>
      </c>
      <c r="GIO17" s="15">
        <v>1.555555555</v>
      </c>
      <c r="GIP17" s="1" t="s">
        <v>18</v>
      </c>
      <c r="GIQ17" s="14">
        <v>1</v>
      </c>
      <c r="GIR17" s="15">
        <f>31/7</f>
        <v>4.4285714285714288</v>
      </c>
      <c r="GIS17" s="15">
        <v>1.555555555</v>
      </c>
      <c r="GIT17" s="1" t="s">
        <v>18</v>
      </c>
      <c r="GIU17" s="14">
        <v>1</v>
      </c>
      <c r="GIV17" s="15">
        <f>31/7</f>
        <v>4.4285714285714288</v>
      </c>
      <c r="GIW17" s="15">
        <v>1.555555555</v>
      </c>
      <c r="GIX17" s="1" t="s">
        <v>18</v>
      </c>
      <c r="GIY17" s="14">
        <v>1</v>
      </c>
      <c r="GIZ17" s="15">
        <f>31/7</f>
        <v>4.4285714285714288</v>
      </c>
      <c r="GJA17" s="15">
        <v>1.555555555</v>
      </c>
      <c r="GJB17" s="1" t="s">
        <v>18</v>
      </c>
      <c r="GJC17" s="14">
        <v>1</v>
      </c>
      <c r="GJD17" s="15">
        <f>31/7</f>
        <v>4.4285714285714288</v>
      </c>
      <c r="GJE17" s="15">
        <v>1.555555555</v>
      </c>
      <c r="GJF17" s="1" t="s">
        <v>18</v>
      </c>
      <c r="GJG17" s="14">
        <v>1</v>
      </c>
      <c r="GJH17" s="15">
        <f>31/7</f>
        <v>4.4285714285714288</v>
      </c>
      <c r="GJI17" s="15">
        <v>1.555555555</v>
      </c>
      <c r="GJJ17" s="1" t="s">
        <v>18</v>
      </c>
      <c r="GJK17" s="14">
        <v>1</v>
      </c>
      <c r="GJL17" s="15">
        <f>31/7</f>
        <v>4.4285714285714288</v>
      </c>
      <c r="GJM17" s="15">
        <v>1.555555555</v>
      </c>
      <c r="GJN17" s="1" t="s">
        <v>18</v>
      </c>
      <c r="GJO17" s="14">
        <v>1</v>
      </c>
      <c r="GJP17" s="15">
        <f>31/7</f>
        <v>4.4285714285714288</v>
      </c>
      <c r="GJQ17" s="15">
        <v>1.555555555</v>
      </c>
      <c r="GJR17" s="1" t="s">
        <v>18</v>
      </c>
      <c r="GJS17" s="14">
        <v>1</v>
      </c>
      <c r="GJT17" s="15">
        <f>31/7</f>
        <v>4.4285714285714288</v>
      </c>
      <c r="GJU17" s="15">
        <v>1.555555555</v>
      </c>
      <c r="GJV17" s="1" t="s">
        <v>18</v>
      </c>
      <c r="GJW17" s="14">
        <v>1</v>
      </c>
      <c r="GJX17" s="15">
        <f>31/7</f>
        <v>4.4285714285714288</v>
      </c>
      <c r="GJY17" s="15">
        <v>1.555555555</v>
      </c>
      <c r="GJZ17" s="1" t="s">
        <v>18</v>
      </c>
      <c r="GKA17" s="14">
        <v>1</v>
      </c>
      <c r="GKB17" s="15">
        <f>31/7</f>
        <v>4.4285714285714288</v>
      </c>
      <c r="GKC17" s="15">
        <v>1.555555555</v>
      </c>
      <c r="GKD17" s="1" t="s">
        <v>18</v>
      </c>
      <c r="GKE17" s="14">
        <v>1</v>
      </c>
      <c r="GKF17" s="15">
        <f>31/7</f>
        <v>4.4285714285714288</v>
      </c>
      <c r="GKG17" s="15">
        <v>1.555555555</v>
      </c>
      <c r="GKH17" s="1" t="s">
        <v>18</v>
      </c>
      <c r="GKI17" s="14">
        <v>1</v>
      </c>
      <c r="GKJ17" s="15">
        <f>31/7</f>
        <v>4.4285714285714288</v>
      </c>
      <c r="GKK17" s="15">
        <v>1.555555555</v>
      </c>
      <c r="GKL17" s="1" t="s">
        <v>18</v>
      </c>
      <c r="GKM17" s="14">
        <v>1</v>
      </c>
      <c r="GKN17" s="15">
        <f>31/7</f>
        <v>4.4285714285714288</v>
      </c>
      <c r="GKO17" s="15">
        <v>1.555555555</v>
      </c>
      <c r="GKP17" s="1" t="s">
        <v>18</v>
      </c>
      <c r="GKQ17" s="14">
        <v>1</v>
      </c>
      <c r="GKR17" s="15">
        <f>31/7</f>
        <v>4.4285714285714288</v>
      </c>
      <c r="GKS17" s="15">
        <v>1.555555555</v>
      </c>
      <c r="GKT17" s="1" t="s">
        <v>18</v>
      </c>
      <c r="GKU17" s="14">
        <v>1</v>
      </c>
      <c r="GKV17" s="15">
        <f>31/7</f>
        <v>4.4285714285714288</v>
      </c>
      <c r="GKW17" s="15">
        <v>1.555555555</v>
      </c>
      <c r="GKX17" s="1" t="s">
        <v>18</v>
      </c>
      <c r="GKY17" s="14">
        <v>1</v>
      </c>
      <c r="GKZ17" s="15">
        <f>31/7</f>
        <v>4.4285714285714288</v>
      </c>
      <c r="GLA17" s="15">
        <v>1.555555555</v>
      </c>
      <c r="GLB17" s="1" t="s">
        <v>18</v>
      </c>
      <c r="GLC17" s="14">
        <v>1</v>
      </c>
      <c r="GLD17" s="15">
        <f>31/7</f>
        <v>4.4285714285714288</v>
      </c>
      <c r="GLE17" s="15">
        <v>1.555555555</v>
      </c>
      <c r="GLF17" s="1" t="s">
        <v>18</v>
      </c>
      <c r="GLG17" s="14">
        <v>1</v>
      </c>
      <c r="GLH17" s="15">
        <f>31/7</f>
        <v>4.4285714285714288</v>
      </c>
      <c r="GLI17" s="15">
        <v>1.555555555</v>
      </c>
      <c r="GLJ17" s="1" t="s">
        <v>18</v>
      </c>
      <c r="GLK17" s="14">
        <v>1</v>
      </c>
      <c r="GLL17" s="15">
        <f>31/7</f>
        <v>4.4285714285714288</v>
      </c>
      <c r="GLM17" s="15">
        <v>1.555555555</v>
      </c>
      <c r="GLN17" s="1" t="s">
        <v>18</v>
      </c>
      <c r="GLO17" s="14">
        <v>1</v>
      </c>
      <c r="GLP17" s="15">
        <f>31/7</f>
        <v>4.4285714285714288</v>
      </c>
      <c r="GLQ17" s="15">
        <v>1.555555555</v>
      </c>
      <c r="GLR17" s="1" t="s">
        <v>18</v>
      </c>
      <c r="GLS17" s="14">
        <v>1</v>
      </c>
      <c r="GLT17" s="15">
        <f>31/7</f>
        <v>4.4285714285714288</v>
      </c>
      <c r="GLU17" s="15">
        <v>1.555555555</v>
      </c>
      <c r="GLV17" s="1" t="s">
        <v>18</v>
      </c>
      <c r="GLW17" s="14">
        <v>1</v>
      </c>
      <c r="GLX17" s="15">
        <f>31/7</f>
        <v>4.4285714285714288</v>
      </c>
      <c r="GLY17" s="15">
        <v>1.555555555</v>
      </c>
      <c r="GLZ17" s="1" t="s">
        <v>18</v>
      </c>
      <c r="GMA17" s="14">
        <v>1</v>
      </c>
      <c r="GMB17" s="15">
        <f>31/7</f>
        <v>4.4285714285714288</v>
      </c>
      <c r="GMC17" s="15">
        <v>1.555555555</v>
      </c>
      <c r="GMD17" s="1" t="s">
        <v>18</v>
      </c>
      <c r="GME17" s="14">
        <v>1</v>
      </c>
      <c r="GMF17" s="15">
        <f>31/7</f>
        <v>4.4285714285714288</v>
      </c>
      <c r="GMG17" s="15">
        <v>1.555555555</v>
      </c>
      <c r="GMH17" s="1" t="s">
        <v>18</v>
      </c>
      <c r="GMI17" s="14">
        <v>1</v>
      </c>
      <c r="GMJ17" s="15">
        <f>31/7</f>
        <v>4.4285714285714288</v>
      </c>
      <c r="GMK17" s="15">
        <v>1.555555555</v>
      </c>
      <c r="GML17" s="1" t="s">
        <v>18</v>
      </c>
      <c r="GMM17" s="14">
        <v>1</v>
      </c>
      <c r="GMN17" s="15">
        <f>31/7</f>
        <v>4.4285714285714288</v>
      </c>
      <c r="GMO17" s="15">
        <v>1.555555555</v>
      </c>
      <c r="GMP17" s="1" t="s">
        <v>18</v>
      </c>
      <c r="GMQ17" s="14">
        <v>1</v>
      </c>
      <c r="GMR17" s="15">
        <f>31/7</f>
        <v>4.4285714285714288</v>
      </c>
      <c r="GMS17" s="15">
        <v>1.555555555</v>
      </c>
      <c r="GMT17" s="1" t="s">
        <v>18</v>
      </c>
      <c r="GMU17" s="14">
        <v>1</v>
      </c>
      <c r="GMV17" s="15">
        <f>31/7</f>
        <v>4.4285714285714288</v>
      </c>
      <c r="GMW17" s="15">
        <v>1.555555555</v>
      </c>
      <c r="GMX17" s="1" t="s">
        <v>18</v>
      </c>
      <c r="GMY17" s="14">
        <v>1</v>
      </c>
      <c r="GMZ17" s="15">
        <f>31/7</f>
        <v>4.4285714285714288</v>
      </c>
      <c r="GNA17" s="15">
        <v>1.555555555</v>
      </c>
      <c r="GNB17" s="1" t="s">
        <v>18</v>
      </c>
      <c r="GNC17" s="14">
        <v>1</v>
      </c>
      <c r="GND17" s="15">
        <f>31/7</f>
        <v>4.4285714285714288</v>
      </c>
      <c r="GNE17" s="15">
        <v>1.555555555</v>
      </c>
      <c r="GNF17" s="1" t="s">
        <v>18</v>
      </c>
      <c r="GNG17" s="14">
        <v>1</v>
      </c>
      <c r="GNH17" s="15">
        <f>31/7</f>
        <v>4.4285714285714288</v>
      </c>
      <c r="GNI17" s="15">
        <v>1.555555555</v>
      </c>
      <c r="GNJ17" s="1" t="s">
        <v>18</v>
      </c>
      <c r="GNK17" s="14">
        <v>1</v>
      </c>
      <c r="GNL17" s="15">
        <f>31/7</f>
        <v>4.4285714285714288</v>
      </c>
      <c r="GNM17" s="15">
        <v>1.555555555</v>
      </c>
      <c r="GNN17" s="1" t="s">
        <v>18</v>
      </c>
      <c r="GNO17" s="14">
        <v>1</v>
      </c>
      <c r="GNP17" s="15">
        <f>31/7</f>
        <v>4.4285714285714288</v>
      </c>
      <c r="GNQ17" s="15">
        <v>1.555555555</v>
      </c>
      <c r="GNR17" s="1" t="s">
        <v>18</v>
      </c>
      <c r="GNS17" s="14">
        <v>1</v>
      </c>
      <c r="GNT17" s="15">
        <f>31/7</f>
        <v>4.4285714285714288</v>
      </c>
      <c r="GNU17" s="15">
        <v>1.555555555</v>
      </c>
      <c r="GNV17" s="1" t="s">
        <v>18</v>
      </c>
      <c r="GNW17" s="14">
        <v>1</v>
      </c>
      <c r="GNX17" s="15">
        <f>31/7</f>
        <v>4.4285714285714288</v>
      </c>
      <c r="GNY17" s="15">
        <v>1.555555555</v>
      </c>
      <c r="GNZ17" s="1" t="s">
        <v>18</v>
      </c>
      <c r="GOA17" s="14">
        <v>1</v>
      </c>
      <c r="GOB17" s="15">
        <f>31/7</f>
        <v>4.4285714285714288</v>
      </c>
      <c r="GOC17" s="15">
        <v>1.555555555</v>
      </c>
      <c r="GOD17" s="1" t="s">
        <v>18</v>
      </c>
      <c r="GOE17" s="14">
        <v>1</v>
      </c>
      <c r="GOF17" s="15">
        <f>31/7</f>
        <v>4.4285714285714288</v>
      </c>
      <c r="GOG17" s="15">
        <v>1.555555555</v>
      </c>
      <c r="GOH17" s="1" t="s">
        <v>18</v>
      </c>
      <c r="GOI17" s="14">
        <v>1</v>
      </c>
      <c r="GOJ17" s="15">
        <f>31/7</f>
        <v>4.4285714285714288</v>
      </c>
      <c r="GOK17" s="15">
        <v>1.555555555</v>
      </c>
      <c r="GOL17" s="1" t="s">
        <v>18</v>
      </c>
      <c r="GOM17" s="14">
        <v>1</v>
      </c>
      <c r="GON17" s="15">
        <f>31/7</f>
        <v>4.4285714285714288</v>
      </c>
      <c r="GOO17" s="15">
        <v>1.555555555</v>
      </c>
      <c r="GOP17" s="1" t="s">
        <v>18</v>
      </c>
      <c r="GOQ17" s="14">
        <v>1</v>
      </c>
      <c r="GOR17" s="15">
        <f>31/7</f>
        <v>4.4285714285714288</v>
      </c>
      <c r="GOS17" s="15">
        <v>1.555555555</v>
      </c>
      <c r="GOT17" s="1" t="s">
        <v>18</v>
      </c>
      <c r="GOU17" s="14">
        <v>1</v>
      </c>
      <c r="GOV17" s="15">
        <f>31/7</f>
        <v>4.4285714285714288</v>
      </c>
      <c r="GOW17" s="15">
        <v>1.555555555</v>
      </c>
      <c r="GOX17" s="1" t="s">
        <v>18</v>
      </c>
      <c r="GOY17" s="14">
        <v>1</v>
      </c>
      <c r="GOZ17" s="15">
        <f>31/7</f>
        <v>4.4285714285714288</v>
      </c>
      <c r="GPA17" s="15">
        <v>1.555555555</v>
      </c>
      <c r="GPB17" s="1" t="s">
        <v>18</v>
      </c>
      <c r="GPC17" s="14">
        <v>1</v>
      </c>
      <c r="GPD17" s="15">
        <f>31/7</f>
        <v>4.4285714285714288</v>
      </c>
      <c r="GPE17" s="15">
        <v>1.555555555</v>
      </c>
      <c r="GPF17" s="1" t="s">
        <v>18</v>
      </c>
      <c r="GPG17" s="14">
        <v>1</v>
      </c>
      <c r="GPH17" s="15">
        <f>31/7</f>
        <v>4.4285714285714288</v>
      </c>
      <c r="GPI17" s="15">
        <v>1.555555555</v>
      </c>
      <c r="GPJ17" s="1" t="s">
        <v>18</v>
      </c>
      <c r="GPK17" s="14">
        <v>1</v>
      </c>
      <c r="GPL17" s="15">
        <f>31/7</f>
        <v>4.4285714285714288</v>
      </c>
      <c r="GPM17" s="15">
        <v>1.555555555</v>
      </c>
      <c r="GPN17" s="1" t="s">
        <v>18</v>
      </c>
      <c r="GPO17" s="14">
        <v>1</v>
      </c>
      <c r="GPP17" s="15">
        <f>31/7</f>
        <v>4.4285714285714288</v>
      </c>
      <c r="GPQ17" s="15">
        <v>1.555555555</v>
      </c>
      <c r="GPR17" s="1" t="s">
        <v>18</v>
      </c>
      <c r="GPS17" s="14">
        <v>1</v>
      </c>
      <c r="GPT17" s="15">
        <f>31/7</f>
        <v>4.4285714285714288</v>
      </c>
      <c r="GPU17" s="15">
        <v>1.555555555</v>
      </c>
      <c r="GPV17" s="1" t="s">
        <v>18</v>
      </c>
      <c r="GPW17" s="14">
        <v>1</v>
      </c>
      <c r="GPX17" s="15">
        <f>31/7</f>
        <v>4.4285714285714288</v>
      </c>
      <c r="GPY17" s="15">
        <v>1.555555555</v>
      </c>
      <c r="GPZ17" s="1" t="s">
        <v>18</v>
      </c>
      <c r="GQA17" s="14">
        <v>1</v>
      </c>
      <c r="GQB17" s="15">
        <f>31/7</f>
        <v>4.4285714285714288</v>
      </c>
      <c r="GQC17" s="15">
        <v>1.555555555</v>
      </c>
      <c r="GQD17" s="1" t="s">
        <v>18</v>
      </c>
      <c r="GQE17" s="14">
        <v>1</v>
      </c>
      <c r="GQF17" s="15">
        <f>31/7</f>
        <v>4.4285714285714288</v>
      </c>
      <c r="GQG17" s="15">
        <v>1.555555555</v>
      </c>
      <c r="GQH17" s="1" t="s">
        <v>18</v>
      </c>
      <c r="GQI17" s="14">
        <v>1</v>
      </c>
      <c r="GQJ17" s="15">
        <f>31/7</f>
        <v>4.4285714285714288</v>
      </c>
      <c r="GQK17" s="15">
        <v>1.555555555</v>
      </c>
      <c r="GQL17" s="1" t="s">
        <v>18</v>
      </c>
      <c r="GQM17" s="14">
        <v>1</v>
      </c>
      <c r="GQN17" s="15">
        <f>31/7</f>
        <v>4.4285714285714288</v>
      </c>
      <c r="GQO17" s="15">
        <v>1.555555555</v>
      </c>
      <c r="GQP17" s="1" t="s">
        <v>18</v>
      </c>
      <c r="GQQ17" s="14">
        <v>1</v>
      </c>
      <c r="GQR17" s="15">
        <f>31/7</f>
        <v>4.4285714285714288</v>
      </c>
      <c r="GQS17" s="15">
        <v>1.555555555</v>
      </c>
      <c r="GQT17" s="1" t="s">
        <v>18</v>
      </c>
      <c r="GQU17" s="14">
        <v>1</v>
      </c>
      <c r="GQV17" s="15">
        <f>31/7</f>
        <v>4.4285714285714288</v>
      </c>
      <c r="GQW17" s="15">
        <v>1.555555555</v>
      </c>
      <c r="GQX17" s="1" t="s">
        <v>18</v>
      </c>
      <c r="GQY17" s="14">
        <v>1</v>
      </c>
      <c r="GQZ17" s="15">
        <f>31/7</f>
        <v>4.4285714285714288</v>
      </c>
      <c r="GRA17" s="15">
        <v>1.555555555</v>
      </c>
      <c r="GRB17" s="1" t="s">
        <v>18</v>
      </c>
      <c r="GRC17" s="14">
        <v>1</v>
      </c>
      <c r="GRD17" s="15">
        <f>31/7</f>
        <v>4.4285714285714288</v>
      </c>
      <c r="GRE17" s="15">
        <v>1.555555555</v>
      </c>
      <c r="GRF17" s="1" t="s">
        <v>18</v>
      </c>
      <c r="GRG17" s="14">
        <v>1</v>
      </c>
      <c r="GRH17" s="15">
        <f>31/7</f>
        <v>4.4285714285714288</v>
      </c>
      <c r="GRI17" s="15">
        <v>1.555555555</v>
      </c>
      <c r="GRJ17" s="1" t="s">
        <v>18</v>
      </c>
      <c r="GRK17" s="14">
        <v>1</v>
      </c>
      <c r="GRL17" s="15">
        <f>31/7</f>
        <v>4.4285714285714288</v>
      </c>
      <c r="GRM17" s="15">
        <v>1.555555555</v>
      </c>
      <c r="GRN17" s="1" t="s">
        <v>18</v>
      </c>
      <c r="GRO17" s="14">
        <v>1</v>
      </c>
      <c r="GRP17" s="15">
        <f>31/7</f>
        <v>4.4285714285714288</v>
      </c>
      <c r="GRQ17" s="15">
        <v>1.555555555</v>
      </c>
      <c r="GRR17" s="1" t="s">
        <v>18</v>
      </c>
      <c r="GRS17" s="14">
        <v>1</v>
      </c>
      <c r="GRT17" s="15">
        <f>31/7</f>
        <v>4.4285714285714288</v>
      </c>
      <c r="GRU17" s="15">
        <v>1.555555555</v>
      </c>
      <c r="GRV17" s="1" t="s">
        <v>18</v>
      </c>
      <c r="GRW17" s="14">
        <v>1</v>
      </c>
      <c r="GRX17" s="15">
        <f>31/7</f>
        <v>4.4285714285714288</v>
      </c>
      <c r="GRY17" s="15">
        <v>1.555555555</v>
      </c>
      <c r="GRZ17" s="1" t="s">
        <v>18</v>
      </c>
      <c r="GSA17" s="14">
        <v>1</v>
      </c>
      <c r="GSB17" s="15">
        <f>31/7</f>
        <v>4.4285714285714288</v>
      </c>
      <c r="GSC17" s="15">
        <v>1.555555555</v>
      </c>
      <c r="GSD17" s="1" t="s">
        <v>18</v>
      </c>
      <c r="GSE17" s="14">
        <v>1</v>
      </c>
      <c r="GSF17" s="15">
        <f>31/7</f>
        <v>4.4285714285714288</v>
      </c>
      <c r="GSG17" s="15">
        <v>1.555555555</v>
      </c>
      <c r="GSH17" s="1" t="s">
        <v>18</v>
      </c>
      <c r="GSI17" s="14">
        <v>1</v>
      </c>
      <c r="GSJ17" s="15">
        <f>31/7</f>
        <v>4.4285714285714288</v>
      </c>
      <c r="GSK17" s="15">
        <v>1.555555555</v>
      </c>
      <c r="GSL17" s="1" t="s">
        <v>18</v>
      </c>
      <c r="GSM17" s="14">
        <v>1</v>
      </c>
      <c r="GSN17" s="15">
        <f>31/7</f>
        <v>4.4285714285714288</v>
      </c>
      <c r="GSO17" s="15">
        <v>1.555555555</v>
      </c>
      <c r="GSP17" s="1" t="s">
        <v>18</v>
      </c>
      <c r="GSQ17" s="14">
        <v>1</v>
      </c>
      <c r="GSR17" s="15">
        <f>31/7</f>
        <v>4.4285714285714288</v>
      </c>
      <c r="GSS17" s="15">
        <v>1.555555555</v>
      </c>
      <c r="GST17" s="1" t="s">
        <v>18</v>
      </c>
      <c r="GSU17" s="14">
        <v>1</v>
      </c>
      <c r="GSV17" s="15">
        <f>31/7</f>
        <v>4.4285714285714288</v>
      </c>
      <c r="GSW17" s="15">
        <v>1.555555555</v>
      </c>
      <c r="GSX17" s="1" t="s">
        <v>18</v>
      </c>
      <c r="GSY17" s="14">
        <v>1</v>
      </c>
      <c r="GSZ17" s="15">
        <f>31/7</f>
        <v>4.4285714285714288</v>
      </c>
      <c r="GTA17" s="15">
        <v>1.555555555</v>
      </c>
      <c r="GTB17" s="1" t="s">
        <v>18</v>
      </c>
      <c r="GTC17" s="14">
        <v>1</v>
      </c>
      <c r="GTD17" s="15">
        <f>31/7</f>
        <v>4.4285714285714288</v>
      </c>
      <c r="GTE17" s="15">
        <v>1.555555555</v>
      </c>
      <c r="GTF17" s="1" t="s">
        <v>18</v>
      </c>
      <c r="GTG17" s="14">
        <v>1</v>
      </c>
      <c r="GTH17" s="15">
        <f>31/7</f>
        <v>4.4285714285714288</v>
      </c>
      <c r="GTI17" s="15">
        <v>1.555555555</v>
      </c>
      <c r="GTJ17" s="1" t="s">
        <v>18</v>
      </c>
      <c r="GTK17" s="14">
        <v>1</v>
      </c>
      <c r="GTL17" s="15">
        <f>31/7</f>
        <v>4.4285714285714288</v>
      </c>
      <c r="GTM17" s="15">
        <v>1.555555555</v>
      </c>
      <c r="GTN17" s="1" t="s">
        <v>18</v>
      </c>
      <c r="GTO17" s="14">
        <v>1</v>
      </c>
      <c r="GTP17" s="15">
        <f>31/7</f>
        <v>4.4285714285714288</v>
      </c>
      <c r="GTQ17" s="15">
        <v>1.555555555</v>
      </c>
      <c r="GTR17" s="1" t="s">
        <v>18</v>
      </c>
      <c r="GTS17" s="14">
        <v>1</v>
      </c>
      <c r="GTT17" s="15">
        <f>31/7</f>
        <v>4.4285714285714288</v>
      </c>
      <c r="GTU17" s="15">
        <v>1.555555555</v>
      </c>
      <c r="GTV17" s="1" t="s">
        <v>18</v>
      </c>
      <c r="GTW17" s="14">
        <v>1</v>
      </c>
      <c r="GTX17" s="15">
        <f>31/7</f>
        <v>4.4285714285714288</v>
      </c>
      <c r="GTY17" s="15">
        <v>1.555555555</v>
      </c>
      <c r="GTZ17" s="1" t="s">
        <v>18</v>
      </c>
      <c r="GUA17" s="14">
        <v>1</v>
      </c>
      <c r="GUB17" s="15">
        <f>31/7</f>
        <v>4.4285714285714288</v>
      </c>
      <c r="GUC17" s="15">
        <v>1.555555555</v>
      </c>
      <c r="GUD17" s="1" t="s">
        <v>18</v>
      </c>
      <c r="GUE17" s="14">
        <v>1</v>
      </c>
      <c r="GUF17" s="15">
        <f>31/7</f>
        <v>4.4285714285714288</v>
      </c>
      <c r="GUG17" s="15">
        <v>1.555555555</v>
      </c>
      <c r="GUH17" s="1" t="s">
        <v>18</v>
      </c>
      <c r="GUI17" s="14">
        <v>1</v>
      </c>
      <c r="GUJ17" s="15">
        <f>31/7</f>
        <v>4.4285714285714288</v>
      </c>
      <c r="GUK17" s="15">
        <v>1.555555555</v>
      </c>
      <c r="GUL17" s="1" t="s">
        <v>18</v>
      </c>
      <c r="GUM17" s="14">
        <v>1</v>
      </c>
      <c r="GUN17" s="15">
        <f>31/7</f>
        <v>4.4285714285714288</v>
      </c>
      <c r="GUO17" s="15">
        <v>1.555555555</v>
      </c>
      <c r="GUP17" s="1" t="s">
        <v>18</v>
      </c>
      <c r="GUQ17" s="14">
        <v>1</v>
      </c>
      <c r="GUR17" s="15">
        <f>31/7</f>
        <v>4.4285714285714288</v>
      </c>
      <c r="GUS17" s="15">
        <v>1.555555555</v>
      </c>
      <c r="GUT17" s="1" t="s">
        <v>18</v>
      </c>
      <c r="GUU17" s="14">
        <v>1</v>
      </c>
      <c r="GUV17" s="15">
        <f>31/7</f>
        <v>4.4285714285714288</v>
      </c>
      <c r="GUW17" s="15">
        <v>1.555555555</v>
      </c>
      <c r="GUX17" s="1" t="s">
        <v>18</v>
      </c>
      <c r="GUY17" s="14">
        <v>1</v>
      </c>
      <c r="GUZ17" s="15">
        <f>31/7</f>
        <v>4.4285714285714288</v>
      </c>
      <c r="GVA17" s="15">
        <v>1.555555555</v>
      </c>
      <c r="GVB17" s="1" t="s">
        <v>18</v>
      </c>
      <c r="GVC17" s="14">
        <v>1</v>
      </c>
      <c r="GVD17" s="15">
        <f>31/7</f>
        <v>4.4285714285714288</v>
      </c>
      <c r="GVE17" s="15">
        <v>1.555555555</v>
      </c>
      <c r="GVF17" s="1" t="s">
        <v>18</v>
      </c>
      <c r="GVG17" s="14">
        <v>1</v>
      </c>
      <c r="GVH17" s="15">
        <f>31/7</f>
        <v>4.4285714285714288</v>
      </c>
      <c r="GVI17" s="15">
        <v>1.555555555</v>
      </c>
      <c r="GVJ17" s="1" t="s">
        <v>18</v>
      </c>
      <c r="GVK17" s="14">
        <v>1</v>
      </c>
      <c r="GVL17" s="15">
        <f>31/7</f>
        <v>4.4285714285714288</v>
      </c>
      <c r="GVM17" s="15">
        <v>1.555555555</v>
      </c>
      <c r="GVN17" s="1" t="s">
        <v>18</v>
      </c>
      <c r="GVO17" s="14">
        <v>1</v>
      </c>
      <c r="GVP17" s="15">
        <f>31/7</f>
        <v>4.4285714285714288</v>
      </c>
      <c r="GVQ17" s="15">
        <v>1.555555555</v>
      </c>
      <c r="GVR17" s="1" t="s">
        <v>18</v>
      </c>
      <c r="GVS17" s="14">
        <v>1</v>
      </c>
      <c r="GVT17" s="15">
        <f>31/7</f>
        <v>4.4285714285714288</v>
      </c>
      <c r="GVU17" s="15">
        <v>1.555555555</v>
      </c>
      <c r="GVV17" s="1" t="s">
        <v>18</v>
      </c>
      <c r="GVW17" s="14">
        <v>1</v>
      </c>
      <c r="GVX17" s="15">
        <f>31/7</f>
        <v>4.4285714285714288</v>
      </c>
      <c r="GVY17" s="15">
        <v>1.555555555</v>
      </c>
      <c r="GVZ17" s="1" t="s">
        <v>18</v>
      </c>
      <c r="GWA17" s="14">
        <v>1</v>
      </c>
      <c r="GWB17" s="15">
        <f>31/7</f>
        <v>4.4285714285714288</v>
      </c>
      <c r="GWC17" s="15">
        <v>1.555555555</v>
      </c>
      <c r="GWD17" s="1" t="s">
        <v>18</v>
      </c>
      <c r="GWE17" s="14">
        <v>1</v>
      </c>
      <c r="GWF17" s="15">
        <f>31/7</f>
        <v>4.4285714285714288</v>
      </c>
      <c r="GWG17" s="15">
        <v>1.555555555</v>
      </c>
      <c r="GWH17" s="1" t="s">
        <v>18</v>
      </c>
      <c r="GWI17" s="14">
        <v>1</v>
      </c>
      <c r="GWJ17" s="15">
        <f>31/7</f>
        <v>4.4285714285714288</v>
      </c>
      <c r="GWK17" s="15">
        <v>1.555555555</v>
      </c>
      <c r="GWL17" s="1" t="s">
        <v>18</v>
      </c>
      <c r="GWM17" s="14">
        <v>1</v>
      </c>
      <c r="GWN17" s="15">
        <f>31/7</f>
        <v>4.4285714285714288</v>
      </c>
      <c r="GWO17" s="15">
        <v>1.555555555</v>
      </c>
      <c r="GWP17" s="1" t="s">
        <v>18</v>
      </c>
      <c r="GWQ17" s="14">
        <v>1</v>
      </c>
      <c r="GWR17" s="15">
        <f>31/7</f>
        <v>4.4285714285714288</v>
      </c>
      <c r="GWS17" s="15">
        <v>1.555555555</v>
      </c>
      <c r="GWT17" s="1" t="s">
        <v>18</v>
      </c>
      <c r="GWU17" s="14">
        <v>1</v>
      </c>
      <c r="GWV17" s="15">
        <f>31/7</f>
        <v>4.4285714285714288</v>
      </c>
      <c r="GWW17" s="15">
        <v>1.555555555</v>
      </c>
      <c r="GWX17" s="1" t="s">
        <v>18</v>
      </c>
      <c r="GWY17" s="14">
        <v>1</v>
      </c>
      <c r="GWZ17" s="15">
        <f>31/7</f>
        <v>4.4285714285714288</v>
      </c>
      <c r="GXA17" s="15">
        <v>1.555555555</v>
      </c>
      <c r="GXB17" s="1" t="s">
        <v>18</v>
      </c>
      <c r="GXC17" s="14">
        <v>1</v>
      </c>
      <c r="GXD17" s="15">
        <f>31/7</f>
        <v>4.4285714285714288</v>
      </c>
      <c r="GXE17" s="15">
        <v>1.555555555</v>
      </c>
      <c r="GXF17" s="1" t="s">
        <v>18</v>
      </c>
      <c r="GXG17" s="14">
        <v>1</v>
      </c>
      <c r="GXH17" s="15">
        <f>31/7</f>
        <v>4.4285714285714288</v>
      </c>
      <c r="GXI17" s="15">
        <v>1.555555555</v>
      </c>
      <c r="GXJ17" s="1" t="s">
        <v>18</v>
      </c>
      <c r="GXK17" s="14">
        <v>1</v>
      </c>
      <c r="GXL17" s="15">
        <f>31/7</f>
        <v>4.4285714285714288</v>
      </c>
      <c r="GXM17" s="15">
        <v>1.555555555</v>
      </c>
      <c r="GXN17" s="1" t="s">
        <v>18</v>
      </c>
      <c r="GXO17" s="14">
        <v>1</v>
      </c>
      <c r="GXP17" s="15">
        <f>31/7</f>
        <v>4.4285714285714288</v>
      </c>
      <c r="GXQ17" s="15">
        <v>1.555555555</v>
      </c>
      <c r="GXR17" s="1" t="s">
        <v>18</v>
      </c>
      <c r="GXS17" s="14">
        <v>1</v>
      </c>
      <c r="GXT17" s="15">
        <f>31/7</f>
        <v>4.4285714285714288</v>
      </c>
      <c r="GXU17" s="15">
        <v>1.555555555</v>
      </c>
      <c r="GXV17" s="1" t="s">
        <v>18</v>
      </c>
      <c r="GXW17" s="14">
        <v>1</v>
      </c>
      <c r="GXX17" s="15">
        <f>31/7</f>
        <v>4.4285714285714288</v>
      </c>
      <c r="GXY17" s="15">
        <v>1.555555555</v>
      </c>
      <c r="GXZ17" s="1" t="s">
        <v>18</v>
      </c>
      <c r="GYA17" s="14">
        <v>1</v>
      </c>
      <c r="GYB17" s="15">
        <f>31/7</f>
        <v>4.4285714285714288</v>
      </c>
      <c r="GYC17" s="15">
        <v>1.555555555</v>
      </c>
      <c r="GYD17" s="1" t="s">
        <v>18</v>
      </c>
      <c r="GYE17" s="14">
        <v>1</v>
      </c>
      <c r="GYF17" s="15">
        <f>31/7</f>
        <v>4.4285714285714288</v>
      </c>
      <c r="GYG17" s="15">
        <v>1.555555555</v>
      </c>
      <c r="GYH17" s="1" t="s">
        <v>18</v>
      </c>
      <c r="GYI17" s="14">
        <v>1</v>
      </c>
      <c r="GYJ17" s="15">
        <f>31/7</f>
        <v>4.4285714285714288</v>
      </c>
      <c r="GYK17" s="15">
        <v>1.555555555</v>
      </c>
      <c r="GYL17" s="1" t="s">
        <v>18</v>
      </c>
      <c r="GYM17" s="14">
        <v>1</v>
      </c>
      <c r="GYN17" s="15">
        <f>31/7</f>
        <v>4.4285714285714288</v>
      </c>
      <c r="GYO17" s="15">
        <v>1.555555555</v>
      </c>
      <c r="GYP17" s="1" t="s">
        <v>18</v>
      </c>
      <c r="GYQ17" s="14">
        <v>1</v>
      </c>
      <c r="GYR17" s="15">
        <f>31/7</f>
        <v>4.4285714285714288</v>
      </c>
      <c r="GYS17" s="15">
        <v>1.555555555</v>
      </c>
      <c r="GYT17" s="1" t="s">
        <v>18</v>
      </c>
      <c r="GYU17" s="14">
        <v>1</v>
      </c>
      <c r="GYV17" s="15">
        <f>31/7</f>
        <v>4.4285714285714288</v>
      </c>
      <c r="GYW17" s="15">
        <v>1.555555555</v>
      </c>
      <c r="GYX17" s="1" t="s">
        <v>18</v>
      </c>
      <c r="GYY17" s="14">
        <v>1</v>
      </c>
      <c r="GYZ17" s="15">
        <f>31/7</f>
        <v>4.4285714285714288</v>
      </c>
      <c r="GZA17" s="15">
        <v>1.555555555</v>
      </c>
      <c r="GZB17" s="1" t="s">
        <v>18</v>
      </c>
      <c r="GZC17" s="14">
        <v>1</v>
      </c>
      <c r="GZD17" s="15">
        <f>31/7</f>
        <v>4.4285714285714288</v>
      </c>
      <c r="GZE17" s="15">
        <v>1.555555555</v>
      </c>
      <c r="GZF17" s="1" t="s">
        <v>18</v>
      </c>
      <c r="GZG17" s="14">
        <v>1</v>
      </c>
      <c r="GZH17" s="15">
        <f>31/7</f>
        <v>4.4285714285714288</v>
      </c>
      <c r="GZI17" s="15">
        <v>1.555555555</v>
      </c>
      <c r="GZJ17" s="1" t="s">
        <v>18</v>
      </c>
      <c r="GZK17" s="14">
        <v>1</v>
      </c>
      <c r="GZL17" s="15">
        <f>31/7</f>
        <v>4.4285714285714288</v>
      </c>
      <c r="GZM17" s="15">
        <v>1.555555555</v>
      </c>
      <c r="GZN17" s="1" t="s">
        <v>18</v>
      </c>
      <c r="GZO17" s="14">
        <v>1</v>
      </c>
      <c r="GZP17" s="15">
        <f>31/7</f>
        <v>4.4285714285714288</v>
      </c>
      <c r="GZQ17" s="15">
        <v>1.555555555</v>
      </c>
      <c r="GZR17" s="1" t="s">
        <v>18</v>
      </c>
      <c r="GZS17" s="14">
        <v>1</v>
      </c>
      <c r="GZT17" s="15">
        <f>31/7</f>
        <v>4.4285714285714288</v>
      </c>
      <c r="GZU17" s="15">
        <v>1.555555555</v>
      </c>
      <c r="GZV17" s="1" t="s">
        <v>18</v>
      </c>
      <c r="GZW17" s="14">
        <v>1</v>
      </c>
      <c r="GZX17" s="15">
        <f>31/7</f>
        <v>4.4285714285714288</v>
      </c>
      <c r="GZY17" s="15">
        <v>1.555555555</v>
      </c>
      <c r="GZZ17" s="1" t="s">
        <v>18</v>
      </c>
      <c r="HAA17" s="14">
        <v>1</v>
      </c>
      <c r="HAB17" s="15">
        <f>31/7</f>
        <v>4.4285714285714288</v>
      </c>
      <c r="HAC17" s="15">
        <v>1.555555555</v>
      </c>
      <c r="HAD17" s="1" t="s">
        <v>18</v>
      </c>
      <c r="HAE17" s="14">
        <v>1</v>
      </c>
      <c r="HAF17" s="15">
        <f>31/7</f>
        <v>4.4285714285714288</v>
      </c>
      <c r="HAG17" s="15">
        <v>1.555555555</v>
      </c>
      <c r="HAH17" s="1" t="s">
        <v>18</v>
      </c>
      <c r="HAI17" s="14">
        <v>1</v>
      </c>
      <c r="HAJ17" s="15">
        <f>31/7</f>
        <v>4.4285714285714288</v>
      </c>
      <c r="HAK17" s="15">
        <v>1.555555555</v>
      </c>
      <c r="HAL17" s="1" t="s">
        <v>18</v>
      </c>
      <c r="HAM17" s="14">
        <v>1</v>
      </c>
      <c r="HAN17" s="15">
        <f>31/7</f>
        <v>4.4285714285714288</v>
      </c>
      <c r="HAO17" s="15">
        <v>1.555555555</v>
      </c>
      <c r="HAP17" s="1" t="s">
        <v>18</v>
      </c>
      <c r="HAQ17" s="14">
        <v>1</v>
      </c>
      <c r="HAR17" s="15">
        <f>31/7</f>
        <v>4.4285714285714288</v>
      </c>
      <c r="HAS17" s="15">
        <v>1.555555555</v>
      </c>
      <c r="HAT17" s="1" t="s">
        <v>18</v>
      </c>
      <c r="HAU17" s="14">
        <v>1</v>
      </c>
      <c r="HAV17" s="15">
        <f>31/7</f>
        <v>4.4285714285714288</v>
      </c>
      <c r="HAW17" s="15">
        <v>1.555555555</v>
      </c>
      <c r="HAX17" s="1" t="s">
        <v>18</v>
      </c>
      <c r="HAY17" s="14">
        <v>1</v>
      </c>
      <c r="HAZ17" s="15">
        <f>31/7</f>
        <v>4.4285714285714288</v>
      </c>
      <c r="HBA17" s="15">
        <v>1.555555555</v>
      </c>
      <c r="HBB17" s="1" t="s">
        <v>18</v>
      </c>
      <c r="HBC17" s="14">
        <v>1</v>
      </c>
      <c r="HBD17" s="15">
        <f>31/7</f>
        <v>4.4285714285714288</v>
      </c>
      <c r="HBE17" s="15">
        <v>1.555555555</v>
      </c>
      <c r="HBF17" s="1" t="s">
        <v>18</v>
      </c>
      <c r="HBG17" s="14">
        <v>1</v>
      </c>
      <c r="HBH17" s="15">
        <f>31/7</f>
        <v>4.4285714285714288</v>
      </c>
      <c r="HBI17" s="15">
        <v>1.555555555</v>
      </c>
      <c r="HBJ17" s="1" t="s">
        <v>18</v>
      </c>
      <c r="HBK17" s="14">
        <v>1</v>
      </c>
      <c r="HBL17" s="15">
        <f>31/7</f>
        <v>4.4285714285714288</v>
      </c>
      <c r="HBM17" s="15">
        <v>1.555555555</v>
      </c>
      <c r="HBN17" s="1" t="s">
        <v>18</v>
      </c>
      <c r="HBO17" s="14">
        <v>1</v>
      </c>
      <c r="HBP17" s="15">
        <f>31/7</f>
        <v>4.4285714285714288</v>
      </c>
      <c r="HBQ17" s="15">
        <v>1.555555555</v>
      </c>
      <c r="HBR17" s="1" t="s">
        <v>18</v>
      </c>
      <c r="HBS17" s="14">
        <v>1</v>
      </c>
      <c r="HBT17" s="15">
        <f>31/7</f>
        <v>4.4285714285714288</v>
      </c>
      <c r="HBU17" s="15">
        <v>1.555555555</v>
      </c>
      <c r="HBV17" s="1" t="s">
        <v>18</v>
      </c>
      <c r="HBW17" s="14">
        <v>1</v>
      </c>
      <c r="HBX17" s="15">
        <f>31/7</f>
        <v>4.4285714285714288</v>
      </c>
      <c r="HBY17" s="15">
        <v>1.555555555</v>
      </c>
      <c r="HBZ17" s="1" t="s">
        <v>18</v>
      </c>
      <c r="HCA17" s="14">
        <v>1</v>
      </c>
      <c r="HCB17" s="15">
        <f>31/7</f>
        <v>4.4285714285714288</v>
      </c>
      <c r="HCC17" s="15">
        <v>1.555555555</v>
      </c>
      <c r="HCD17" s="1" t="s">
        <v>18</v>
      </c>
      <c r="HCE17" s="14">
        <v>1</v>
      </c>
      <c r="HCF17" s="15">
        <f>31/7</f>
        <v>4.4285714285714288</v>
      </c>
      <c r="HCG17" s="15">
        <v>1.555555555</v>
      </c>
      <c r="HCH17" s="1" t="s">
        <v>18</v>
      </c>
      <c r="HCI17" s="14">
        <v>1</v>
      </c>
      <c r="HCJ17" s="15">
        <f>31/7</f>
        <v>4.4285714285714288</v>
      </c>
      <c r="HCK17" s="15">
        <v>1.555555555</v>
      </c>
      <c r="HCL17" s="1" t="s">
        <v>18</v>
      </c>
      <c r="HCM17" s="14">
        <v>1</v>
      </c>
      <c r="HCN17" s="15">
        <f>31/7</f>
        <v>4.4285714285714288</v>
      </c>
      <c r="HCO17" s="15">
        <v>1.555555555</v>
      </c>
      <c r="HCP17" s="1" t="s">
        <v>18</v>
      </c>
      <c r="HCQ17" s="14">
        <v>1</v>
      </c>
      <c r="HCR17" s="15">
        <f>31/7</f>
        <v>4.4285714285714288</v>
      </c>
      <c r="HCS17" s="15">
        <v>1.555555555</v>
      </c>
      <c r="HCT17" s="1" t="s">
        <v>18</v>
      </c>
      <c r="HCU17" s="14">
        <v>1</v>
      </c>
      <c r="HCV17" s="15">
        <f>31/7</f>
        <v>4.4285714285714288</v>
      </c>
      <c r="HCW17" s="15">
        <v>1.555555555</v>
      </c>
      <c r="HCX17" s="1" t="s">
        <v>18</v>
      </c>
      <c r="HCY17" s="14">
        <v>1</v>
      </c>
      <c r="HCZ17" s="15">
        <f>31/7</f>
        <v>4.4285714285714288</v>
      </c>
      <c r="HDA17" s="15">
        <v>1.555555555</v>
      </c>
      <c r="HDB17" s="1" t="s">
        <v>18</v>
      </c>
      <c r="HDC17" s="14">
        <v>1</v>
      </c>
      <c r="HDD17" s="15">
        <f>31/7</f>
        <v>4.4285714285714288</v>
      </c>
      <c r="HDE17" s="15">
        <v>1.555555555</v>
      </c>
      <c r="HDF17" s="1" t="s">
        <v>18</v>
      </c>
      <c r="HDG17" s="14">
        <v>1</v>
      </c>
      <c r="HDH17" s="15">
        <f>31/7</f>
        <v>4.4285714285714288</v>
      </c>
      <c r="HDI17" s="15">
        <v>1.555555555</v>
      </c>
      <c r="HDJ17" s="1" t="s">
        <v>18</v>
      </c>
      <c r="HDK17" s="14">
        <v>1</v>
      </c>
      <c r="HDL17" s="15">
        <f>31/7</f>
        <v>4.4285714285714288</v>
      </c>
      <c r="HDM17" s="15">
        <v>1.555555555</v>
      </c>
      <c r="HDN17" s="1" t="s">
        <v>18</v>
      </c>
      <c r="HDO17" s="14">
        <v>1</v>
      </c>
      <c r="HDP17" s="15">
        <f>31/7</f>
        <v>4.4285714285714288</v>
      </c>
      <c r="HDQ17" s="15">
        <v>1.555555555</v>
      </c>
      <c r="HDR17" s="1" t="s">
        <v>18</v>
      </c>
      <c r="HDS17" s="14">
        <v>1</v>
      </c>
      <c r="HDT17" s="15">
        <f>31/7</f>
        <v>4.4285714285714288</v>
      </c>
      <c r="HDU17" s="15">
        <v>1.555555555</v>
      </c>
      <c r="HDV17" s="1" t="s">
        <v>18</v>
      </c>
      <c r="HDW17" s="14">
        <v>1</v>
      </c>
      <c r="HDX17" s="15">
        <f>31/7</f>
        <v>4.4285714285714288</v>
      </c>
      <c r="HDY17" s="15">
        <v>1.555555555</v>
      </c>
      <c r="HDZ17" s="1" t="s">
        <v>18</v>
      </c>
      <c r="HEA17" s="14">
        <v>1</v>
      </c>
      <c r="HEB17" s="15">
        <f>31/7</f>
        <v>4.4285714285714288</v>
      </c>
      <c r="HEC17" s="15">
        <v>1.555555555</v>
      </c>
      <c r="HED17" s="1" t="s">
        <v>18</v>
      </c>
      <c r="HEE17" s="14">
        <v>1</v>
      </c>
      <c r="HEF17" s="15">
        <f>31/7</f>
        <v>4.4285714285714288</v>
      </c>
      <c r="HEG17" s="15">
        <v>1.555555555</v>
      </c>
      <c r="HEH17" s="1" t="s">
        <v>18</v>
      </c>
      <c r="HEI17" s="14">
        <v>1</v>
      </c>
      <c r="HEJ17" s="15">
        <f>31/7</f>
        <v>4.4285714285714288</v>
      </c>
      <c r="HEK17" s="15">
        <v>1.555555555</v>
      </c>
      <c r="HEL17" s="1" t="s">
        <v>18</v>
      </c>
      <c r="HEM17" s="14">
        <v>1</v>
      </c>
      <c r="HEN17" s="15">
        <f>31/7</f>
        <v>4.4285714285714288</v>
      </c>
      <c r="HEO17" s="15">
        <v>1.555555555</v>
      </c>
      <c r="HEP17" s="1" t="s">
        <v>18</v>
      </c>
      <c r="HEQ17" s="14">
        <v>1</v>
      </c>
      <c r="HER17" s="15">
        <f>31/7</f>
        <v>4.4285714285714288</v>
      </c>
      <c r="HES17" s="15">
        <v>1.555555555</v>
      </c>
      <c r="HET17" s="1" t="s">
        <v>18</v>
      </c>
      <c r="HEU17" s="14">
        <v>1</v>
      </c>
      <c r="HEV17" s="15">
        <f>31/7</f>
        <v>4.4285714285714288</v>
      </c>
      <c r="HEW17" s="15">
        <v>1.555555555</v>
      </c>
      <c r="HEX17" s="1" t="s">
        <v>18</v>
      </c>
      <c r="HEY17" s="14">
        <v>1</v>
      </c>
      <c r="HEZ17" s="15">
        <f>31/7</f>
        <v>4.4285714285714288</v>
      </c>
      <c r="HFA17" s="15">
        <v>1.555555555</v>
      </c>
      <c r="HFB17" s="1" t="s">
        <v>18</v>
      </c>
      <c r="HFC17" s="14">
        <v>1</v>
      </c>
      <c r="HFD17" s="15">
        <f>31/7</f>
        <v>4.4285714285714288</v>
      </c>
      <c r="HFE17" s="15">
        <v>1.555555555</v>
      </c>
      <c r="HFF17" s="1" t="s">
        <v>18</v>
      </c>
      <c r="HFG17" s="14">
        <v>1</v>
      </c>
      <c r="HFH17" s="15">
        <f>31/7</f>
        <v>4.4285714285714288</v>
      </c>
      <c r="HFI17" s="15">
        <v>1.555555555</v>
      </c>
      <c r="HFJ17" s="1" t="s">
        <v>18</v>
      </c>
      <c r="HFK17" s="14">
        <v>1</v>
      </c>
      <c r="HFL17" s="15">
        <f>31/7</f>
        <v>4.4285714285714288</v>
      </c>
      <c r="HFM17" s="15">
        <v>1.555555555</v>
      </c>
      <c r="HFN17" s="1" t="s">
        <v>18</v>
      </c>
      <c r="HFO17" s="14">
        <v>1</v>
      </c>
      <c r="HFP17" s="15">
        <f>31/7</f>
        <v>4.4285714285714288</v>
      </c>
      <c r="HFQ17" s="15">
        <v>1.555555555</v>
      </c>
      <c r="HFR17" s="1" t="s">
        <v>18</v>
      </c>
      <c r="HFS17" s="14">
        <v>1</v>
      </c>
      <c r="HFT17" s="15">
        <f>31/7</f>
        <v>4.4285714285714288</v>
      </c>
      <c r="HFU17" s="15">
        <v>1.555555555</v>
      </c>
      <c r="HFV17" s="1" t="s">
        <v>18</v>
      </c>
      <c r="HFW17" s="14">
        <v>1</v>
      </c>
      <c r="HFX17" s="15">
        <f>31/7</f>
        <v>4.4285714285714288</v>
      </c>
      <c r="HFY17" s="15">
        <v>1.555555555</v>
      </c>
      <c r="HFZ17" s="1" t="s">
        <v>18</v>
      </c>
      <c r="HGA17" s="14">
        <v>1</v>
      </c>
      <c r="HGB17" s="15">
        <f>31/7</f>
        <v>4.4285714285714288</v>
      </c>
      <c r="HGC17" s="15">
        <v>1.555555555</v>
      </c>
      <c r="HGD17" s="1" t="s">
        <v>18</v>
      </c>
      <c r="HGE17" s="14">
        <v>1</v>
      </c>
      <c r="HGF17" s="15">
        <f>31/7</f>
        <v>4.4285714285714288</v>
      </c>
      <c r="HGG17" s="15">
        <v>1.555555555</v>
      </c>
      <c r="HGH17" s="1" t="s">
        <v>18</v>
      </c>
      <c r="HGI17" s="14">
        <v>1</v>
      </c>
      <c r="HGJ17" s="15">
        <f>31/7</f>
        <v>4.4285714285714288</v>
      </c>
      <c r="HGK17" s="15">
        <v>1.555555555</v>
      </c>
      <c r="HGL17" s="1" t="s">
        <v>18</v>
      </c>
      <c r="HGM17" s="14">
        <v>1</v>
      </c>
      <c r="HGN17" s="15">
        <f>31/7</f>
        <v>4.4285714285714288</v>
      </c>
      <c r="HGO17" s="15">
        <v>1.555555555</v>
      </c>
      <c r="HGP17" s="1" t="s">
        <v>18</v>
      </c>
      <c r="HGQ17" s="14">
        <v>1</v>
      </c>
      <c r="HGR17" s="15">
        <f>31/7</f>
        <v>4.4285714285714288</v>
      </c>
      <c r="HGS17" s="15">
        <v>1.555555555</v>
      </c>
      <c r="HGT17" s="1" t="s">
        <v>18</v>
      </c>
      <c r="HGU17" s="14">
        <v>1</v>
      </c>
      <c r="HGV17" s="15">
        <f>31/7</f>
        <v>4.4285714285714288</v>
      </c>
      <c r="HGW17" s="15">
        <v>1.555555555</v>
      </c>
      <c r="HGX17" s="1" t="s">
        <v>18</v>
      </c>
      <c r="HGY17" s="14">
        <v>1</v>
      </c>
      <c r="HGZ17" s="15">
        <f>31/7</f>
        <v>4.4285714285714288</v>
      </c>
      <c r="HHA17" s="15">
        <v>1.555555555</v>
      </c>
      <c r="HHB17" s="1" t="s">
        <v>18</v>
      </c>
      <c r="HHC17" s="14">
        <v>1</v>
      </c>
      <c r="HHD17" s="15">
        <f>31/7</f>
        <v>4.4285714285714288</v>
      </c>
      <c r="HHE17" s="15">
        <v>1.555555555</v>
      </c>
      <c r="HHF17" s="1" t="s">
        <v>18</v>
      </c>
      <c r="HHG17" s="14">
        <v>1</v>
      </c>
      <c r="HHH17" s="15">
        <f>31/7</f>
        <v>4.4285714285714288</v>
      </c>
      <c r="HHI17" s="15">
        <v>1.555555555</v>
      </c>
      <c r="HHJ17" s="1" t="s">
        <v>18</v>
      </c>
      <c r="HHK17" s="14">
        <v>1</v>
      </c>
      <c r="HHL17" s="15">
        <f>31/7</f>
        <v>4.4285714285714288</v>
      </c>
      <c r="HHM17" s="15">
        <v>1.555555555</v>
      </c>
      <c r="HHN17" s="1" t="s">
        <v>18</v>
      </c>
      <c r="HHO17" s="14">
        <v>1</v>
      </c>
      <c r="HHP17" s="15">
        <f>31/7</f>
        <v>4.4285714285714288</v>
      </c>
      <c r="HHQ17" s="15">
        <v>1.555555555</v>
      </c>
      <c r="HHR17" s="1" t="s">
        <v>18</v>
      </c>
      <c r="HHS17" s="14">
        <v>1</v>
      </c>
      <c r="HHT17" s="15">
        <f>31/7</f>
        <v>4.4285714285714288</v>
      </c>
      <c r="HHU17" s="15">
        <v>1.555555555</v>
      </c>
      <c r="HHV17" s="1" t="s">
        <v>18</v>
      </c>
      <c r="HHW17" s="14">
        <v>1</v>
      </c>
      <c r="HHX17" s="15">
        <f>31/7</f>
        <v>4.4285714285714288</v>
      </c>
      <c r="HHY17" s="15">
        <v>1.555555555</v>
      </c>
      <c r="HHZ17" s="1" t="s">
        <v>18</v>
      </c>
      <c r="HIA17" s="14">
        <v>1</v>
      </c>
      <c r="HIB17" s="15">
        <f>31/7</f>
        <v>4.4285714285714288</v>
      </c>
      <c r="HIC17" s="15">
        <v>1.555555555</v>
      </c>
      <c r="HID17" s="1" t="s">
        <v>18</v>
      </c>
      <c r="HIE17" s="14">
        <v>1</v>
      </c>
      <c r="HIF17" s="15">
        <f>31/7</f>
        <v>4.4285714285714288</v>
      </c>
      <c r="HIG17" s="15">
        <v>1.555555555</v>
      </c>
      <c r="HIH17" s="1" t="s">
        <v>18</v>
      </c>
      <c r="HII17" s="14">
        <v>1</v>
      </c>
      <c r="HIJ17" s="15">
        <f>31/7</f>
        <v>4.4285714285714288</v>
      </c>
      <c r="HIK17" s="15">
        <v>1.555555555</v>
      </c>
      <c r="HIL17" s="1" t="s">
        <v>18</v>
      </c>
      <c r="HIM17" s="14">
        <v>1</v>
      </c>
      <c r="HIN17" s="15">
        <f>31/7</f>
        <v>4.4285714285714288</v>
      </c>
      <c r="HIO17" s="15">
        <v>1.555555555</v>
      </c>
      <c r="HIP17" s="1" t="s">
        <v>18</v>
      </c>
      <c r="HIQ17" s="14">
        <v>1</v>
      </c>
      <c r="HIR17" s="15">
        <f>31/7</f>
        <v>4.4285714285714288</v>
      </c>
      <c r="HIS17" s="15">
        <v>1.555555555</v>
      </c>
      <c r="HIT17" s="1" t="s">
        <v>18</v>
      </c>
      <c r="HIU17" s="14">
        <v>1</v>
      </c>
      <c r="HIV17" s="15">
        <f>31/7</f>
        <v>4.4285714285714288</v>
      </c>
      <c r="HIW17" s="15">
        <v>1.555555555</v>
      </c>
      <c r="HIX17" s="1" t="s">
        <v>18</v>
      </c>
      <c r="HIY17" s="14">
        <v>1</v>
      </c>
      <c r="HIZ17" s="15">
        <f>31/7</f>
        <v>4.4285714285714288</v>
      </c>
      <c r="HJA17" s="15">
        <v>1.555555555</v>
      </c>
      <c r="HJB17" s="1" t="s">
        <v>18</v>
      </c>
      <c r="HJC17" s="14">
        <v>1</v>
      </c>
      <c r="HJD17" s="15">
        <f>31/7</f>
        <v>4.4285714285714288</v>
      </c>
      <c r="HJE17" s="15">
        <v>1.555555555</v>
      </c>
      <c r="HJF17" s="1" t="s">
        <v>18</v>
      </c>
      <c r="HJG17" s="14">
        <v>1</v>
      </c>
      <c r="HJH17" s="15">
        <f>31/7</f>
        <v>4.4285714285714288</v>
      </c>
      <c r="HJI17" s="15">
        <v>1.555555555</v>
      </c>
      <c r="HJJ17" s="1" t="s">
        <v>18</v>
      </c>
      <c r="HJK17" s="14">
        <v>1</v>
      </c>
      <c r="HJL17" s="15">
        <f>31/7</f>
        <v>4.4285714285714288</v>
      </c>
      <c r="HJM17" s="15">
        <v>1.555555555</v>
      </c>
      <c r="HJN17" s="1" t="s">
        <v>18</v>
      </c>
      <c r="HJO17" s="14">
        <v>1</v>
      </c>
      <c r="HJP17" s="15">
        <f>31/7</f>
        <v>4.4285714285714288</v>
      </c>
      <c r="HJQ17" s="15">
        <v>1.555555555</v>
      </c>
      <c r="HJR17" s="1" t="s">
        <v>18</v>
      </c>
      <c r="HJS17" s="14">
        <v>1</v>
      </c>
      <c r="HJT17" s="15">
        <f>31/7</f>
        <v>4.4285714285714288</v>
      </c>
      <c r="HJU17" s="15">
        <v>1.555555555</v>
      </c>
      <c r="HJV17" s="1" t="s">
        <v>18</v>
      </c>
      <c r="HJW17" s="14">
        <v>1</v>
      </c>
      <c r="HJX17" s="15">
        <f>31/7</f>
        <v>4.4285714285714288</v>
      </c>
      <c r="HJY17" s="15">
        <v>1.555555555</v>
      </c>
      <c r="HJZ17" s="1" t="s">
        <v>18</v>
      </c>
      <c r="HKA17" s="14">
        <v>1</v>
      </c>
      <c r="HKB17" s="15">
        <f>31/7</f>
        <v>4.4285714285714288</v>
      </c>
      <c r="HKC17" s="15">
        <v>1.555555555</v>
      </c>
      <c r="HKD17" s="1" t="s">
        <v>18</v>
      </c>
      <c r="HKE17" s="14">
        <v>1</v>
      </c>
      <c r="HKF17" s="15">
        <f>31/7</f>
        <v>4.4285714285714288</v>
      </c>
      <c r="HKG17" s="15">
        <v>1.555555555</v>
      </c>
      <c r="HKH17" s="1" t="s">
        <v>18</v>
      </c>
      <c r="HKI17" s="14">
        <v>1</v>
      </c>
      <c r="HKJ17" s="15">
        <f>31/7</f>
        <v>4.4285714285714288</v>
      </c>
      <c r="HKK17" s="15">
        <v>1.555555555</v>
      </c>
      <c r="HKL17" s="1" t="s">
        <v>18</v>
      </c>
      <c r="HKM17" s="14">
        <v>1</v>
      </c>
      <c r="HKN17" s="15">
        <f>31/7</f>
        <v>4.4285714285714288</v>
      </c>
      <c r="HKO17" s="15">
        <v>1.555555555</v>
      </c>
      <c r="HKP17" s="1" t="s">
        <v>18</v>
      </c>
      <c r="HKQ17" s="14">
        <v>1</v>
      </c>
      <c r="HKR17" s="15">
        <f>31/7</f>
        <v>4.4285714285714288</v>
      </c>
      <c r="HKS17" s="15">
        <v>1.555555555</v>
      </c>
      <c r="HKT17" s="1" t="s">
        <v>18</v>
      </c>
      <c r="HKU17" s="14">
        <v>1</v>
      </c>
      <c r="HKV17" s="15">
        <f>31/7</f>
        <v>4.4285714285714288</v>
      </c>
      <c r="HKW17" s="15">
        <v>1.555555555</v>
      </c>
      <c r="HKX17" s="1" t="s">
        <v>18</v>
      </c>
      <c r="HKY17" s="14">
        <v>1</v>
      </c>
      <c r="HKZ17" s="15">
        <f>31/7</f>
        <v>4.4285714285714288</v>
      </c>
      <c r="HLA17" s="15">
        <v>1.555555555</v>
      </c>
      <c r="HLB17" s="1" t="s">
        <v>18</v>
      </c>
      <c r="HLC17" s="14">
        <v>1</v>
      </c>
      <c r="HLD17" s="15">
        <f>31/7</f>
        <v>4.4285714285714288</v>
      </c>
      <c r="HLE17" s="15">
        <v>1.555555555</v>
      </c>
      <c r="HLF17" s="1" t="s">
        <v>18</v>
      </c>
      <c r="HLG17" s="14">
        <v>1</v>
      </c>
      <c r="HLH17" s="15">
        <f>31/7</f>
        <v>4.4285714285714288</v>
      </c>
      <c r="HLI17" s="15">
        <v>1.555555555</v>
      </c>
      <c r="HLJ17" s="1" t="s">
        <v>18</v>
      </c>
      <c r="HLK17" s="14">
        <v>1</v>
      </c>
      <c r="HLL17" s="15">
        <f>31/7</f>
        <v>4.4285714285714288</v>
      </c>
      <c r="HLM17" s="15">
        <v>1.555555555</v>
      </c>
      <c r="HLN17" s="1" t="s">
        <v>18</v>
      </c>
      <c r="HLO17" s="14">
        <v>1</v>
      </c>
      <c r="HLP17" s="15">
        <f>31/7</f>
        <v>4.4285714285714288</v>
      </c>
      <c r="HLQ17" s="15">
        <v>1.555555555</v>
      </c>
      <c r="HLR17" s="1" t="s">
        <v>18</v>
      </c>
      <c r="HLS17" s="14">
        <v>1</v>
      </c>
      <c r="HLT17" s="15">
        <f>31/7</f>
        <v>4.4285714285714288</v>
      </c>
      <c r="HLU17" s="15">
        <v>1.555555555</v>
      </c>
      <c r="HLV17" s="1" t="s">
        <v>18</v>
      </c>
      <c r="HLW17" s="14">
        <v>1</v>
      </c>
      <c r="HLX17" s="15">
        <f>31/7</f>
        <v>4.4285714285714288</v>
      </c>
      <c r="HLY17" s="15">
        <v>1.555555555</v>
      </c>
      <c r="HLZ17" s="1" t="s">
        <v>18</v>
      </c>
      <c r="HMA17" s="14">
        <v>1</v>
      </c>
      <c r="HMB17" s="15">
        <f>31/7</f>
        <v>4.4285714285714288</v>
      </c>
      <c r="HMC17" s="15">
        <v>1.555555555</v>
      </c>
      <c r="HMD17" s="1" t="s">
        <v>18</v>
      </c>
      <c r="HME17" s="14">
        <v>1</v>
      </c>
      <c r="HMF17" s="15">
        <f>31/7</f>
        <v>4.4285714285714288</v>
      </c>
      <c r="HMG17" s="15">
        <v>1.555555555</v>
      </c>
      <c r="HMH17" s="1" t="s">
        <v>18</v>
      </c>
      <c r="HMI17" s="14">
        <v>1</v>
      </c>
      <c r="HMJ17" s="15">
        <f>31/7</f>
        <v>4.4285714285714288</v>
      </c>
      <c r="HMK17" s="15">
        <v>1.555555555</v>
      </c>
      <c r="HML17" s="1" t="s">
        <v>18</v>
      </c>
      <c r="HMM17" s="14">
        <v>1</v>
      </c>
      <c r="HMN17" s="15">
        <f>31/7</f>
        <v>4.4285714285714288</v>
      </c>
      <c r="HMO17" s="15">
        <v>1.555555555</v>
      </c>
      <c r="HMP17" s="1" t="s">
        <v>18</v>
      </c>
      <c r="HMQ17" s="14">
        <v>1</v>
      </c>
      <c r="HMR17" s="15">
        <f>31/7</f>
        <v>4.4285714285714288</v>
      </c>
      <c r="HMS17" s="15">
        <v>1.555555555</v>
      </c>
      <c r="HMT17" s="1" t="s">
        <v>18</v>
      </c>
      <c r="HMU17" s="14">
        <v>1</v>
      </c>
      <c r="HMV17" s="15">
        <f>31/7</f>
        <v>4.4285714285714288</v>
      </c>
      <c r="HMW17" s="15">
        <v>1.555555555</v>
      </c>
      <c r="HMX17" s="1" t="s">
        <v>18</v>
      </c>
      <c r="HMY17" s="14">
        <v>1</v>
      </c>
      <c r="HMZ17" s="15">
        <f>31/7</f>
        <v>4.4285714285714288</v>
      </c>
      <c r="HNA17" s="15">
        <v>1.555555555</v>
      </c>
      <c r="HNB17" s="1" t="s">
        <v>18</v>
      </c>
      <c r="HNC17" s="14">
        <v>1</v>
      </c>
      <c r="HND17" s="15">
        <f>31/7</f>
        <v>4.4285714285714288</v>
      </c>
      <c r="HNE17" s="15">
        <v>1.555555555</v>
      </c>
      <c r="HNF17" s="1" t="s">
        <v>18</v>
      </c>
      <c r="HNG17" s="14">
        <v>1</v>
      </c>
      <c r="HNH17" s="15">
        <f>31/7</f>
        <v>4.4285714285714288</v>
      </c>
      <c r="HNI17" s="15">
        <v>1.555555555</v>
      </c>
      <c r="HNJ17" s="1" t="s">
        <v>18</v>
      </c>
      <c r="HNK17" s="14">
        <v>1</v>
      </c>
      <c r="HNL17" s="15">
        <f>31/7</f>
        <v>4.4285714285714288</v>
      </c>
      <c r="HNM17" s="15">
        <v>1.555555555</v>
      </c>
      <c r="HNN17" s="1" t="s">
        <v>18</v>
      </c>
      <c r="HNO17" s="14">
        <v>1</v>
      </c>
      <c r="HNP17" s="15">
        <f>31/7</f>
        <v>4.4285714285714288</v>
      </c>
      <c r="HNQ17" s="15">
        <v>1.555555555</v>
      </c>
      <c r="HNR17" s="1" t="s">
        <v>18</v>
      </c>
      <c r="HNS17" s="14">
        <v>1</v>
      </c>
      <c r="HNT17" s="15">
        <f>31/7</f>
        <v>4.4285714285714288</v>
      </c>
      <c r="HNU17" s="15">
        <v>1.555555555</v>
      </c>
      <c r="HNV17" s="1" t="s">
        <v>18</v>
      </c>
      <c r="HNW17" s="14">
        <v>1</v>
      </c>
      <c r="HNX17" s="15">
        <f>31/7</f>
        <v>4.4285714285714288</v>
      </c>
      <c r="HNY17" s="15">
        <v>1.555555555</v>
      </c>
      <c r="HNZ17" s="1" t="s">
        <v>18</v>
      </c>
      <c r="HOA17" s="14">
        <v>1</v>
      </c>
      <c r="HOB17" s="15">
        <f>31/7</f>
        <v>4.4285714285714288</v>
      </c>
      <c r="HOC17" s="15">
        <v>1.555555555</v>
      </c>
      <c r="HOD17" s="1" t="s">
        <v>18</v>
      </c>
      <c r="HOE17" s="14">
        <v>1</v>
      </c>
      <c r="HOF17" s="15">
        <f>31/7</f>
        <v>4.4285714285714288</v>
      </c>
      <c r="HOG17" s="15">
        <v>1.555555555</v>
      </c>
      <c r="HOH17" s="1" t="s">
        <v>18</v>
      </c>
      <c r="HOI17" s="14">
        <v>1</v>
      </c>
      <c r="HOJ17" s="15">
        <f>31/7</f>
        <v>4.4285714285714288</v>
      </c>
      <c r="HOK17" s="15">
        <v>1.555555555</v>
      </c>
      <c r="HOL17" s="1" t="s">
        <v>18</v>
      </c>
      <c r="HOM17" s="14">
        <v>1</v>
      </c>
      <c r="HON17" s="15">
        <f>31/7</f>
        <v>4.4285714285714288</v>
      </c>
      <c r="HOO17" s="15">
        <v>1.555555555</v>
      </c>
      <c r="HOP17" s="1" t="s">
        <v>18</v>
      </c>
      <c r="HOQ17" s="14">
        <v>1</v>
      </c>
      <c r="HOR17" s="15">
        <f>31/7</f>
        <v>4.4285714285714288</v>
      </c>
      <c r="HOS17" s="15">
        <v>1.555555555</v>
      </c>
      <c r="HOT17" s="1" t="s">
        <v>18</v>
      </c>
      <c r="HOU17" s="14">
        <v>1</v>
      </c>
      <c r="HOV17" s="15">
        <f>31/7</f>
        <v>4.4285714285714288</v>
      </c>
      <c r="HOW17" s="15">
        <v>1.555555555</v>
      </c>
      <c r="HOX17" s="1" t="s">
        <v>18</v>
      </c>
      <c r="HOY17" s="14">
        <v>1</v>
      </c>
      <c r="HOZ17" s="15">
        <f>31/7</f>
        <v>4.4285714285714288</v>
      </c>
      <c r="HPA17" s="15">
        <v>1.555555555</v>
      </c>
      <c r="HPB17" s="1" t="s">
        <v>18</v>
      </c>
      <c r="HPC17" s="14">
        <v>1</v>
      </c>
      <c r="HPD17" s="15">
        <f>31/7</f>
        <v>4.4285714285714288</v>
      </c>
      <c r="HPE17" s="15">
        <v>1.555555555</v>
      </c>
      <c r="HPF17" s="1" t="s">
        <v>18</v>
      </c>
      <c r="HPG17" s="14">
        <v>1</v>
      </c>
      <c r="HPH17" s="15">
        <f>31/7</f>
        <v>4.4285714285714288</v>
      </c>
      <c r="HPI17" s="15">
        <v>1.555555555</v>
      </c>
      <c r="HPJ17" s="1" t="s">
        <v>18</v>
      </c>
      <c r="HPK17" s="14">
        <v>1</v>
      </c>
      <c r="HPL17" s="15">
        <f>31/7</f>
        <v>4.4285714285714288</v>
      </c>
      <c r="HPM17" s="15">
        <v>1.555555555</v>
      </c>
      <c r="HPN17" s="1" t="s">
        <v>18</v>
      </c>
      <c r="HPO17" s="14">
        <v>1</v>
      </c>
      <c r="HPP17" s="15">
        <f>31/7</f>
        <v>4.4285714285714288</v>
      </c>
      <c r="HPQ17" s="15">
        <v>1.555555555</v>
      </c>
      <c r="HPR17" s="1" t="s">
        <v>18</v>
      </c>
      <c r="HPS17" s="14">
        <v>1</v>
      </c>
      <c r="HPT17" s="15">
        <f>31/7</f>
        <v>4.4285714285714288</v>
      </c>
      <c r="HPU17" s="15">
        <v>1.555555555</v>
      </c>
      <c r="HPV17" s="1" t="s">
        <v>18</v>
      </c>
      <c r="HPW17" s="14">
        <v>1</v>
      </c>
      <c r="HPX17" s="15">
        <f>31/7</f>
        <v>4.4285714285714288</v>
      </c>
      <c r="HPY17" s="15">
        <v>1.555555555</v>
      </c>
      <c r="HPZ17" s="1" t="s">
        <v>18</v>
      </c>
      <c r="HQA17" s="14">
        <v>1</v>
      </c>
      <c r="HQB17" s="15">
        <f>31/7</f>
        <v>4.4285714285714288</v>
      </c>
      <c r="HQC17" s="15">
        <v>1.555555555</v>
      </c>
      <c r="HQD17" s="1" t="s">
        <v>18</v>
      </c>
      <c r="HQE17" s="14">
        <v>1</v>
      </c>
      <c r="HQF17" s="15">
        <f>31/7</f>
        <v>4.4285714285714288</v>
      </c>
      <c r="HQG17" s="15">
        <v>1.555555555</v>
      </c>
      <c r="HQH17" s="1" t="s">
        <v>18</v>
      </c>
      <c r="HQI17" s="14">
        <v>1</v>
      </c>
      <c r="HQJ17" s="15">
        <f>31/7</f>
        <v>4.4285714285714288</v>
      </c>
      <c r="HQK17" s="15">
        <v>1.555555555</v>
      </c>
      <c r="HQL17" s="1" t="s">
        <v>18</v>
      </c>
      <c r="HQM17" s="14">
        <v>1</v>
      </c>
      <c r="HQN17" s="15">
        <f>31/7</f>
        <v>4.4285714285714288</v>
      </c>
      <c r="HQO17" s="15">
        <v>1.555555555</v>
      </c>
      <c r="HQP17" s="1" t="s">
        <v>18</v>
      </c>
      <c r="HQQ17" s="14">
        <v>1</v>
      </c>
      <c r="HQR17" s="15">
        <f>31/7</f>
        <v>4.4285714285714288</v>
      </c>
      <c r="HQS17" s="15">
        <v>1.555555555</v>
      </c>
      <c r="HQT17" s="1" t="s">
        <v>18</v>
      </c>
      <c r="HQU17" s="14">
        <v>1</v>
      </c>
      <c r="HQV17" s="15">
        <f>31/7</f>
        <v>4.4285714285714288</v>
      </c>
      <c r="HQW17" s="15">
        <v>1.555555555</v>
      </c>
      <c r="HQX17" s="1" t="s">
        <v>18</v>
      </c>
      <c r="HQY17" s="14">
        <v>1</v>
      </c>
      <c r="HQZ17" s="15">
        <f>31/7</f>
        <v>4.4285714285714288</v>
      </c>
      <c r="HRA17" s="15">
        <v>1.555555555</v>
      </c>
      <c r="HRB17" s="1" t="s">
        <v>18</v>
      </c>
      <c r="HRC17" s="14">
        <v>1</v>
      </c>
      <c r="HRD17" s="15">
        <f>31/7</f>
        <v>4.4285714285714288</v>
      </c>
      <c r="HRE17" s="15">
        <v>1.555555555</v>
      </c>
      <c r="HRF17" s="1" t="s">
        <v>18</v>
      </c>
      <c r="HRG17" s="14">
        <v>1</v>
      </c>
      <c r="HRH17" s="15">
        <f>31/7</f>
        <v>4.4285714285714288</v>
      </c>
      <c r="HRI17" s="15">
        <v>1.555555555</v>
      </c>
      <c r="HRJ17" s="1" t="s">
        <v>18</v>
      </c>
      <c r="HRK17" s="14">
        <v>1</v>
      </c>
      <c r="HRL17" s="15">
        <f>31/7</f>
        <v>4.4285714285714288</v>
      </c>
      <c r="HRM17" s="15">
        <v>1.555555555</v>
      </c>
      <c r="HRN17" s="1" t="s">
        <v>18</v>
      </c>
      <c r="HRO17" s="14">
        <v>1</v>
      </c>
      <c r="HRP17" s="15">
        <f>31/7</f>
        <v>4.4285714285714288</v>
      </c>
      <c r="HRQ17" s="15">
        <v>1.555555555</v>
      </c>
      <c r="HRR17" s="1" t="s">
        <v>18</v>
      </c>
      <c r="HRS17" s="14">
        <v>1</v>
      </c>
      <c r="HRT17" s="15">
        <f>31/7</f>
        <v>4.4285714285714288</v>
      </c>
      <c r="HRU17" s="15">
        <v>1.555555555</v>
      </c>
      <c r="HRV17" s="1" t="s">
        <v>18</v>
      </c>
      <c r="HRW17" s="14">
        <v>1</v>
      </c>
      <c r="HRX17" s="15">
        <f>31/7</f>
        <v>4.4285714285714288</v>
      </c>
      <c r="HRY17" s="15">
        <v>1.555555555</v>
      </c>
      <c r="HRZ17" s="1" t="s">
        <v>18</v>
      </c>
      <c r="HSA17" s="14">
        <v>1</v>
      </c>
      <c r="HSB17" s="15">
        <f>31/7</f>
        <v>4.4285714285714288</v>
      </c>
      <c r="HSC17" s="15">
        <v>1.555555555</v>
      </c>
      <c r="HSD17" s="1" t="s">
        <v>18</v>
      </c>
      <c r="HSE17" s="14">
        <v>1</v>
      </c>
      <c r="HSF17" s="15">
        <f>31/7</f>
        <v>4.4285714285714288</v>
      </c>
      <c r="HSG17" s="15">
        <v>1.555555555</v>
      </c>
      <c r="HSH17" s="1" t="s">
        <v>18</v>
      </c>
      <c r="HSI17" s="14">
        <v>1</v>
      </c>
      <c r="HSJ17" s="15">
        <f>31/7</f>
        <v>4.4285714285714288</v>
      </c>
      <c r="HSK17" s="15">
        <v>1.555555555</v>
      </c>
      <c r="HSL17" s="1" t="s">
        <v>18</v>
      </c>
      <c r="HSM17" s="14">
        <v>1</v>
      </c>
      <c r="HSN17" s="15">
        <f>31/7</f>
        <v>4.4285714285714288</v>
      </c>
      <c r="HSO17" s="15">
        <v>1.555555555</v>
      </c>
      <c r="HSP17" s="1" t="s">
        <v>18</v>
      </c>
      <c r="HSQ17" s="14">
        <v>1</v>
      </c>
      <c r="HSR17" s="15">
        <f>31/7</f>
        <v>4.4285714285714288</v>
      </c>
      <c r="HSS17" s="15">
        <v>1.555555555</v>
      </c>
      <c r="HST17" s="1" t="s">
        <v>18</v>
      </c>
      <c r="HSU17" s="14">
        <v>1</v>
      </c>
      <c r="HSV17" s="15">
        <f>31/7</f>
        <v>4.4285714285714288</v>
      </c>
      <c r="HSW17" s="15">
        <v>1.555555555</v>
      </c>
      <c r="HSX17" s="1" t="s">
        <v>18</v>
      </c>
      <c r="HSY17" s="14">
        <v>1</v>
      </c>
      <c r="HSZ17" s="15">
        <f>31/7</f>
        <v>4.4285714285714288</v>
      </c>
      <c r="HTA17" s="15">
        <v>1.555555555</v>
      </c>
      <c r="HTB17" s="1" t="s">
        <v>18</v>
      </c>
      <c r="HTC17" s="14">
        <v>1</v>
      </c>
      <c r="HTD17" s="15">
        <f>31/7</f>
        <v>4.4285714285714288</v>
      </c>
      <c r="HTE17" s="15">
        <v>1.555555555</v>
      </c>
      <c r="HTF17" s="1" t="s">
        <v>18</v>
      </c>
      <c r="HTG17" s="14">
        <v>1</v>
      </c>
      <c r="HTH17" s="15">
        <f>31/7</f>
        <v>4.4285714285714288</v>
      </c>
      <c r="HTI17" s="15">
        <v>1.555555555</v>
      </c>
      <c r="HTJ17" s="1" t="s">
        <v>18</v>
      </c>
      <c r="HTK17" s="14">
        <v>1</v>
      </c>
      <c r="HTL17" s="15">
        <f>31/7</f>
        <v>4.4285714285714288</v>
      </c>
      <c r="HTM17" s="15">
        <v>1.555555555</v>
      </c>
      <c r="HTN17" s="1" t="s">
        <v>18</v>
      </c>
      <c r="HTO17" s="14">
        <v>1</v>
      </c>
      <c r="HTP17" s="15">
        <f>31/7</f>
        <v>4.4285714285714288</v>
      </c>
      <c r="HTQ17" s="15">
        <v>1.555555555</v>
      </c>
      <c r="HTR17" s="1" t="s">
        <v>18</v>
      </c>
      <c r="HTS17" s="14">
        <v>1</v>
      </c>
      <c r="HTT17" s="15">
        <f>31/7</f>
        <v>4.4285714285714288</v>
      </c>
      <c r="HTU17" s="15">
        <v>1.555555555</v>
      </c>
      <c r="HTV17" s="1" t="s">
        <v>18</v>
      </c>
      <c r="HTW17" s="14">
        <v>1</v>
      </c>
      <c r="HTX17" s="15">
        <f>31/7</f>
        <v>4.4285714285714288</v>
      </c>
      <c r="HTY17" s="15">
        <v>1.555555555</v>
      </c>
      <c r="HTZ17" s="1" t="s">
        <v>18</v>
      </c>
      <c r="HUA17" s="14">
        <v>1</v>
      </c>
      <c r="HUB17" s="15">
        <f>31/7</f>
        <v>4.4285714285714288</v>
      </c>
      <c r="HUC17" s="15">
        <v>1.555555555</v>
      </c>
      <c r="HUD17" s="1" t="s">
        <v>18</v>
      </c>
      <c r="HUE17" s="14">
        <v>1</v>
      </c>
      <c r="HUF17" s="15">
        <f>31/7</f>
        <v>4.4285714285714288</v>
      </c>
      <c r="HUG17" s="15">
        <v>1.555555555</v>
      </c>
      <c r="HUH17" s="1" t="s">
        <v>18</v>
      </c>
      <c r="HUI17" s="14">
        <v>1</v>
      </c>
      <c r="HUJ17" s="15">
        <f>31/7</f>
        <v>4.4285714285714288</v>
      </c>
      <c r="HUK17" s="15">
        <v>1.555555555</v>
      </c>
      <c r="HUL17" s="1" t="s">
        <v>18</v>
      </c>
      <c r="HUM17" s="14">
        <v>1</v>
      </c>
      <c r="HUN17" s="15">
        <f>31/7</f>
        <v>4.4285714285714288</v>
      </c>
      <c r="HUO17" s="15">
        <v>1.555555555</v>
      </c>
      <c r="HUP17" s="1" t="s">
        <v>18</v>
      </c>
      <c r="HUQ17" s="14">
        <v>1</v>
      </c>
      <c r="HUR17" s="15">
        <f>31/7</f>
        <v>4.4285714285714288</v>
      </c>
      <c r="HUS17" s="15">
        <v>1.555555555</v>
      </c>
      <c r="HUT17" s="1" t="s">
        <v>18</v>
      </c>
      <c r="HUU17" s="14">
        <v>1</v>
      </c>
      <c r="HUV17" s="15">
        <f>31/7</f>
        <v>4.4285714285714288</v>
      </c>
      <c r="HUW17" s="15">
        <v>1.555555555</v>
      </c>
      <c r="HUX17" s="1" t="s">
        <v>18</v>
      </c>
      <c r="HUY17" s="14">
        <v>1</v>
      </c>
      <c r="HUZ17" s="15">
        <f>31/7</f>
        <v>4.4285714285714288</v>
      </c>
      <c r="HVA17" s="15">
        <v>1.555555555</v>
      </c>
      <c r="HVB17" s="1" t="s">
        <v>18</v>
      </c>
      <c r="HVC17" s="14">
        <v>1</v>
      </c>
      <c r="HVD17" s="15">
        <f>31/7</f>
        <v>4.4285714285714288</v>
      </c>
      <c r="HVE17" s="15">
        <v>1.555555555</v>
      </c>
      <c r="HVF17" s="1" t="s">
        <v>18</v>
      </c>
      <c r="HVG17" s="14">
        <v>1</v>
      </c>
      <c r="HVH17" s="15">
        <f>31/7</f>
        <v>4.4285714285714288</v>
      </c>
      <c r="HVI17" s="15">
        <v>1.555555555</v>
      </c>
      <c r="HVJ17" s="1" t="s">
        <v>18</v>
      </c>
      <c r="HVK17" s="14">
        <v>1</v>
      </c>
      <c r="HVL17" s="15">
        <f>31/7</f>
        <v>4.4285714285714288</v>
      </c>
      <c r="HVM17" s="15">
        <v>1.555555555</v>
      </c>
      <c r="HVN17" s="1" t="s">
        <v>18</v>
      </c>
      <c r="HVO17" s="14">
        <v>1</v>
      </c>
      <c r="HVP17" s="15">
        <f>31/7</f>
        <v>4.4285714285714288</v>
      </c>
      <c r="HVQ17" s="15">
        <v>1.555555555</v>
      </c>
      <c r="HVR17" s="1" t="s">
        <v>18</v>
      </c>
      <c r="HVS17" s="14">
        <v>1</v>
      </c>
      <c r="HVT17" s="15">
        <f>31/7</f>
        <v>4.4285714285714288</v>
      </c>
      <c r="HVU17" s="15">
        <v>1.555555555</v>
      </c>
      <c r="HVV17" s="1" t="s">
        <v>18</v>
      </c>
      <c r="HVW17" s="14">
        <v>1</v>
      </c>
      <c r="HVX17" s="15">
        <f>31/7</f>
        <v>4.4285714285714288</v>
      </c>
      <c r="HVY17" s="15">
        <v>1.555555555</v>
      </c>
      <c r="HVZ17" s="1" t="s">
        <v>18</v>
      </c>
      <c r="HWA17" s="14">
        <v>1</v>
      </c>
      <c r="HWB17" s="15">
        <f>31/7</f>
        <v>4.4285714285714288</v>
      </c>
      <c r="HWC17" s="15">
        <v>1.555555555</v>
      </c>
      <c r="HWD17" s="1" t="s">
        <v>18</v>
      </c>
      <c r="HWE17" s="14">
        <v>1</v>
      </c>
      <c r="HWF17" s="15">
        <f>31/7</f>
        <v>4.4285714285714288</v>
      </c>
      <c r="HWG17" s="15">
        <v>1.555555555</v>
      </c>
      <c r="HWH17" s="1" t="s">
        <v>18</v>
      </c>
      <c r="HWI17" s="14">
        <v>1</v>
      </c>
      <c r="HWJ17" s="15">
        <f>31/7</f>
        <v>4.4285714285714288</v>
      </c>
      <c r="HWK17" s="15">
        <v>1.555555555</v>
      </c>
      <c r="HWL17" s="1" t="s">
        <v>18</v>
      </c>
      <c r="HWM17" s="14">
        <v>1</v>
      </c>
      <c r="HWN17" s="15">
        <f>31/7</f>
        <v>4.4285714285714288</v>
      </c>
      <c r="HWO17" s="15">
        <v>1.555555555</v>
      </c>
      <c r="HWP17" s="1" t="s">
        <v>18</v>
      </c>
      <c r="HWQ17" s="14">
        <v>1</v>
      </c>
      <c r="HWR17" s="15">
        <f>31/7</f>
        <v>4.4285714285714288</v>
      </c>
      <c r="HWS17" s="15">
        <v>1.555555555</v>
      </c>
      <c r="HWT17" s="1" t="s">
        <v>18</v>
      </c>
      <c r="HWU17" s="14">
        <v>1</v>
      </c>
      <c r="HWV17" s="15">
        <f>31/7</f>
        <v>4.4285714285714288</v>
      </c>
      <c r="HWW17" s="15">
        <v>1.555555555</v>
      </c>
      <c r="HWX17" s="1" t="s">
        <v>18</v>
      </c>
      <c r="HWY17" s="14">
        <v>1</v>
      </c>
      <c r="HWZ17" s="15">
        <f>31/7</f>
        <v>4.4285714285714288</v>
      </c>
      <c r="HXA17" s="15">
        <v>1.555555555</v>
      </c>
      <c r="HXB17" s="1" t="s">
        <v>18</v>
      </c>
      <c r="HXC17" s="14">
        <v>1</v>
      </c>
      <c r="HXD17" s="15">
        <f>31/7</f>
        <v>4.4285714285714288</v>
      </c>
      <c r="HXE17" s="15">
        <v>1.555555555</v>
      </c>
      <c r="HXF17" s="1" t="s">
        <v>18</v>
      </c>
      <c r="HXG17" s="14">
        <v>1</v>
      </c>
      <c r="HXH17" s="15">
        <f>31/7</f>
        <v>4.4285714285714288</v>
      </c>
      <c r="HXI17" s="15">
        <v>1.555555555</v>
      </c>
      <c r="HXJ17" s="1" t="s">
        <v>18</v>
      </c>
      <c r="HXK17" s="14">
        <v>1</v>
      </c>
      <c r="HXL17" s="15">
        <f>31/7</f>
        <v>4.4285714285714288</v>
      </c>
      <c r="HXM17" s="15">
        <v>1.555555555</v>
      </c>
      <c r="HXN17" s="1" t="s">
        <v>18</v>
      </c>
      <c r="HXO17" s="14">
        <v>1</v>
      </c>
      <c r="HXP17" s="15">
        <f>31/7</f>
        <v>4.4285714285714288</v>
      </c>
      <c r="HXQ17" s="15">
        <v>1.555555555</v>
      </c>
      <c r="HXR17" s="1" t="s">
        <v>18</v>
      </c>
      <c r="HXS17" s="14">
        <v>1</v>
      </c>
      <c r="HXT17" s="15">
        <f>31/7</f>
        <v>4.4285714285714288</v>
      </c>
      <c r="HXU17" s="15">
        <v>1.555555555</v>
      </c>
      <c r="HXV17" s="1" t="s">
        <v>18</v>
      </c>
      <c r="HXW17" s="14">
        <v>1</v>
      </c>
      <c r="HXX17" s="15">
        <f>31/7</f>
        <v>4.4285714285714288</v>
      </c>
      <c r="HXY17" s="15">
        <v>1.555555555</v>
      </c>
      <c r="HXZ17" s="1" t="s">
        <v>18</v>
      </c>
      <c r="HYA17" s="14">
        <v>1</v>
      </c>
      <c r="HYB17" s="15">
        <f>31/7</f>
        <v>4.4285714285714288</v>
      </c>
      <c r="HYC17" s="15">
        <v>1.555555555</v>
      </c>
      <c r="HYD17" s="1" t="s">
        <v>18</v>
      </c>
      <c r="HYE17" s="14">
        <v>1</v>
      </c>
      <c r="HYF17" s="15">
        <f>31/7</f>
        <v>4.4285714285714288</v>
      </c>
      <c r="HYG17" s="15">
        <v>1.555555555</v>
      </c>
      <c r="HYH17" s="1" t="s">
        <v>18</v>
      </c>
      <c r="HYI17" s="14">
        <v>1</v>
      </c>
      <c r="HYJ17" s="15">
        <f>31/7</f>
        <v>4.4285714285714288</v>
      </c>
      <c r="HYK17" s="15">
        <v>1.555555555</v>
      </c>
      <c r="HYL17" s="1" t="s">
        <v>18</v>
      </c>
      <c r="HYM17" s="14">
        <v>1</v>
      </c>
      <c r="HYN17" s="15">
        <f>31/7</f>
        <v>4.4285714285714288</v>
      </c>
      <c r="HYO17" s="15">
        <v>1.555555555</v>
      </c>
      <c r="HYP17" s="1" t="s">
        <v>18</v>
      </c>
      <c r="HYQ17" s="14">
        <v>1</v>
      </c>
      <c r="HYR17" s="15">
        <f>31/7</f>
        <v>4.4285714285714288</v>
      </c>
      <c r="HYS17" s="15">
        <v>1.555555555</v>
      </c>
      <c r="HYT17" s="1" t="s">
        <v>18</v>
      </c>
      <c r="HYU17" s="14">
        <v>1</v>
      </c>
      <c r="HYV17" s="15">
        <f>31/7</f>
        <v>4.4285714285714288</v>
      </c>
      <c r="HYW17" s="15">
        <v>1.555555555</v>
      </c>
      <c r="HYX17" s="1" t="s">
        <v>18</v>
      </c>
      <c r="HYY17" s="14">
        <v>1</v>
      </c>
      <c r="HYZ17" s="15">
        <f>31/7</f>
        <v>4.4285714285714288</v>
      </c>
      <c r="HZA17" s="15">
        <v>1.555555555</v>
      </c>
      <c r="HZB17" s="1" t="s">
        <v>18</v>
      </c>
      <c r="HZC17" s="14">
        <v>1</v>
      </c>
      <c r="HZD17" s="15">
        <f>31/7</f>
        <v>4.4285714285714288</v>
      </c>
      <c r="HZE17" s="15">
        <v>1.555555555</v>
      </c>
      <c r="HZF17" s="1" t="s">
        <v>18</v>
      </c>
      <c r="HZG17" s="14">
        <v>1</v>
      </c>
      <c r="HZH17" s="15">
        <f>31/7</f>
        <v>4.4285714285714288</v>
      </c>
      <c r="HZI17" s="15">
        <v>1.555555555</v>
      </c>
      <c r="HZJ17" s="1" t="s">
        <v>18</v>
      </c>
      <c r="HZK17" s="14">
        <v>1</v>
      </c>
      <c r="HZL17" s="15">
        <f>31/7</f>
        <v>4.4285714285714288</v>
      </c>
      <c r="HZM17" s="15">
        <v>1.555555555</v>
      </c>
      <c r="HZN17" s="1" t="s">
        <v>18</v>
      </c>
      <c r="HZO17" s="14">
        <v>1</v>
      </c>
      <c r="HZP17" s="15">
        <f>31/7</f>
        <v>4.4285714285714288</v>
      </c>
      <c r="HZQ17" s="15">
        <v>1.555555555</v>
      </c>
      <c r="HZR17" s="1" t="s">
        <v>18</v>
      </c>
      <c r="HZS17" s="14">
        <v>1</v>
      </c>
      <c r="HZT17" s="15">
        <f>31/7</f>
        <v>4.4285714285714288</v>
      </c>
      <c r="HZU17" s="15">
        <v>1.555555555</v>
      </c>
      <c r="HZV17" s="1" t="s">
        <v>18</v>
      </c>
      <c r="HZW17" s="14">
        <v>1</v>
      </c>
      <c r="HZX17" s="15">
        <f>31/7</f>
        <v>4.4285714285714288</v>
      </c>
      <c r="HZY17" s="15">
        <v>1.555555555</v>
      </c>
      <c r="HZZ17" s="1" t="s">
        <v>18</v>
      </c>
      <c r="IAA17" s="14">
        <v>1</v>
      </c>
      <c r="IAB17" s="15">
        <f>31/7</f>
        <v>4.4285714285714288</v>
      </c>
      <c r="IAC17" s="15">
        <v>1.555555555</v>
      </c>
      <c r="IAD17" s="1" t="s">
        <v>18</v>
      </c>
      <c r="IAE17" s="14">
        <v>1</v>
      </c>
      <c r="IAF17" s="15">
        <f>31/7</f>
        <v>4.4285714285714288</v>
      </c>
      <c r="IAG17" s="15">
        <v>1.555555555</v>
      </c>
      <c r="IAH17" s="1" t="s">
        <v>18</v>
      </c>
      <c r="IAI17" s="14">
        <v>1</v>
      </c>
      <c r="IAJ17" s="15">
        <f>31/7</f>
        <v>4.4285714285714288</v>
      </c>
      <c r="IAK17" s="15">
        <v>1.555555555</v>
      </c>
      <c r="IAL17" s="1" t="s">
        <v>18</v>
      </c>
      <c r="IAM17" s="14">
        <v>1</v>
      </c>
      <c r="IAN17" s="15">
        <f>31/7</f>
        <v>4.4285714285714288</v>
      </c>
      <c r="IAO17" s="15">
        <v>1.555555555</v>
      </c>
      <c r="IAP17" s="1" t="s">
        <v>18</v>
      </c>
      <c r="IAQ17" s="14">
        <v>1</v>
      </c>
      <c r="IAR17" s="15">
        <f>31/7</f>
        <v>4.4285714285714288</v>
      </c>
      <c r="IAS17" s="15">
        <v>1.555555555</v>
      </c>
      <c r="IAT17" s="1" t="s">
        <v>18</v>
      </c>
      <c r="IAU17" s="14">
        <v>1</v>
      </c>
      <c r="IAV17" s="15">
        <f>31/7</f>
        <v>4.4285714285714288</v>
      </c>
      <c r="IAW17" s="15">
        <v>1.555555555</v>
      </c>
      <c r="IAX17" s="1" t="s">
        <v>18</v>
      </c>
      <c r="IAY17" s="14">
        <v>1</v>
      </c>
      <c r="IAZ17" s="15">
        <f>31/7</f>
        <v>4.4285714285714288</v>
      </c>
      <c r="IBA17" s="15">
        <v>1.555555555</v>
      </c>
      <c r="IBB17" s="1" t="s">
        <v>18</v>
      </c>
      <c r="IBC17" s="14">
        <v>1</v>
      </c>
      <c r="IBD17" s="15">
        <f>31/7</f>
        <v>4.4285714285714288</v>
      </c>
      <c r="IBE17" s="15">
        <v>1.555555555</v>
      </c>
      <c r="IBF17" s="1" t="s">
        <v>18</v>
      </c>
      <c r="IBG17" s="14">
        <v>1</v>
      </c>
      <c r="IBH17" s="15">
        <f>31/7</f>
        <v>4.4285714285714288</v>
      </c>
      <c r="IBI17" s="15">
        <v>1.555555555</v>
      </c>
      <c r="IBJ17" s="1" t="s">
        <v>18</v>
      </c>
      <c r="IBK17" s="14">
        <v>1</v>
      </c>
      <c r="IBL17" s="15">
        <f>31/7</f>
        <v>4.4285714285714288</v>
      </c>
      <c r="IBM17" s="15">
        <v>1.555555555</v>
      </c>
      <c r="IBN17" s="1" t="s">
        <v>18</v>
      </c>
      <c r="IBO17" s="14">
        <v>1</v>
      </c>
      <c r="IBP17" s="15">
        <f>31/7</f>
        <v>4.4285714285714288</v>
      </c>
      <c r="IBQ17" s="15">
        <v>1.555555555</v>
      </c>
      <c r="IBR17" s="1" t="s">
        <v>18</v>
      </c>
      <c r="IBS17" s="14">
        <v>1</v>
      </c>
      <c r="IBT17" s="15">
        <f>31/7</f>
        <v>4.4285714285714288</v>
      </c>
      <c r="IBU17" s="15">
        <v>1.555555555</v>
      </c>
      <c r="IBV17" s="1" t="s">
        <v>18</v>
      </c>
      <c r="IBW17" s="14">
        <v>1</v>
      </c>
      <c r="IBX17" s="15">
        <f>31/7</f>
        <v>4.4285714285714288</v>
      </c>
      <c r="IBY17" s="15">
        <v>1.555555555</v>
      </c>
      <c r="IBZ17" s="1" t="s">
        <v>18</v>
      </c>
      <c r="ICA17" s="14">
        <v>1</v>
      </c>
      <c r="ICB17" s="15">
        <f>31/7</f>
        <v>4.4285714285714288</v>
      </c>
      <c r="ICC17" s="15">
        <v>1.555555555</v>
      </c>
      <c r="ICD17" s="1" t="s">
        <v>18</v>
      </c>
      <c r="ICE17" s="14">
        <v>1</v>
      </c>
      <c r="ICF17" s="15">
        <f>31/7</f>
        <v>4.4285714285714288</v>
      </c>
      <c r="ICG17" s="15">
        <v>1.555555555</v>
      </c>
      <c r="ICH17" s="1" t="s">
        <v>18</v>
      </c>
      <c r="ICI17" s="14">
        <v>1</v>
      </c>
      <c r="ICJ17" s="15">
        <f>31/7</f>
        <v>4.4285714285714288</v>
      </c>
      <c r="ICK17" s="15">
        <v>1.555555555</v>
      </c>
      <c r="ICL17" s="1" t="s">
        <v>18</v>
      </c>
      <c r="ICM17" s="14">
        <v>1</v>
      </c>
      <c r="ICN17" s="15">
        <f>31/7</f>
        <v>4.4285714285714288</v>
      </c>
      <c r="ICO17" s="15">
        <v>1.555555555</v>
      </c>
      <c r="ICP17" s="1" t="s">
        <v>18</v>
      </c>
      <c r="ICQ17" s="14">
        <v>1</v>
      </c>
      <c r="ICR17" s="15">
        <f>31/7</f>
        <v>4.4285714285714288</v>
      </c>
      <c r="ICS17" s="15">
        <v>1.555555555</v>
      </c>
      <c r="ICT17" s="1" t="s">
        <v>18</v>
      </c>
      <c r="ICU17" s="14">
        <v>1</v>
      </c>
      <c r="ICV17" s="15">
        <f>31/7</f>
        <v>4.4285714285714288</v>
      </c>
      <c r="ICW17" s="15">
        <v>1.555555555</v>
      </c>
      <c r="ICX17" s="1" t="s">
        <v>18</v>
      </c>
      <c r="ICY17" s="14">
        <v>1</v>
      </c>
      <c r="ICZ17" s="15">
        <f>31/7</f>
        <v>4.4285714285714288</v>
      </c>
      <c r="IDA17" s="15">
        <v>1.555555555</v>
      </c>
      <c r="IDB17" s="1" t="s">
        <v>18</v>
      </c>
      <c r="IDC17" s="14">
        <v>1</v>
      </c>
      <c r="IDD17" s="15">
        <f>31/7</f>
        <v>4.4285714285714288</v>
      </c>
      <c r="IDE17" s="15">
        <v>1.555555555</v>
      </c>
      <c r="IDF17" s="1" t="s">
        <v>18</v>
      </c>
      <c r="IDG17" s="14">
        <v>1</v>
      </c>
      <c r="IDH17" s="15">
        <f>31/7</f>
        <v>4.4285714285714288</v>
      </c>
      <c r="IDI17" s="15">
        <v>1.555555555</v>
      </c>
      <c r="IDJ17" s="1" t="s">
        <v>18</v>
      </c>
      <c r="IDK17" s="14">
        <v>1</v>
      </c>
      <c r="IDL17" s="15">
        <f>31/7</f>
        <v>4.4285714285714288</v>
      </c>
      <c r="IDM17" s="15">
        <v>1.555555555</v>
      </c>
      <c r="IDN17" s="1" t="s">
        <v>18</v>
      </c>
      <c r="IDO17" s="14">
        <v>1</v>
      </c>
      <c r="IDP17" s="15">
        <f>31/7</f>
        <v>4.4285714285714288</v>
      </c>
      <c r="IDQ17" s="15">
        <v>1.555555555</v>
      </c>
      <c r="IDR17" s="1" t="s">
        <v>18</v>
      </c>
      <c r="IDS17" s="14">
        <v>1</v>
      </c>
      <c r="IDT17" s="15">
        <f>31/7</f>
        <v>4.4285714285714288</v>
      </c>
      <c r="IDU17" s="15">
        <v>1.555555555</v>
      </c>
      <c r="IDV17" s="1" t="s">
        <v>18</v>
      </c>
      <c r="IDW17" s="14">
        <v>1</v>
      </c>
      <c r="IDX17" s="15">
        <f>31/7</f>
        <v>4.4285714285714288</v>
      </c>
      <c r="IDY17" s="15">
        <v>1.555555555</v>
      </c>
      <c r="IDZ17" s="1" t="s">
        <v>18</v>
      </c>
      <c r="IEA17" s="14">
        <v>1</v>
      </c>
      <c r="IEB17" s="15">
        <f>31/7</f>
        <v>4.4285714285714288</v>
      </c>
      <c r="IEC17" s="15">
        <v>1.555555555</v>
      </c>
      <c r="IED17" s="1" t="s">
        <v>18</v>
      </c>
      <c r="IEE17" s="14">
        <v>1</v>
      </c>
      <c r="IEF17" s="15">
        <f>31/7</f>
        <v>4.4285714285714288</v>
      </c>
      <c r="IEG17" s="15">
        <v>1.555555555</v>
      </c>
      <c r="IEH17" s="1" t="s">
        <v>18</v>
      </c>
      <c r="IEI17" s="14">
        <v>1</v>
      </c>
      <c r="IEJ17" s="15">
        <f>31/7</f>
        <v>4.4285714285714288</v>
      </c>
      <c r="IEK17" s="15">
        <v>1.555555555</v>
      </c>
      <c r="IEL17" s="1" t="s">
        <v>18</v>
      </c>
      <c r="IEM17" s="14">
        <v>1</v>
      </c>
      <c r="IEN17" s="15">
        <f>31/7</f>
        <v>4.4285714285714288</v>
      </c>
      <c r="IEO17" s="15">
        <v>1.555555555</v>
      </c>
      <c r="IEP17" s="1" t="s">
        <v>18</v>
      </c>
      <c r="IEQ17" s="14">
        <v>1</v>
      </c>
      <c r="IER17" s="15">
        <f>31/7</f>
        <v>4.4285714285714288</v>
      </c>
      <c r="IES17" s="15">
        <v>1.555555555</v>
      </c>
      <c r="IET17" s="1" t="s">
        <v>18</v>
      </c>
      <c r="IEU17" s="14">
        <v>1</v>
      </c>
      <c r="IEV17" s="15">
        <f>31/7</f>
        <v>4.4285714285714288</v>
      </c>
      <c r="IEW17" s="15">
        <v>1.555555555</v>
      </c>
      <c r="IEX17" s="1" t="s">
        <v>18</v>
      </c>
      <c r="IEY17" s="14">
        <v>1</v>
      </c>
      <c r="IEZ17" s="15">
        <f>31/7</f>
        <v>4.4285714285714288</v>
      </c>
      <c r="IFA17" s="15">
        <v>1.555555555</v>
      </c>
      <c r="IFB17" s="1" t="s">
        <v>18</v>
      </c>
      <c r="IFC17" s="14">
        <v>1</v>
      </c>
      <c r="IFD17" s="15">
        <f>31/7</f>
        <v>4.4285714285714288</v>
      </c>
      <c r="IFE17" s="15">
        <v>1.555555555</v>
      </c>
      <c r="IFF17" s="1" t="s">
        <v>18</v>
      </c>
      <c r="IFG17" s="14">
        <v>1</v>
      </c>
      <c r="IFH17" s="15">
        <f>31/7</f>
        <v>4.4285714285714288</v>
      </c>
      <c r="IFI17" s="15">
        <v>1.555555555</v>
      </c>
      <c r="IFJ17" s="1" t="s">
        <v>18</v>
      </c>
      <c r="IFK17" s="14">
        <v>1</v>
      </c>
      <c r="IFL17" s="15">
        <f>31/7</f>
        <v>4.4285714285714288</v>
      </c>
      <c r="IFM17" s="15">
        <v>1.555555555</v>
      </c>
      <c r="IFN17" s="1" t="s">
        <v>18</v>
      </c>
      <c r="IFO17" s="14">
        <v>1</v>
      </c>
      <c r="IFP17" s="15">
        <f>31/7</f>
        <v>4.4285714285714288</v>
      </c>
      <c r="IFQ17" s="15">
        <v>1.555555555</v>
      </c>
      <c r="IFR17" s="1" t="s">
        <v>18</v>
      </c>
      <c r="IFS17" s="14">
        <v>1</v>
      </c>
      <c r="IFT17" s="15">
        <f>31/7</f>
        <v>4.4285714285714288</v>
      </c>
      <c r="IFU17" s="15">
        <v>1.555555555</v>
      </c>
      <c r="IFV17" s="1" t="s">
        <v>18</v>
      </c>
      <c r="IFW17" s="14">
        <v>1</v>
      </c>
      <c r="IFX17" s="15">
        <f>31/7</f>
        <v>4.4285714285714288</v>
      </c>
      <c r="IFY17" s="15">
        <v>1.555555555</v>
      </c>
      <c r="IFZ17" s="1" t="s">
        <v>18</v>
      </c>
      <c r="IGA17" s="14">
        <v>1</v>
      </c>
      <c r="IGB17" s="15">
        <f>31/7</f>
        <v>4.4285714285714288</v>
      </c>
      <c r="IGC17" s="15">
        <v>1.555555555</v>
      </c>
      <c r="IGD17" s="1" t="s">
        <v>18</v>
      </c>
      <c r="IGE17" s="14">
        <v>1</v>
      </c>
      <c r="IGF17" s="15">
        <f>31/7</f>
        <v>4.4285714285714288</v>
      </c>
      <c r="IGG17" s="15">
        <v>1.555555555</v>
      </c>
      <c r="IGH17" s="1" t="s">
        <v>18</v>
      </c>
      <c r="IGI17" s="14">
        <v>1</v>
      </c>
      <c r="IGJ17" s="15">
        <f>31/7</f>
        <v>4.4285714285714288</v>
      </c>
      <c r="IGK17" s="15">
        <v>1.555555555</v>
      </c>
      <c r="IGL17" s="1" t="s">
        <v>18</v>
      </c>
      <c r="IGM17" s="14">
        <v>1</v>
      </c>
      <c r="IGN17" s="15">
        <f>31/7</f>
        <v>4.4285714285714288</v>
      </c>
      <c r="IGO17" s="15">
        <v>1.555555555</v>
      </c>
      <c r="IGP17" s="1" t="s">
        <v>18</v>
      </c>
      <c r="IGQ17" s="14">
        <v>1</v>
      </c>
      <c r="IGR17" s="15">
        <f>31/7</f>
        <v>4.4285714285714288</v>
      </c>
      <c r="IGS17" s="15">
        <v>1.555555555</v>
      </c>
      <c r="IGT17" s="1" t="s">
        <v>18</v>
      </c>
      <c r="IGU17" s="14">
        <v>1</v>
      </c>
      <c r="IGV17" s="15">
        <f>31/7</f>
        <v>4.4285714285714288</v>
      </c>
      <c r="IGW17" s="15">
        <v>1.555555555</v>
      </c>
      <c r="IGX17" s="1" t="s">
        <v>18</v>
      </c>
      <c r="IGY17" s="14">
        <v>1</v>
      </c>
      <c r="IGZ17" s="15">
        <f>31/7</f>
        <v>4.4285714285714288</v>
      </c>
      <c r="IHA17" s="15">
        <v>1.555555555</v>
      </c>
      <c r="IHB17" s="1" t="s">
        <v>18</v>
      </c>
      <c r="IHC17" s="14">
        <v>1</v>
      </c>
      <c r="IHD17" s="15">
        <f>31/7</f>
        <v>4.4285714285714288</v>
      </c>
      <c r="IHE17" s="15">
        <v>1.555555555</v>
      </c>
      <c r="IHF17" s="1" t="s">
        <v>18</v>
      </c>
      <c r="IHG17" s="14">
        <v>1</v>
      </c>
      <c r="IHH17" s="15">
        <f>31/7</f>
        <v>4.4285714285714288</v>
      </c>
      <c r="IHI17" s="15">
        <v>1.555555555</v>
      </c>
      <c r="IHJ17" s="1" t="s">
        <v>18</v>
      </c>
      <c r="IHK17" s="14">
        <v>1</v>
      </c>
      <c r="IHL17" s="15">
        <f>31/7</f>
        <v>4.4285714285714288</v>
      </c>
      <c r="IHM17" s="15">
        <v>1.555555555</v>
      </c>
      <c r="IHN17" s="1" t="s">
        <v>18</v>
      </c>
      <c r="IHO17" s="14">
        <v>1</v>
      </c>
      <c r="IHP17" s="15">
        <f>31/7</f>
        <v>4.4285714285714288</v>
      </c>
      <c r="IHQ17" s="15">
        <v>1.555555555</v>
      </c>
      <c r="IHR17" s="1" t="s">
        <v>18</v>
      </c>
      <c r="IHS17" s="14">
        <v>1</v>
      </c>
      <c r="IHT17" s="15">
        <f>31/7</f>
        <v>4.4285714285714288</v>
      </c>
      <c r="IHU17" s="15">
        <v>1.555555555</v>
      </c>
      <c r="IHV17" s="1" t="s">
        <v>18</v>
      </c>
      <c r="IHW17" s="14">
        <v>1</v>
      </c>
      <c r="IHX17" s="15">
        <f>31/7</f>
        <v>4.4285714285714288</v>
      </c>
      <c r="IHY17" s="15">
        <v>1.555555555</v>
      </c>
      <c r="IHZ17" s="1" t="s">
        <v>18</v>
      </c>
      <c r="IIA17" s="14">
        <v>1</v>
      </c>
      <c r="IIB17" s="15">
        <f>31/7</f>
        <v>4.4285714285714288</v>
      </c>
      <c r="IIC17" s="15">
        <v>1.555555555</v>
      </c>
      <c r="IID17" s="1" t="s">
        <v>18</v>
      </c>
      <c r="IIE17" s="14">
        <v>1</v>
      </c>
      <c r="IIF17" s="15">
        <f>31/7</f>
        <v>4.4285714285714288</v>
      </c>
      <c r="IIG17" s="15">
        <v>1.555555555</v>
      </c>
      <c r="IIH17" s="1" t="s">
        <v>18</v>
      </c>
      <c r="III17" s="14">
        <v>1</v>
      </c>
      <c r="IIJ17" s="15">
        <f>31/7</f>
        <v>4.4285714285714288</v>
      </c>
      <c r="IIK17" s="15">
        <v>1.555555555</v>
      </c>
      <c r="IIL17" s="1" t="s">
        <v>18</v>
      </c>
      <c r="IIM17" s="14">
        <v>1</v>
      </c>
      <c r="IIN17" s="15">
        <f>31/7</f>
        <v>4.4285714285714288</v>
      </c>
      <c r="IIO17" s="15">
        <v>1.555555555</v>
      </c>
      <c r="IIP17" s="1" t="s">
        <v>18</v>
      </c>
      <c r="IIQ17" s="14">
        <v>1</v>
      </c>
      <c r="IIR17" s="15">
        <f>31/7</f>
        <v>4.4285714285714288</v>
      </c>
      <c r="IIS17" s="15">
        <v>1.555555555</v>
      </c>
      <c r="IIT17" s="1" t="s">
        <v>18</v>
      </c>
      <c r="IIU17" s="14">
        <v>1</v>
      </c>
      <c r="IIV17" s="15">
        <f>31/7</f>
        <v>4.4285714285714288</v>
      </c>
      <c r="IIW17" s="15">
        <v>1.555555555</v>
      </c>
      <c r="IIX17" s="1" t="s">
        <v>18</v>
      </c>
      <c r="IIY17" s="14">
        <v>1</v>
      </c>
      <c r="IIZ17" s="15">
        <f>31/7</f>
        <v>4.4285714285714288</v>
      </c>
      <c r="IJA17" s="15">
        <v>1.555555555</v>
      </c>
      <c r="IJB17" s="1" t="s">
        <v>18</v>
      </c>
      <c r="IJC17" s="14">
        <v>1</v>
      </c>
      <c r="IJD17" s="15">
        <f>31/7</f>
        <v>4.4285714285714288</v>
      </c>
      <c r="IJE17" s="15">
        <v>1.555555555</v>
      </c>
      <c r="IJF17" s="1" t="s">
        <v>18</v>
      </c>
      <c r="IJG17" s="14">
        <v>1</v>
      </c>
      <c r="IJH17" s="15">
        <f>31/7</f>
        <v>4.4285714285714288</v>
      </c>
      <c r="IJI17" s="15">
        <v>1.555555555</v>
      </c>
      <c r="IJJ17" s="1" t="s">
        <v>18</v>
      </c>
      <c r="IJK17" s="14">
        <v>1</v>
      </c>
      <c r="IJL17" s="15">
        <f>31/7</f>
        <v>4.4285714285714288</v>
      </c>
      <c r="IJM17" s="15">
        <v>1.555555555</v>
      </c>
      <c r="IJN17" s="1" t="s">
        <v>18</v>
      </c>
      <c r="IJO17" s="14">
        <v>1</v>
      </c>
      <c r="IJP17" s="15">
        <f>31/7</f>
        <v>4.4285714285714288</v>
      </c>
      <c r="IJQ17" s="15">
        <v>1.555555555</v>
      </c>
      <c r="IJR17" s="1" t="s">
        <v>18</v>
      </c>
      <c r="IJS17" s="14">
        <v>1</v>
      </c>
      <c r="IJT17" s="15">
        <f>31/7</f>
        <v>4.4285714285714288</v>
      </c>
      <c r="IJU17" s="15">
        <v>1.555555555</v>
      </c>
      <c r="IJV17" s="1" t="s">
        <v>18</v>
      </c>
      <c r="IJW17" s="14">
        <v>1</v>
      </c>
      <c r="IJX17" s="15">
        <f>31/7</f>
        <v>4.4285714285714288</v>
      </c>
      <c r="IJY17" s="15">
        <v>1.555555555</v>
      </c>
      <c r="IJZ17" s="1" t="s">
        <v>18</v>
      </c>
      <c r="IKA17" s="14">
        <v>1</v>
      </c>
      <c r="IKB17" s="15">
        <f>31/7</f>
        <v>4.4285714285714288</v>
      </c>
      <c r="IKC17" s="15">
        <v>1.555555555</v>
      </c>
      <c r="IKD17" s="1" t="s">
        <v>18</v>
      </c>
      <c r="IKE17" s="14">
        <v>1</v>
      </c>
      <c r="IKF17" s="15">
        <f>31/7</f>
        <v>4.4285714285714288</v>
      </c>
      <c r="IKG17" s="15">
        <v>1.555555555</v>
      </c>
      <c r="IKH17" s="1" t="s">
        <v>18</v>
      </c>
      <c r="IKI17" s="14">
        <v>1</v>
      </c>
      <c r="IKJ17" s="15">
        <f>31/7</f>
        <v>4.4285714285714288</v>
      </c>
      <c r="IKK17" s="15">
        <v>1.555555555</v>
      </c>
      <c r="IKL17" s="1" t="s">
        <v>18</v>
      </c>
      <c r="IKM17" s="14">
        <v>1</v>
      </c>
      <c r="IKN17" s="15">
        <f>31/7</f>
        <v>4.4285714285714288</v>
      </c>
      <c r="IKO17" s="15">
        <v>1.555555555</v>
      </c>
      <c r="IKP17" s="1" t="s">
        <v>18</v>
      </c>
      <c r="IKQ17" s="14">
        <v>1</v>
      </c>
      <c r="IKR17" s="15">
        <f>31/7</f>
        <v>4.4285714285714288</v>
      </c>
      <c r="IKS17" s="15">
        <v>1.555555555</v>
      </c>
      <c r="IKT17" s="1" t="s">
        <v>18</v>
      </c>
      <c r="IKU17" s="14">
        <v>1</v>
      </c>
      <c r="IKV17" s="15">
        <f>31/7</f>
        <v>4.4285714285714288</v>
      </c>
      <c r="IKW17" s="15">
        <v>1.555555555</v>
      </c>
      <c r="IKX17" s="1" t="s">
        <v>18</v>
      </c>
      <c r="IKY17" s="14">
        <v>1</v>
      </c>
      <c r="IKZ17" s="15">
        <f>31/7</f>
        <v>4.4285714285714288</v>
      </c>
      <c r="ILA17" s="15">
        <v>1.555555555</v>
      </c>
      <c r="ILB17" s="1" t="s">
        <v>18</v>
      </c>
      <c r="ILC17" s="14">
        <v>1</v>
      </c>
      <c r="ILD17" s="15">
        <f>31/7</f>
        <v>4.4285714285714288</v>
      </c>
      <c r="ILE17" s="15">
        <v>1.555555555</v>
      </c>
      <c r="ILF17" s="1" t="s">
        <v>18</v>
      </c>
      <c r="ILG17" s="14">
        <v>1</v>
      </c>
      <c r="ILH17" s="15">
        <f>31/7</f>
        <v>4.4285714285714288</v>
      </c>
      <c r="ILI17" s="15">
        <v>1.555555555</v>
      </c>
      <c r="ILJ17" s="1" t="s">
        <v>18</v>
      </c>
      <c r="ILK17" s="14">
        <v>1</v>
      </c>
      <c r="ILL17" s="15">
        <f>31/7</f>
        <v>4.4285714285714288</v>
      </c>
      <c r="ILM17" s="15">
        <v>1.555555555</v>
      </c>
      <c r="ILN17" s="1" t="s">
        <v>18</v>
      </c>
      <c r="ILO17" s="14">
        <v>1</v>
      </c>
      <c r="ILP17" s="15">
        <f>31/7</f>
        <v>4.4285714285714288</v>
      </c>
      <c r="ILQ17" s="15">
        <v>1.555555555</v>
      </c>
      <c r="ILR17" s="1" t="s">
        <v>18</v>
      </c>
      <c r="ILS17" s="14">
        <v>1</v>
      </c>
      <c r="ILT17" s="15">
        <f>31/7</f>
        <v>4.4285714285714288</v>
      </c>
      <c r="ILU17" s="15">
        <v>1.555555555</v>
      </c>
      <c r="ILV17" s="1" t="s">
        <v>18</v>
      </c>
      <c r="ILW17" s="14">
        <v>1</v>
      </c>
      <c r="ILX17" s="15">
        <f>31/7</f>
        <v>4.4285714285714288</v>
      </c>
      <c r="ILY17" s="15">
        <v>1.555555555</v>
      </c>
      <c r="ILZ17" s="1" t="s">
        <v>18</v>
      </c>
      <c r="IMA17" s="14">
        <v>1</v>
      </c>
      <c r="IMB17" s="15">
        <f>31/7</f>
        <v>4.4285714285714288</v>
      </c>
      <c r="IMC17" s="15">
        <v>1.555555555</v>
      </c>
      <c r="IMD17" s="1" t="s">
        <v>18</v>
      </c>
      <c r="IME17" s="14">
        <v>1</v>
      </c>
      <c r="IMF17" s="15">
        <f>31/7</f>
        <v>4.4285714285714288</v>
      </c>
      <c r="IMG17" s="15">
        <v>1.555555555</v>
      </c>
      <c r="IMH17" s="1" t="s">
        <v>18</v>
      </c>
      <c r="IMI17" s="14">
        <v>1</v>
      </c>
      <c r="IMJ17" s="15">
        <f>31/7</f>
        <v>4.4285714285714288</v>
      </c>
      <c r="IMK17" s="15">
        <v>1.555555555</v>
      </c>
      <c r="IML17" s="1" t="s">
        <v>18</v>
      </c>
      <c r="IMM17" s="14">
        <v>1</v>
      </c>
      <c r="IMN17" s="15">
        <f>31/7</f>
        <v>4.4285714285714288</v>
      </c>
      <c r="IMO17" s="15">
        <v>1.555555555</v>
      </c>
      <c r="IMP17" s="1" t="s">
        <v>18</v>
      </c>
      <c r="IMQ17" s="14">
        <v>1</v>
      </c>
      <c r="IMR17" s="15">
        <f>31/7</f>
        <v>4.4285714285714288</v>
      </c>
      <c r="IMS17" s="15">
        <v>1.555555555</v>
      </c>
      <c r="IMT17" s="1" t="s">
        <v>18</v>
      </c>
      <c r="IMU17" s="14">
        <v>1</v>
      </c>
      <c r="IMV17" s="15">
        <f>31/7</f>
        <v>4.4285714285714288</v>
      </c>
      <c r="IMW17" s="15">
        <v>1.555555555</v>
      </c>
      <c r="IMX17" s="1" t="s">
        <v>18</v>
      </c>
      <c r="IMY17" s="14">
        <v>1</v>
      </c>
      <c r="IMZ17" s="15">
        <f>31/7</f>
        <v>4.4285714285714288</v>
      </c>
      <c r="INA17" s="15">
        <v>1.555555555</v>
      </c>
      <c r="INB17" s="1" t="s">
        <v>18</v>
      </c>
      <c r="INC17" s="14">
        <v>1</v>
      </c>
      <c r="IND17" s="15">
        <f>31/7</f>
        <v>4.4285714285714288</v>
      </c>
      <c r="INE17" s="15">
        <v>1.555555555</v>
      </c>
      <c r="INF17" s="1" t="s">
        <v>18</v>
      </c>
      <c r="ING17" s="14">
        <v>1</v>
      </c>
      <c r="INH17" s="15">
        <f>31/7</f>
        <v>4.4285714285714288</v>
      </c>
      <c r="INI17" s="15">
        <v>1.555555555</v>
      </c>
      <c r="INJ17" s="1" t="s">
        <v>18</v>
      </c>
      <c r="INK17" s="14">
        <v>1</v>
      </c>
      <c r="INL17" s="15">
        <f>31/7</f>
        <v>4.4285714285714288</v>
      </c>
      <c r="INM17" s="15">
        <v>1.555555555</v>
      </c>
      <c r="INN17" s="1" t="s">
        <v>18</v>
      </c>
      <c r="INO17" s="14">
        <v>1</v>
      </c>
      <c r="INP17" s="15">
        <f>31/7</f>
        <v>4.4285714285714288</v>
      </c>
      <c r="INQ17" s="15">
        <v>1.555555555</v>
      </c>
      <c r="INR17" s="1" t="s">
        <v>18</v>
      </c>
      <c r="INS17" s="14">
        <v>1</v>
      </c>
      <c r="INT17" s="15">
        <f>31/7</f>
        <v>4.4285714285714288</v>
      </c>
      <c r="INU17" s="15">
        <v>1.555555555</v>
      </c>
      <c r="INV17" s="1" t="s">
        <v>18</v>
      </c>
      <c r="INW17" s="14">
        <v>1</v>
      </c>
      <c r="INX17" s="15">
        <f>31/7</f>
        <v>4.4285714285714288</v>
      </c>
      <c r="INY17" s="15">
        <v>1.555555555</v>
      </c>
      <c r="INZ17" s="1" t="s">
        <v>18</v>
      </c>
      <c r="IOA17" s="14">
        <v>1</v>
      </c>
      <c r="IOB17" s="15">
        <f>31/7</f>
        <v>4.4285714285714288</v>
      </c>
      <c r="IOC17" s="15">
        <v>1.555555555</v>
      </c>
      <c r="IOD17" s="1" t="s">
        <v>18</v>
      </c>
      <c r="IOE17" s="14">
        <v>1</v>
      </c>
      <c r="IOF17" s="15">
        <f>31/7</f>
        <v>4.4285714285714288</v>
      </c>
      <c r="IOG17" s="15">
        <v>1.555555555</v>
      </c>
      <c r="IOH17" s="1" t="s">
        <v>18</v>
      </c>
      <c r="IOI17" s="14">
        <v>1</v>
      </c>
      <c r="IOJ17" s="15">
        <f>31/7</f>
        <v>4.4285714285714288</v>
      </c>
      <c r="IOK17" s="15">
        <v>1.555555555</v>
      </c>
      <c r="IOL17" s="1" t="s">
        <v>18</v>
      </c>
      <c r="IOM17" s="14">
        <v>1</v>
      </c>
      <c r="ION17" s="15">
        <f>31/7</f>
        <v>4.4285714285714288</v>
      </c>
      <c r="IOO17" s="15">
        <v>1.555555555</v>
      </c>
      <c r="IOP17" s="1" t="s">
        <v>18</v>
      </c>
      <c r="IOQ17" s="14">
        <v>1</v>
      </c>
      <c r="IOR17" s="15">
        <f>31/7</f>
        <v>4.4285714285714288</v>
      </c>
      <c r="IOS17" s="15">
        <v>1.555555555</v>
      </c>
      <c r="IOT17" s="1" t="s">
        <v>18</v>
      </c>
      <c r="IOU17" s="14">
        <v>1</v>
      </c>
      <c r="IOV17" s="15">
        <f>31/7</f>
        <v>4.4285714285714288</v>
      </c>
      <c r="IOW17" s="15">
        <v>1.555555555</v>
      </c>
      <c r="IOX17" s="1" t="s">
        <v>18</v>
      </c>
      <c r="IOY17" s="14">
        <v>1</v>
      </c>
      <c r="IOZ17" s="15">
        <f>31/7</f>
        <v>4.4285714285714288</v>
      </c>
      <c r="IPA17" s="15">
        <v>1.555555555</v>
      </c>
      <c r="IPB17" s="1" t="s">
        <v>18</v>
      </c>
      <c r="IPC17" s="14">
        <v>1</v>
      </c>
      <c r="IPD17" s="15">
        <f>31/7</f>
        <v>4.4285714285714288</v>
      </c>
      <c r="IPE17" s="15">
        <v>1.555555555</v>
      </c>
      <c r="IPF17" s="1" t="s">
        <v>18</v>
      </c>
      <c r="IPG17" s="14">
        <v>1</v>
      </c>
      <c r="IPH17" s="15">
        <f>31/7</f>
        <v>4.4285714285714288</v>
      </c>
      <c r="IPI17" s="15">
        <v>1.555555555</v>
      </c>
      <c r="IPJ17" s="1" t="s">
        <v>18</v>
      </c>
      <c r="IPK17" s="14">
        <v>1</v>
      </c>
      <c r="IPL17" s="15">
        <f>31/7</f>
        <v>4.4285714285714288</v>
      </c>
      <c r="IPM17" s="15">
        <v>1.555555555</v>
      </c>
      <c r="IPN17" s="1" t="s">
        <v>18</v>
      </c>
      <c r="IPO17" s="14">
        <v>1</v>
      </c>
      <c r="IPP17" s="15">
        <f>31/7</f>
        <v>4.4285714285714288</v>
      </c>
      <c r="IPQ17" s="15">
        <v>1.555555555</v>
      </c>
      <c r="IPR17" s="1" t="s">
        <v>18</v>
      </c>
      <c r="IPS17" s="14">
        <v>1</v>
      </c>
      <c r="IPT17" s="15">
        <f>31/7</f>
        <v>4.4285714285714288</v>
      </c>
      <c r="IPU17" s="15">
        <v>1.555555555</v>
      </c>
      <c r="IPV17" s="1" t="s">
        <v>18</v>
      </c>
      <c r="IPW17" s="14">
        <v>1</v>
      </c>
      <c r="IPX17" s="15">
        <f>31/7</f>
        <v>4.4285714285714288</v>
      </c>
      <c r="IPY17" s="15">
        <v>1.555555555</v>
      </c>
      <c r="IPZ17" s="1" t="s">
        <v>18</v>
      </c>
      <c r="IQA17" s="14">
        <v>1</v>
      </c>
      <c r="IQB17" s="15">
        <f>31/7</f>
        <v>4.4285714285714288</v>
      </c>
      <c r="IQC17" s="15">
        <v>1.555555555</v>
      </c>
      <c r="IQD17" s="1" t="s">
        <v>18</v>
      </c>
      <c r="IQE17" s="14">
        <v>1</v>
      </c>
      <c r="IQF17" s="15">
        <f>31/7</f>
        <v>4.4285714285714288</v>
      </c>
      <c r="IQG17" s="15">
        <v>1.555555555</v>
      </c>
      <c r="IQH17" s="1" t="s">
        <v>18</v>
      </c>
      <c r="IQI17" s="14">
        <v>1</v>
      </c>
      <c r="IQJ17" s="15">
        <f>31/7</f>
        <v>4.4285714285714288</v>
      </c>
      <c r="IQK17" s="15">
        <v>1.555555555</v>
      </c>
      <c r="IQL17" s="1" t="s">
        <v>18</v>
      </c>
      <c r="IQM17" s="14">
        <v>1</v>
      </c>
      <c r="IQN17" s="15">
        <f>31/7</f>
        <v>4.4285714285714288</v>
      </c>
      <c r="IQO17" s="15">
        <v>1.555555555</v>
      </c>
      <c r="IQP17" s="1" t="s">
        <v>18</v>
      </c>
      <c r="IQQ17" s="14">
        <v>1</v>
      </c>
      <c r="IQR17" s="15">
        <f>31/7</f>
        <v>4.4285714285714288</v>
      </c>
      <c r="IQS17" s="15">
        <v>1.555555555</v>
      </c>
      <c r="IQT17" s="1" t="s">
        <v>18</v>
      </c>
      <c r="IQU17" s="14">
        <v>1</v>
      </c>
      <c r="IQV17" s="15">
        <f>31/7</f>
        <v>4.4285714285714288</v>
      </c>
      <c r="IQW17" s="15">
        <v>1.555555555</v>
      </c>
      <c r="IQX17" s="1" t="s">
        <v>18</v>
      </c>
      <c r="IQY17" s="14">
        <v>1</v>
      </c>
      <c r="IQZ17" s="15">
        <f>31/7</f>
        <v>4.4285714285714288</v>
      </c>
      <c r="IRA17" s="15">
        <v>1.555555555</v>
      </c>
      <c r="IRB17" s="1" t="s">
        <v>18</v>
      </c>
      <c r="IRC17" s="14">
        <v>1</v>
      </c>
      <c r="IRD17" s="15">
        <f>31/7</f>
        <v>4.4285714285714288</v>
      </c>
      <c r="IRE17" s="15">
        <v>1.555555555</v>
      </c>
      <c r="IRF17" s="1" t="s">
        <v>18</v>
      </c>
      <c r="IRG17" s="14">
        <v>1</v>
      </c>
      <c r="IRH17" s="15">
        <f>31/7</f>
        <v>4.4285714285714288</v>
      </c>
      <c r="IRI17" s="15">
        <v>1.555555555</v>
      </c>
      <c r="IRJ17" s="1" t="s">
        <v>18</v>
      </c>
      <c r="IRK17" s="14">
        <v>1</v>
      </c>
      <c r="IRL17" s="15">
        <f>31/7</f>
        <v>4.4285714285714288</v>
      </c>
      <c r="IRM17" s="15">
        <v>1.555555555</v>
      </c>
      <c r="IRN17" s="1" t="s">
        <v>18</v>
      </c>
      <c r="IRO17" s="14">
        <v>1</v>
      </c>
      <c r="IRP17" s="15">
        <f>31/7</f>
        <v>4.4285714285714288</v>
      </c>
      <c r="IRQ17" s="15">
        <v>1.555555555</v>
      </c>
      <c r="IRR17" s="1" t="s">
        <v>18</v>
      </c>
      <c r="IRS17" s="14">
        <v>1</v>
      </c>
      <c r="IRT17" s="15">
        <f>31/7</f>
        <v>4.4285714285714288</v>
      </c>
      <c r="IRU17" s="15">
        <v>1.555555555</v>
      </c>
      <c r="IRV17" s="1" t="s">
        <v>18</v>
      </c>
      <c r="IRW17" s="14">
        <v>1</v>
      </c>
      <c r="IRX17" s="15">
        <f>31/7</f>
        <v>4.4285714285714288</v>
      </c>
      <c r="IRY17" s="15">
        <v>1.555555555</v>
      </c>
      <c r="IRZ17" s="1" t="s">
        <v>18</v>
      </c>
      <c r="ISA17" s="14">
        <v>1</v>
      </c>
      <c r="ISB17" s="15">
        <f>31/7</f>
        <v>4.4285714285714288</v>
      </c>
      <c r="ISC17" s="15">
        <v>1.555555555</v>
      </c>
      <c r="ISD17" s="1" t="s">
        <v>18</v>
      </c>
      <c r="ISE17" s="14">
        <v>1</v>
      </c>
      <c r="ISF17" s="15">
        <f>31/7</f>
        <v>4.4285714285714288</v>
      </c>
      <c r="ISG17" s="15">
        <v>1.555555555</v>
      </c>
      <c r="ISH17" s="1" t="s">
        <v>18</v>
      </c>
      <c r="ISI17" s="14">
        <v>1</v>
      </c>
      <c r="ISJ17" s="15">
        <f>31/7</f>
        <v>4.4285714285714288</v>
      </c>
      <c r="ISK17" s="15">
        <v>1.555555555</v>
      </c>
      <c r="ISL17" s="1" t="s">
        <v>18</v>
      </c>
      <c r="ISM17" s="14">
        <v>1</v>
      </c>
      <c r="ISN17" s="15">
        <f>31/7</f>
        <v>4.4285714285714288</v>
      </c>
      <c r="ISO17" s="15">
        <v>1.555555555</v>
      </c>
      <c r="ISP17" s="1" t="s">
        <v>18</v>
      </c>
      <c r="ISQ17" s="14">
        <v>1</v>
      </c>
      <c r="ISR17" s="15">
        <f>31/7</f>
        <v>4.4285714285714288</v>
      </c>
      <c r="ISS17" s="15">
        <v>1.555555555</v>
      </c>
      <c r="IST17" s="1" t="s">
        <v>18</v>
      </c>
      <c r="ISU17" s="14">
        <v>1</v>
      </c>
      <c r="ISV17" s="15">
        <f>31/7</f>
        <v>4.4285714285714288</v>
      </c>
      <c r="ISW17" s="15">
        <v>1.555555555</v>
      </c>
      <c r="ISX17" s="1" t="s">
        <v>18</v>
      </c>
      <c r="ISY17" s="14">
        <v>1</v>
      </c>
      <c r="ISZ17" s="15">
        <f>31/7</f>
        <v>4.4285714285714288</v>
      </c>
      <c r="ITA17" s="15">
        <v>1.555555555</v>
      </c>
      <c r="ITB17" s="1" t="s">
        <v>18</v>
      </c>
      <c r="ITC17" s="14">
        <v>1</v>
      </c>
      <c r="ITD17" s="15">
        <f>31/7</f>
        <v>4.4285714285714288</v>
      </c>
      <c r="ITE17" s="15">
        <v>1.555555555</v>
      </c>
      <c r="ITF17" s="1" t="s">
        <v>18</v>
      </c>
      <c r="ITG17" s="14">
        <v>1</v>
      </c>
      <c r="ITH17" s="15">
        <f>31/7</f>
        <v>4.4285714285714288</v>
      </c>
      <c r="ITI17" s="15">
        <v>1.555555555</v>
      </c>
      <c r="ITJ17" s="1" t="s">
        <v>18</v>
      </c>
      <c r="ITK17" s="14">
        <v>1</v>
      </c>
      <c r="ITL17" s="15">
        <f>31/7</f>
        <v>4.4285714285714288</v>
      </c>
      <c r="ITM17" s="15">
        <v>1.555555555</v>
      </c>
      <c r="ITN17" s="1" t="s">
        <v>18</v>
      </c>
      <c r="ITO17" s="14">
        <v>1</v>
      </c>
      <c r="ITP17" s="15">
        <f>31/7</f>
        <v>4.4285714285714288</v>
      </c>
      <c r="ITQ17" s="15">
        <v>1.555555555</v>
      </c>
      <c r="ITR17" s="1" t="s">
        <v>18</v>
      </c>
      <c r="ITS17" s="14">
        <v>1</v>
      </c>
      <c r="ITT17" s="15">
        <f>31/7</f>
        <v>4.4285714285714288</v>
      </c>
      <c r="ITU17" s="15">
        <v>1.555555555</v>
      </c>
      <c r="ITV17" s="1" t="s">
        <v>18</v>
      </c>
      <c r="ITW17" s="14">
        <v>1</v>
      </c>
      <c r="ITX17" s="15">
        <f>31/7</f>
        <v>4.4285714285714288</v>
      </c>
      <c r="ITY17" s="15">
        <v>1.555555555</v>
      </c>
      <c r="ITZ17" s="1" t="s">
        <v>18</v>
      </c>
      <c r="IUA17" s="14">
        <v>1</v>
      </c>
      <c r="IUB17" s="15">
        <f>31/7</f>
        <v>4.4285714285714288</v>
      </c>
      <c r="IUC17" s="15">
        <v>1.555555555</v>
      </c>
      <c r="IUD17" s="1" t="s">
        <v>18</v>
      </c>
      <c r="IUE17" s="14">
        <v>1</v>
      </c>
      <c r="IUF17" s="15">
        <f>31/7</f>
        <v>4.4285714285714288</v>
      </c>
      <c r="IUG17" s="15">
        <v>1.555555555</v>
      </c>
      <c r="IUH17" s="1" t="s">
        <v>18</v>
      </c>
      <c r="IUI17" s="14">
        <v>1</v>
      </c>
      <c r="IUJ17" s="15">
        <f>31/7</f>
        <v>4.4285714285714288</v>
      </c>
      <c r="IUK17" s="15">
        <v>1.555555555</v>
      </c>
      <c r="IUL17" s="1" t="s">
        <v>18</v>
      </c>
      <c r="IUM17" s="14">
        <v>1</v>
      </c>
      <c r="IUN17" s="15">
        <f>31/7</f>
        <v>4.4285714285714288</v>
      </c>
      <c r="IUO17" s="15">
        <v>1.555555555</v>
      </c>
      <c r="IUP17" s="1" t="s">
        <v>18</v>
      </c>
      <c r="IUQ17" s="14">
        <v>1</v>
      </c>
      <c r="IUR17" s="15">
        <f>31/7</f>
        <v>4.4285714285714288</v>
      </c>
      <c r="IUS17" s="15">
        <v>1.555555555</v>
      </c>
      <c r="IUT17" s="1" t="s">
        <v>18</v>
      </c>
      <c r="IUU17" s="14">
        <v>1</v>
      </c>
      <c r="IUV17" s="15">
        <f>31/7</f>
        <v>4.4285714285714288</v>
      </c>
      <c r="IUW17" s="15">
        <v>1.555555555</v>
      </c>
      <c r="IUX17" s="1" t="s">
        <v>18</v>
      </c>
      <c r="IUY17" s="14">
        <v>1</v>
      </c>
      <c r="IUZ17" s="15">
        <f>31/7</f>
        <v>4.4285714285714288</v>
      </c>
      <c r="IVA17" s="15">
        <v>1.555555555</v>
      </c>
      <c r="IVB17" s="1" t="s">
        <v>18</v>
      </c>
      <c r="IVC17" s="14">
        <v>1</v>
      </c>
      <c r="IVD17" s="15">
        <f>31/7</f>
        <v>4.4285714285714288</v>
      </c>
      <c r="IVE17" s="15">
        <v>1.555555555</v>
      </c>
      <c r="IVF17" s="1" t="s">
        <v>18</v>
      </c>
      <c r="IVG17" s="14">
        <v>1</v>
      </c>
      <c r="IVH17" s="15">
        <f>31/7</f>
        <v>4.4285714285714288</v>
      </c>
      <c r="IVI17" s="15">
        <v>1.555555555</v>
      </c>
      <c r="IVJ17" s="1" t="s">
        <v>18</v>
      </c>
      <c r="IVK17" s="14">
        <v>1</v>
      </c>
      <c r="IVL17" s="15">
        <f>31/7</f>
        <v>4.4285714285714288</v>
      </c>
      <c r="IVM17" s="15">
        <v>1.555555555</v>
      </c>
      <c r="IVN17" s="1" t="s">
        <v>18</v>
      </c>
      <c r="IVO17" s="14">
        <v>1</v>
      </c>
      <c r="IVP17" s="15">
        <f>31/7</f>
        <v>4.4285714285714288</v>
      </c>
      <c r="IVQ17" s="15">
        <v>1.555555555</v>
      </c>
      <c r="IVR17" s="1" t="s">
        <v>18</v>
      </c>
      <c r="IVS17" s="14">
        <v>1</v>
      </c>
      <c r="IVT17" s="15">
        <f>31/7</f>
        <v>4.4285714285714288</v>
      </c>
      <c r="IVU17" s="15">
        <v>1.555555555</v>
      </c>
      <c r="IVV17" s="1" t="s">
        <v>18</v>
      </c>
      <c r="IVW17" s="14">
        <v>1</v>
      </c>
      <c r="IVX17" s="15">
        <f>31/7</f>
        <v>4.4285714285714288</v>
      </c>
      <c r="IVY17" s="15">
        <v>1.555555555</v>
      </c>
      <c r="IVZ17" s="1" t="s">
        <v>18</v>
      </c>
      <c r="IWA17" s="14">
        <v>1</v>
      </c>
      <c r="IWB17" s="15">
        <f>31/7</f>
        <v>4.4285714285714288</v>
      </c>
      <c r="IWC17" s="15">
        <v>1.555555555</v>
      </c>
      <c r="IWD17" s="1" t="s">
        <v>18</v>
      </c>
      <c r="IWE17" s="14">
        <v>1</v>
      </c>
      <c r="IWF17" s="15">
        <f>31/7</f>
        <v>4.4285714285714288</v>
      </c>
      <c r="IWG17" s="15">
        <v>1.555555555</v>
      </c>
      <c r="IWH17" s="1" t="s">
        <v>18</v>
      </c>
      <c r="IWI17" s="14">
        <v>1</v>
      </c>
      <c r="IWJ17" s="15">
        <f>31/7</f>
        <v>4.4285714285714288</v>
      </c>
      <c r="IWK17" s="15">
        <v>1.555555555</v>
      </c>
      <c r="IWL17" s="1" t="s">
        <v>18</v>
      </c>
      <c r="IWM17" s="14">
        <v>1</v>
      </c>
      <c r="IWN17" s="15">
        <f>31/7</f>
        <v>4.4285714285714288</v>
      </c>
      <c r="IWO17" s="15">
        <v>1.555555555</v>
      </c>
      <c r="IWP17" s="1" t="s">
        <v>18</v>
      </c>
      <c r="IWQ17" s="14">
        <v>1</v>
      </c>
      <c r="IWR17" s="15">
        <f>31/7</f>
        <v>4.4285714285714288</v>
      </c>
      <c r="IWS17" s="15">
        <v>1.555555555</v>
      </c>
      <c r="IWT17" s="1" t="s">
        <v>18</v>
      </c>
      <c r="IWU17" s="14">
        <v>1</v>
      </c>
      <c r="IWV17" s="15">
        <f>31/7</f>
        <v>4.4285714285714288</v>
      </c>
      <c r="IWW17" s="15">
        <v>1.555555555</v>
      </c>
      <c r="IWX17" s="1" t="s">
        <v>18</v>
      </c>
      <c r="IWY17" s="14">
        <v>1</v>
      </c>
      <c r="IWZ17" s="15">
        <f>31/7</f>
        <v>4.4285714285714288</v>
      </c>
      <c r="IXA17" s="15">
        <v>1.555555555</v>
      </c>
      <c r="IXB17" s="1" t="s">
        <v>18</v>
      </c>
      <c r="IXC17" s="14">
        <v>1</v>
      </c>
      <c r="IXD17" s="15">
        <f>31/7</f>
        <v>4.4285714285714288</v>
      </c>
      <c r="IXE17" s="15">
        <v>1.555555555</v>
      </c>
      <c r="IXF17" s="1" t="s">
        <v>18</v>
      </c>
      <c r="IXG17" s="14">
        <v>1</v>
      </c>
      <c r="IXH17" s="15">
        <f>31/7</f>
        <v>4.4285714285714288</v>
      </c>
      <c r="IXI17" s="15">
        <v>1.555555555</v>
      </c>
      <c r="IXJ17" s="1" t="s">
        <v>18</v>
      </c>
      <c r="IXK17" s="14">
        <v>1</v>
      </c>
      <c r="IXL17" s="15">
        <f>31/7</f>
        <v>4.4285714285714288</v>
      </c>
      <c r="IXM17" s="15">
        <v>1.555555555</v>
      </c>
      <c r="IXN17" s="1" t="s">
        <v>18</v>
      </c>
      <c r="IXO17" s="14">
        <v>1</v>
      </c>
      <c r="IXP17" s="15">
        <f>31/7</f>
        <v>4.4285714285714288</v>
      </c>
      <c r="IXQ17" s="15">
        <v>1.555555555</v>
      </c>
      <c r="IXR17" s="1" t="s">
        <v>18</v>
      </c>
      <c r="IXS17" s="14">
        <v>1</v>
      </c>
      <c r="IXT17" s="15">
        <f>31/7</f>
        <v>4.4285714285714288</v>
      </c>
      <c r="IXU17" s="15">
        <v>1.555555555</v>
      </c>
      <c r="IXV17" s="1" t="s">
        <v>18</v>
      </c>
      <c r="IXW17" s="14">
        <v>1</v>
      </c>
      <c r="IXX17" s="15">
        <f>31/7</f>
        <v>4.4285714285714288</v>
      </c>
      <c r="IXY17" s="15">
        <v>1.555555555</v>
      </c>
      <c r="IXZ17" s="1" t="s">
        <v>18</v>
      </c>
      <c r="IYA17" s="14">
        <v>1</v>
      </c>
      <c r="IYB17" s="15">
        <f>31/7</f>
        <v>4.4285714285714288</v>
      </c>
      <c r="IYC17" s="15">
        <v>1.555555555</v>
      </c>
      <c r="IYD17" s="1" t="s">
        <v>18</v>
      </c>
      <c r="IYE17" s="14">
        <v>1</v>
      </c>
      <c r="IYF17" s="15">
        <f>31/7</f>
        <v>4.4285714285714288</v>
      </c>
      <c r="IYG17" s="15">
        <v>1.555555555</v>
      </c>
      <c r="IYH17" s="1" t="s">
        <v>18</v>
      </c>
      <c r="IYI17" s="14">
        <v>1</v>
      </c>
      <c r="IYJ17" s="15">
        <f>31/7</f>
        <v>4.4285714285714288</v>
      </c>
      <c r="IYK17" s="15">
        <v>1.555555555</v>
      </c>
      <c r="IYL17" s="1" t="s">
        <v>18</v>
      </c>
      <c r="IYM17" s="14">
        <v>1</v>
      </c>
      <c r="IYN17" s="15">
        <f>31/7</f>
        <v>4.4285714285714288</v>
      </c>
      <c r="IYO17" s="15">
        <v>1.555555555</v>
      </c>
      <c r="IYP17" s="1" t="s">
        <v>18</v>
      </c>
      <c r="IYQ17" s="14">
        <v>1</v>
      </c>
      <c r="IYR17" s="15">
        <f>31/7</f>
        <v>4.4285714285714288</v>
      </c>
      <c r="IYS17" s="15">
        <v>1.555555555</v>
      </c>
      <c r="IYT17" s="1" t="s">
        <v>18</v>
      </c>
      <c r="IYU17" s="14">
        <v>1</v>
      </c>
      <c r="IYV17" s="15">
        <f>31/7</f>
        <v>4.4285714285714288</v>
      </c>
      <c r="IYW17" s="15">
        <v>1.555555555</v>
      </c>
      <c r="IYX17" s="1" t="s">
        <v>18</v>
      </c>
      <c r="IYY17" s="14">
        <v>1</v>
      </c>
      <c r="IYZ17" s="15">
        <f>31/7</f>
        <v>4.4285714285714288</v>
      </c>
      <c r="IZA17" s="15">
        <v>1.555555555</v>
      </c>
      <c r="IZB17" s="1" t="s">
        <v>18</v>
      </c>
      <c r="IZC17" s="14">
        <v>1</v>
      </c>
      <c r="IZD17" s="15">
        <f>31/7</f>
        <v>4.4285714285714288</v>
      </c>
      <c r="IZE17" s="15">
        <v>1.555555555</v>
      </c>
      <c r="IZF17" s="1" t="s">
        <v>18</v>
      </c>
      <c r="IZG17" s="14">
        <v>1</v>
      </c>
      <c r="IZH17" s="15">
        <f>31/7</f>
        <v>4.4285714285714288</v>
      </c>
      <c r="IZI17" s="15">
        <v>1.555555555</v>
      </c>
      <c r="IZJ17" s="1" t="s">
        <v>18</v>
      </c>
      <c r="IZK17" s="14">
        <v>1</v>
      </c>
      <c r="IZL17" s="15">
        <f>31/7</f>
        <v>4.4285714285714288</v>
      </c>
      <c r="IZM17" s="15">
        <v>1.555555555</v>
      </c>
      <c r="IZN17" s="1" t="s">
        <v>18</v>
      </c>
      <c r="IZO17" s="14">
        <v>1</v>
      </c>
      <c r="IZP17" s="15">
        <f>31/7</f>
        <v>4.4285714285714288</v>
      </c>
      <c r="IZQ17" s="15">
        <v>1.555555555</v>
      </c>
      <c r="IZR17" s="1" t="s">
        <v>18</v>
      </c>
      <c r="IZS17" s="14">
        <v>1</v>
      </c>
      <c r="IZT17" s="15">
        <f>31/7</f>
        <v>4.4285714285714288</v>
      </c>
      <c r="IZU17" s="15">
        <v>1.555555555</v>
      </c>
      <c r="IZV17" s="1" t="s">
        <v>18</v>
      </c>
      <c r="IZW17" s="14">
        <v>1</v>
      </c>
      <c r="IZX17" s="15">
        <f>31/7</f>
        <v>4.4285714285714288</v>
      </c>
      <c r="IZY17" s="15">
        <v>1.555555555</v>
      </c>
      <c r="IZZ17" s="1" t="s">
        <v>18</v>
      </c>
      <c r="JAA17" s="14">
        <v>1</v>
      </c>
      <c r="JAB17" s="15">
        <f>31/7</f>
        <v>4.4285714285714288</v>
      </c>
      <c r="JAC17" s="15">
        <v>1.555555555</v>
      </c>
      <c r="JAD17" s="1" t="s">
        <v>18</v>
      </c>
      <c r="JAE17" s="14">
        <v>1</v>
      </c>
      <c r="JAF17" s="15">
        <f>31/7</f>
        <v>4.4285714285714288</v>
      </c>
      <c r="JAG17" s="15">
        <v>1.555555555</v>
      </c>
      <c r="JAH17" s="1" t="s">
        <v>18</v>
      </c>
      <c r="JAI17" s="14">
        <v>1</v>
      </c>
      <c r="JAJ17" s="15">
        <f>31/7</f>
        <v>4.4285714285714288</v>
      </c>
      <c r="JAK17" s="15">
        <v>1.555555555</v>
      </c>
      <c r="JAL17" s="1" t="s">
        <v>18</v>
      </c>
      <c r="JAM17" s="14">
        <v>1</v>
      </c>
      <c r="JAN17" s="15">
        <f>31/7</f>
        <v>4.4285714285714288</v>
      </c>
      <c r="JAO17" s="15">
        <v>1.555555555</v>
      </c>
      <c r="JAP17" s="1" t="s">
        <v>18</v>
      </c>
      <c r="JAQ17" s="14">
        <v>1</v>
      </c>
      <c r="JAR17" s="15">
        <f>31/7</f>
        <v>4.4285714285714288</v>
      </c>
      <c r="JAS17" s="15">
        <v>1.555555555</v>
      </c>
      <c r="JAT17" s="1" t="s">
        <v>18</v>
      </c>
      <c r="JAU17" s="14">
        <v>1</v>
      </c>
      <c r="JAV17" s="15">
        <f>31/7</f>
        <v>4.4285714285714288</v>
      </c>
      <c r="JAW17" s="15">
        <v>1.555555555</v>
      </c>
      <c r="JAX17" s="1" t="s">
        <v>18</v>
      </c>
      <c r="JAY17" s="14">
        <v>1</v>
      </c>
      <c r="JAZ17" s="15">
        <f>31/7</f>
        <v>4.4285714285714288</v>
      </c>
      <c r="JBA17" s="15">
        <v>1.555555555</v>
      </c>
      <c r="JBB17" s="1" t="s">
        <v>18</v>
      </c>
      <c r="JBC17" s="14">
        <v>1</v>
      </c>
      <c r="JBD17" s="15">
        <f>31/7</f>
        <v>4.4285714285714288</v>
      </c>
      <c r="JBE17" s="15">
        <v>1.555555555</v>
      </c>
      <c r="JBF17" s="1" t="s">
        <v>18</v>
      </c>
      <c r="JBG17" s="14">
        <v>1</v>
      </c>
      <c r="JBH17" s="15">
        <f>31/7</f>
        <v>4.4285714285714288</v>
      </c>
      <c r="JBI17" s="15">
        <v>1.555555555</v>
      </c>
      <c r="JBJ17" s="1" t="s">
        <v>18</v>
      </c>
      <c r="JBK17" s="14">
        <v>1</v>
      </c>
      <c r="JBL17" s="15">
        <f>31/7</f>
        <v>4.4285714285714288</v>
      </c>
      <c r="JBM17" s="15">
        <v>1.555555555</v>
      </c>
      <c r="JBN17" s="1" t="s">
        <v>18</v>
      </c>
      <c r="JBO17" s="14">
        <v>1</v>
      </c>
      <c r="JBP17" s="15">
        <f>31/7</f>
        <v>4.4285714285714288</v>
      </c>
      <c r="JBQ17" s="15">
        <v>1.555555555</v>
      </c>
      <c r="JBR17" s="1" t="s">
        <v>18</v>
      </c>
      <c r="JBS17" s="14">
        <v>1</v>
      </c>
      <c r="JBT17" s="15">
        <f>31/7</f>
        <v>4.4285714285714288</v>
      </c>
      <c r="JBU17" s="15">
        <v>1.555555555</v>
      </c>
      <c r="JBV17" s="1" t="s">
        <v>18</v>
      </c>
      <c r="JBW17" s="14">
        <v>1</v>
      </c>
      <c r="JBX17" s="15">
        <f>31/7</f>
        <v>4.4285714285714288</v>
      </c>
      <c r="JBY17" s="15">
        <v>1.555555555</v>
      </c>
      <c r="JBZ17" s="1" t="s">
        <v>18</v>
      </c>
      <c r="JCA17" s="14">
        <v>1</v>
      </c>
      <c r="JCB17" s="15">
        <f>31/7</f>
        <v>4.4285714285714288</v>
      </c>
      <c r="JCC17" s="15">
        <v>1.555555555</v>
      </c>
      <c r="JCD17" s="1" t="s">
        <v>18</v>
      </c>
      <c r="JCE17" s="14">
        <v>1</v>
      </c>
      <c r="JCF17" s="15">
        <f>31/7</f>
        <v>4.4285714285714288</v>
      </c>
      <c r="JCG17" s="15">
        <v>1.555555555</v>
      </c>
      <c r="JCH17" s="1" t="s">
        <v>18</v>
      </c>
      <c r="JCI17" s="14">
        <v>1</v>
      </c>
      <c r="JCJ17" s="15">
        <f>31/7</f>
        <v>4.4285714285714288</v>
      </c>
      <c r="JCK17" s="15">
        <v>1.555555555</v>
      </c>
      <c r="JCL17" s="1" t="s">
        <v>18</v>
      </c>
      <c r="JCM17" s="14">
        <v>1</v>
      </c>
      <c r="JCN17" s="15">
        <f>31/7</f>
        <v>4.4285714285714288</v>
      </c>
      <c r="JCO17" s="15">
        <v>1.555555555</v>
      </c>
      <c r="JCP17" s="1" t="s">
        <v>18</v>
      </c>
      <c r="JCQ17" s="14">
        <v>1</v>
      </c>
      <c r="JCR17" s="15">
        <f>31/7</f>
        <v>4.4285714285714288</v>
      </c>
      <c r="JCS17" s="15">
        <v>1.555555555</v>
      </c>
      <c r="JCT17" s="1" t="s">
        <v>18</v>
      </c>
      <c r="JCU17" s="14">
        <v>1</v>
      </c>
      <c r="JCV17" s="15">
        <f>31/7</f>
        <v>4.4285714285714288</v>
      </c>
      <c r="JCW17" s="15">
        <v>1.555555555</v>
      </c>
      <c r="JCX17" s="1" t="s">
        <v>18</v>
      </c>
      <c r="JCY17" s="14">
        <v>1</v>
      </c>
      <c r="JCZ17" s="15">
        <f>31/7</f>
        <v>4.4285714285714288</v>
      </c>
      <c r="JDA17" s="15">
        <v>1.555555555</v>
      </c>
      <c r="JDB17" s="1" t="s">
        <v>18</v>
      </c>
      <c r="JDC17" s="14">
        <v>1</v>
      </c>
      <c r="JDD17" s="15">
        <f>31/7</f>
        <v>4.4285714285714288</v>
      </c>
      <c r="JDE17" s="15">
        <v>1.555555555</v>
      </c>
      <c r="JDF17" s="1" t="s">
        <v>18</v>
      </c>
      <c r="JDG17" s="14">
        <v>1</v>
      </c>
      <c r="JDH17" s="15">
        <f>31/7</f>
        <v>4.4285714285714288</v>
      </c>
      <c r="JDI17" s="15">
        <v>1.555555555</v>
      </c>
      <c r="JDJ17" s="1" t="s">
        <v>18</v>
      </c>
      <c r="JDK17" s="14">
        <v>1</v>
      </c>
      <c r="JDL17" s="15">
        <f>31/7</f>
        <v>4.4285714285714288</v>
      </c>
      <c r="JDM17" s="15">
        <v>1.555555555</v>
      </c>
      <c r="JDN17" s="1" t="s">
        <v>18</v>
      </c>
      <c r="JDO17" s="14">
        <v>1</v>
      </c>
      <c r="JDP17" s="15">
        <f>31/7</f>
        <v>4.4285714285714288</v>
      </c>
      <c r="JDQ17" s="15">
        <v>1.555555555</v>
      </c>
      <c r="JDR17" s="1" t="s">
        <v>18</v>
      </c>
      <c r="JDS17" s="14">
        <v>1</v>
      </c>
      <c r="JDT17" s="15">
        <f>31/7</f>
        <v>4.4285714285714288</v>
      </c>
      <c r="JDU17" s="15">
        <v>1.555555555</v>
      </c>
      <c r="JDV17" s="1" t="s">
        <v>18</v>
      </c>
      <c r="JDW17" s="14">
        <v>1</v>
      </c>
      <c r="JDX17" s="15">
        <f>31/7</f>
        <v>4.4285714285714288</v>
      </c>
      <c r="JDY17" s="15">
        <v>1.555555555</v>
      </c>
      <c r="JDZ17" s="1" t="s">
        <v>18</v>
      </c>
      <c r="JEA17" s="14">
        <v>1</v>
      </c>
      <c r="JEB17" s="15">
        <f>31/7</f>
        <v>4.4285714285714288</v>
      </c>
      <c r="JEC17" s="15">
        <v>1.555555555</v>
      </c>
      <c r="JED17" s="1" t="s">
        <v>18</v>
      </c>
      <c r="JEE17" s="14">
        <v>1</v>
      </c>
      <c r="JEF17" s="15">
        <f>31/7</f>
        <v>4.4285714285714288</v>
      </c>
      <c r="JEG17" s="15">
        <v>1.555555555</v>
      </c>
      <c r="JEH17" s="1" t="s">
        <v>18</v>
      </c>
      <c r="JEI17" s="14">
        <v>1</v>
      </c>
      <c r="JEJ17" s="15">
        <f>31/7</f>
        <v>4.4285714285714288</v>
      </c>
      <c r="JEK17" s="15">
        <v>1.555555555</v>
      </c>
      <c r="JEL17" s="1" t="s">
        <v>18</v>
      </c>
      <c r="JEM17" s="14">
        <v>1</v>
      </c>
      <c r="JEN17" s="15">
        <f>31/7</f>
        <v>4.4285714285714288</v>
      </c>
      <c r="JEO17" s="15">
        <v>1.555555555</v>
      </c>
      <c r="JEP17" s="1" t="s">
        <v>18</v>
      </c>
      <c r="JEQ17" s="14">
        <v>1</v>
      </c>
      <c r="JER17" s="15">
        <f>31/7</f>
        <v>4.4285714285714288</v>
      </c>
      <c r="JES17" s="15">
        <v>1.555555555</v>
      </c>
      <c r="JET17" s="1" t="s">
        <v>18</v>
      </c>
      <c r="JEU17" s="14">
        <v>1</v>
      </c>
      <c r="JEV17" s="15">
        <f>31/7</f>
        <v>4.4285714285714288</v>
      </c>
      <c r="JEW17" s="15">
        <v>1.555555555</v>
      </c>
      <c r="JEX17" s="1" t="s">
        <v>18</v>
      </c>
      <c r="JEY17" s="14">
        <v>1</v>
      </c>
      <c r="JEZ17" s="15">
        <f>31/7</f>
        <v>4.4285714285714288</v>
      </c>
      <c r="JFA17" s="15">
        <v>1.555555555</v>
      </c>
      <c r="JFB17" s="1" t="s">
        <v>18</v>
      </c>
      <c r="JFC17" s="14">
        <v>1</v>
      </c>
      <c r="JFD17" s="15">
        <f>31/7</f>
        <v>4.4285714285714288</v>
      </c>
      <c r="JFE17" s="15">
        <v>1.555555555</v>
      </c>
      <c r="JFF17" s="1" t="s">
        <v>18</v>
      </c>
      <c r="JFG17" s="14">
        <v>1</v>
      </c>
      <c r="JFH17" s="15">
        <f>31/7</f>
        <v>4.4285714285714288</v>
      </c>
      <c r="JFI17" s="15">
        <v>1.555555555</v>
      </c>
      <c r="JFJ17" s="1" t="s">
        <v>18</v>
      </c>
      <c r="JFK17" s="14">
        <v>1</v>
      </c>
      <c r="JFL17" s="15">
        <f>31/7</f>
        <v>4.4285714285714288</v>
      </c>
      <c r="JFM17" s="15">
        <v>1.555555555</v>
      </c>
      <c r="JFN17" s="1" t="s">
        <v>18</v>
      </c>
      <c r="JFO17" s="14">
        <v>1</v>
      </c>
      <c r="JFP17" s="15">
        <f>31/7</f>
        <v>4.4285714285714288</v>
      </c>
      <c r="JFQ17" s="15">
        <v>1.555555555</v>
      </c>
      <c r="JFR17" s="1" t="s">
        <v>18</v>
      </c>
      <c r="JFS17" s="14">
        <v>1</v>
      </c>
      <c r="JFT17" s="15">
        <f>31/7</f>
        <v>4.4285714285714288</v>
      </c>
      <c r="JFU17" s="15">
        <v>1.555555555</v>
      </c>
      <c r="JFV17" s="1" t="s">
        <v>18</v>
      </c>
      <c r="JFW17" s="14">
        <v>1</v>
      </c>
      <c r="JFX17" s="15">
        <f>31/7</f>
        <v>4.4285714285714288</v>
      </c>
      <c r="JFY17" s="15">
        <v>1.555555555</v>
      </c>
      <c r="JFZ17" s="1" t="s">
        <v>18</v>
      </c>
      <c r="JGA17" s="14">
        <v>1</v>
      </c>
      <c r="JGB17" s="15">
        <f>31/7</f>
        <v>4.4285714285714288</v>
      </c>
      <c r="JGC17" s="15">
        <v>1.555555555</v>
      </c>
      <c r="JGD17" s="1" t="s">
        <v>18</v>
      </c>
      <c r="JGE17" s="14">
        <v>1</v>
      </c>
      <c r="JGF17" s="15">
        <f>31/7</f>
        <v>4.4285714285714288</v>
      </c>
      <c r="JGG17" s="15">
        <v>1.555555555</v>
      </c>
      <c r="JGH17" s="1" t="s">
        <v>18</v>
      </c>
      <c r="JGI17" s="14">
        <v>1</v>
      </c>
      <c r="JGJ17" s="15">
        <f>31/7</f>
        <v>4.4285714285714288</v>
      </c>
      <c r="JGK17" s="15">
        <v>1.555555555</v>
      </c>
      <c r="JGL17" s="1" t="s">
        <v>18</v>
      </c>
      <c r="JGM17" s="14">
        <v>1</v>
      </c>
      <c r="JGN17" s="15">
        <f>31/7</f>
        <v>4.4285714285714288</v>
      </c>
      <c r="JGO17" s="15">
        <v>1.555555555</v>
      </c>
      <c r="JGP17" s="1" t="s">
        <v>18</v>
      </c>
      <c r="JGQ17" s="14">
        <v>1</v>
      </c>
      <c r="JGR17" s="15">
        <f>31/7</f>
        <v>4.4285714285714288</v>
      </c>
      <c r="JGS17" s="15">
        <v>1.555555555</v>
      </c>
      <c r="JGT17" s="1" t="s">
        <v>18</v>
      </c>
      <c r="JGU17" s="14">
        <v>1</v>
      </c>
      <c r="JGV17" s="15">
        <f>31/7</f>
        <v>4.4285714285714288</v>
      </c>
      <c r="JGW17" s="15">
        <v>1.555555555</v>
      </c>
      <c r="JGX17" s="1" t="s">
        <v>18</v>
      </c>
      <c r="JGY17" s="14">
        <v>1</v>
      </c>
      <c r="JGZ17" s="15">
        <f>31/7</f>
        <v>4.4285714285714288</v>
      </c>
      <c r="JHA17" s="15">
        <v>1.555555555</v>
      </c>
      <c r="JHB17" s="1" t="s">
        <v>18</v>
      </c>
      <c r="JHC17" s="14">
        <v>1</v>
      </c>
      <c r="JHD17" s="15">
        <f>31/7</f>
        <v>4.4285714285714288</v>
      </c>
      <c r="JHE17" s="15">
        <v>1.555555555</v>
      </c>
      <c r="JHF17" s="1" t="s">
        <v>18</v>
      </c>
      <c r="JHG17" s="14">
        <v>1</v>
      </c>
      <c r="JHH17" s="15">
        <f>31/7</f>
        <v>4.4285714285714288</v>
      </c>
      <c r="JHI17" s="15">
        <v>1.555555555</v>
      </c>
      <c r="JHJ17" s="1" t="s">
        <v>18</v>
      </c>
      <c r="JHK17" s="14">
        <v>1</v>
      </c>
      <c r="JHL17" s="15">
        <f>31/7</f>
        <v>4.4285714285714288</v>
      </c>
      <c r="JHM17" s="15">
        <v>1.555555555</v>
      </c>
      <c r="JHN17" s="1" t="s">
        <v>18</v>
      </c>
      <c r="JHO17" s="14">
        <v>1</v>
      </c>
      <c r="JHP17" s="15">
        <f>31/7</f>
        <v>4.4285714285714288</v>
      </c>
      <c r="JHQ17" s="15">
        <v>1.555555555</v>
      </c>
      <c r="JHR17" s="1" t="s">
        <v>18</v>
      </c>
      <c r="JHS17" s="14">
        <v>1</v>
      </c>
      <c r="JHT17" s="15">
        <f>31/7</f>
        <v>4.4285714285714288</v>
      </c>
      <c r="JHU17" s="15">
        <v>1.555555555</v>
      </c>
      <c r="JHV17" s="1" t="s">
        <v>18</v>
      </c>
      <c r="JHW17" s="14">
        <v>1</v>
      </c>
      <c r="JHX17" s="15">
        <f>31/7</f>
        <v>4.4285714285714288</v>
      </c>
      <c r="JHY17" s="15">
        <v>1.555555555</v>
      </c>
      <c r="JHZ17" s="1" t="s">
        <v>18</v>
      </c>
      <c r="JIA17" s="14">
        <v>1</v>
      </c>
      <c r="JIB17" s="15">
        <f>31/7</f>
        <v>4.4285714285714288</v>
      </c>
      <c r="JIC17" s="15">
        <v>1.555555555</v>
      </c>
      <c r="JID17" s="1" t="s">
        <v>18</v>
      </c>
      <c r="JIE17" s="14">
        <v>1</v>
      </c>
      <c r="JIF17" s="15">
        <f>31/7</f>
        <v>4.4285714285714288</v>
      </c>
      <c r="JIG17" s="15">
        <v>1.555555555</v>
      </c>
      <c r="JIH17" s="1" t="s">
        <v>18</v>
      </c>
      <c r="JII17" s="14">
        <v>1</v>
      </c>
      <c r="JIJ17" s="15">
        <f>31/7</f>
        <v>4.4285714285714288</v>
      </c>
      <c r="JIK17" s="15">
        <v>1.555555555</v>
      </c>
      <c r="JIL17" s="1" t="s">
        <v>18</v>
      </c>
      <c r="JIM17" s="14">
        <v>1</v>
      </c>
      <c r="JIN17" s="15">
        <f>31/7</f>
        <v>4.4285714285714288</v>
      </c>
      <c r="JIO17" s="15">
        <v>1.555555555</v>
      </c>
      <c r="JIP17" s="1" t="s">
        <v>18</v>
      </c>
      <c r="JIQ17" s="14">
        <v>1</v>
      </c>
      <c r="JIR17" s="15">
        <f>31/7</f>
        <v>4.4285714285714288</v>
      </c>
      <c r="JIS17" s="15">
        <v>1.555555555</v>
      </c>
      <c r="JIT17" s="1" t="s">
        <v>18</v>
      </c>
      <c r="JIU17" s="14">
        <v>1</v>
      </c>
      <c r="JIV17" s="15">
        <f>31/7</f>
        <v>4.4285714285714288</v>
      </c>
      <c r="JIW17" s="15">
        <v>1.555555555</v>
      </c>
      <c r="JIX17" s="1" t="s">
        <v>18</v>
      </c>
      <c r="JIY17" s="14">
        <v>1</v>
      </c>
      <c r="JIZ17" s="15">
        <f>31/7</f>
        <v>4.4285714285714288</v>
      </c>
      <c r="JJA17" s="15">
        <v>1.555555555</v>
      </c>
      <c r="JJB17" s="1" t="s">
        <v>18</v>
      </c>
      <c r="JJC17" s="14">
        <v>1</v>
      </c>
      <c r="JJD17" s="15">
        <f>31/7</f>
        <v>4.4285714285714288</v>
      </c>
      <c r="JJE17" s="15">
        <v>1.555555555</v>
      </c>
      <c r="JJF17" s="1" t="s">
        <v>18</v>
      </c>
      <c r="JJG17" s="14">
        <v>1</v>
      </c>
      <c r="JJH17" s="15">
        <f>31/7</f>
        <v>4.4285714285714288</v>
      </c>
      <c r="JJI17" s="15">
        <v>1.555555555</v>
      </c>
      <c r="JJJ17" s="1" t="s">
        <v>18</v>
      </c>
      <c r="JJK17" s="14">
        <v>1</v>
      </c>
      <c r="JJL17" s="15">
        <f>31/7</f>
        <v>4.4285714285714288</v>
      </c>
      <c r="JJM17" s="15">
        <v>1.555555555</v>
      </c>
      <c r="JJN17" s="1" t="s">
        <v>18</v>
      </c>
      <c r="JJO17" s="14">
        <v>1</v>
      </c>
      <c r="JJP17" s="15">
        <f>31/7</f>
        <v>4.4285714285714288</v>
      </c>
      <c r="JJQ17" s="15">
        <v>1.555555555</v>
      </c>
      <c r="JJR17" s="1" t="s">
        <v>18</v>
      </c>
      <c r="JJS17" s="14">
        <v>1</v>
      </c>
      <c r="JJT17" s="15">
        <f>31/7</f>
        <v>4.4285714285714288</v>
      </c>
      <c r="JJU17" s="15">
        <v>1.555555555</v>
      </c>
      <c r="JJV17" s="1" t="s">
        <v>18</v>
      </c>
      <c r="JJW17" s="14">
        <v>1</v>
      </c>
      <c r="JJX17" s="15">
        <f>31/7</f>
        <v>4.4285714285714288</v>
      </c>
      <c r="JJY17" s="15">
        <v>1.555555555</v>
      </c>
      <c r="JJZ17" s="1" t="s">
        <v>18</v>
      </c>
      <c r="JKA17" s="14">
        <v>1</v>
      </c>
      <c r="JKB17" s="15">
        <f>31/7</f>
        <v>4.4285714285714288</v>
      </c>
      <c r="JKC17" s="15">
        <v>1.555555555</v>
      </c>
      <c r="JKD17" s="1" t="s">
        <v>18</v>
      </c>
      <c r="JKE17" s="14">
        <v>1</v>
      </c>
      <c r="JKF17" s="15">
        <f>31/7</f>
        <v>4.4285714285714288</v>
      </c>
      <c r="JKG17" s="15">
        <v>1.555555555</v>
      </c>
      <c r="JKH17" s="1" t="s">
        <v>18</v>
      </c>
      <c r="JKI17" s="14">
        <v>1</v>
      </c>
      <c r="JKJ17" s="15">
        <f>31/7</f>
        <v>4.4285714285714288</v>
      </c>
      <c r="JKK17" s="15">
        <v>1.555555555</v>
      </c>
      <c r="JKL17" s="1" t="s">
        <v>18</v>
      </c>
      <c r="JKM17" s="14">
        <v>1</v>
      </c>
      <c r="JKN17" s="15">
        <f>31/7</f>
        <v>4.4285714285714288</v>
      </c>
      <c r="JKO17" s="15">
        <v>1.555555555</v>
      </c>
      <c r="JKP17" s="1" t="s">
        <v>18</v>
      </c>
      <c r="JKQ17" s="14">
        <v>1</v>
      </c>
      <c r="JKR17" s="15">
        <f>31/7</f>
        <v>4.4285714285714288</v>
      </c>
      <c r="JKS17" s="15">
        <v>1.555555555</v>
      </c>
      <c r="JKT17" s="1" t="s">
        <v>18</v>
      </c>
      <c r="JKU17" s="14">
        <v>1</v>
      </c>
      <c r="JKV17" s="15">
        <f>31/7</f>
        <v>4.4285714285714288</v>
      </c>
      <c r="JKW17" s="15">
        <v>1.555555555</v>
      </c>
      <c r="JKX17" s="1" t="s">
        <v>18</v>
      </c>
      <c r="JKY17" s="14">
        <v>1</v>
      </c>
      <c r="JKZ17" s="15">
        <f>31/7</f>
        <v>4.4285714285714288</v>
      </c>
      <c r="JLA17" s="15">
        <v>1.555555555</v>
      </c>
      <c r="JLB17" s="1" t="s">
        <v>18</v>
      </c>
      <c r="JLC17" s="14">
        <v>1</v>
      </c>
      <c r="JLD17" s="15">
        <f>31/7</f>
        <v>4.4285714285714288</v>
      </c>
      <c r="JLE17" s="15">
        <v>1.555555555</v>
      </c>
      <c r="JLF17" s="1" t="s">
        <v>18</v>
      </c>
      <c r="JLG17" s="14">
        <v>1</v>
      </c>
      <c r="JLH17" s="15">
        <f>31/7</f>
        <v>4.4285714285714288</v>
      </c>
      <c r="JLI17" s="15">
        <v>1.555555555</v>
      </c>
      <c r="JLJ17" s="1" t="s">
        <v>18</v>
      </c>
      <c r="JLK17" s="14">
        <v>1</v>
      </c>
      <c r="JLL17" s="15">
        <f>31/7</f>
        <v>4.4285714285714288</v>
      </c>
      <c r="JLM17" s="15">
        <v>1.555555555</v>
      </c>
      <c r="JLN17" s="1" t="s">
        <v>18</v>
      </c>
      <c r="JLO17" s="14">
        <v>1</v>
      </c>
      <c r="JLP17" s="15">
        <f>31/7</f>
        <v>4.4285714285714288</v>
      </c>
      <c r="JLQ17" s="15">
        <v>1.555555555</v>
      </c>
      <c r="JLR17" s="1" t="s">
        <v>18</v>
      </c>
      <c r="JLS17" s="14">
        <v>1</v>
      </c>
      <c r="JLT17" s="15">
        <f>31/7</f>
        <v>4.4285714285714288</v>
      </c>
      <c r="JLU17" s="15">
        <v>1.555555555</v>
      </c>
      <c r="JLV17" s="1" t="s">
        <v>18</v>
      </c>
      <c r="JLW17" s="14">
        <v>1</v>
      </c>
      <c r="JLX17" s="15">
        <f>31/7</f>
        <v>4.4285714285714288</v>
      </c>
      <c r="JLY17" s="15">
        <v>1.555555555</v>
      </c>
      <c r="JLZ17" s="1" t="s">
        <v>18</v>
      </c>
      <c r="JMA17" s="14">
        <v>1</v>
      </c>
      <c r="JMB17" s="15">
        <f>31/7</f>
        <v>4.4285714285714288</v>
      </c>
      <c r="JMC17" s="15">
        <v>1.555555555</v>
      </c>
      <c r="JMD17" s="1" t="s">
        <v>18</v>
      </c>
      <c r="JME17" s="14">
        <v>1</v>
      </c>
      <c r="JMF17" s="15">
        <f>31/7</f>
        <v>4.4285714285714288</v>
      </c>
      <c r="JMG17" s="15">
        <v>1.555555555</v>
      </c>
      <c r="JMH17" s="1" t="s">
        <v>18</v>
      </c>
      <c r="JMI17" s="14">
        <v>1</v>
      </c>
      <c r="JMJ17" s="15">
        <f>31/7</f>
        <v>4.4285714285714288</v>
      </c>
      <c r="JMK17" s="15">
        <v>1.555555555</v>
      </c>
      <c r="JML17" s="1" t="s">
        <v>18</v>
      </c>
      <c r="JMM17" s="14">
        <v>1</v>
      </c>
      <c r="JMN17" s="15">
        <f>31/7</f>
        <v>4.4285714285714288</v>
      </c>
      <c r="JMO17" s="15">
        <v>1.555555555</v>
      </c>
      <c r="JMP17" s="1" t="s">
        <v>18</v>
      </c>
      <c r="JMQ17" s="14">
        <v>1</v>
      </c>
      <c r="JMR17" s="15">
        <f>31/7</f>
        <v>4.4285714285714288</v>
      </c>
      <c r="JMS17" s="15">
        <v>1.555555555</v>
      </c>
      <c r="JMT17" s="1" t="s">
        <v>18</v>
      </c>
      <c r="JMU17" s="14">
        <v>1</v>
      </c>
      <c r="JMV17" s="15">
        <f>31/7</f>
        <v>4.4285714285714288</v>
      </c>
      <c r="JMW17" s="15">
        <v>1.555555555</v>
      </c>
      <c r="JMX17" s="1" t="s">
        <v>18</v>
      </c>
      <c r="JMY17" s="14">
        <v>1</v>
      </c>
      <c r="JMZ17" s="15">
        <f>31/7</f>
        <v>4.4285714285714288</v>
      </c>
      <c r="JNA17" s="15">
        <v>1.555555555</v>
      </c>
      <c r="JNB17" s="1" t="s">
        <v>18</v>
      </c>
      <c r="JNC17" s="14">
        <v>1</v>
      </c>
      <c r="JND17" s="15">
        <f>31/7</f>
        <v>4.4285714285714288</v>
      </c>
      <c r="JNE17" s="15">
        <v>1.555555555</v>
      </c>
      <c r="JNF17" s="1" t="s">
        <v>18</v>
      </c>
      <c r="JNG17" s="14">
        <v>1</v>
      </c>
      <c r="JNH17" s="15">
        <f>31/7</f>
        <v>4.4285714285714288</v>
      </c>
      <c r="JNI17" s="15">
        <v>1.555555555</v>
      </c>
      <c r="JNJ17" s="1" t="s">
        <v>18</v>
      </c>
      <c r="JNK17" s="14">
        <v>1</v>
      </c>
      <c r="JNL17" s="15">
        <f>31/7</f>
        <v>4.4285714285714288</v>
      </c>
      <c r="JNM17" s="15">
        <v>1.555555555</v>
      </c>
      <c r="JNN17" s="1" t="s">
        <v>18</v>
      </c>
      <c r="JNO17" s="14">
        <v>1</v>
      </c>
      <c r="JNP17" s="15">
        <f>31/7</f>
        <v>4.4285714285714288</v>
      </c>
      <c r="JNQ17" s="15">
        <v>1.555555555</v>
      </c>
      <c r="JNR17" s="1" t="s">
        <v>18</v>
      </c>
      <c r="JNS17" s="14">
        <v>1</v>
      </c>
      <c r="JNT17" s="15">
        <f>31/7</f>
        <v>4.4285714285714288</v>
      </c>
      <c r="JNU17" s="15">
        <v>1.555555555</v>
      </c>
      <c r="JNV17" s="1" t="s">
        <v>18</v>
      </c>
      <c r="JNW17" s="14">
        <v>1</v>
      </c>
      <c r="JNX17" s="15">
        <f>31/7</f>
        <v>4.4285714285714288</v>
      </c>
      <c r="JNY17" s="15">
        <v>1.555555555</v>
      </c>
      <c r="JNZ17" s="1" t="s">
        <v>18</v>
      </c>
      <c r="JOA17" s="14">
        <v>1</v>
      </c>
      <c r="JOB17" s="15">
        <f>31/7</f>
        <v>4.4285714285714288</v>
      </c>
      <c r="JOC17" s="15">
        <v>1.555555555</v>
      </c>
      <c r="JOD17" s="1" t="s">
        <v>18</v>
      </c>
      <c r="JOE17" s="14">
        <v>1</v>
      </c>
      <c r="JOF17" s="15">
        <f>31/7</f>
        <v>4.4285714285714288</v>
      </c>
      <c r="JOG17" s="15">
        <v>1.555555555</v>
      </c>
      <c r="JOH17" s="1" t="s">
        <v>18</v>
      </c>
      <c r="JOI17" s="14">
        <v>1</v>
      </c>
      <c r="JOJ17" s="15">
        <f>31/7</f>
        <v>4.4285714285714288</v>
      </c>
      <c r="JOK17" s="15">
        <v>1.555555555</v>
      </c>
      <c r="JOL17" s="1" t="s">
        <v>18</v>
      </c>
      <c r="JOM17" s="14">
        <v>1</v>
      </c>
      <c r="JON17" s="15">
        <f>31/7</f>
        <v>4.4285714285714288</v>
      </c>
      <c r="JOO17" s="15">
        <v>1.555555555</v>
      </c>
      <c r="JOP17" s="1" t="s">
        <v>18</v>
      </c>
      <c r="JOQ17" s="14">
        <v>1</v>
      </c>
      <c r="JOR17" s="15">
        <f>31/7</f>
        <v>4.4285714285714288</v>
      </c>
      <c r="JOS17" s="15">
        <v>1.555555555</v>
      </c>
      <c r="JOT17" s="1" t="s">
        <v>18</v>
      </c>
      <c r="JOU17" s="14">
        <v>1</v>
      </c>
      <c r="JOV17" s="15">
        <f>31/7</f>
        <v>4.4285714285714288</v>
      </c>
      <c r="JOW17" s="15">
        <v>1.555555555</v>
      </c>
      <c r="JOX17" s="1" t="s">
        <v>18</v>
      </c>
      <c r="JOY17" s="14">
        <v>1</v>
      </c>
      <c r="JOZ17" s="15">
        <f>31/7</f>
        <v>4.4285714285714288</v>
      </c>
      <c r="JPA17" s="15">
        <v>1.555555555</v>
      </c>
      <c r="JPB17" s="1" t="s">
        <v>18</v>
      </c>
      <c r="JPC17" s="14">
        <v>1</v>
      </c>
      <c r="JPD17" s="15">
        <f>31/7</f>
        <v>4.4285714285714288</v>
      </c>
      <c r="JPE17" s="15">
        <v>1.555555555</v>
      </c>
      <c r="JPF17" s="1" t="s">
        <v>18</v>
      </c>
      <c r="JPG17" s="14">
        <v>1</v>
      </c>
      <c r="JPH17" s="15">
        <f>31/7</f>
        <v>4.4285714285714288</v>
      </c>
      <c r="JPI17" s="15">
        <v>1.555555555</v>
      </c>
      <c r="JPJ17" s="1" t="s">
        <v>18</v>
      </c>
      <c r="JPK17" s="14">
        <v>1</v>
      </c>
      <c r="JPL17" s="15">
        <f>31/7</f>
        <v>4.4285714285714288</v>
      </c>
      <c r="JPM17" s="15">
        <v>1.555555555</v>
      </c>
      <c r="JPN17" s="1" t="s">
        <v>18</v>
      </c>
      <c r="JPO17" s="14">
        <v>1</v>
      </c>
      <c r="JPP17" s="15">
        <f>31/7</f>
        <v>4.4285714285714288</v>
      </c>
      <c r="JPQ17" s="15">
        <v>1.555555555</v>
      </c>
      <c r="JPR17" s="1" t="s">
        <v>18</v>
      </c>
      <c r="JPS17" s="14">
        <v>1</v>
      </c>
      <c r="JPT17" s="15">
        <f>31/7</f>
        <v>4.4285714285714288</v>
      </c>
      <c r="JPU17" s="15">
        <v>1.555555555</v>
      </c>
      <c r="JPV17" s="1" t="s">
        <v>18</v>
      </c>
      <c r="JPW17" s="14">
        <v>1</v>
      </c>
      <c r="JPX17" s="15">
        <f>31/7</f>
        <v>4.4285714285714288</v>
      </c>
      <c r="JPY17" s="15">
        <v>1.555555555</v>
      </c>
      <c r="JPZ17" s="1" t="s">
        <v>18</v>
      </c>
      <c r="JQA17" s="14">
        <v>1</v>
      </c>
      <c r="JQB17" s="15">
        <f>31/7</f>
        <v>4.4285714285714288</v>
      </c>
      <c r="JQC17" s="15">
        <v>1.555555555</v>
      </c>
      <c r="JQD17" s="1" t="s">
        <v>18</v>
      </c>
      <c r="JQE17" s="14">
        <v>1</v>
      </c>
      <c r="JQF17" s="15">
        <f>31/7</f>
        <v>4.4285714285714288</v>
      </c>
      <c r="JQG17" s="15">
        <v>1.555555555</v>
      </c>
      <c r="JQH17" s="1" t="s">
        <v>18</v>
      </c>
      <c r="JQI17" s="14">
        <v>1</v>
      </c>
      <c r="JQJ17" s="15">
        <f>31/7</f>
        <v>4.4285714285714288</v>
      </c>
      <c r="JQK17" s="15">
        <v>1.555555555</v>
      </c>
      <c r="JQL17" s="1" t="s">
        <v>18</v>
      </c>
      <c r="JQM17" s="14">
        <v>1</v>
      </c>
      <c r="JQN17" s="15">
        <f>31/7</f>
        <v>4.4285714285714288</v>
      </c>
      <c r="JQO17" s="15">
        <v>1.555555555</v>
      </c>
      <c r="JQP17" s="1" t="s">
        <v>18</v>
      </c>
      <c r="JQQ17" s="14">
        <v>1</v>
      </c>
      <c r="JQR17" s="15">
        <f>31/7</f>
        <v>4.4285714285714288</v>
      </c>
      <c r="JQS17" s="15">
        <v>1.555555555</v>
      </c>
      <c r="JQT17" s="1" t="s">
        <v>18</v>
      </c>
      <c r="JQU17" s="14">
        <v>1</v>
      </c>
      <c r="JQV17" s="15">
        <f>31/7</f>
        <v>4.4285714285714288</v>
      </c>
      <c r="JQW17" s="15">
        <v>1.555555555</v>
      </c>
      <c r="JQX17" s="1" t="s">
        <v>18</v>
      </c>
      <c r="JQY17" s="14">
        <v>1</v>
      </c>
      <c r="JQZ17" s="15">
        <f>31/7</f>
        <v>4.4285714285714288</v>
      </c>
      <c r="JRA17" s="15">
        <v>1.555555555</v>
      </c>
      <c r="JRB17" s="1" t="s">
        <v>18</v>
      </c>
      <c r="JRC17" s="14">
        <v>1</v>
      </c>
      <c r="JRD17" s="15">
        <f>31/7</f>
        <v>4.4285714285714288</v>
      </c>
      <c r="JRE17" s="15">
        <v>1.555555555</v>
      </c>
      <c r="JRF17" s="1" t="s">
        <v>18</v>
      </c>
      <c r="JRG17" s="14">
        <v>1</v>
      </c>
      <c r="JRH17" s="15">
        <f>31/7</f>
        <v>4.4285714285714288</v>
      </c>
      <c r="JRI17" s="15">
        <v>1.555555555</v>
      </c>
      <c r="JRJ17" s="1" t="s">
        <v>18</v>
      </c>
      <c r="JRK17" s="14">
        <v>1</v>
      </c>
      <c r="JRL17" s="15">
        <f>31/7</f>
        <v>4.4285714285714288</v>
      </c>
      <c r="JRM17" s="15">
        <v>1.555555555</v>
      </c>
      <c r="JRN17" s="1" t="s">
        <v>18</v>
      </c>
      <c r="JRO17" s="14">
        <v>1</v>
      </c>
      <c r="JRP17" s="15">
        <f>31/7</f>
        <v>4.4285714285714288</v>
      </c>
      <c r="JRQ17" s="15">
        <v>1.555555555</v>
      </c>
      <c r="JRR17" s="1" t="s">
        <v>18</v>
      </c>
      <c r="JRS17" s="14">
        <v>1</v>
      </c>
      <c r="JRT17" s="15">
        <f>31/7</f>
        <v>4.4285714285714288</v>
      </c>
      <c r="JRU17" s="15">
        <v>1.555555555</v>
      </c>
      <c r="JRV17" s="1" t="s">
        <v>18</v>
      </c>
      <c r="JRW17" s="14">
        <v>1</v>
      </c>
      <c r="JRX17" s="15">
        <f>31/7</f>
        <v>4.4285714285714288</v>
      </c>
      <c r="JRY17" s="15">
        <v>1.555555555</v>
      </c>
      <c r="JRZ17" s="1" t="s">
        <v>18</v>
      </c>
      <c r="JSA17" s="14">
        <v>1</v>
      </c>
      <c r="JSB17" s="15">
        <f>31/7</f>
        <v>4.4285714285714288</v>
      </c>
      <c r="JSC17" s="15">
        <v>1.555555555</v>
      </c>
      <c r="JSD17" s="1" t="s">
        <v>18</v>
      </c>
      <c r="JSE17" s="14">
        <v>1</v>
      </c>
      <c r="JSF17" s="15">
        <f>31/7</f>
        <v>4.4285714285714288</v>
      </c>
      <c r="JSG17" s="15">
        <v>1.555555555</v>
      </c>
      <c r="JSH17" s="1" t="s">
        <v>18</v>
      </c>
      <c r="JSI17" s="14">
        <v>1</v>
      </c>
      <c r="JSJ17" s="15">
        <f>31/7</f>
        <v>4.4285714285714288</v>
      </c>
      <c r="JSK17" s="15">
        <v>1.555555555</v>
      </c>
      <c r="JSL17" s="1" t="s">
        <v>18</v>
      </c>
      <c r="JSM17" s="14">
        <v>1</v>
      </c>
      <c r="JSN17" s="15">
        <f>31/7</f>
        <v>4.4285714285714288</v>
      </c>
      <c r="JSO17" s="15">
        <v>1.555555555</v>
      </c>
      <c r="JSP17" s="1" t="s">
        <v>18</v>
      </c>
      <c r="JSQ17" s="14">
        <v>1</v>
      </c>
      <c r="JSR17" s="15">
        <f>31/7</f>
        <v>4.4285714285714288</v>
      </c>
      <c r="JSS17" s="15">
        <v>1.555555555</v>
      </c>
      <c r="JST17" s="1" t="s">
        <v>18</v>
      </c>
      <c r="JSU17" s="14">
        <v>1</v>
      </c>
      <c r="JSV17" s="15">
        <f>31/7</f>
        <v>4.4285714285714288</v>
      </c>
      <c r="JSW17" s="15">
        <v>1.555555555</v>
      </c>
      <c r="JSX17" s="1" t="s">
        <v>18</v>
      </c>
      <c r="JSY17" s="14">
        <v>1</v>
      </c>
      <c r="JSZ17" s="15">
        <f>31/7</f>
        <v>4.4285714285714288</v>
      </c>
      <c r="JTA17" s="15">
        <v>1.555555555</v>
      </c>
      <c r="JTB17" s="1" t="s">
        <v>18</v>
      </c>
      <c r="JTC17" s="14">
        <v>1</v>
      </c>
      <c r="JTD17" s="15">
        <f>31/7</f>
        <v>4.4285714285714288</v>
      </c>
      <c r="JTE17" s="15">
        <v>1.555555555</v>
      </c>
      <c r="JTF17" s="1" t="s">
        <v>18</v>
      </c>
      <c r="JTG17" s="14">
        <v>1</v>
      </c>
      <c r="JTH17" s="15">
        <f>31/7</f>
        <v>4.4285714285714288</v>
      </c>
      <c r="JTI17" s="15">
        <v>1.555555555</v>
      </c>
      <c r="JTJ17" s="1" t="s">
        <v>18</v>
      </c>
      <c r="JTK17" s="14">
        <v>1</v>
      </c>
      <c r="JTL17" s="15">
        <f>31/7</f>
        <v>4.4285714285714288</v>
      </c>
      <c r="JTM17" s="15">
        <v>1.555555555</v>
      </c>
      <c r="JTN17" s="1" t="s">
        <v>18</v>
      </c>
      <c r="JTO17" s="14">
        <v>1</v>
      </c>
      <c r="JTP17" s="15">
        <f>31/7</f>
        <v>4.4285714285714288</v>
      </c>
      <c r="JTQ17" s="15">
        <v>1.555555555</v>
      </c>
      <c r="JTR17" s="1" t="s">
        <v>18</v>
      </c>
      <c r="JTS17" s="14">
        <v>1</v>
      </c>
      <c r="JTT17" s="15">
        <f>31/7</f>
        <v>4.4285714285714288</v>
      </c>
      <c r="JTU17" s="15">
        <v>1.555555555</v>
      </c>
      <c r="JTV17" s="1" t="s">
        <v>18</v>
      </c>
      <c r="JTW17" s="14">
        <v>1</v>
      </c>
      <c r="JTX17" s="15">
        <f>31/7</f>
        <v>4.4285714285714288</v>
      </c>
      <c r="JTY17" s="15">
        <v>1.555555555</v>
      </c>
      <c r="JTZ17" s="1" t="s">
        <v>18</v>
      </c>
      <c r="JUA17" s="14">
        <v>1</v>
      </c>
      <c r="JUB17" s="15">
        <f>31/7</f>
        <v>4.4285714285714288</v>
      </c>
      <c r="JUC17" s="15">
        <v>1.555555555</v>
      </c>
      <c r="JUD17" s="1" t="s">
        <v>18</v>
      </c>
      <c r="JUE17" s="14">
        <v>1</v>
      </c>
      <c r="JUF17" s="15">
        <f>31/7</f>
        <v>4.4285714285714288</v>
      </c>
      <c r="JUG17" s="15">
        <v>1.555555555</v>
      </c>
      <c r="JUH17" s="1" t="s">
        <v>18</v>
      </c>
      <c r="JUI17" s="14">
        <v>1</v>
      </c>
      <c r="JUJ17" s="15">
        <f>31/7</f>
        <v>4.4285714285714288</v>
      </c>
      <c r="JUK17" s="15">
        <v>1.555555555</v>
      </c>
      <c r="JUL17" s="1" t="s">
        <v>18</v>
      </c>
      <c r="JUM17" s="14">
        <v>1</v>
      </c>
      <c r="JUN17" s="15">
        <f>31/7</f>
        <v>4.4285714285714288</v>
      </c>
      <c r="JUO17" s="15">
        <v>1.555555555</v>
      </c>
      <c r="JUP17" s="1" t="s">
        <v>18</v>
      </c>
      <c r="JUQ17" s="14">
        <v>1</v>
      </c>
      <c r="JUR17" s="15">
        <f>31/7</f>
        <v>4.4285714285714288</v>
      </c>
      <c r="JUS17" s="15">
        <v>1.555555555</v>
      </c>
      <c r="JUT17" s="1" t="s">
        <v>18</v>
      </c>
      <c r="JUU17" s="14">
        <v>1</v>
      </c>
      <c r="JUV17" s="15">
        <f>31/7</f>
        <v>4.4285714285714288</v>
      </c>
      <c r="JUW17" s="15">
        <v>1.555555555</v>
      </c>
      <c r="JUX17" s="1" t="s">
        <v>18</v>
      </c>
      <c r="JUY17" s="14">
        <v>1</v>
      </c>
      <c r="JUZ17" s="15">
        <f>31/7</f>
        <v>4.4285714285714288</v>
      </c>
      <c r="JVA17" s="15">
        <v>1.555555555</v>
      </c>
      <c r="JVB17" s="1" t="s">
        <v>18</v>
      </c>
      <c r="JVC17" s="14">
        <v>1</v>
      </c>
      <c r="JVD17" s="15">
        <f>31/7</f>
        <v>4.4285714285714288</v>
      </c>
      <c r="JVE17" s="15">
        <v>1.555555555</v>
      </c>
      <c r="JVF17" s="1" t="s">
        <v>18</v>
      </c>
      <c r="JVG17" s="14">
        <v>1</v>
      </c>
      <c r="JVH17" s="15">
        <f>31/7</f>
        <v>4.4285714285714288</v>
      </c>
      <c r="JVI17" s="15">
        <v>1.555555555</v>
      </c>
      <c r="JVJ17" s="1" t="s">
        <v>18</v>
      </c>
      <c r="JVK17" s="14">
        <v>1</v>
      </c>
      <c r="JVL17" s="15">
        <f>31/7</f>
        <v>4.4285714285714288</v>
      </c>
      <c r="JVM17" s="15">
        <v>1.555555555</v>
      </c>
      <c r="JVN17" s="1" t="s">
        <v>18</v>
      </c>
      <c r="JVO17" s="14">
        <v>1</v>
      </c>
      <c r="JVP17" s="15">
        <f>31/7</f>
        <v>4.4285714285714288</v>
      </c>
      <c r="JVQ17" s="15">
        <v>1.555555555</v>
      </c>
      <c r="JVR17" s="1" t="s">
        <v>18</v>
      </c>
      <c r="JVS17" s="14">
        <v>1</v>
      </c>
      <c r="JVT17" s="15">
        <f>31/7</f>
        <v>4.4285714285714288</v>
      </c>
      <c r="JVU17" s="15">
        <v>1.555555555</v>
      </c>
      <c r="JVV17" s="1" t="s">
        <v>18</v>
      </c>
      <c r="JVW17" s="14">
        <v>1</v>
      </c>
      <c r="JVX17" s="15">
        <f>31/7</f>
        <v>4.4285714285714288</v>
      </c>
      <c r="JVY17" s="15">
        <v>1.555555555</v>
      </c>
      <c r="JVZ17" s="1" t="s">
        <v>18</v>
      </c>
      <c r="JWA17" s="14">
        <v>1</v>
      </c>
      <c r="JWB17" s="15">
        <f>31/7</f>
        <v>4.4285714285714288</v>
      </c>
      <c r="JWC17" s="15">
        <v>1.555555555</v>
      </c>
      <c r="JWD17" s="1" t="s">
        <v>18</v>
      </c>
      <c r="JWE17" s="14">
        <v>1</v>
      </c>
      <c r="JWF17" s="15">
        <f>31/7</f>
        <v>4.4285714285714288</v>
      </c>
      <c r="JWG17" s="15">
        <v>1.555555555</v>
      </c>
      <c r="JWH17" s="1" t="s">
        <v>18</v>
      </c>
      <c r="JWI17" s="14">
        <v>1</v>
      </c>
      <c r="JWJ17" s="15">
        <f>31/7</f>
        <v>4.4285714285714288</v>
      </c>
      <c r="JWK17" s="15">
        <v>1.555555555</v>
      </c>
      <c r="JWL17" s="1" t="s">
        <v>18</v>
      </c>
      <c r="JWM17" s="14">
        <v>1</v>
      </c>
      <c r="JWN17" s="15">
        <f>31/7</f>
        <v>4.4285714285714288</v>
      </c>
      <c r="JWO17" s="15">
        <v>1.555555555</v>
      </c>
      <c r="JWP17" s="1" t="s">
        <v>18</v>
      </c>
      <c r="JWQ17" s="14">
        <v>1</v>
      </c>
      <c r="JWR17" s="15">
        <f>31/7</f>
        <v>4.4285714285714288</v>
      </c>
      <c r="JWS17" s="15">
        <v>1.555555555</v>
      </c>
      <c r="JWT17" s="1" t="s">
        <v>18</v>
      </c>
      <c r="JWU17" s="14">
        <v>1</v>
      </c>
      <c r="JWV17" s="15">
        <f>31/7</f>
        <v>4.4285714285714288</v>
      </c>
      <c r="JWW17" s="15">
        <v>1.555555555</v>
      </c>
      <c r="JWX17" s="1" t="s">
        <v>18</v>
      </c>
      <c r="JWY17" s="14">
        <v>1</v>
      </c>
      <c r="JWZ17" s="15">
        <f>31/7</f>
        <v>4.4285714285714288</v>
      </c>
      <c r="JXA17" s="15">
        <v>1.555555555</v>
      </c>
      <c r="JXB17" s="1" t="s">
        <v>18</v>
      </c>
      <c r="JXC17" s="14">
        <v>1</v>
      </c>
      <c r="JXD17" s="15">
        <f>31/7</f>
        <v>4.4285714285714288</v>
      </c>
      <c r="JXE17" s="15">
        <v>1.555555555</v>
      </c>
      <c r="JXF17" s="1" t="s">
        <v>18</v>
      </c>
      <c r="JXG17" s="14">
        <v>1</v>
      </c>
      <c r="JXH17" s="15">
        <f>31/7</f>
        <v>4.4285714285714288</v>
      </c>
      <c r="JXI17" s="15">
        <v>1.555555555</v>
      </c>
      <c r="JXJ17" s="1" t="s">
        <v>18</v>
      </c>
      <c r="JXK17" s="14">
        <v>1</v>
      </c>
      <c r="JXL17" s="15">
        <f>31/7</f>
        <v>4.4285714285714288</v>
      </c>
      <c r="JXM17" s="15">
        <v>1.555555555</v>
      </c>
      <c r="JXN17" s="1" t="s">
        <v>18</v>
      </c>
      <c r="JXO17" s="14">
        <v>1</v>
      </c>
      <c r="JXP17" s="15">
        <f>31/7</f>
        <v>4.4285714285714288</v>
      </c>
      <c r="JXQ17" s="15">
        <v>1.555555555</v>
      </c>
      <c r="JXR17" s="1" t="s">
        <v>18</v>
      </c>
      <c r="JXS17" s="14">
        <v>1</v>
      </c>
      <c r="JXT17" s="15">
        <f>31/7</f>
        <v>4.4285714285714288</v>
      </c>
      <c r="JXU17" s="15">
        <v>1.555555555</v>
      </c>
      <c r="JXV17" s="1" t="s">
        <v>18</v>
      </c>
      <c r="JXW17" s="14">
        <v>1</v>
      </c>
      <c r="JXX17" s="15">
        <f>31/7</f>
        <v>4.4285714285714288</v>
      </c>
      <c r="JXY17" s="15">
        <v>1.555555555</v>
      </c>
      <c r="JXZ17" s="1" t="s">
        <v>18</v>
      </c>
      <c r="JYA17" s="14">
        <v>1</v>
      </c>
      <c r="JYB17" s="15">
        <f>31/7</f>
        <v>4.4285714285714288</v>
      </c>
      <c r="JYC17" s="15">
        <v>1.555555555</v>
      </c>
      <c r="JYD17" s="1" t="s">
        <v>18</v>
      </c>
      <c r="JYE17" s="14">
        <v>1</v>
      </c>
      <c r="JYF17" s="15">
        <f>31/7</f>
        <v>4.4285714285714288</v>
      </c>
      <c r="JYG17" s="15">
        <v>1.555555555</v>
      </c>
      <c r="JYH17" s="1" t="s">
        <v>18</v>
      </c>
      <c r="JYI17" s="14">
        <v>1</v>
      </c>
      <c r="JYJ17" s="15">
        <f>31/7</f>
        <v>4.4285714285714288</v>
      </c>
      <c r="JYK17" s="15">
        <v>1.555555555</v>
      </c>
      <c r="JYL17" s="1" t="s">
        <v>18</v>
      </c>
      <c r="JYM17" s="14">
        <v>1</v>
      </c>
      <c r="JYN17" s="15">
        <f>31/7</f>
        <v>4.4285714285714288</v>
      </c>
      <c r="JYO17" s="15">
        <v>1.555555555</v>
      </c>
      <c r="JYP17" s="1" t="s">
        <v>18</v>
      </c>
      <c r="JYQ17" s="14">
        <v>1</v>
      </c>
      <c r="JYR17" s="15">
        <f>31/7</f>
        <v>4.4285714285714288</v>
      </c>
      <c r="JYS17" s="15">
        <v>1.555555555</v>
      </c>
      <c r="JYT17" s="1" t="s">
        <v>18</v>
      </c>
      <c r="JYU17" s="14">
        <v>1</v>
      </c>
      <c r="JYV17" s="15">
        <f>31/7</f>
        <v>4.4285714285714288</v>
      </c>
      <c r="JYW17" s="15">
        <v>1.555555555</v>
      </c>
      <c r="JYX17" s="1" t="s">
        <v>18</v>
      </c>
      <c r="JYY17" s="14">
        <v>1</v>
      </c>
      <c r="JYZ17" s="15">
        <f>31/7</f>
        <v>4.4285714285714288</v>
      </c>
      <c r="JZA17" s="15">
        <v>1.555555555</v>
      </c>
      <c r="JZB17" s="1" t="s">
        <v>18</v>
      </c>
      <c r="JZC17" s="14">
        <v>1</v>
      </c>
      <c r="JZD17" s="15">
        <f>31/7</f>
        <v>4.4285714285714288</v>
      </c>
      <c r="JZE17" s="15">
        <v>1.555555555</v>
      </c>
      <c r="JZF17" s="1" t="s">
        <v>18</v>
      </c>
      <c r="JZG17" s="14">
        <v>1</v>
      </c>
      <c r="JZH17" s="15">
        <f>31/7</f>
        <v>4.4285714285714288</v>
      </c>
      <c r="JZI17" s="15">
        <v>1.555555555</v>
      </c>
      <c r="JZJ17" s="1" t="s">
        <v>18</v>
      </c>
      <c r="JZK17" s="14">
        <v>1</v>
      </c>
      <c r="JZL17" s="15">
        <f>31/7</f>
        <v>4.4285714285714288</v>
      </c>
      <c r="JZM17" s="15">
        <v>1.555555555</v>
      </c>
      <c r="JZN17" s="1" t="s">
        <v>18</v>
      </c>
      <c r="JZO17" s="14">
        <v>1</v>
      </c>
      <c r="JZP17" s="15">
        <f>31/7</f>
        <v>4.4285714285714288</v>
      </c>
      <c r="JZQ17" s="15">
        <v>1.555555555</v>
      </c>
      <c r="JZR17" s="1" t="s">
        <v>18</v>
      </c>
      <c r="JZS17" s="14">
        <v>1</v>
      </c>
      <c r="JZT17" s="15">
        <f>31/7</f>
        <v>4.4285714285714288</v>
      </c>
      <c r="JZU17" s="15">
        <v>1.555555555</v>
      </c>
      <c r="JZV17" s="1" t="s">
        <v>18</v>
      </c>
      <c r="JZW17" s="14">
        <v>1</v>
      </c>
      <c r="JZX17" s="15">
        <f>31/7</f>
        <v>4.4285714285714288</v>
      </c>
      <c r="JZY17" s="15">
        <v>1.555555555</v>
      </c>
      <c r="JZZ17" s="1" t="s">
        <v>18</v>
      </c>
      <c r="KAA17" s="14">
        <v>1</v>
      </c>
      <c r="KAB17" s="15">
        <f>31/7</f>
        <v>4.4285714285714288</v>
      </c>
      <c r="KAC17" s="15">
        <v>1.555555555</v>
      </c>
      <c r="KAD17" s="1" t="s">
        <v>18</v>
      </c>
      <c r="KAE17" s="14">
        <v>1</v>
      </c>
      <c r="KAF17" s="15">
        <f>31/7</f>
        <v>4.4285714285714288</v>
      </c>
      <c r="KAG17" s="15">
        <v>1.555555555</v>
      </c>
      <c r="KAH17" s="1" t="s">
        <v>18</v>
      </c>
      <c r="KAI17" s="14">
        <v>1</v>
      </c>
      <c r="KAJ17" s="15">
        <f>31/7</f>
        <v>4.4285714285714288</v>
      </c>
      <c r="KAK17" s="15">
        <v>1.555555555</v>
      </c>
      <c r="KAL17" s="1" t="s">
        <v>18</v>
      </c>
      <c r="KAM17" s="14">
        <v>1</v>
      </c>
      <c r="KAN17" s="15">
        <f>31/7</f>
        <v>4.4285714285714288</v>
      </c>
      <c r="KAO17" s="15">
        <v>1.555555555</v>
      </c>
      <c r="KAP17" s="1" t="s">
        <v>18</v>
      </c>
      <c r="KAQ17" s="14">
        <v>1</v>
      </c>
      <c r="KAR17" s="15">
        <f>31/7</f>
        <v>4.4285714285714288</v>
      </c>
      <c r="KAS17" s="15">
        <v>1.555555555</v>
      </c>
      <c r="KAT17" s="1" t="s">
        <v>18</v>
      </c>
      <c r="KAU17" s="14">
        <v>1</v>
      </c>
      <c r="KAV17" s="15">
        <f>31/7</f>
        <v>4.4285714285714288</v>
      </c>
      <c r="KAW17" s="15">
        <v>1.555555555</v>
      </c>
      <c r="KAX17" s="1" t="s">
        <v>18</v>
      </c>
      <c r="KAY17" s="14">
        <v>1</v>
      </c>
      <c r="KAZ17" s="15">
        <f>31/7</f>
        <v>4.4285714285714288</v>
      </c>
      <c r="KBA17" s="15">
        <v>1.555555555</v>
      </c>
      <c r="KBB17" s="1" t="s">
        <v>18</v>
      </c>
      <c r="KBC17" s="14">
        <v>1</v>
      </c>
      <c r="KBD17" s="15">
        <f>31/7</f>
        <v>4.4285714285714288</v>
      </c>
      <c r="KBE17" s="15">
        <v>1.555555555</v>
      </c>
      <c r="KBF17" s="1" t="s">
        <v>18</v>
      </c>
      <c r="KBG17" s="14">
        <v>1</v>
      </c>
      <c r="KBH17" s="15">
        <f>31/7</f>
        <v>4.4285714285714288</v>
      </c>
      <c r="KBI17" s="15">
        <v>1.555555555</v>
      </c>
      <c r="KBJ17" s="1" t="s">
        <v>18</v>
      </c>
      <c r="KBK17" s="14">
        <v>1</v>
      </c>
      <c r="KBL17" s="15">
        <f>31/7</f>
        <v>4.4285714285714288</v>
      </c>
      <c r="KBM17" s="15">
        <v>1.555555555</v>
      </c>
      <c r="KBN17" s="1" t="s">
        <v>18</v>
      </c>
      <c r="KBO17" s="14">
        <v>1</v>
      </c>
      <c r="KBP17" s="15">
        <f>31/7</f>
        <v>4.4285714285714288</v>
      </c>
      <c r="KBQ17" s="15">
        <v>1.555555555</v>
      </c>
      <c r="KBR17" s="1" t="s">
        <v>18</v>
      </c>
      <c r="KBS17" s="14">
        <v>1</v>
      </c>
      <c r="KBT17" s="15">
        <f>31/7</f>
        <v>4.4285714285714288</v>
      </c>
      <c r="KBU17" s="15">
        <v>1.555555555</v>
      </c>
      <c r="KBV17" s="1" t="s">
        <v>18</v>
      </c>
      <c r="KBW17" s="14">
        <v>1</v>
      </c>
      <c r="KBX17" s="15">
        <f>31/7</f>
        <v>4.4285714285714288</v>
      </c>
      <c r="KBY17" s="15">
        <v>1.555555555</v>
      </c>
      <c r="KBZ17" s="1" t="s">
        <v>18</v>
      </c>
      <c r="KCA17" s="14">
        <v>1</v>
      </c>
      <c r="KCB17" s="15">
        <f>31/7</f>
        <v>4.4285714285714288</v>
      </c>
      <c r="KCC17" s="15">
        <v>1.555555555</v>
      </c>
      <c r="KCD17" s="1" t="s">
        <v>18</v>
      </c>
      <c r="KCE17" s="14">
        <v>1</v>
      </c>
      <c r="KCF17" s="15">
        <f>31/7</f>
        <v>4.4285714285714288</v>
      </c>
      <c r="KCG17" s="15">
        <v>1.555555555</v>
      </c>
      <c r="KCH17" s="1" t="s">
        <v>18</v>
      </c>
      <c r="KCI17" s="14">
        <v>1</v>
      </c>
      <c r="KCJ17" s="15">
        <f>31/7</f>
        <v>4.4285714285714288</v>
      </c>
      <c r="KCK17" s="15">
        <v>1.555555555</v>
      </c>
      <c r="KCL17" s="1" t="s">
        <v>18</v>
      </c>
      <c r="KCM17" s="14">
        <v>1</v>
      </c>
      <c r="KCN17" s="15">
        <f>31/7</f>
        <v>4.4285714285714288</v>
      </c>
      <c r="KCO17" s="15">
        <v>1.555555555</v>
      </c>
      <c r="KCP17" s="1" t="s">
        <v>18</v>
      </c>
      <c r="KCQ17" s="14">
        <v>1</v>
      </c>
      <c r="KCR17" s="15">
        <f>31/7</f>
        <v>4.4285714285714288</v>
      </c>
      <c r="KCS17" s="15">
        <v>1.555555555</v>
      </c>
      <c r="KCT17" s="1" t="s">
        <v>18</v>
      </c>
      <c r="KCU17" s="14">
        <v>1</v>
      </c>
      <c r="KCV17" s="15">
        <f>31/7</f>
        <v>4.4285714285714288</v>
      </c>
      <c r="KCW17" s="15">
        <v>1.555555555</v>
      </c>
      <c r="KCX17" s="1" t="s">
        <v>18</v>
      </c>
      <c r="KCY17" s="14">
        <v>1</v>
      </c>
      <c r="KCZ17" s="15">
        <f>31/7</f>
        <v>4.4285714285714288</v>
      </c>
      <c r="KDA17" s="15">
        <v>1.555555555</v>
      </c>
      <c r="KDB17" s="1" t="s">
        <v>18</v>
      </c>
      <c r="KDC17" s="14">
        <v>1</v>
      </c>
      <c r="KDD17" s="15">
        <f>31/7</f>
        <v>4.4285714285714288</v>
      </c>
      <c r="KDE17" s="15">
        <v>1.555555555</v>
      </c>
      <c r="KDF17" s="1" t="s">
        <v>18</v>
      </c>
      <c r="KDG17" s="14">
        <v>1</v>
      </c>
      <c r="KDH17" s="15">
        <f>31/7</f>
        <v>4.4285714285714288</v>
      </c>
      <c r="KDI17" s="15">
        <v>1.555555555</v>
      </c>
      <c r="KDJ17" s="1" t="s">
        <v>18</v>
      </c>
      <c r="KDK17" s="14">
        <v>1</v>
      </c>
      <c r="KDL17" s="15">
        <f>31/7</f>
        <v>4.4285714285714288</v>
      </c>
      <c r="KDM17" s="15">
        <v>1.555555555</v>
      </c>
      <c r="KDN17" s="1" t="s">
        <v>18</v>
      </c>
      <c r="KDO17" s="14">
        <v>1</v>
      </c>
      <c r="KDP17" s="15">
        <f>31/7</f>
        <v>4.4285714285714288</v>
      </c>
      <c r="KDQ17" s="15">
        <v>1.555555555</v>
      </c>
      <c r="KDR17" s="1" t="s">
        <v>18</v>
      </c>
      <c r="KDS17" s="14">
        <v>1</v>
      </c>
      <c r="KDT17" s="15">
        <f>31/7</f>
        <v>4.4285714285714288</v>
      </c>
      <c r="KDU17" s="15">
        <v>1.555555555</v>
      </c>
      <c r="KDV17" s="1" t="s">
        <v>18</v>
      </c>
      <c r="KDW17" s="14">
        <v>1</v>
      </c>
      <c r="KDX17" s="15">
        <f>31/7</f>
        <v>4.4285714285714288</v>
      </c>
      <c r="KDY17" s="15">
        <v>1.555555555</v>
      </c>
      <c r="KDZ17" s="1" t="s">
        <v>18</v>
      </c>
      <c r="KEA17" s="14">
        <v>1</v>
      </c>
      <c r="KEB17" s="15">
        <f>31/7</f>
        <v>4.4285714285714288</v>
      </c>
      <c r="KEC17" s="15">
        <v>1.555555555</v>
      </c>
      <c r="KED17" s="1" t="s">
        <v>18</v>
      </c>
      <c r="KEE17" s="14">
        <v>1</v>
      </c>
      <c r="KEF17" s="15">
        <f>31/7</f>
        <v>4.4285714285714288</v>
      </c>
      <c r="KEG17" s="15">
        <v>1.555555555</v>
      </c>
      <c r="KEH17" s="1" t="s">
        <v>18</v>
      </c>
      <c r="KEI17" s="14">
        <v>1</v>
      </c>
      <c r="KEJ17" s="15">
        <f>31/7</f>
        <v>4.4285714285714288</v>
      </c>
      <c r="KEK17" s="15">
        <v>1.555555555</v>
      </c>
      <c r="KEL17" s="1" t="s">
        <v>18</v>
      </c>
      <c r="KEM17" s="14">
        <v>1</v>
      </c>
      <c r="KEN17" s="15">
        <f>31/7</f>
        <v>4.4285714285714288</v>
      </c>
      <c r="KEO17" s="15">
        <v>1.555555555</v>
      </c>
      <c r="KEP17" s="1" t="s">
        <v>18</v>
      </c>
      <c r="KEQ17" s="14">
        <v>1</v>
      </c>
      <c r="KER17" s="15">
        <f>31/7</f>
        <v>4.4285714285714288</v>
      </c>
      <c r="KES17" s="15">
        <v>1.555555555</v>
      </c>
      <c r="KET17" s="1" t="s">
        <v>18</v>
      </c>
      <c r="KEU17" s="14">
        <v>1</v>
      </c>
      <c r="KEV17" s="15">
        <f>31/7</f>
        <v>4.4285714285714288</v>
      </c>
      <c r="KEW17" s="15">
        <v>1.555555555</v>
      </c>
      <c r="KEX17" s="1" t="s">
        <v>18</v>
      </c>
      <c r="KEY17" s="14">
        <v>1</v>
      </c>
      <c r="KEZ17" s="15">
        <f>31/7</f>
        <v>4.4285714285714288</v>
      </c>
      <c r="KFA17" s="15">
        <v>1.555555555</v>
      </c>
      <c r="KFB17" s="1" t="s">
        <v>18</v>
      </c>
      <c r="KFC17" s="14">
        <v>1</v>
      </c>
      <c r="KFD17" s="15">
        <f>31/7</f>
        <v>4.4285714285714288</v>
      </c>
      <c r="KFE17" s="15">
        <v>1.555555555</v>
      </c>
      <c r="KFF17" s="1" t="s">
        <v>18</v>
      </c>
      <c r="KFG17" s="14">
        <v>1</v>
      </c>
      <c r="KFH17" s="15">
        <f>31/7</f>
        <v>4.4285714285714288</v>
      </c>
      <c r="KFI17" s="15">
        <v>1.555555555</v>
      </c>
      <c r="KFJ17" s="1" t="s">
        <v>18</v>
      </c>
      <c r="KFK17" s="14">
        <v>1</v>
      </c>
      <c r="KFL17" s="15">
        <f>31/7</f>
        <v>4.4285714285714288</v>
      </c>
      <c r="KFM17" s="15">
        <v>1.555555555</v>
      </c>
      <c r="KFN17" s="1" t="s">
        <v>18</v>
      </c>
      <c r="KFO17" s="14">
        <v>1</v>
      </c>
      <c r="KFP17" s="15">
        <f>31/7</f>
        <v>4.4285714285714288</v>
      </c>
      <c r="KFQ17" s="15">
        <v>1.555555555</v>
      </c>
      <c r="KFR17" s="1" t="s">
        <v>18</v>
      </c>
      <c r="KFS17" s="14">
        <v>1</v>
      </c>
      <c r="KFT17" s="15">
        <f>31/7</f>
        <v>4.4285714285714288</v>
      </c>
      <c r="KFU17" s="15">
        <v>1.555555555</v>
      </c>
      <c r="KFV17" s="1" t="s">
        <v>18</v>
      </c>
      <c r="KFW17" s="14">
        <v>1</v>
      </c>
      <c r="KFX17" s="15">
        <f>31/7</f>
        <v>4.4285714285714288</v>
      </c>
      <c r="KFY17" s="15">
        <v>1.555555555</v>
      </c>
      <c r="KFZ17" s="1" t="s">
        <v>18</v>
      </c>
      <c r="KGA17" s="14">
        <v>1</v>
      </c>
      <c r="KGB17" s="15">
        <f>31/7</f>
        <v>4.4285714285714288</v>
      </c>
      <c r="KGC17" s="15">
        <v>1.555555555</v>
      </c>
      <c r="KGD17" s="1" t="s">
        <v>18</v>
      </c>
      <c r="KGE17" s="14">
        <v>1</v>
      </c>
      <c r="KGF17" s="15">
        <f>31/7</f>
        <v>4.4285714285714288</v>
      </c>
      <c r="KGG17" s="15">
        <v>1.555555555</v>
      </c>
      <c r="KGH17" s="1" t="s">
        <v>18</v>
      </c>
      <c r="KGI17" s="14">
        <v>1</v>
      </c>
      <c r="KGJ17" s="15">
        <f>31/7</f>
        <v>4.4285714285714288</v>
      </c>
      <c r="KGK17" s="15">
        <v>1.555555555</v>
      </c>
      <c r="KGL17" s="1" t="s">
        <v>18</v>
      </c>
      <c r="KGM17" s="14">
        <v>1</v>
      </c>
      <c r="KGN17" s="15">
        <f>31/7</f>
        <v>4.4285714285714288</v>
      </c>
      <c r="KGO17" s="15">
        <v>1.555555555</v>
      </c>
      <c r="KGP17" s="1" t="s">
        <v>18</v>
      </c>
      <c r="KGQ17" s="14">
        <v>1</v>
      </c>
      <c r="KGR17" s="15">
        <f>31/7</f>
        <v>4.4285714285714288</v>
      </c>
      <c r="KGS17" s="15">
        <v>1.555555555</v>
      </c>
      <c r="KGT17" s="1" t="s">
        <v>18</v>
      </c>
      <c r="KGU17" s="14">
        <v>1</v>
      </c>
      <c r="KGV17" s="15">
        <f>31/7</f>
        <v>4.4285714285714288</v>
      </c>
      <c r="KGW17" s="15">
        <v>1.555555555</v>
      </c>
      <c r="KGX17" s="1" t="s">
        <v>18</v>
      </c>
      <c r="KGY17" s="14">
        <v>1</v>
      </c>
      <c r="KGZ17" s="15">
        <f>31/7</f>
        <v>4.4285714285714288</v>
      </c>
      <c r="KHA17" s="15">
        <v>1.555555555</v>
      </c>
      <c r="KHB17" s="1" t="s">
        <v>18</v>
      </c>
      <c r="KHC17" s="14">
        <v>1</v>
      </c>
      <c r="KHD17" s="15">
        <f>31/7</f>
        <v>4.4285714285714288</v>
      </c>
      <c r="KHE17" s="15">
        <v>1.555555555</v>
      </c>
      <c r="KHF17" s="1" t="s">
        <v>18</v>
      </c>
      <c r="KHG17" s="14">
        <v>1</v>
      </c>
      <c r="KHH17" s="15">
        <f>31/7</f>
        <v>4.4285714285714288</v>
      </c>
      <c r="KHI17" s="15">
        <v>1.555555555</v>
      </c>
      <c r="KHJ17" s="1" t="s">
        <v>18</v>
      </c>
      <c r="KHK17" s="14">
        <v>1</v>
      </c>
      <c r="KHL17" s="15">
        <f>31/7</f>
        <v>4.4285714285714288</v>
      </c>
      <c r="KHM17" s="15">
        <v>1.555555555</v>
      </c>
      <c r="KHN17" s="1" t="s">
        <v>18</v>
      </c>
      <c r="KHO17" s="14">
        <v>1</v>
      </c>
      <c r="KHP17" s="15">
        <f>31/7</f>
        <v>4.4285714285714288</v>
      </c>
      <c r="KHQ17" s="15">
        <v>1.555555555</v>
      </c>
      <c r="KHR17" s="1" t="s">
        <v>18</v>
      </c>
      <c r="KHS17" s="14">
        <v>1</v>
      </c>
      <c r="KHT17" s="15">
        <f>31/7</f>
        <v>4.4285714285714288</v>
      </c>
      <c r="KHU17" s="15">
        <v>1.555555555</v>
      </c>
      <c r="KHV17" s="1" t="s">
        <v>18</v>
      </c>
      <c r="KHW17" s="14">
        <v>1</v>
      </c>
      <c r="KHX17" s="15">
        <f>31/7</f>
        <v>4.4285714285714288</v>
      </c>
      <c r="KHY17" s="15">
        <v>1.555555555</v>
      </c>
      <c r="KHZ17" s="1" t="s">
        <v>18</v>
      </c>
      <c r="KIA17" s="14">
        <v>1</v>
      </c>
      <c r="KIB17" s="15">
        <f>31/7</f>
        <v>4.4285714285714288</v>
      </c>
      <c r="KIC17" s="15">
        <v>1.555555555</v>
      </c>
      <c r="KID17" s="1" t="s">
        <v>18</v>
      </c>
      <c r="KIE17" s="14">
        <v>1</v>
      </c>
      <c r="KIF17" s="15">
        <f>31/7</f>
        <v>4.4285714285714288</v>
      </c>
      <c r="KIG17" s="15">
        <v>1.555555555</v>
      </c>
      <c r="KIH17" s="1" t="s">
        <v>18</v>
      </c>
      <c r="KII17" s="14">
        <v>1</v>
      </c>
      <c r="KIJ17" s="15">
        <f>31/7</f>
        <v>4.4285714285714288</v>
      </c>
      <c r="KIK17" s="15">
        <v>1.555555555</v>
      </c>
      <c r="KIL17" s="1" t="s">
        <v>18</v>
      </c>
      <c r="KIM17" s="14">
        <v>1</v>
      </c>
      <c r="KIN17" s="15">
        <f>31/7</f>
        <v>4.4285714285714288</v>
      </c>
      <c r="KIO17" s="15">
        <v>1.555555555</v>
      </c>
      <c r="KIP17" s="1" t="s">
        <v>18</v>
      </c>
      <c r="KIQ17" s="14">
        <v>1</v>
      </c>
      <c r="KIR17" s="15">
        <f>31/7</f>
        <v>4.4285714285714288</v>
      </c>
      <c r="KIS17" s="15">
        <v>1.555555555</v>
      </c>
      <c r="KIT17" s="1" t="s">
        <v>18</v>
      </c>
      <c r="KIU17" s="14">
        <v>1</v>
      </c>
      <c r="KIV17" s="15">
        <f>31/7</f>
        <v>4.4285714285714288</v>
      </c>
      <c r="KIW17" s="15">
        <v>1.555555555</v>
      </c>
      <c r="KIX17" s="1" t="s">
        <v>18</v>
      </c>
      <c r="KIY17" s="14">
        <v>1</v>
      </c>
      <c r="KIZ17" s="15">
        <f>31/7</f>
        <v>4.4285714285714288</v>
      </c>
      <c r="KJA17" s="15">
        <v>1.555555555</v>
      </c>
      <c r="KJB17" s="1" t="s">
        <v>18</v>
      </c>
      <c r="KJC17" s="14">
        <v>1</v>
      </c>
      <c r="KJD17" s="15">
        <f>31/7</f>
        <v>4.4285714285714288</v>
      </c>
      <c r="KJE17" s="15">
        <v>1.555555555</v>
      </c>
      <c r="KJF17" s="1" t="s">
        <v>18</v>
      </c>
      <c r="KJG17" s="14">
        <v>1</v>
      </c>
      <c r="KJH17" s="15">
        <f>31/7</f>
        <v>4.4285714285714288</v>
      </c>
      <c r="KJI17" s="15">
        <v>1.555555555</v>
      </c>
      <c r="KJJ17" s="1" t="s">
        <v>18</v>
      </c>
      <c r="KJK17" s="14">
        <v>1</v>
      </c>
      <c r="KJL17" s="15">
        <f>31/7</f>
        <v>4.4285714285714288</v>
      </c>
      <c r="KJM17" s="15">
        <v>1.555555555</v>
      </c>
      <c r="KJN17" s="1" t="s">
        <v>18</v>
      </c>
      <c r="KJO17" s="14">
        <v>1</v>
      </c>
      <c r="KJP17" s="15">
        <f>31/7</f>
        <v>4.4285714285714288</v>
      </c>
      <c r="KJQ17" s="15">
        <v>1.555555555</v>
      </c>
      <c r="KJR17" s="1" t="s">
        <v>18</v>
      </c>
      <c r="KJS17" s="14">
        <v>1</v>
      </c>
      <c r="KJT17" s="15">
        <f>31/7</f>
        <v>4.4285714285714288</v>
      </c>
      <c r="KJU17" s="15">
        <v>1.555555555</v>
      </c>
      <c r="KJV17" s="1" t="s">
        <v>18</v>
      </c>
      <c r="KJW17" s="14">
        <v>1</v>
      </c>
      <c r="KJX17" s="15">
        <f>31/7</f>
        <v>4.4285714285714288</v>
      </c>
      <c r="KJY17" s="15">
        <v>1.555555555</v>
      </c>
      <c r="KJZ17" s="1" t="s">
        <v>18</v>
      </c>
      <c r="KKA17" s="14">
        <v>1</v>
      </c>
      <c r="KKB17" s="15">
        <f>31/7</f>
        <v>4.4285714285714288</v>
      </c>
      <c r="KKC17" s="15">
        <v>1.555555555</v>
      </c>
      <c r="KKD17" s="1" t="s">
        <v>18</v>
      </c>
      <c r="KKE17" s="14">
        <v>1</v>
      </c>
      <c r="KKF17" s="15">
        <f>31/7</f>
        <v>4.4285714285714288</v>
      </c>
      <c r="KKG17" s="15">
        <v>1.555555555</v>
      </c>
      <c r="KKH17" s="1" t="s">
        <v>18</v>
      </c>
      <c r="KKI17" s="14">
        <v>1</v>
      </c>
      <c r="KKJ17" s="15">
        <f>31/7</f>
        <v>4.4285714285714288</v>
      </c>
      <c r="KKK17" s="15">
        <v>1.555555555</v>
      </c>
      <c r="KKL17" s="1" t="s">
        <v>18</v>
      </c>
      <c r="KKM17" s="14">
        <v>1</v>
      </c>
      <c r="KKN17" s="15">
        <f>31/7</f>
        <v>4.4285714285714288</v>
      </c>
      <c r="KKO17" s="15">
        <v>1.555555555</v>
      </c>
      <c r="KKP17" s="1" t="s">
        <v>18</v>
      </c>
      <c r="KKQ17" s="14">
        <v>1</v>
      </c>
      <c r="KKR17" s="15">
        <f>31/7</f>
        <v>4.4285714285714288</v>
      </c>
      <c r="KKS17" s="15">
        <v>1.555555555</v>
      </c>
      <c r="KKT17" s="1" t="s">
        <v>18</v>
      </c>
      <c r="KKU17" s="14">
        <v>1</v>
      </c>
      <c r="KKV17" s="15">
        <f>31/7</f>
        <v>4.4285714285714288</v>
      </c>
      <c r="KKW17" s="15">
        <v>1.555555555</v>
      </c>
      <c r="KKX17" s="1" t="s">
        <v>18</v>
      </c>
      <c r="KKY17" s="14">
        <v>1</v>
      </c>
      <c r="KKZ17" s="15">
        <f>31/7</f>
        <v>4.4285714285714288</v>
      </c>
      <c r="KLA17" s="15">
        <v>1.555555555</v>
      </c>
      <c r="KLB17" s="1" t="s">
        <v>18</v>
      </c>
      <c r="KLC17" s="14">
        <v>1</v>
      </c>
      <c r="KLD17" s="15">
        <f>31/7</f>
        <v>4.4285714285714288</v>
      </c>
      <c r="KLE17" s="15">
        <v>1.555555555</v>
      </c>
      <c r="KLF17" s="1" t="s">
        <v>18</v>
      </c>
      <c r="KLG17" s="14">
        <v>1</v>
      </c>
      <c r="KLH17" s="15">
        <f>31/7</f>
        <v>4.4285714285714288</v>
      </c>
      <c r="KLI17" s="15">
        <v>1.555555555</v>
      </c>
      <c r="KLJ17" s="1" t="s">
        <v>18</v>
      </c>
      <c r="KLK17" s="14">
        <v>1</v>
      </c>
      <c r="KLL17" s="15">
        <f>31/7</f>
        <v>4.4285714285714288</v>
      </c>
      <c r="KLM17" s="15">
        <v>1.555555555</v>
      </c>
      <c r="KLN17" s="1" t="s">
        <v>18</v>
      </c>
      <c r="KLO17" s="14">
        <v>1</v>
      </c>
      <c r="KLP17" s="15">
        <f>31/7</f>
        <v>4.4285714285714288</v>
      </c>
      <c r="KLQ17" s="15">
        <v>1.555555555</v>
      </c>
      <c r="KLR17" s="1" t="s">
        <v>18</v>
      </c>
      <c r="KLS17" s="14">
        <v>1</v>
      </c>
      <c r="KLT17" s="15">
        <f>31/7</f>
        <v>4.4285714285714288</v>
      </c>
      <c r="KLU17" s="15">
        <v>1.555555555</v>
      </c>
      <c r="KLV17" s="1" t="s">
        <v>18</v>
      </c>
      <c r="KLW17" s="14">
        <v>1</v>
      </c>
      <c r="KLX17" s="15">
        <f>31/7</f>
        <v>4.4285714285714288</v>
      </c>
      <c r="KLY17" s="15">
        <v>1.555555555</v>
      </c>
      <c r="KLZ17" s="1" t="s">
        <v>18</v>
      </c>
      <c r="KMA17" s="14">
        <v>1</v>
      </c>
      <c r="KMB17" s="15">
        <f>31/7</f>
        <v>4.4285714285714288</v>
      </c>
      <c r="KMC17" s="15">
        <v>1.555555555</v>
      </c>
      <c r="KMD17" s="1" t="s">
        <v>18</v>
      </c>
      <c r="KME17" s="14">
        <v>1</v>
      </c>
      <c r="KMF17" s="15">
        <f>31/7</f>
        <v>4.4285714285714288</v>
      </c>
      <c r="KMG17" s="15">
        <v>1.555555555</v>
      </c>
      <c r="KMH17" s="1" t="s">
        <v>18</v>
      </c>
      <c r="KMI17" s="14">
        <v>1</v>
      </c>
      <c r="KMJ17" s="15">
        <f>31/7</f>
        <v>4.4285714285714288</v>
      </c>
      <c r="KMK17" s="15">
        <v>1.555555555</v>
      </c>
      <c r="KML17" s="1" t="s">
        <v>18</v>
      </c>
      <c r="KMM17" s="14">
        <v>1</v>
      </c>
      <c r="KMN17" s="15">
        <f>31/7</f>
        <v>4.4285714285714288</v>
      </c>
      <c r="KMO17" s="15">
        <v>1.555555555</v>
      </c>
      <c r="KMP17" s="1" t="s">
        <v>18</v>
      </c>
      <c r="KMQ17" s="14">
        <v>1</v>
      </c>
      <c r="KMR17" s="15">
        <f>31/7</f>
        <v>4.4285714285714288</v>
      </c>
      <c r="KMS17" s="15">
        <v>1.555555555</v>
      </c>
      <c r="KMT17" s="1" t="s">
        <v>18</v>
      </c>
      <c r="KMU17" s="14">
        <v>1</v>
      </c>
      <c r="KMV17" s="15">
        <f>31/7</f>
        <v>4.4285714285714288</v>
      </c>
      <c r="KMW17" s="15">
        <v>1.555555555</v>
      </c>
      <c r="KMX17" s="1" t="s">
        <v>18</v>
      </c>
      <c r="KMY17" s="14">
        <v>1</v>
      </c>
      <c r="KMZ17" s="15">
        <f>31/7</f>
        <v>4.4285714285714288</v>
      </c>
      <c r="KNA17" s="15">
        <v>1.555555555</v>
      </c>
      <c r="KNB17" s="1" t="s">
        <v>18</v>
      </c>
      <c r="KNC17" s="14">
        <v>1</v>
      </c>
      <c r="KND17" s="15">
        <f>31/7</f>
        <v>4.4285714285714288</v>
      </c>
      <c r="KNE17" s="15">
        <v>1.555555555</v>
      </c>
      <c r="KNF17" s="1" t="s">
        <v>18</v>
      </c>
      <c r="KNG17" s="14">
        <v>1</v>
      </c>
      <c r="KNH17" s="15">
        <f>31/7</f>
        <v>4.4285714285714288</v>
      </c>
      <c r="KNI17" s="15">
        <v>1.555555555</v>
      </c>
      <c r="KNJ17" s="1" t="s">
        <v>18</v>
      </c>
      <c r="KNK17" s="14">
        <v>1</v>
      </c>
      <c r="KNL17" s="15">
        <f>31/7</f>
        <v>4.4285714285714288</v>
      </c>
      <c r="KNM17" s="15">
        <v>1.555555555</v>
      </c>
      <c r="KNN17" s="1" t="s">
        <v>18</v>
      </c>
      <c r="KNO17" s="14">
        <v>1</v>
      </c>
      <c r="KNP17" s="15">
        <f>31/7</f>
        <v>4.4285714285714288</v>
      </c>
      <c r="KNQ17" s="15">
        <v>1.555555555</v>
      </c>
      <c r="KNR17" s="1" t="s">
        <v>18</v>
      </c>
      <c r="KNS17" s="14">
        <v>1</v>
      </c>
      <c r="KNT17" s="15">
        <f>31/7</f>
        <v>4.4285714285714288</v>
      </c>
      <c r="KNU17" s="15">
        <v>1.555555555</v>
      </c>
      <c r="KNV17" s="1" t="s">
        <v>18</v>
      </c>
      <c r="KNW17" s="14">
        <v>1</v>
      </c>
      <c r="KNX17" s="15">
        <f>31/7</f>
        <v>4.4285714285714288</v>
      </c>
      <c r="KNY17" s="15">
        <v>1.555555555</v>
      </c>
      <c r="KNZ17" s="1" t="s">
        <v>18</v>
      </c>
      <c r="KOA17" s="14">
        <v>1</v>
      </c>
      <c r="KOB17" s="15">
        <f>31/7</f>
        <v>4.4285714285714288</v>
      </c>
      <c r="KOC17" s="15">
        <v>1.555555555</v>
      </c>
      <c r="KOD17" s="1" t="s">
        <v>18</v>
      </c>
      <c r="KOE17" s="14">
        <v>1</v>
      </c>
      <c r="KOF17" s="15">
        <f>31/7</f>
        <v>4.4285714285714288</v>
      </c>
      <c r="KOG17" s="15">
        <v>1.555555555</v>
      </c>
      <c r="KOH17" s="1" t="s">
        <v>18</v>
      </c>
      <c r="KOI17" s="14">
        <v>1</v>
      </c>
      <c r="KOJ17" s="15">
        <f>31/7</f>
        <v>4.4285714285714288</v>
      </c>
      <c r="KOK17" s="15">
        <v>1.555555555</v>
      </c>
      <c r="KOL17" s="1" t="s">
        <v>18</v>
      </c>
      <c r="KOM17" s="14">
        <v>1</v>
      </c>
      <c r="KON17" s="15">
        <f>31/7</f>
        <v>4.4285714285714288</v>
      </c>
      <c r="KOO17" s="15">
        <v>1.555555555</v>
      </c>
      <c r="KOP17" s="1" t="s">
        <v>18</v>
      </c>
      <c r="KOQ17" s="14">
        <v>1</v>
      </c>
      <c r="KOR17" s="15">
        <f>31/7</f>
        <v>4.4285714285714288</v>
      </c>
      <c r="KOS17" s="15">
        <v>1.555555555</v>
      </c>
      <c r="KOT17" s="1" t="s">
        <v>18</v>
      </c>
      <c r="KOU17" s="14">
        <v>1</v>
      </c>
      <c r="KOV17" s="15">
        <f>31/7</f>
        <v>4.4285714285714288</v>
      </c>
      <c r="KOW17" s="15">
        <v>1.555555555</v>
      </c>
      <c r="KOX17" s="1" t="s">
        <v>18</v>
      </c>
      <c r="KOY17" s="14">
        <v>1</v>
      </c>
      <c r="KOZ17" s="15">
        <f>31/7</f>
        <v>4.4285714285714288</v>
      </c>
      <c r="KPA17" s="15">
        <v>1.555555555</v>
      </c>
      <c r="KPB17" s="1" t="s">
        <v>18</v>
      </c>
      <c r="KPC17" s="14">
        <v>1</v>
      </c>
      <c r="KPD17" s="15">
        <f>31/7</f>
        <v>4.4285714285714288</v>
      </c>
      <c r="KPE17" s="15">
        <v>1.555555555</v>
      </c>
      <c r="KPF17" s="1" t="s">
        <v>18</v>
      </c>
      <c r="KPG17" s="14">
        <v>1</v>
      </c>
      <c r="KPH17" s="15">
        <f>31/7</f>
        <v>4.4285714285714288</v>
      </c>
      <c r="KPI17" s="15">
        <v>1.555555555</v>
      </c>
      <c r="KPJ17" s="1" t="s">
        <v>18</v>
      </c>
      <c r="KPK17" s="14">
        <v>1</v>
      </c>
      <c r="KPL17" s="15">
        <f>31/7</f>
        <v>4.4285714285714288</v>
      </c>
      <c r="KPM17" s="15">
        <v>1.555555555</v>
      </c>
      <c r="KPN17" s="1" t="s">
        <v>18</v>
      </c>
      <c r="KPO17" s="14">
        <v>1</v>
      </c>
      <c r="KPP17" s="15">
        <f>31/7</f>
        <v>4.4285714285714288</v>
      </c>
      <c r="KPQ17" s="15">
        <v>1.555555555</v>
      </c>
      <c r="KPR17" s="1" t="s">
        <v>18</v>
      </c>
      <c r="KPS17" s="14">
        <v>1</v>
      </c>
      <c r="KPT17" s="15">
        <f>31/7</f>
        <v>4.4285714285714288</v>
      </c>
      <c r="KPU17" s="15">
        <v>1.555555555</v>
      </c>
      <c r="KPV17" s="1" t="s">
        <v>18</v>
      </c>
      <c r="KPW17" s="14">
        <v>1</v>
      </c>
      <c r="KPX17" s="15">
        <f>31/7</f>
        <v>4.4285714285714288</v>
      </c>
      <c r="KPY17" s="15">
        <v>1.555555555</v>
      </c>
      <c r="KPZ17" s="1" t="s">
        <v>18</v>
      </c>
      <c r="KQA17" s="14">
        <v>1</v>
      </c>
      <c r="KQB17" s="15">
        <f>31/7</f>
        <v>4.4285714285714288</v>
      </c>
      <c r="KQC17" s="15">
        <v>1.555555555</v>
      </c>
      <c r="KQD17" s="1" t="s">
        <v>18</v>
      </c>
      <c r="KQE17" s="14">
        <v>1</v>
      </c>
      <c r="KQF17" s="15">
        <f>31/7</f>
        <v>4.4285714285714288</v>
      </c>
      <c r="KQG17" s="15">
        <v>1.555555555</v>
      </c>
      <c r="KQH17" s="1" t="s">
        <v>18</v>
      </c>
      <c r="KQI17" s="14">
        <v>1</v>
      </c>
      <c r="KQJ17" s="15">
        <f>31/7</f>
        <v>4.4285714285714288</v>
      </c>
      <c r="KQK17" s="15">
        <v>1.555555555</v>
      </c>
      <c r="KQL17" s="1" t="s">
        <v>18</v>
      </c>
      <c r="KQM17" s="14">
        <v>1</v>
      </c>
      <c r="KQN17" s="15">
        <f>31/7</f>
        <v>4.4285714285714288</v>
      </c>
      <c r="KQO17" s="15">
        <v>1.555555555</v>
      </c>
      <c r="KQP17" s="1" t="s">
        <v>18</v>
      </c>
      <c r="KQQ17" s="14">
        <v>1</v>
      </c>
      <c r="KQR17" s="15">
        <f>31/7</f>
        <v>4.4285714285714288</v>
      </c>
      <c r="KQS17" s="15">
        <v>1.555555555</v>
      </c>
      <c r="KQT17" s="1" t="s">
        <v>18</v>
      </c>
      <c r="KQU17" s="14">
        <v>1</v>
      </c>
      <c r="KQV17" s="15">
        <f>31/7</f>
        <v>4.4285714285714288</v>
      </c>
      <c r="KQW17" s="15">
        <v>1.555555555</v>
      </c>
      <c r="KQX17" s="1" t="s">
        <v>18</v>
      </c>
      <c r="KQY17" s="14">
        <v>1</v>
      </c>
      <c r="KQZ17" s="15">
        <f>31/7</f>
        <v>4.4285714285714288</v>
      </c>
      <c r="KRA17" s="15">
        <v>1.555555555</v>
      </c>
      <c r="KRB17" s="1" t="s">
        <v>18</v>
      </c>
      <c r="KRC17" s="14">
        <v>1</v>
      </c>
      <c r="KRD17" s="15">
        <f>31/7</f>
        <v>4.4285714285714288</v>
      </c>
      <c r="KRE17" s="15">
        <v>1.555555555</v>
      </c>
      <c r="KRF17" s="1" t="s">
        <v>18</v>
      </c>
      <c r="KRG17" s="14">
        <v>1</v>
      </c>
      <c r="KRH17" s="15">
        <f>31/7</f>
        <v>4.4285714285714288</v>
      </c>
      <c r="KRI17" s="15">
        <v>1.555555555</v>
      </c>
      <c r="KRJ17" s="1" t="s">
        <v>18</v>
      </c>
      <c r="KRK17" s="14">
        <v>1</v>
      </c>
      <c r="KRL17" s="15">
        <f>31/7</f>
        <v>4.4285714285714288</v>
      </c>
      <c r="KRM17" s="15">
        <v>1.555555555</v>
      </c>
      <c r="KRN17" s="1" t="s">
        <v>18</v>
      </c>
      <c r="KRO17" s="14">
        <v>1</v>
      </c>
      <c r="KRP17" s="15">
        <f>31/7</f>
        <v>4.4285714285714288</v>
      </c>
      <c r="KRQ17" s="15">
        <v>1.555555555</v>
      </c>
      <c r="KRR17" s="1" t="s">
        <v>18</v>
      </c>
      <c r="KRS17" s="14">
        <v>1</v>
      </c>
      <c r="KRT17" s="15">
        <f>31/7</f>
        <v>4.4285714285714288</v>
      </c>
      <c r="KRU17" s="15">
        <v>1.555555555</v>
      </c>
      <c r="KRV17" s="1" t="s">
        <v>18</v>
      </c>
      <c r="KRW17" s="14">
        <v>1</v>
      </c>
      <c r="KRX17" s="15">
        <f>31/7</f>
        <v>4.4285714285714288</v>
      </c>
      <c r="KRY17" s="15">
        <v>1.555555555</v>
      </c>
      <c r="KRZ17" s="1" t="s">
        <v>18</v>
      </c>
      <c r="KSA17" s="14">
        <v>1</v>
      </c>
      <c r="KSB17" s="15">
        <f>31/7</f>
        <v>4.4285714285714288</v>
      </c>
      <c r="KSC17" s="15">
        <v>1.555555555</v>
      </c>
      <c r="KSD17" s="1" t="s">
        <v>18</v>
      </c>
      <c r="KSE17" s="14">
        <v>1</v>
      </c>
      <c r="KSF17" s="15">
        <f>31/7</f>
        <v>4.4285714285714288</v>
      </c>
      <c r="KSG17" s="15">
        <v>1.555555555</v>
      </c>
      <c r="KSH17" s="1" t="s">
        <v>18</v>
      </c>
      <c r="KSI17" s="14">
        <v>1</v>
      </c>
      <c r="KSJ17" s="15">
        <f>31/7</f>
        <v>4.4285714285714288</v>
      </c>
      <c r="KSK17" s="15">
        <v>1.555555555</v>
      </c>
      <c r="KSL17" s="1" t="s">
        <v>18</v>
      </c>
      <c r="KSM17" s="14">
        <v>1</v>
      </c>
      <c r="KSN17" s="15">
        <f>31/7</f>
        <v>4.4285714285714288</v>
      </c>
      <c r="KSO17" s="15">
        <v>1.555555555</v>
      </c>
      <c r="KSP17" s="1" t="s">
        <v>18</v>
      </c>
      <c r="KSQ17" s="14">
        <v>1</v>
      </c>
      <c r="KSR17" s="15">
        <f>31/7</f>
        <v>4.4285714285714288</v>
      </c>
      <c r="KSS17" s="15">
        <v>1.555555555</v>
      </c>
      <c r="KST17" s="1" t="s">
        <v>18</v>
      </c>
      <c r="KSU17" s="14">
        <v>1</v>
      </c>
      <c r="KSV17" s="15">
        <f>31/7</f>
        <v>4.4285714285714288</v>
      </c>
      <c r="KSW17" s="15">
        <v>1.555555555</v>
      </c>
      <c r="KSX17" s="1" t="s">
        <v>18</v>
      </c>
      <c r="KSY17" s="14">
        <v>1</v>
      </c>
      <c r="KSZ17" s="15">
        <f>31/7</f>
        <v>4.4285714285714288</v>
      </c>
      <c r="KTA17" s="15">
        <v>1.555555555</v>
      </c>
      <c r="KTB17" s="1" t="s">
        <v>18</v>
      </c>
      <c r="KTC17" s="14">
        <v>1</v>
      </c>
      <c r="KTD17" s="15">
        <f>31/7</f>
        <v>4.4285714285714288</v>
      </c>
      <c r="KTE17" s="15">
        <v>1.555555555</v>
      </c>
      <c r="KTF17" s="1" t="s">
        <v>18</v>
      </c>
      <c r="KTG17" s="14">
        <v>1</v>
      </c>
      <c r="KTH17" s="15">
        <f>31/7</f>
        <v>4.4285714285714288</v>
      </c>
      <c r="KTI17" s="15">
        <v>1.555555555</v>
      </c>
      <c r="KTJ17" s="1" t="s">
        <v>18</v>
      </c>
      <c r="KTK17" s="14">
        <v>1</v>
      </c>
      <c r="KTL17" s="15">
        <f>31/7</f>
        <v>4.4285714285714288</v>
      </c>
      <c r="KTM17" s="15">
        <v>1.555555555</v>
      </c>
      <c r="KTN17" s="1" t="s">
        <v>18</v>
      </c>
      <c r="KTO17" s="14">
        <v>1</v>
      </c>
      <c r="KTP17" s="15">
        <f>31/7</f>
        <v>4.4285714285714288</v>
      </c>
      <c r="KTQ17" s="15">
        <v>1.555555555</v>
      </c>
      <c r="KTR17" s="1" t="s">
        <v>18</v>
      </c>
      <c r="KTS17" s="14">
        <v>1</v>
      </c>
      <c r="KTT17" s="15">
        <f>31/7</f>
        <v>4.4285714285714288</v>
      </c>
      <c r="KTU17" s="15">
        <v>1.555555555</v>
      </c>
      <c r="KTV17" s="1" t="s">
        <v>18</v>
      </c>
      <c r="KTW17" s="14">
        <v>1</v>
      </c>
      <c r="KTX17" s="15">
        <f>31/7</f>
        <v>4.4285714285714288</v>
      </c>
      <c r="KTY17" s="15">
        <v>1.555555555</v>
      </c>
      <c r="KTZ17" s="1" t="s">
        <v>18</v>
      </c>
      <c r="KUA17" s="14">
        <v>1</v>
      </c>
      <c r="KUB17" s="15">
        <f>31/7</f>
        <v>4.4285714285714288</v>
      </c>
      <c r="KUC17" s="15">
        <v>1.555555555</v>
      </c>
      <c r="KUD17" s="1" t="s">
        <v>18</v>
      </c>
      <c r="KUE17" s="14">
        <v>1</v>
      </c>
      <c r="KUF17" s="15">
        <f>31/7</f>
        <v>4.4285714285714288</v>
      </c>
      <c r="KUG17" s="15">
        <v>1.555555555</v>
      </c>
      <c r="KUH17" s="1" t="s">
        <v>18</v>
      </c>
      <c r="KUI17" s="14">
        <v>1</v>
      </c>
      <c r="KUJ17" s="15">
        <f>31/7</f>
        <v>4.4285714285714288</v>
      </c>
      <c r="KUK17" s="15">
        <v>1.555555555</v>
      </c>
      <c r="KUL17" s="1" t="s">
        <v>18</v>
      </c>
      <c r="KUM17" s="14">
        <v>1</v>
      </c>
      <c r="KUN17" s="15">
        <f>31/7</f>
        <v>4.4285714285714288</v>
      </c>
      <c r="KUO17" s="15">
        <v>1.555555555</v>
      </c>
      <c r="KUP17" s="1" t="s">
        <v>18</v>
      </c>
      <c r="KUQ17" s="14">
        <v>1</v>
      </c>
      <c r="KUR17" s="15">
        <f>31/7</f>
        <v>4.4285714285714288</v>
      </c>
      <c r="KUS17" s="15">
        <v>1.555555555</v>
      </c>
      <c r="KUT17" s="1" t="s">
        <v>18</v>
      </c>
      <c r="KUU17" s="14">
        <v>1</v>
      </c>
      <c r="KUV17" s="15">
        <f>31/7</f>
        <v>4.4285714285714288</v>
      </c>
      <c r="KUW17" s="15">
        <v>1.555555555</v>
      </c>
      <c r="KUX17" s="1" t="s">
        <v>18</v>
      </c>
      <c r="KUY17" s="14">
        <v>1</v>
      </c>
      <c r="KUZ17" s="15">
        <f>31/7</f>
        <v>4.4285714285714288</v>
      </c>
      <c r="KVA17" s="15">
        <v>1.555555555</v>
      </c>
      <c r="KVB17" s="1" t="s">
        <v>18</v>
      </c>
      <c r="KVC17" s="14">
        <v>1</v>
      </c>
      <c r="KVD17" s="15">
        <f>31/7</f>
        <v>4.4285714285714288</v>
      </c>
      <c r="KVE17" s="15">
        <v>1.555555555</v>
      </c>
      <c r="KVF17" s="1" t="s">
        <v>18</v>
      </c>
      <c r="KVG17" s="14">
        <v>1</v>
      </c>
      <c r="KVH17" s="15">
        <f>31/7</f>
        <v>4.4285714285714288</v>
      </c>
      <c r="KVI17" s="15">
        <v>1.555555555</v>
      </c>
      <c r="KVJ17" s="1" t="s">
        <v>18</v>
      </c>
      <c r="KVK17" s="14">
        <v>1</v>
      </c>
      <c r="KVL17" s="15">
        <f>31/7</f>
        <v>4.4285714285714288</v>
      </c>
      <c r="KVM17" s="15">
        <v>1.555555555</v>
      </c>
      <c r="KVN17" s="1" t="s">
        <v>18</v>
      </c>
      <c r="KVO17" s="14">
        <v>1</v>
      </c>
      <c r="KVP17" s="15">
        <f>31/7</f>
        <v>4.4285714285714288</v>
      </c>
      <c r="KVQ17" s="15">
        <v>1.555555555</v>
      </c>
      <c r="KVR17" s="1" t="s">
        <v>18</v>
      </c>
      <c r="KVS17" s="14">
        <v>1</v>
      </c>
      <c r="KVT17" s="15">
        <f>31/7</f>
        <v>4.4285714285714288</v>
      </c>
      <c r="KVU17" s="15">
        <v>1.555555555</v>
      </c>
      <c r="KVV17" s="1" t="s">
        <v>18</v>
      </c>
      <c r="KVW17" s="14">
        <v>1</v>
      </c>
      <c r="KVX17" s="15">
        <f>31/7</f>
        <v>4.4285714285714288</v>
      </c>
      <c r="KVY17" s="15">
        <v>1.555555555</v>
      </c>
      <c r="KVZ17" s="1" t="s">
        <v>18</v>
      </c>
      <c r="KWA17" s="14">
        <v>1</v>
      </c>
      <c r="KWB17" s="15">
        <f>31/7</f>
        <v>4.4285714285714288</v>
      </c>
      <c r="KWC17" s="15">
        <v>1.555555555</v>
      </c>
      <c r="KWD17" s="1" t="s">
        <v>18</v>
      </c>
      <c r="KWE17" s="14">
        <v>1</v>
      </c>
      <c r="KWF17" s="15">
        <f>31/7</f>
        <v>4.4285714285714288</v>
      </c>
      <c r="KWG17" s="15">
        <v>1.555555555</v>
      </c>
      <c r="KWH17" s="1" t="s">
        <v>18</v>
      </c>
      <c r="KWI17" s="14">
        <v>1</v>
      </c>
      <c r="KWJ17" s="15">
        <f>31/7</f>
        <v>4.4285714285714288</v>
      </c>
      <c r="KWK17" s="15">
        <v>1.555555555</v>
      </c>
      <c r="KWL17" s="1" t="s">
        <v>18</v>
      </c>
      <c r="KWM17" s="14">
        <v>1</v>
      </c>
      <c r="KWN17" s="15">
        <f>31/7</f>
        <v>4.4285714285714288</v>
      </c>
      <c r="KWO17" s="15">
        <v>1.555555555</v>
      </c>
      <c r="KWP17" s="1" t="s">
        <v>18</v>
      </c>
      <c r="KWQ17" s="14">
        <v>1</v>
      </c>
      <c r="KWR17" s="15">
        <f>31/7</f>
        <v>4.4285714285714288</v>
      </c>
      <c r="KWS17" s="15">
        <v>1.555555555</v>
      </c>
      <c r="KWT17" s="1" t="s">
        <v>18</v>
      </c>
      <c r="KWU17" s="14">
        <v>1</v>
      </c>
      <c r="KWV17" s="15">
        <f>31/7</f>
        <v>4.4285714285714288</v>
      </c>
      <c r="KWW17" s="15">
        <v>1.555555555</v>
      </c>
      <c r="KWX17" s="1" t="s">
        <v>18</v>
      </c>
      <c r="KWY17" s="14">
        <v>1</v>
      </c>
      <c r="KWZ17" s="15">
        <f>31/7</f>
        <v>4.4285714285714288</v>
      </c>
      <c r="KXA17" s="15">
        <v>1.555555555</v>
      </c>
      <c r="KXB17" s="1" t="s">
        <v>18</v>
      </c>
      <c r="KXC17" s="14">
        <v>1</v>
      </c>
      <c r="KXD17" s="15">
        <f>31/7</f>
        <v>4.4285714285714288</v>
      </c>
      <c r="KXE17" s="15">
        <v>1.555555555</v>
      </c>
      <c r="KXF17" s="1" t="s">
        <v>18</v>
      </c>
      <c r="KXG17" s="14">
        <v>1</v>
      </c>
      <c r="KXH17" s="15">
        <f>31/7</f>
        <v>4.4285714285714288</v>
      </c>
      <c r="KXI17" s="15">
        <v>1.555555555</v>
      </c>
      <c r="KXJ17" s="1" t="s">
        <v>18</v>
      </c>
      <c r="KXK17" s="14">
        <v>1</v>
      </c>
      <c r="KXL17" s="15">
        <f>31/7</f>
        <v>4.4285714285714288</v>
      </c>
      <c r="KXM17" s="15">
        <v>1.555555555</v>
      </c>
      <c r="KXN17" s="1" t="s">
        <v>18</v>
      </c>
      <c r="KXO17" s="14">
        <v>1</v>
      </c>
      <c r="KXP17" s="15">
        <f>31/7</f>
        <v>4.4285714285714288</v>
      </c>
      <c r="KXQ17" s="15">
        <v>1.555555555</v>
      </c>
      <c r="KXR17" s="1" t="s">
        <v>18</v>
      </c>
      <c r="KXS17" s="14">
        <v>1</v>
      </c>
      <c r="KXT17" s="15">
        <f>31/7</f>
        <v>4.4285714285714288</v>
      </c>
      <c r="KXU17" s="15">
        <v>1.555555555</v>
      </c>
      <c r="KXV17" s="1" t="s">
        <v>18</v>
      </c>
      <c r="KXW17" s="14">
        <v>1</v>
      </c>
      <c r="KXX17" s="15">
        <f>31/7</f>
        <v>4.4285714285714288</v>
      </c>
      <c r="KXY17" s="15">
        <v>1.555555555</v>
      </c>
      <c r="KXZ17" s="1" t="s">
        <v>18</v>
      </c>
      <c r="KYA17" s="14">
        <v>1</v>
      </c>
      <c r="KYB17" s="15">
        <f>31/7</f>
        <v>4.4285714285714288</v>
      </c>
      <c r="KYC17" s="15">
        <v>1.555555555</v>
      </c>
      <c r="KYD17" s="1" t="s">
        <v>18</v>
      </c>
      <c r="KYE17" s="14">
        <v>1</v>
      </c>
      <c r="KYF17" s="15">
        <f>31/7</f>
        <v>4.4285714285714288</v>
      </c>
      <c r="KYG17" s="15">
        <v>1.555555555</v>
      </c>
      <c r="KYH17" s="1" t="s">
        <v>18</v>
      </c>
      <c r="KYI17" s="14">
        <v>1</v>
      </c>
      <c r="KYJ17" s="15">
        <f>31/7</f>
        <v>4.4285714285714288</v>
      </c>
      <c r="KYK17" s="15">
        <v>1.555555555</v>
      </c>
      <c r="KYL17" s="1" t="s">
        <v>18</v>
      </c>
      <c r="KYM17" s="14">
        <v>1</v>
      </c>
      <c r="KYN17" s="15">
        <f>31/7</f>
        <v>4.4285714285714288</v>
      </c>
      <c r="KYO17" s="15">
        <v>1.555555555</v>
      </c>
      <c r="KYP17" s="1" t="s">
        <v>18</v>
      </c>
      <c r="KYQ17" s="14">
        <v>1</v>
      </c>
      <c r="KYR17" s="15">
        <f>31/7</f>
        <v>4.4285714285714288</v>
      </c>
      <c r="KYS17" s="15">
        <v>1.555555555</v>
      </c>
      <c r="KYT17" s="1" t="s">
        <v>18</v>
      </c>
      <c r="KYU17" s="14">
        <v>1</v>
      </c>
      <c r="KYV17" s="15">
        <f>31/7</f>
        <v>4.4285714285714288</v>
      </c>
      <c r="KYW17" s="15">
        <v>1.555555555</v>
      </c>
      <c r="KYX17" s="1" t="s">
        <v>18</v>
      </c>
      <c r="KYY17" s="14">
        <v>1</v>
      </c>
      <c r="KYZ17" s="15">
        <f>31/7</f>
        <v>4.4285714285714288</v>
      </c>
      <c r="KZA17" s="15">
        <v>1.555555555</v>
      </c>
      <c r="KZB17" s="1" t="s">
        <v>18</v>
      </c>
      <c r="KZC17" s="14">
        <v>1</v>
      </c>
      <c r="KZD17" s="15">
        <f>31/7</f>
        <v>4.4285714285714288</v>
      </c>
      <c r="KZE17" s="15">
        <v>1.555555555</v>
      </c>
      <c r="KZF17" s="1" t="s">
        <v>18</v>
      </c>
      <c r="KZG17" s="14">
        <v>1</v>
      </c>
      <c r="KZH17" s="15">
        <f>31/7</f>
        <v>4.4285714285714288</v>
      </c>
      <c r="KZI17" s="15">
        <v>1.555555555</v>
      </c>
      <c r="KZJ17" s="1" t="s">
        <v>18</v>
      </c>
      <c r="KZK17" s="14">
        <v>1</v>
      </c>
      <c r="KZL17" s="15">
        <f>31/7</f>
        <v>4.4285714285714288</v>
      </c>
      <c r="KZM17" s="15">
        <v>1.555555555</v>
      </c>
      <c r="KZN17" s="1" t="s">
        <v>18</v>
      </c>
      <c r="KZO17" s="14">
        <v>1</v>
      </c>
      <c r="KZP17" s="15">
        <f>31/7</f>
        <v>4.4285714285714288</v>
      </c>
      <c r="KZQ17" s="15">
        <v>1.555555555</v>
      </c>
      <c r="KZR17" s="1" t="s">
        <v>18</v>
      </c>
      <c r="KZS17" s="14">
        <v>1</v>
      </c>
      <c r="KZT17" s="15">
        <f>31/7</f>
        <v>4.4285714285714288</v>
      </c>
      <c r="KZU17" s="15">
        <v>1.555555555</v>
      </c>
      <c r="KZV17" s="1" t="s">
        <v>18</v>
      </c>
      <c r="KZW17" s="14">
        <v>1</v>
      </c>
      <c r="KZX17" s="15">
        <f>31/7</f>
        <v>4.4285714285714288</v>
      </c>
      <c r="KZY17" s="15">
        <v>1.555555555</v>
      </c>
      <c r="KZZ17" s="1" t="s">
        <v>18</v>
      </c>
      <c r="LAA17" s="14">
        <v>1</v>
      </c>
      <c r="LAB17" s="15">
        <f>31/7</f>
        <v>4.4285714285714288</v>
      </c>
      <c r="LAC17" s="15">
        <v>1.555555555</v>
      </c>
      <c r="LAD17" s="1" t="s">
        <v>18</v>
      </c>
      <c r="LAE17" s="14">
        <v>1</v>
      </c>
      <c r="LAF17" s="15">
        <f>31/7</f>
        <v>4.4285714285714288</v>
      </c>
      <c r="LAG17" s="15">
        <v>1.555555555</v>
      </c>
      <c r="LAH17" s="1" t="s">
        <v>18</v>
      </c>
      <c r="LAI17" s="14">
        <v>1</v>
      </c>
      <c r="LAJ17" s="15">
        <f>31/7</f>
        <v>4.4285714285714288</v>
      </c>
      <c r="LAK17" s="15">
        <v>1.555555555</v>
      </c>
      <c r="LAL17" s="1" t="s">
        <v>18</v>
      </c>
      <c r="LAM17" s="14">
        <v>1</v>
      </c>
      <c r="LAN17" s="15">
        <f>31/7</f>
        <v>4.4285714285714288</v>
      </c>
      <c r="LAO17" s="15">
        <v>1.555555555</v>
      </c>
      <c r="LAP17" s="1" t="s">
        <v>18</v>
      </c>
      <c r="LAQ17" s="14">
        <v>1</v>
      </c>
      <c r="LAR17" s="15">
        <f>31/7</f>
        <v>4.4285714285714288</v>
      </c>
      <c r="LAS17" s="15">
        <v>1.555555555</v>
      </c>
      <c r="LAT17" s="1" t="s">
        <v>18</v>
      </c>
      <c r="LAU17" s="14">
        <v>1</v>
      </c>
      <c r="LAV17" s="15">
        <f>31/7</f>
        <v>4.4285714285714288</v>
      </c>
      <c r="LAW17" s="15">
        <v>1.555555555</v>
      </c>
      <c r="LAX17" s="1" t="s">
        <v>18</v>
      </c>
      <c r="LAY17" s="14">
        <v>1</v>
      </c>
      <c r="LAZ17" s="15">
        <f>31/7</f>
        <v>4.4285714285714288</v>
      </c>
      <c r="LBA17" s="15">
        <v>1.555555555</v>
      </c>
      <c r="LBB17" s="1" t="s">
        <v>18</v>
      </c>
      <c r="LBC17" s="14">
        <v>1</v>
      </c>
      <c r="LBD17" s="15">
        <f>31/7</f>
        <v>4.4285714285714288</v>
      </c>
      <c r="LBE17" s="15">
        <v>1.555555555</v>
      </c>
      <c r="LBF17" s="1" t="s">
        <v>18</v>
      </c>
      <c r="LBG17" s="14">
        <v>1</v>
      </c>
      <c r="LBH17" s="15">
        <f>31/7</f>
        <v>4.4285714285714288</v>
      </c>
      <c r="LBI17" s="15">
        <v>1.555555555</v>
      </c>
      <c r="LBJ17" s="1" t="s">
        <v>18</v>
      </c>
      <c r="LBK17" s="14">
        <v>1</v>
      </c>
      <c r="LBL17" s="15">
        <f>31/7</f>
        <v>4.4285714285714288</v>
      </c>
      <c r="LBM17" s="15">
        <v>1.555555555</v>
      </c>
      <c r="LBN17" s="1" t="s">
        <v>18</v>
      </c>
      <c r="LBO17" s="14">
        <v>1</v>
      </c>
      <c r="LBP17" s="15">
        <f>31/7</f>
        <v>4.4285714285714288</v>
      </c>
      <c r="LBQ17" s="15">
        <v>1.555555555</v>
      </c>
      <c r="LBR17" s="1" t="s">
        <v>18</v>
      </c>
      <c r="LBS17" s="14">
        <v>1</v>
      </c>
      <c r="LBT17" s="15">
        <f>31/7</f>
        <v>4.4285714285714288</v>
      </c>
      <c r="LBU17" s="15">
        <v>1.555555555</v>
      </c>
      <c r="LBV17" s="1" t="s">
        <v>18</v>
      </c>
      <c r="LBW17" s="14">
        <v>1</v>
      </c>
      <c r="LBX17" s="15">
        <f>31/7</f>
        <v>4.4285714285714288</v>
      </c>
      <c r="LBY17" s="15">
        <v>1.555555555</v>
      </c>
      <c r="LBZ17" s="1" t="s">
        <v>18</v>
      </c>
      <c r="LCA17" s="14">
        <v>1</v>
      </c>
      <c r="LCB17" s="15">
        <f>31/7</f>
        <v>4.4285714285714288</v>
      </c>
      <c r="LCC17" s="15">
        <v>1.555555555</v>
      </c>
      <c r="LCD17" s="1" t="s">
        <v>18</v>
      </c>
      <c r="LCE17" s="14">
        <v>1</v>
      </c>
      <c r="LCF17" s="15">
        <f>31/7</f>
        <v>4.4285714285714288</v>
      </c>
      <c r="LCG17" s="15">
        <v>1.555555555</v>
      </c>
      <c r="LCH17" s="1" t="s">
        <v>18</v>
      </c>
      <c r="LCI17" s="14">
        <v>1</v>
      </c>
      <c r="LCJ17" s="15">
        <f>31/7</f>
        <v>4.4285714285714288</v>
      </c>
      <c r="LCK17" s="15">
        <v>1.555555555</v>
      </c>
      <c r="LCL17" s="1" t="s">
        <v>18</v>
      </c>
      <c r="LCM17" s="14">
        <v>1</v>
      </c>
      <c r="LCN17" s="15">
        <f>31/7</f>
        <v>4.4285714285714288</v>
      </c>
      <c r="LCO17" s="15">
        <v>1.555555555</v>
      </c>
      <c r="LCP17" s="1" t="s">
        <v>18</v>
      </c>
      <c r="LCQ17" s="14">
        <v>1</v>
      </c>
      <c r="LCR17" s="15">
        <f>31/7</f>
        <v>4.4285714285714288</v>
      </c>
      <c r="LCS17" s="15">
        <v>1.555555555</v>
      </c>
      <c r="LCT17" s="1" t="s">
        <v>18</v>
      </c>
      <c r="LCU17" s="14">
        <v>1</v>
      </c>
      <c r="LCV17" s="15">
        <f>31/7</f>
        <v>4.4285714285714288</v>
      </c>
      <c r="LCW17" s="15">
        <v>1.555555555</v>
      </c>
      <c r="LCX17" s="1" t="s">
        <v>18</v>
      </c>
      <c r="LCY17" s="14">
        <v>1</v>
      </c>
      <c r="LCZ17" s="15">
        <f>31/7</f>
        <v>4.4285714285714288</v>
      </c>
      <c r="LDA17" s="15">
        <v>1.555555555</v>
      </c>
      <c r="LDB17" s="1" t="s">
        <v>18</v>
      </c>
      <c r="LDC17" s="14">
        <v>1</v>
      </c>
      <c r="LDD17" s="15">
        <f>31/7</f>
        <v>4.4285714285714288</v>
      </c>
      <c r="LDE17" s="15">
        <v>1.555555555</v>
      </c>
      <c r="LDF17" s="1" t="s">
        <v>18</v>
      </c>
      <c r="LDG17" s="14">
        <v>1</v>
      </c>
      <c r="LDH17" s="15">
        <f>31/7</f>
        <v>4.4285714285714288</v>
      </c>
      <c r="LDI17" s="15">
        <v>1.555555555</v>
      </c>
      <c r="LDJ17" s="1" t="s">
        <v>18</v>
      </c>
      <c r="LDK17" s="14">
        <v>1</v>
      </c>
      <c r="LDL17" s="15">
        <f>31/7</f>
        <v>4.4285714285714288</v>
      </c>
      <c r="LDM17" s="15">
        <v>1.555555555</v>
      </c>
      <c r="LDN17" s="1" t="s">
        <v>18</v>
      </c>
      <c r="LDO17" s="14">
        <v>1</v>
      </c>
      <c r="LDP17" s="15">
        <f>31/7</f>
        <v>4.4285714285714288</v>
      </c>
      <c r="LDQ17" s="15">
        <v>1.555555555</v>
      </c>
      <c r="LDR17" s="1" t="s">
        <v>18</v>
      </c>
      <c r="LDS17" s="14">
        <v>1</v>
      </c>
      <c r="LDT17" s="15">
        <f>31/7</f>
        <v>4.4285714285714288</v>
      </c>
      <c r="LDU17" s="15">
        <v>1.555555555</v>
      </c>
      <c r="LDV17" s="1" t="s">
        <v>18</v>
      </c>
      <c r="LDW17" s="14">
        <v>1</v>
      </c>
      <c r="LDX17" s="15">
        <f>31/7</f>
        <v>4.4285714285714288</v>
      </c>
      <c r="LDY17" s="15">
        <v>1.555555555</v>
      </c>
      <c r="LDZ17" s="1" t="s">
        <v>18</v>
      </c>
      <c r="LEA17" s="14">
        <v>1</v>
      </c>
      <c r="LEB17" s="15">
        <f>31/7</f>
        <v>4.4285714285714288</v>
      </c>
      <c r="LEC17" s="15">
        <v>1.555555555</v>
      </c>
      <c r="LED17" s="1" t="s">
        <v>18</v>
      </c>
      <c r="LEE17" s="14">
        <v>1</v>
      </c>
      <c r="LEF17" s="15">
        <f>31/7</f>
        <v>4.4285714285714288</v>
      </c>
      <c r="LEG17" s="15">
        <v>1.555555555</v>
      </c>
      <c r="LEH17" s="1" t="s">
        <v>18</v>
      </c>
      <c r="LEI17" s="14">
        <v>1</v>
      </c>
      <c r="LEJ17" s="15">
        <f>31/7</f>
        <v>4.4285714285714288</v>
      </c>
      <c r="LEK17" s="15">
        <v>1.555555555</v>
      </c>
      <c r="LEL17" s="1" t="s">
        <v>18</v>
      </c>
      <c r="LEM17" s="14">
        <v>1</v>
      </c>
      <c r="LEN17" s="15">
        <f>31/7</f>
        <v>4.4285714285714288</v>
      </c>
      <c r="LEO17" s="15">
        <v>1.555555555</v>
      </c>
      <c r="LEP17" s="1" t="s">
        <v>18</v>
      </c>
      <c r="LEQ17" s="14">
        <v>1</v>
      </c>
      <c r="LER17" s="15">
        <f>31/7</f>
        <v>4.4285714285714288</v>
      </c>
      <c r="LES17" s="15">
        <v>1.555555555</v>
      </c>
      <c r="LET17" s="1" t="s">
        <v>18</v>
      </c>
      <c r="LEU17" s="14">
        <v>1</v>
      </c>
      <c r="LEV17" s="15">
        <f>31/7</f>
        <v>4.4285714285714288</v>
      </c>
      <c r="LEW17" s="15">
        <v>1.555555555</v>
      </c>
      <c r="LEX17" s="1" t="s">
        <v>18</v>
      </c>
      <c r="LEY17" s="14">
        <v>1</v>
      </c>
      <c r="LEZ17" s="15">
        <f>31/7</f>
        <v>4.4285714285714288</v>
      </c>
      <c r="LFA17" s="15">
        <v>1.555555555</v>
      </c>
      <c r="LFB17" s="1" t="s">
        <v>18</v>
      </c>
      <c r="LFC17" s="14">
        <v>1</v>
      </c>
      <c r="LFD17" s="15">
        <f>31/7</f>
        <v>4.4285714285714288</v>
      </c>
      <c r="LFE17" s="15">
        <v>1.555555555</v>
      </c>
      <c r="LFF17" s="1" t="s">
        <v>18</v>
      </c>
      <c r="LFG17" s="14">
        <v>1</v>
      </c>
      <c r="LFH17" s="15">
        <f>31/7</f>
        <v>4.4285714285714288</v>
      </c>
      <c r="LFI17" s="15">
        <v>1.555555555</v>
      </c>
      <c r="LFJ17" s="1" t="s">
        <v>18</v>
      </c>
      <c r="LFK17" s="14">
        <v>1</v>
      </c>
      <c r="LFL17" s="15">
        <f>31/7</f>
        <v>4.4285714285714288</v>
      </c>
      <c r="LFM17" s="15">
        <v>1.555555555</v>
      </c>
      <c r="LFN17" s="1" t="s">
        <v>18</v>
      </c>
      <c r="LFO17" s="14">
        <v>1</v>
      </c>
      <c r="LFP17" s="15">
        <f>31/7</f>
        <v>4.4285714285714288</v>
      </c>
      <c r="LFQ17" s="15">
        <v>1.555555555</v>
      </c>
      <c r="LFR17" s="1" t="s">
        <v>18</v>
      </c>
      <c r="LFS17" s="14">
        <v>1</v>
      </c>
      <c r="LFT17" s="15">
        <f>31/7</f>
        <v>4.4285714285714288</v>
      </c>
      <c r="LFU17" s="15">
        <v>1.555555555</v>
      </c>
      <c r="LFV17" s="1" t="s">
        <v>18</v>
      </c>
      <c r="LFW17" s="14">
        <v>1</v>
      </c>
      <c r="LFX17" s="15">
        <f>31/7</f>
        <v>4.4285714285714288</v>
      </c>
      <c r="LFY17" s="15">
        <v>1.555555555</v>
      </c>
      <c r="LFZ17" s="1" t="s">
        <v>18</v>
      </c>
      <c r="LGA17" s="14">
        <v>1</v>
      </c>
      <c r="LGB17" s="15">
        <f>31/7</f>
        <v>4.4285714285714288</v>
      </c>
      <c r="LGC17" s="15">
        <v>1.555555555</v>
      </c>
      <c r="LGD17" s="1" t="s">
        <v>18</v>
      </c>
      <c r="LGE17" s="14">
        <v>1</v>
      </c>
      <c r="LGF17" s="15">
        <f>31/7</f>
        <v>4.4285714285714288</v>
      </c>
      <c r="LGG17" s="15">
        <v>1.555555555</v>
      </c>
      <c r="LGH17" s="1" t="s">
        <v>18</v>
      </c>
      <c r="LGI17" s="14">
        <v>1</v>
      </c>
      <c r="LGJ17" s="15">
        <f>31/7</f>
        <v>4.4285714285714288</v>
      </c>
      <c r="LGK17" s="15">
        <v>1.555555555</v>
      </c>
      <c r="LGL17" s="1" t="s">
        <v>18</v>
      </c>
      <c r="LGM17" s="14">
        <v>1</v>
      </c>
      <c r="LGN17" s="15">
        <f>31/7</f>
        <v>4.4285714285714288</v>
      </c>
      <c r="LGO17" s="15">
        <v>1.555555555</v>
      </c>
      <c r="LGP17" s="1" t="s">
        <v>18</v>
      </c>
      <c r="LGQ17" s="14">
        <v>1</v>
      </c>
      <c r="LGR17" s="15">
        <f>31/7</f>
        <v>4.4285714285714288</v>
      </c>
      <c r="LGS17" s="15">
        <v>1.555555555</v>
      </c>
      <c r="LGT17" s="1" t="s">
        <v>18</v>
      </c>
      <c r="LGU17" s="14">
        <v>1</v>
      </c>
      <c r="LGV17" s="15">
        <f>31/7</f>
        <v>4.4285714285714288</v>
      </c>
      <c r="LGW17" s="15">
        <v>1.555555555</v>
      </c>
      <c r="LGX17" s="1" t="s">
        <v>18</v>
      </c>
      <c r="LGY17" s="14">
        <v>1</v>
      </c>
      <c r="LGZ17" s="15">
        <f>31/7</f>
        <v>4.4285714285714288</v>
      </c>
      <c r="LHA17" s="15">
        <v>1.555555555</v>
      </c>
      <c r="LHB17" s="1" t="s">
        <v>18</v>
      </c>
      <c r="LHC17" s="14">
        <v>1</v>
      </c>
      <c r="LHD17" s="15">
        <f>31/7</f>
        <v>4.4285714285714288</v>
      </c>
      <c r="LHE17" s="15">
        <v>1.555555555</v>
      </c>
      <c r="LHF17" s="1" t="s">
        <v>18</v>
      </c>
      <c r="LHG17" s="14">
        <v>1</v>
      </c>
      <c r="LHH17" s="15">
        <f>31/7</f>
        <v>4.4285714285714288</v>
      </c>
      <c r="LHI17" s="15">
        <v>1.555555555</v>
      </c>
      <c r="LHJ17" s="1" t="s">
        <v>18</v>
      </c>
      <c r="LHK17" s="14">
        <v>1</v>
      </c>
      <c r="LHL17" s="15">
        <f>31/7</f>
        <v>4.4285714285714288</v>
      </c>
      <c r="LHM17" s="15">
        <v>1.555555555</v>
      </c>
      <c r="LHN17" s="1" t="s">
        <v>18</v>
      </c>
      <c r="LHO17" s="14">
        <v>1</v>
      </c>
      <c r="LHP17" s="15">
        <f>31/7</f>
        <v>4.4285714285714288</v>
      </c>
      <c r="LHQ17" s="15">
        <v>1.555555555</v>
      </c>
      <c r="LHR17" s="1" t="s">
        <v>18</v>
      </c>
      <c r="LHS17" s="14">
        <v>1</v>
      </c>
      <c r="LHT17" s="15">
        <f>31/7</f>
        <v>4.4285714285714288</v>
      </c>
      <c r="LHU17" s="15">
        <v>1.555555555</v>
      </c>
      <c r="LHV17" s="1" t="s">
        <v>18</v>
      </c>
      <c r="LHW17" s="14">
        <v>1</v>
      </c>
      <c r="LHX17" s="15">
        <f>31/7</f>
        <v>4.4285714285714288</v>
      </c>
      <c r="LHY17" s="15">
        <v>1.555555555</v>
      </c>
      <c r="LHZ17" s="1" t="s">
        <v>18</v>
      </c>
      <c r="LIA17" s="14">
        <v>1</v>
      </c>
      <c r="LIB17" s="15">
        <f>31/7</f>
        <v>4.4285714285714288</v>
      </c>
      <c r="LIC17" s="15">
        <v>1.555555555</v>
      </c>
      <c r="LID17" s="1" t="s">
        <v>18</v>
      </c>
      <c r="LIE17" s="14">
        <v>1</v>
      </c>
      <c r="LIF17" s="15">
        <f>31/7</f>
        <v>4.4285714285714288</v>
      </c>
      <c r="LIG17" s="15">
        <v>1.555555555</v>
      </c>
      <c r="LIH17" s="1" t="s">
        <v>18</v>
      </c>
      <c r="LII17" s="14">
        <v>1</v>
      </c>
      <c r="LIJ17" s="15">
        <f>31/7</f>
        <v>4.4285714285714288</v>
      </c>
      <c r="LIK17" s="15">
        <v>1.555555555</v>
      </c>
      <c r="LIL17" s="1" t="s">
        <v>18</v>
      </c>
      <c r="LIM17" s="14">
        <v>1</v>
      </c>
      <c r="LIN17" s="15">
        <f>31/7</f>
        <v>4.4285714285714288</v>
      </c>
      <c r="LIO17" s="15">
        <v>1.555555555</v>
      </c>
      <c r="LIP17" s="1" t="s">
        <v>18</v>
      </c>
      <c r="LIQ17" s="14">
        <v>1</v>
      </c>
      <c r="LIR17" s="15">
        <f>31/7</f>
        <v>4.4285714285714288</v>
      </c>
      <c r="LIS17" s="15">
        <v>1.555555555</v>
      </c>
      <c r="LIT17" s="1" t="s">
        <v>18</v>
      </c>
      <c r="LIU17" s="14">
        <v>1</v>
      </c>
      <c r="LIV17" s="15">
        <f>31/7</f>
        <v>4.4285714285714288</v>
      </c>
      <c r="LIW17" s="15">
        <v>1.555555555</v>
      </c>
      <c r="LIX17" s="1" t="s">
        <v>18</v>
      </c>
      <c r="LIY17" s="14">
        <v>1</v>
      </c>
      <c r="LIZ17" s="15">
        <f>31/7</f>
        <v>4.4285714285714288</v>
      </c>
      <c r="LJA17" s="15">
        <v>1.555555555</v>
      </c>
      <c r="LJB17" s="1" t="s">
        <v>18</v>
      </c>
      <c r="LJC17" s="14">
        <v>1</v>
      </c>
      <c r="LJD17" s="15">
        <f>31/7</f>
        <v>4.4285714285714288</v>
      </c>
      <c r="LJE17" s="15">
        <v>1.555555555</v>
      </c>
      <c r="LJF17" s="1" t="s">
        <v>18</v>
      </c>
      <c r="LJG17" s="14">
        <v>1</v>
      </c>
      <c r="LJH17" s="15">
        <f>31/7</f>
        <v>4.4285714285714288</v>
      </c>
      <c r="LJI17" s="15">
        <v>1.555555555</v>
      </c>
      <c r="LJJ17" s="1" t="s">
        <v>18</v>
      </c>
      <c r="LJK17" s="14">
        <v>1</v>
      </c>
      <c r="LJL17" s="15">
        <f>31/7</f>
        <v>4.4285714285714288</v>
      </c>
      <c r="LJM17" s="15">
        <v>1.555555555</v>
      </c>
      <c r="LJN17" s="1" t="s">
        <v>18</v>
      </c>
      <c r="LJO17" s="14">
        <v>1</v>
      </c>
      <c r="LJP17" s="15">
        <f>31/7</f>
        <v>4.4285714285714288</v>
      </c>
      <c r="LJQ17" s="15">
        <v>1.555555555</v>
      </c>
      <c r="LJR17" s="1" t="s">
        <v>18</v>
      </c>
      <c r="LJS17" s="14">
        <v>1</v>
      </c>
      <c r="LJT17" s="15">
        <f>31/7</f>
        <v>4.4285714285714288</v>
      </c>
      <c r="LJU17" s="15">
        <v>1.555555555</v>
      </c>
      <c r="LJV17" s="1" t="s">
        <v>18</v>
      </c>
      <c r="LJW17" s="14">
        <v>1</v>
      </c>
      <c r="LJX17" s="15">
        <f>31/7</f>
        <v>4.4285714285714288</v>
      </c>
      <c r="LJY17" s="15">
        <v>1.555555555</v>
      </c>
      <c r="LJZ17" s="1" t="s">
        <v>18</v>
      </c>
      <c r="LKA17" s="14">
        <v>1</v>
      </c>
      <c r="LKB17" s="15">
        <f>31/7</f>
        <v>4.4285714285714288</v>
      </c>
      <c r="LKC17" s="15">
        <v>1.555555555</v>
      </c>
      <c r="LKD17" s="1" t="s">
        <v>18</v>
      </c>
      <c r="LKE17" s="14">
        <v>1</v>
      </c>
      <c r="LKF17" s="15">
        <f>31/7</f>
        <v>4.4285714285714288</v>
      </c>
      <c r="LKG17" s="15">
        <v>1.555555555</v>
      </c>
      <c r="LKH17" s="1" t="s">
        <v>18</v>
      </c>
      <c r="LKI17" s="14">
        <v>1</v>
      </c>
      <c r="LKJ17" s="15">
        <f>31/7</f>
        <v>4.4285714285714288</v>
      </c>
      <c r="LKK17" s="15">
        <v>1.555555555</v>
      </c>
      <c r="LKL17" s="1" t="s">
        <v>18</v>
      </c>
      <c r="LKM17" s="14">
        <v>1</v>
      </c>
      <c r="LKN17" s="15">
        <f>31/7</f>
        <v>4.4285714285714288</v>
      </c>
      <c r="LKO17" s="15">
        <v>1.555555555</v>
      </c>
      <c r="LKP17" s="1" t="s">
        <v>18</v>
      </c>
      <c r="LKQ17" s="14">
        <v>1</v>
      </c>
      <c r="LKR17" s="15">
        <f>31/7</f>
        <v>4.4285714285714288</v>
      </c>
      <c r="LKS17" s="15">
        <v>1.555555555</v>
      </c>
      <c r="LKT17" s="1" t="s">
        <v>18</v>
      </c>
      <c r="LKU17" s="14">
        <v>1</v>
      </c>
      <c r="LKV17" s="15">
        <f>31/7</f>
        <v>4.4285714285714288</v>
      </c>
      <c r="LKW17" s="15">
        <v>1.555555555</v>
      </c>
      <c r="LKX17" s="1" t="s">
        <v>18</v>
      </c>
      <c r="LKY17" s="14">
        <v>1</v>
      </c>
      <c r="LKZ17" s="15">
        <f>31/7</f>
        <v>4.4285714285714288</v>
      </c>
      <c r="LLA17" s="15">
        <v>1.555555555</v>
      </c>
      <c r="LLB17" s="1" t="s">
        <v>18</v>
      </c>
      <c r="LLC17" s="14">
        <v>1</v>
      </c>
      <c r="LLD17" s="15">
        <f>31/7</f>
        <v>4.4285714285714288</v>
      </c>
      <c r="LLE17" s="15">
        <v>1.555555555</v>
      </c>
      <c r="LLF17" s="1" t="s">
        <v>18</v>
      </c>
      <c r="LLG17" s="14">
        <v>1</v>
      </c>
      <c r="LLH17" s="15">
        <f>31/7</f>
        <v>4.4285714285714288</v>
      </c>
      <c r="LLI17" s="15">
        <v>1.555555555</v>
      </c>
      <c r="LLJ17" s="1" t="s">
        <v>18</v>
      </c>
      <c r="LLK17" s="14">
        <v>1</v>
      </c>
      <c r="LLL17" s="15">
        <f>31/7</f>
        <v>4.4285714285714288</v>
      </c>
      <c r="LLM17" s="15">
        <v>1.555555555</v>
      </c>
      <c r="LLN17" s="1" t="s">
        <v>18</v>
      </c>
      <c r="LLO17" s="14">
        <v>1</v>
      </c>
      <c r="LLP17" s="15">
        <f>31/7</f>
        <v>4.4285714285714288</v>
      </c>
      <c r="LLQ17" s="15">
        <v>1.555555555</v>
      </c>
      <c r="LLR17" s="1" t="s">
        <v>18</v>
      </c>
      <c r="LLS17" s="14">
        <v>1</v>
      </c>
      <c r="LLT17" s="15">
        <f>31/7</f>
        <v>4.4285714285714288</v>
      </c>
      <c r="LLU17" s="15">
        <v>1.555555555</v>
      </c>
      <c r="LLV17" s="1" t="s">
        <v>18</v>
      </c>
      <c r="LLW17" s="14">
        <v>1</v>
      </c>
      <c r="LLX17" s="15">
        <f>31/7</f>
        <v>4.4285714285714288</v>
      </c>
      <c r="LLY17" s="15">
        <v>1.555555555</v>
      </c>
      <c r="LLZ17" s="1" t="s">
        <v>18</v>
      </c>
      <c r="LMA17" s="14">
        <v>1</v>
      </c>
      <c r="LMB17" s="15">
        <f>31/7</f>
        <v>4.4285714285714288</v>
      </c>
      <c r="LMC17" s="15">
        <v>1.555555555</v>
      </c>
      <c r="LMD17" s="1" t="s">
        <v>18</v>
      </c>
      <c r="LME17" s="14">
        <v>1</v>
      </c>
      <c r="LMF17" s="15">
        <f>31/7</f>
        <v>4.4285714285714288</v>
      </c>
      <c r="LMG17" s="15">
        <v>1.555555555</v>
      </c>
      <c r="LMH17" s="1" t="s">
        <v>18</v>
      </c>
      <c r="LMI17" s="14">
        <v>1</v>
      </c>
      <c r="LMJ17" s="15">
        <f>31/7</f>
        <v>4.4285714285714288</v>
      </c>
      <c r="LMK17" s="15">
        <v>1.555555555</v>
      </c>
      <c r="LML17" s="1" t="s">
        <v>18</v>
      </c>
      <c r="LMM17" s="14">
        <v>1</v>
      </c>
      <c r="LMN17" s="15">
        <f>31/7</f>
        <v>4.4285714285714288</v>
      </c>
      <c r="LMO17" s="15">
        <v>1.555555555</v>
      </c>
      <c r="LMP17" s="1" t="s">
        <v>18</v>
      </c>
      <c r="LMQ17" s="14">
        <v>1</v>
      </c>
      <c r="LMR17" s="15">
        <f>31/7</f>
        <v>4.4285714285714288</v>
      </c>
      <c r="LMS17" s="15">
        <v>1.555555555</v>
      </c>
      <c r="LMT17" s="1" t="s">
        <v>18</v>
      </c>
      <c r="LMU17" s="14">
        <v>1</v>
      </c>
      <c r="LMV17" s="15">
        <f>31/7</f>
        <v>4.4285714285714288</v>
      </c>
      <c r="LMW17" s="15">
        <v>1.555555555</v>
      </c>
      <c r="LMX17" s="1" t="s">
        <v>18</v>
      </c>
      <c r="LMY17" s="14">
        <v>1</v>
      </c>
      <c r="LMZ17" s="15">
        <f>31/7</f>
        <v>4.4285714285714288</v>
      </c>
      <c r="LNA17" s="15">
        <v>1.555555555</v>
      </c>
      <c r="LNB17" s="1" t="s">
        <v>18</v>
      </c>
      <c r="LNC17" s="14">
        <v>1</v>
      </c>
      <c r="LND17" s="15">
        <f>31/7</f>
        <v>4.4285714285714288</v>
      </c>
      <c r="LNE17" s="15">
        <v>1.555555555</v>
      </c>
      <c r="LNF17" s="1" t="s">
        <v>18</v>
      </c>
      <c r="LNG17" s="14">
        <v>1</v>
      </c>
      <c r="LNH17" s="15">
        <f>31/7</f>
        <v>4.4285714285714288</v>
      </c>
      <c r="LNI17" s="15">
        <v>1.555555555</v>
      </c>
      <c r="LNJ17" s="1" t="s">
        <v>18</v>
      </c>
      <c r="LNK17" s="14">
        <v>1</v>
      </c>
      <c r="LNL17" s="15">
        <f>31/7</f>
        <v>4.4285714285714288</v>
      </c>
      <c r="LNM17" s="15">
        <v>1.555555555</v>
      </c>
      <c r="LNN17" s="1" t="s">
        <v>18</v>
      </c>
      <c r="LNO17" s="14">
        <v>1</v>
      </c>
      <c r="LNP17" s="15">
        <f>31/7</f>
        <v>4.4285714285714288</v>
      </c>
      <c r="LNQ17" s="15">
        <v>1.555555555</v>
      </c>
      <c r="LNR17" s="1" t="s">
        <v>18</v>
      </c>
      <c r="LNS17" s="14">
        <v>1</v>
      </c>
      <c r="LNT17" s="15">
        <f>31/7</f>
        <v>4.4285714285714288</v>
      </c>
      <c r="LNU17" s="15">
        <v>1.555555555</v>
      </c>
      <c r="LNV17" s="1" t="s">
        <v>18</v>
      </c>
      <c r="LNW17" s="14">
        <v>1</v>
      </c>
      <c r="LNX17" s="15">
        <f>31/7</f>
        <v>4.4285714285714288</v>
      </c>
      <c r="LNY17" s="15">
        <v>1.555555555</v>
      </c>
      <c r="LNZ17" s="1" t="s">
        <v>18</v>
      </c>
      <c r="LOA17" s="14">
        <v>1</v>
      </c>
      <c r="LOB17" s="15">
        <f>31/7</f>
        <v>4.4285714285714288</v>
      </c>
      <c r="LOC17" s="15">
        <v>1.555555555</v>
      </c>
      <c r="LOD17" s="1" t="s">
        <v>18</v>
      </c>
      <c r="LOE17" s="14">
        <v>1</v>
      </c>
      <c r="LOF17" s="15">
        <f>31/7</f>
        <v>4.4285714285714288</v>
      </c>
      <c r="LOG17" s="15">
        <v>1.555555555</v>
      </c>
      <c r="LOH17" s="1" t="s">
        <v>18</v>
      </c>
      <c r="LOI17" s="14">
        <v>1</v>
      </c>
      <c r="LOJ17" s="15">
        <f>31/7</f>
        <v>4.4285714285714288</v>
      </c>
      <c r="LOK17" s="15">
        <v>1.555555555</v>
      </c>
      <c r="LOL17" s="1" t="s">
        <v>18</v>
      </c>
      <c r="LOM17" s="14">
        <v>1</v>
      </c>
      <c r="LON17" s="15">
        <f>31/7</f>
        <v>4.4285714285714288</v>
      </c>
      <c r="LOO17" s="15">
        <v>1.555555555</v>
      </c>
      <c r="LOP17" s="1" t="s">
        <v>18</v>
      </c>
      <c r="LOQ17" s="14">
        <v>1</v>
      </c>
      <c r="LOR17" s="15">
        <f>31/7</f>
        <v>4.4285714285714288</v>
      </c>
      <c r="LOS17" s="15">
        <v>1.555555555</v>
      </c>
      <c r="LOT17" s="1" t="s">
        <v>18</v>
      </c>
      <c r="LOU17" s="14">
        <v>1</v>
      </c>
      <c r="LOV17" s="15">
        <f>31/7</f>
        <v>4.4285714285714288</v>
      </c>
      <c r="LOW17" s="15">
        <v>1.555555555</v>
      </c>
      <c r="LOX17" s="1" t="s">
        <v>18</v>
      </c>
      <c r="LOY17" s="14">
        <v>1</v>
      </c>
      <c r="LOZ17" s="15">
        <f>31/7</f>
        <v>4.4285714285714288</v>
      </c>
      <c r="LPA17" s="15">
        <v>1.555555555</v>
      </c>
      <c r="LPB17" s="1" t="s">
        <v>18</v>
      </c>
      <c r="LPC17" s="14">
        <v>1</v>
      </c>
      <c r="LPD17" s="15">
        <f>31/7</f>
        <v>4.4285714285714288</v>
      </c>
      <c r="LPE17" s="15">
        <v>1.555555555</v>
      </c>
      <c r="LPF17" s="1" t="s">
        <v>18</v>
      </c>
      <c r="LPG17" s="14">
        <v>1</v>
      </c>
      <c r="LPH17" s="15">
        <f>31/7</f>
        <v>4.4285714285714288</v>
      </c>
      <c r="LPI17" s="15">
        <v>1.555555555</v>
      </c>
      <c r="LPJ17" s="1" t="s">
        <v>18</v>
      </c>
      <c r="LPK17" s="14">
        <v>1</v>
      </c>
      <c r="LPL17" s="15">
        <f>31/7</f>
        <v>4.4285714285714288</v>
      </c>
      <c r="LPM17" s="15">
        <v>1.555555555</v>
      </c>
      <c r="LPN17" s="1" t="s">
        <v>18</v>
      </c>
      <c r="LPO17" s="14">
        <v>1</v>
      </c>
      <c r="LPP17" s="15">
        <f>31/7</f>
        <v>4.4285714285714288</v>
      </c>
      <c r="LPQ17" s="15">
        <v>1.555555555</v>
      </c>
      <c r="LPR17" s="1" t="s">
        <v>18</v>
      </c>
      <c r="LPS17" s="14">
        <v>1</v>
      </c>
      <c r="LPT17" s="15">
        <f>31/7</f>
        <v>4.4285714285714288</v>
      </c>
      <c r="LPU17" s="15">
        <v>1.555555555</v>
      </c>
      <c r="LPV17" s="1" t="s">
        <v>18</v>
      </c>
      <c r="LPW17" s="14">
        <v>1</v>
      </c>
      <c r="LPX17" s="15">
        <f>31/7</f>
        <v>4.4285714285714288</v>
      </c>
      <c r="LPY17" s="15">
        <v>1.555555555</v>
      </c>
      <c r="LPZ17" s="1" t="s">
        <v>18</v>
      </c>
      <c r="LQA17" s="14">
        <v>1</v>
      </c>
      <c r="LQB17" s="15">
        <f>31/7</f>
        <v>4.4285714285714288</v>
      </c>
      <c r="LQC17" s="15">
        <v>1.555555555</v>
      </c>
      <c r="LQD17" s="1" t="s">
        <v>18</v>
      </c>
      <c r="LQE17" s="14">
        <v>1</v>
      </c>
      <c r="LQF17" s="15">
        <f>31/7</f>
        <v>4.4285714285714288</v>
      </c>
      <c r="LQG17" s="15">
        <v>1.555555555</v>
      </c>
      <c r="LQH17" s="1" t="s">
        <v>18</v>
      </c>
      <c r="LQI17" s="14">
        <v>1</v>
      </c>
      <c r="LQJ17" s="15">
        <f>31/7</f>
        <v>4.4285714285714288</v>
      </c>
      <c r="LQK17" s="15">
        <v>1.555555555</v>
      </c>
      <c r="LQL17" s="1" t="s">
        <v>18</v>
      </c>
      <c r="LQM17" s="14">
        <v>1</v>
      </c>
      <c r="LQN17" s="15">
        <f>31/7</f>
        <v>4.4285714285714288</v>
      </c>
      <c r="LQO17" s="15">
        <v>1.555555555</v>
      </c>
      <c r="LQP17" s="1" t="s">
        <v>18</v>
      </c>
      <c r="LQQ17" s="14">
        <v>1</v>
      </c>
      <c r="LQR17" s="15">
        <f>31/7</f>
        <v>4.4285714285714288</v>
      </c>
      <c r="LQS17" s="15">
        <v>1.555555555</v>
      </c>
      <c r="LQT17" s="1" t="s">
        <v>18</v>
      </c>
      <c r="LQU17" s="14">
        <v>1</v>
      </c>
      <c r="LQV17" s="15">
        <f>31/7</f>
        <v>4.4285714285714288</v>
      </c>
      <c r="LQW17" s="15">
        <v>1.555555555</v>
      </c>
      <c r="LQX17" s="1" t="s">
        <v>18</v>
      </c>
      <c r="LQY17" s="14">
        <v>1</v>
      </c>
      <c r="LQZ17" s="15">
        <f>31/7</f>
        <v>4.4285714285714288</v>
      </c>
      <c r="LRA17" s="15">
        <v>1.555555555</v>
      </c>
      <c r="LRB17" s="1" t="s">
        <v>18</v>
      </c>
      <c r="LRC17" s="14">
        <v>1</v>
      </c>
      <c r="LRD17" s="15">
        <f>31/7</f>
        <v>4.4285714285714288</v>
      </c>
      <c r="LRE17" s="15">
        <v>1.555555555</v>
      </c>
      <c r="LRF17" s="1" t="s">
        <v>18</v>
      </c>
      <c r="LRG17" s="14">
        <v>1</v>
      </c>
      <c r="LRH17" s="15">
        <f>31/7</f>
        <v>4.4285714285714288</v>
      </c>
      <c r="LRI17" s="15">
        <v>1.555555555</v>
      </c>
      <c r="LRJ17" s="1" t="s">
        <v>18</v>
      </c>
      <c r="LRK17" s="14">
        <v>1</v>
      </c>
      <c r="LRL17" s="15">
        <f>31/7</f>
        <v>4.4285714285714288</v>
      </c>
      <c r="LRM17" s="15">
        <v>1.555555555</v>
      </c>
      <c r="LRN17" s="1" t="s">
        <v>18</v>
      </c>
      <c r="LRO17" s="14">
        <v>1</v>
      </c>
      <c r="LRP17" s="15">
        <f>31/7</f>
        <v>4.4285714285714288</v>
      </c>
      <c r="LRQ17" s="15">
        <v>1.555555555</v>
      </c>
      <c r="LRR17" s="1" t="s">
        <v>18</v>
      </c>
      <c r="LRS17" s="14">
        <v>1</v>
      </c>
      <c r="LRT17" s="15">
        <f>31/7</f>
        <v>4.4285714285714288</v>
      </c>
      <c r="LRU17" s="15">
        <v>1.555555555</v>
      </c>
      <c r="LRV17" s="1" t="s">
        <v>18</v>
      </c>
      <c r="LRW17" s="14">
        <v>1</v>
      </c>
      <c r="LRX17" s="15">
        <f>31/7</f>
        <v>4.4285714285714288</v>
      </c>
      <c r="LRY17" s="15">
        <v>1.555555555</v>
      </c>
      <c r="LRZ17" s="1" t="s">
        <v>18</v>
      </c>
      <c r="LSA17" s="14">
        <v>1</v>
      </c>
      <c r="LSB17" s="15">
        <f>31/7</f>
        <v>4.4285714285714288</v>
      </c>
      <c r="LSC17" s="15">
        <v>1.555555555</v>
      </c>
      <c r="LSD17" s="1" t="s">
        <v>18</v>
      </c>
      <c r="LSE17" s="14">
        <v>1</v>
      </c>
      <c r="LSF17" s="15">
        <f>31/7</f>
        <v>4.4285714285714288</v>
      </c>
      <c r="LSG17" s="15">
        <v>1.555555555</v>
      </c>
      <c r="LSH17" s="1" t="s">
        <v>18</v>
      </c>
      <c r="LSI17" s="14">
        <v>1</v>
      </c>
      <c r="LSJ17" s="15">
        <f>31/7</f>
        <v>4.4285714285714288</v>
      </c>
      <c r="LSK17" s="15">
        <v>1.555555555</v>
      </c>
      <c r="LSL17" s="1" t="s">
        <v>18</v>
      </c>
      <c r="LSM17" s="14">
        <v>1</v>
      </c>
      <c r="LSN17" s="15">
        <f>31/7</f>
        <v>4.4285714285714288</v>
      </c>
      <c r="LSO17" s="15">
        <v>1.555555555</v>
      </c>
      <c r="LSP17" s="1" t="s">
        <v>18</v>
      </c>
      <c r="LSQ17" s="14">
        <v>1</v>
      </c>
      <c r="LSR17" s="15">
        <f>31/7</f>
        <v>4.4285714285714288</v>
      </c>
      <c r="LSS17" s="15">
        <v>1.555555555</v>
      </c>
      <c r="LST17" s="1" t="s">
        <v>18</v>
      </c>
      <c r="LSU17" s="14">
        <v>1</v>
      </c>
      <c r="LSV17" s="15">
        <f>31/7</f>
        <v>4.4285714285714288</v>
      </c>
      <c r="LSW17" s="15">
        <v>1.555555555</v>
      </c>
      <c r="LSX17" s="1" t="s">
        <v>18</v>
      </c>
      <c r="LSY17" s="14">
        <v>1</v>
      </c>
      <c r="LSZ17" s="15">
        <f>31/7</f>
        <v>4.4285714285714288</v>
      </c>
      <c r="LTA17" s="15">
        <v>1.555555555</v>
      </c>
      <c r="LTB17" s="1" t="s">
        <v>18</v>
      </c>
      <c r="LTC17" s="14">
        <v>1</v>
      </c>
      <c r="LTD17" s="15">
        <f>31/7</f>
        <v>4.4285714285714288</v>
      </c>
      <c r="LTE17" s="15">
        <v>1.555555555</v>
      </c>
      <c r="LTF17" s="1" t="s">
        <v>18</v>
      </c>
      <c r="LTG17" s="14">
        <v>1</v>
      </c>
      <c r="LTH17" s="15">
        <f>31/7</f>
        <v>4.4285714285714288</v>
      </c>
      <c r="LTI17" s="15">
        <v>1.555555555</v>
      </c>
      <c r="LTJ17" s="1" t="s">
        <v>18</v>
      </c>
      <c r="LTK17" s="14">
        <v>1</v>
      </c>
      <c r="LTL17" s="15">
        <f>31/7</f>
        <v>4.4285714285714288</v>
      </c>
      <c r="LTM17" s="15">
        <v>1.555555555</v>
      </c>
      <c r="LTN17" s="1" t="s">
        <v>18</v>
      </c>
      <c r="LTO17" s="14">
        <v>1</v>
      </c>
      <c r="LTP17" s="15">
        <f>31/7</f>
        <v>4.4285714285714288</v>
      </c>
      <c r="LTQ17" s="15">
        <v>1.555555555</v>
      </c>
      <c r="LTR17" s="1" t="s">
        <v>18</v>
      </c>
      <c r="LTS17" s="14">
        <v>1</v>
      </c>
      <c r="LTT17" s="15">
        <f>31/7</f>
        <v>4.4285714285714288</v>
      </c>
      <c r="LTU17" s="15">
        <v>1.555555555</v>
      </c>
      <c r="LTV17" s="1" t="s">
        <v>18</v>
      </c>
      <c r="LTW17" s="14">
        <v>1</v>
      </c>
      <c r="LTX17" s="15">
        <f>31/7</f>
        <v>4.4285714285714288</v>
      </c>
      <c r="LTY17" s="15">
        <v>1.555555555</v>
      </c>
      <c r="LTZ17" s="1" t="s">
        <v>18</v>
      </c>
      <c r="LUA17" s="14">
        <v>1</v>
      </c>
      <c r="LUB17" s="15">
        <f>31/7</f>
        <v>4.4285714285714288</v>
      </c>
      <c r="LUC17" s="15">
        <v>1.555555555</v>
      </c>
      <c r="LUD17" s="1" t="s">
        <v>18</v>
      </c>
      <c r="LUE17" s="14">
        <v>1</v>
      </c>
      <c r="LUF17" s="15">
        <f>31/7</f>
        <v>4.4285714285714288</v>
      </c>
      <c r="LUG17" s="15">
        <v>1.555555555</v>
      </c>
      <c r="LUH17" s="1" t="s">
        <v>18</v>
      </c>
      <c r="LUI17" s="14">
        <v>1</v>
      </c>
      <c r="LUJ17" s="15">
        <f>31/7</f>
        <v>4.4285714285714288</v>
      </c>
      <c r="LUK17" s="15">
        <v>1.555555555</v>
      </c>
      <c r="LUL17" s="1" t="s">
        <v>18</v>
      </c>
      <c r="LUM17" s="14">
        <v>1</v>
      </c>
      <c r="LUN17" s="15">
        <f>31/7</f>
        <v>4.4285714285714288</v>
      </c>
      <c r="LUO17" s="15">
        <v>1.555555555</v>
      </c>
      <c r="LUP17" s="1" t="s">
        <v>18</v>
      </c>
      <c r="LUQ17" s="14">
        <v>1</v>
      </c>
      <c r="LUR17" s="15">
        <f>31/7</f>
        <v>4.4285714285714288</v>
      </c>
      <c r="LUS17" s="15">
        <v>1.555555555</v>
      </c>
      <c r="LUT17" s="1" t="s">
        <v>18</v>
      </c>
      <c r="LUU17" s="14">
        <v>1</v>
      </c>
      <c r="LUV17" s="15">
        <f>31/7</f>
        <v>4.4285714285714288</v>
      </c>
      <c r="LUW17" s="15">
        <v>1.555555555</v>
      </c>
      <c r="LUX17" s="1" t="s">
        <v>18</v>
      </c>
      <c r="LUY17" s="14">
        <v>1</v>
      </c>
      <c r="LUZ17" s="15">
        <f>31/7</f>
        <v>4.4285714285714288</v>
      </c>
      <c r="LVA17" s="15">
        <v>1.555555555</v>
      </c>
      <c r="LVB17" s="1" t="s">
        <v>18</v>
      </c>
      <c r="LVC17" s="14">
        <v>1</v>
      </c>
      <c r="LVD17" s="15">
        <f>31/7</f>
        <v>4.4285714285714288</v>
      </c>
      <c r="LVE17" s="15">
        <v>1.555555555</v>
      </c>
      <c r="LVF17" s="1" t="s">
        <v>18</v>
      </c>
      <c r="LVG17" s="14">
        <v>1</v>
      </c>
      <c r="LVH17" s="15">
        <f>31/7</f>
        <v>4.4285714285714288</v>
      </c>
      <c r="LVI17" s="15">
        <v>1.555555555</v>
      </c>
      <c r="LVJ17" s="1" t="s">
        <v>18</v>
      </c>
      <c r="LVK17" s="14">
        <v>1</v>
      </c>
      <c r="LVL17" s="15">
        <f>31/7</f>
        <v>4.4285714285714288</v>
      </c>
      <c r="LVM17" s="15">
        <v>1.555555555</v>
      </c>
      <c r="LVN17" s="1" t="s">
        <v>18</v>
      </c>
      <c r="LVO17" s="14">
        <v>1</v>
      </c>
      <c r="LVP17" s="15">
        <f>31/7</f>
        <v>4.4285714285714288</v>
      </c>
      <c r="LVQ17" s="15">
        <v>1.555555555</v>
      </c>
      <c r="LVR17" s="1" t="s">
        <v>18</v>
      </c>
      <c r="LVS17" s="14">
        <v>1</v>
      </c>
      <c r="LVT17" s="15">
        <f>31/7</f>
        <v>4.4285714285714288</v>
      </c>
      <c r="LVU17" s="15">
        <v>1.555555555</v>
      </c>
      <c r="LVV17" s="1" t="s">
        <v>18</v>
      </c>
      <c r="LVW17" s="14">
        <v>1</v>
      </c>
      <c r="LVX17" s="15">
        <f>31/7</f>
        <v>4.4285714285714288</v>
      </c>
      <c r="LVY17" s="15">
        <v>1.555555555</v>
      </c>
      <c r="LVZ17" s="1" t="s">
        <v>18</v>
      </c>
      <c r="LWA17" s="14">
        <v>1</v>
      </c>
      <c r="LWB17" s="15">
        <f>31/7</f>
        <v>4.4285714285714288</v>
      </c>
      <c r="LWC17" s="15">
        <v>1.555555555</v>
      </c>
      <c r="LWD17" s="1" t="s">
        <v>18</v>
      </c>
      <c r="LWE17" s="14">
        <v>1</v>
      </c>
      <c r="LWF17" s="15">
        <f>31/7</f>
        <v>4.4285714285714288</v>
      </c>
      <c r="LWG17" s="15">
        <v>1.555555555</v>
      </c>
      <c r="LWH17" s="1" t="s">
        <v>18</v>
      </c>
      <c r="LWI17" s="14">
        <v>1</v>
      </c>
      <c r="LWJ17" s="15">
        <f>31/7</f>
        <v>4.4285714285714288</v>
      </c>
      <c r="LWK17" s="15">
        <v>1.555555555</v>
      </c>
      <c r="LWL17" s="1" t="s">
        <v>18</v>
      </c>
      <c r="LWM17" s="14">
        <v>1</v>
      </c>
      <c r="LWN17" s="15">
        <f>31/7</f>
        <v>4.4285714285714288</v>
      </c>
      <c r="LWO17" s="15">
        <v>1.555555555</v>
      </c>
      <c r="LWP17" s="1" t="s">
        <v>18</v>
      </c>
      <c r="LWQ17" s="14">
        <v>1</v>
      </c>
      <c r="LWR17" s="15">
        <f>31/7</f>
        <v>4.4285714285714288</v>
      </c>
      <c r="LWS17" s="15">
        <v>1.555555555</v>
      </c>
      <c r="LWT17" s="1" t="s">
        <v>18</v>
      </c>
      <c r="LWU17" s="14">
        <v>1</v>
      </c>
      <c r="LWV17" s="15">
        <f>31/7</f>
        <v>4.4285714285714288</v>
      </c>
      <c r="LWW17" s="15">
        <v>1.555555555</v>
      </c>
      <c r="LWX17" s="1" t="s">
        <v>18</v>
      </c>
      <c r="LWY17" s="14">
        <v>1</v>
      </c>
      <c r="LWZ17" s="15">
        <f>31/7</f>
        <v>4.4285714285714288</v>
      </c>
      <c r="LXA17" s="15">
        <v>1.555555555</v>
      </c>
      <c r="LXB17" s="1" t="s">
        <v>18</v>
      </c>
      <c r="LXC17" s="14">
        <v>1</v>
      </c>
      <c r="LXD17" s="15">
        <f>31/7</f>
        <v>4.4285714285714288</v>
      </c>
      <c r="LXE17" s="15">
        <v>1.555555555</v>
      </c>
      <c r="LXF17" s="1" t="s">
        <v>18</v>
      </c>
      <c r="LXG17" s="14">
        <v>1</v>
      </c>
      <c r="LXH17" s="15">
        <f>31/7</f>
        <v>4.4285714285714288</v>
      </c>
      <c r="LXI17" s="15">
        <v>1.555555555</v>
      </c>
      <c r="LXJ17" s="1" t="s">
        <v>18</v>
      </c>
      <c r="LXK17" s="14">
        <v>1</v>
      </c>
      <c r="LXL17" s="15">
        <f>31/7</f>
        <v>4.4285714285714288</v>
      </c>
      <c r="LXM17" s="15">
        <v>1.555555555</v>
      </c>
      <c r="LXN17" s="1" t="s">
        <v>18</v>
      </c>
      <c r="LXO17" s="14">
        <v>1</v>
      </c>
      <c r="LXP17" s="15">
        <f>31/7</f>
        <v>4.4285714285714288</v>
      </c>
      <c r="LXQ17" s="15">
        <v>1.555555555</v>
      </c>
      <c r="LXR17" s="1" t="s">
        <v>18</v>
      </c>
      <c r="LXS17" s="14">
        <v>1</v>
      </c>
      <c r="LXT17" s="15">
        <f>31/7</f>
        <v>4.4285714285714288</v>
      </c>
      <c r="LXU17" s="15">
        <v>1.555555555</v>
      </c>
      <c r="LXV17" s="1" t="s">
        <v>18</v>
      </c>
      <c r="LXW17" s="14">
        <v>1</v>
      </c>
      <c r="LXX17" s="15">
        <f>31/7</f>
        <v>4.4285714285714288</v>
      </c>
      <c r="LXY17" s="15">
        <v>1.555555555</v>
      </c>
      <c r="LXZ17" s="1" t="s">
        <v>18</v>
      </c>
      <c r="LYA17" s="14">
        <v>1</v>
      </c>
      <c r="LYB17" s="15">
        <f>31/7</f>
        <v>4.4285714285714288</v>
      </c>
      <c r="LYC17" s="15">
        <v>1.555555555</v>
      </c>
      <c r="LYD17" s="1" t="s">
        <v>18</v>
      </c>
      <c r="LYE17" s="14">
        <v>1</v>
      </c>
      <c r="LYF17" s="15">
        <f>31/7</f>
        <v>4.4285714285714288</v>
      </c>
      <c r="LYG17" s="15">
        <v>1.555555555</v>
      </c>
      <c r="LYH17" s="1" t="s">
        <v>18</v>
      </c>
      <c r="LYI17" s="14">
        <v>1</v>
      </c>
      <c r="LYJ17" s="15">
        <f>31/7</f>
        <v>4.4285714285714288</v>
      </c>
      <c r="LYK17" s="15">
        <v>1.555555555</v>
      </c>
      <c r="LYL17" s="1" t="s">
        <v>18</v>
      </c>
      <c r="LYM17" s="14">
        <v>1</v>
      </c>
      <c r="LYN17" s="15">
        <f>31/7</f>
        <v>4.4285714285714288</v>
      </c>
      <c r="LYO17" s="15">
        <v>1.555555555</v>
      </c>
      <c r="LYP17" s="1" t="s">
        <v>18</v>
      </c>
      <c r="LYQ17" s="14">
        <v>1</v>
      </c>
      <c r="LYR17" s="15">
        <f>31/7</f>
        <v>4.4285714285714288</v>
      </c>
      <c r="LYS17" s="15">
        <v>1.555555555</v>
      </c>
      <c r="LYT17" s="1" t="s">
        <v>18</v>
      </c>
      <c r="LYU17" s="14">
        <v>1</v>
      </c>
      <c r="LYV17" s="15">
        <f>31/7</f>
        <v>4.4285714285714288</v>
      </c>
      <c r="LYW17" s="15">
        <v>1.555555555</v>
      </c>
      <c r="LYX17" s="1" t="s">
        <v>18</v>
      </c>
      <c r="LYY17" s="14">
        <v>1</v>
      </c>
      <c r="LYZ17" s="15">
        <f>31/7</f>
        <v>4.4285714285714288</v>
      </c>
      <c r="LZA17" s="15">
        <v>1.555555555</v>
      </c>
      <c r="LZB17" s="1" t="s">
        <v>18</v>
      </c>
      <c r="LZC17" s="14">
        <v>1</v>
      </c>
      <c r="LZD17" s="15">
        <f>31/7</f>
        <v>4.4285714285714288</v>
      </c>
      <c r="LZE17" s="15">
        <v>1.555555555</v>
      </c>
      <c r="LZF17" s="1" t="s">
        <v>18</v>
      </c>
      <c r="LZG17" s="14">
        <v>1</v>
      </c>
      <c r="LZH17" s="15">
        <f>31/7</f>
        <v>4.4285714285714288</v>
      </c>
      <c r="LZI17" s="15">
        <v>1.555555555</v>
      </c>
      <c r="LZJ17" s="1" t="s">
        <v>18</v>
      </c>
      <c r="LZK17" s="14">
        <v>1</v>
      </c>
      <c r="LZL17" s="15">
        <f>31/7</f>
        <v>4.4285714285714288</v>
      </c>
      <c r="LZM17" s="15">
        <v>1.555555555</v>
      </c>
      <c r="LZN17" s="1" t="s">
        <v>18</v>
      </c>
      <c r="LZO17" s="14">
        <v>1</v>
      </c>
      <c r="LZP17" s="15">
        <f>31/7</f>
        <v>4.4285714285714288</v>
      </c>
      <c r="LZQ17" s="15">
        <v>1.555555555</v>
      </c>
      <c r="LZR17" s="1" t="s">
        <v>18</v>
      </c>
      <c r="LZS17" s="14">
        <v>1</v>
      </c>
      <c r="LZT17" s="15">
        <f>31/7</f>
        <v>4.4285714285714288</v>
      </c>
      <c r="LZU17" s="15">
        <v>1.555555555</v>
      </c>
      <c r="LZV17" s="1" t="s">
        <v>18</v>
      </c>
      <c r="LZW17" s="14">
        <v>1</v>
      </c>
      <c r="LZX17" s="15">
        <f>31/7</f>
        <v>4.4285714285714288</v>
      </c>
      <c r="LZY17" s="15">
        <v>1.555555555</v>
      </c>
      <c r="LZZ17" s="1" t="s">
        <v>18</v>
      </c>
      <c r="MAA17" s="14">
        <v>1</v>
      </c>
      <c r="MAB17" s="15">
        <f>31/7</f>
        <v>4.4285714285714288</v>
      </c>
      <c r="MAC17" s="15">
        <v>1.555555555</v>
      </c>
      <c r="MAD17" s="1" t="s">
        <v>18</v>
      </c>
      <c r="MAE17" s="14">
        <v>1</v>
      </c>
      <c r="MAF17" s="15">
        <f>31/7</f>
        <v>4.4285714285714288</v>
      </c>
      <c r="MAG17" s="15">
        <v>1.555555555</v>
      </c>
      <c r="MAH17" s="1" t="s">
        <v>18</v>
      </c>
      <c r="MAI17" s="14">
        <v>1</v>
      </c>
      <c r="MAJ17" s="15">
        <f>31/7</f>
        <v>4.4285714285714288</v>
      </c>
      <c r="MAK17" s="15">
        <v>1.555555555</v>
      </c>
      <c r="MAL17" s="1" t="s">
        <v>18</v>
      </c>
      <c r="MAM17" s="14">
        <v>1</v>
      </c>
      <c r="MAN17" s="15">
        <f>31/7</f>
        <v>4.4285714285714288</v>
      </c>
      <c r="MAO17" s="15">
        <v>1.555555555</v>
      </c>
      <c r="MAP17" s="1" t="s">
        <v>18</v>
      </c>
      <c r="MAQ17" s="14">
        <v>1</v>
      </c>
      <c r="MAR17" s="15">
        <f>31/7</f>
        <v>4.4285714285714288</v>
      </c>
      <c r="MAS17" s="15">
        <v>1.555555555</v>
      </c>
      <c r="MAT17" s="1" t="s">
        <v>18</v>
      </c>
      <c r="MAU17" s="14">
        <v>1</v>
      </c>
      <c r="MAV17" s="15">
        <f>31/7</f>
        <v>4.4285714285714288</v>
      </c>
      <c r="MAW17" s="15">
        <v>1.555555555</v>
      </c>
      <c r="MAX17" s="1" t="s">
        <v>18</v>
      </c>
      <c r="MAY17" s="14">
        <v>1</v>
      </c>
      <c r="MAZ17" s="15">
        <f>31/7</f>
        <v>4.4285714285714288</v>
      </c>
      <c r="MBA17" s="15">
        <v>1.555555555</v>
      </c>
      <c r="MBB17" s="1" t="s">
        <v>18</v>
      </c>
      <c r="MBC17" s="14">
        <v>1</v>
      </c>
      <c r="MBD17" s="15">
        <f>31/7</f>
        <v>4.4285714285714288</v>
      </c>
      <c r="MBE17" s="15">
        <v>1.555555555</v>
      </c>
      <c r="MBF17" s="1" t="s">
        <v>18</v>
      </c>
      <c r="MBG17" s="14">
        <v>1</v>
      </c>
      <c r="MBH17" s="15">
        <f>31/7</f>
        <v>4.4285714285714288</v>
      </c>
      <c r="MBI17" s="15">
        <v>1.555555555</v>
      </c>
      <c r="MBJ17" s="1" t="s">
        <v>18</v>
      </c>
      <c r="MBK17" s="14">
        <v>1</v>
      </c>
      <c r="MBL17" s="15">
        <f>31/7</f>
        <v>4.4285714285714288</v>
      </c>
      <c r="MBM17" s="15">
        <v>1.555555555</v>
      </c>
      <c r="MBN17" s="1" t="s">
        <v>18</v>
      </c>
      <c r="MBO17" s="14">
        <v>1</v>
      </c>
      <c r="MBP17" s="15">
        <f>31/7</f>
        <v>4.4285714285714288</v>
      </c>
      <c r="MBQ17" s="15">
        <v>1.555555555</v>
      </c>
      <c r="MBR17" s="1" t="s">
        <v>18</v>
      </c>
      <c r="MBS17" s="14">
        <v>1</v>
      </c>
      <c r="MBT17" s="15">
        <f>31/7</f>
        <v>4.4285714285714288</v>
      </c>
      <c r="MBU17" s="15">
        <v>1.555555555</v>
      </c>
      <c r="MBV17" s="1" t="s">
        <v>18</v>
      </c>
      <c r="MBW17" s="14">
        <v>1</v>
      </c>
      <c r="MBX17" s="15">
        <f>31/7</f>
        <v>4.4285714285714288</v>
      </c>
      <c r="MBY17" s="15">
        <v>1.555555555</v>
      </c>
      <c r="MBZ17" s="1" t="s">
        <v>18</v>
      </c>
      <c r="MCA17" s="14">
        <v>1</v>
      </c>
      <c r="MCB17" s="15">
        <f>31/7</f>
        <v>4.4285714285714288</v>
      </c>
      <c r="MCC17" s="15">
        <v>1.555555555</v>
      </c>
      <c r="MCD17" s="1" t="s">
        <v>18</v>
      </c>
      <c r="MCE17" s="14">
        <v>1</v>
      </c>
      <c r="MCF17" s="15">
        <f>31/7</f>
        <v>4.4285714285714288</v>
      </c>
      <c r="MCG17" s="15">
        <v>1.555555555</v>
      </c>
      <c r="MCH17" s="1" t="s">
        <v>18</v>
      </c>
      <c r="MCI17" s="14">
        <v>1</v>
      </c>
      <c r="MCJ17" s="15">
        <f>31/7</f>
        <v>4.4285714285714288</v>
      </c>
      <c r="MCK17" s="15">
        <v>1.555555555</v>
      </c>
      <c r="MCL17" s="1" t="s">
        <v>18</v>
      </c>
      <c r="MCM17" s="14">
        <v>1</v>
      </c>
      <c r="MCN17" s="15">
        <f>31/7</f>
        <v>4.4285714285714288</v>
      </c>
      <c r="MCO17" s="15">
        <v>1.555555555</v>
      </c>
      <c r="MCP17" s="1" t="s">
        <v>18</v>
      </c>
      <c r="MCQ17" s="14">
        <v>1</v>
      </c>
      <c r="MCR17" s="15">
        <f>31/7</f>
        <v>4.4285714285714288</v>
      </c>
      <c r="MCS17" s="15">
        <v>1.555555555</v>
      </c>
      <c r="MCT17" s="1" t="s">
        <v>18</v>
      </c>
      <c r="MCU17" s="14">
        <v>1</v>
      </c>
      <c r="MCV17" s="15">
        <f>31/7</f>
        <v>4.4285714285714288</v>
      </c>
      <c r="MCW17" s="15">
        <v>1.555555555</v>
      </c>
      <c r="MCX17" s="1" t="s">
        <v>18</v>
      </c>
      <c r="MCY17" s="14">
        <v>1</v>
      </c>
      <c r="MCZ17" s="15">
        <f>31/7</f>
        <v>4.4285714285714288</v>
      </c>
      <c r="MDA17" s="15">
        <v>1.555555555</v>
      </c>
      <c r="MDB17" s="1" t="s">
        <v>18</v>
      </c>
      <c r="MDC17" s="14">
        <v>1</v>
      </c>
      <c r="MDD17" s="15">
        <f>31/7</f>
        <v>4.4285714285714288</v>
      </c>
      <c r="MDE17" s="15">
        <v>1.555555555</v>
      </c>
      <c r="MDF17" s="1" t="s">
        <v>18</v>
      </c>
      <c r="MDG17" s="14">
        <v>1</v>
      </c>
      <c r="MDH17" s="15">
        <f>31/7</f>
        <v>4.4285714285714288</v>
      </c>
      <c r="MDI17" s="15">
        <v>1.555555555</v>
      </c>
      <c r="MDJ17" s="1" t="s">
        <v>18</v>
      </c>
      <c r="MDK17" s="14">
        <v>1</v>
      </c>
      <c r="MDL17" s="15">
        <f>31/7</f>
        <v>4.4285714285714288</v>
      </c>
      <c r="MDM17" s="15">
        <v>1.555555555</v>
      </c>
      <c r="MDN17" s="1" t="s">
        <v>18</v>
      </c>
      <c r="MDO17" s="14">
        <v>1</v>
      </c>
      <c r="MDP17" s="15">
        <f>31/7</f>
        <v>4.4285714285714288</v>
      </c>
      <c r="MDQ17" s="15">
        <v>1.555555555</v>
      </c>
      <c r="MDR17" s="1" t="s">
        <v>18</v>
      </c>
      <c r="MDS17" s="14">
        <v>1</v>
      </c>
      <c r="MDT17" s="15">
        <f>31/7</f>
        <v>4.4285714285714288</v>
      </c>
      <c r="MDU17" s="15">
        <v>1.555555555</v>
      </c>
      <c r="MDV17" s="1" t="s">
        <v>18</v>
      </c>
      <c r="MDW17" s="14">
        <v>1</v>
      </c>
      <c r="MDX17" s="15">
        <f>31/7</f>
        <v>4.4285714285714288</v>
      </c>
      <c r="MDY17" s="15">
        <v>1.555555555</v>
      </c>
      <c r="MDZ17" s="1" t="s">
        <v>18</v>
      </c>
      <c r="MEA17" s="14">
        <v>1</v>
      </c>
      <c r="MEB17" s="15">
        <f>31/7</f>
        <v>4.4285714285714288</v>
      </c>
      <c r="MEC17" s="15">
        <v>1.555555555</v>
      </c>
      <c r="MED17" s="1" t="s">
        <v>18</v>
      </c>
      <c r="MEE17" s="14">
        <v>1</v>
      </c>
      <c r="MEF17" s="15">
        <f>31/7</f>
        <v>4.4285714285714288</v>
      </c>
      <c r="MEG17" s="15">
        <v>1.555555555</v>
      </c>
      <c r="MEH17" s="1" t="s">
        <v>18</v>
      </c>
      <c r="MEI17" s="14">
        <v>1</v>
      </c>
      <c r="MEJ17" s="15">
        <f>31/7</f>
        <v>4.4285714285714288</v>
      </c>
      <c r="MEK17" s="15">
        <v>1.555555555</v>
      </c>
      <c r="MEL17" s="1" t="s">
        <v>18</v>
      </c>
      <c r="MEM17" s="14">
        <v>1</v>
      </c>
      <c r="MEN17" s="15">
        <f>31/7</f>
        <v>4.4285714285714288</v>
      </c>
      <c r="MEO17" s="15">
        <v>1.555555555</v>
      </c>
      <c r="MEP17" s="1" t="s">
        <v>18</v>
      </c>
      <c r="MEQ17" s="14">
        <v>1</v>
      </c>
      <c r="MER17" s="15">
        <f>31/7</f>
        <v>4.4285714285714288</v>
      </c>
      <c r="MES17" s="15">
        <v>1.555555555</v>
      </c>
      <c r="MET17" s="1" t="s">
        <v>18</v>
      </c>
      <c r="MEU17" s="14">
        <v>1</v>
      </c>
      <c r="MEV17" s="15">
        <f>31/7</f>
        <v>4.4285714285714288</v>
      </c>
      <c r="MEW17" s="15">
        <v>1.555555555</v>
      </c>
      <c r="MEX17" s="1" t="s">
        <v>18</v>
      </c>
      <c r="MEY17" s="14">
        <v>1</v>
      </c>
      <c r="MEZ17" s="15">
        <f>31/7</f>
        <v>4.4285714285714288</v>
      </c>
      <c r="MFA17" s="15">
        <v>1.555555555</v>
      </c>
      <c r="MFB17" s="1" t="s">
        <v>18</v>
      </c>
      <c r="MFC17" s="14">
        <v>1</v>
      </c>
      <c r="MFD17" s="15">
        <f>31/7</f>
        <v>4.4285714285714288</v>
      </c>
      <c r="MFE17" s="15">
        <v>1.555555555</v>
      </c>
      <c r="MFF17" s="1" t="s">
        <v>18</v>
      </c>
      <c r="MFG17" s="14">
        <v>1</v>
      </c>
      <c r="MFH17" s="15">
        <f>31/7</f>
        <v>4.4285714285714288</v>
      </c>
      <c r="MFI17" s="15">
        <v>1.555555555</v>
      </c>
      <c r="MFJ17" s="1" t="s">
        <v>18</v>
      </c>
      <c r="MFK17" s="14">
        <v>1</v>
      </c>
      <c r="MFL17" s="15">
        <f>31/7</f>
        <v>4.4285714285714288</v>
      </c>
      <c r="MFM17" s="15">
        <v>1.555555555</v>
      </c>
      <c r="MFN17" s="1" t="s">
        <v>18</v>
      </c>
      <c r="MFO17" s="14">
        <v>1</v>
      </c>
      <c r="MFP17" s="15">
        <f>31/7</f>
        <v>4.4285714285714288</v>
      </c>
      <c r="MFQ17" s="15">
        <v>1.555555555</v>
      </c>
      <c r="MFR17" s="1" t="s">
        <v>18</v>
      </c>
      <c r="MFS17" s="14">
        <v>1</v>
      </c>
      <c r="MFT17" s="15">
        <f>31/7</f>
        <v>4.4285714285714288</v>
      </c>
      <c r="MFU17" s="15">
        <v>1.555555555</v>
      </c>
      <c r="MFV17" s="1" t="s">
        <v>18</v>
      </c>
      <c r="MFW17" s="14">
        <v>1</v>
      </c>
      <c r="MFX17" s="15">
        <f>31/7</f>
        <v>4.4285714285714288</v>
      </c>
      <c r="MFY17" s="15">
        <v>1.555555555</v>
      </c>
      <c r="MFZ17" s="1" t="s">
        <v>18</v>
      </c>
      <c r="MGA17" s="14">
        <v>1</v>
      </c>
      <c r="MGB17" s="15">
        <f>31/7</f>
        <v>4.4285714285714288</v>
      </c>
      <c r="MGC17" s="15">
        <v>1.555555555</v>
      </c>
      <c r="MGD17" s="1" t="s">
        <v>18</v>
      </c>
      <c r="MGE17" s="14">
        <v>1</v>
      </c>
      <c r="MGF17" s="15">
        <f>31/7</f>
        <v>4.4285714285714288</v>
      </c>
      <c r="MGG17" s="15">
        <v>1.555555555</v>
      </c>
      <c r="MGH17" s="1" t="s">
        <v>18</v>
      </c>
      <c r="MGI17" s="14">
        <v>1</v>
      </c>
      <c r="MGJ17" s="15">
        <f>31/7</f>
        <v>4.4285714285714288</v>
      </c>
      <c r="MGK17" s="15">
        <v>1.555555555</v>
      </c>
      <c r="MGL17" s="1" t="s">
        <v>18</v>
      </c>
      <c r="MGM17" s="14">
        <v>1</v>
      </c>
      <c r="MGN17" s="15">
        <f>31/7</f>
        <v>4.4285714285714288</v>
      </c>
      <c r="MGO17" s="15">
        <v>1.555555555</v>
      </c>
      <c r="MGP17" s="1" t="s">
        <v>18</v>
      </c>
      <c r="MGQ17" s="14">
        <v>1</v>
      </c>
      <c r="MGR17" s="15">
        <f>31/7</f>
        <v>4.4285714285714288</v>
      </c>
      <c r="MGS17" s="15">
        <v>1.555555555</v>
      </c>
      <c r="MGT17" s="1" t="s">
        <v>18</v>
      </c>
      <c r="MGU17" s="14">
        <v>1</v>
      </c>
      <c r="MGV17" s="15">
        <f>31/7</f>
        <v>4.4285714285714288</v>
      </c>
      <c r="MGW17" s="15">
        <v>1.555555555</v>
      </c>
      <c r="MGX17" s="1" t="s">
        <v>18</v>
      </c>
      <c r="MGY17" s="14">
        <v>1</v>
      </c>
      <c r="MGZ17" s="15">
        <f>31/7</f>
        <v>4.4285714285714288</v>
      </c>
      <c r="MHA17" s="15">
        <v>1.555555555</v>
      </c>
      <c r="MHB17" s="1" t="s">
        <v>18</v>
      </c>
      <c r="MHC17" s="14">
        <v>1</v>
      </c>
      <c r="MHD17" s="15">
        <f>31/7</f>
        <v>4.4285714285714288</v>
      </c>
      <c r="MHE17" s="15">
        <v>1.555555555</v>
      </c>
      <c r="MHF17" s="1" t="s">
        <v>18</v>
      </c>
      <c r="MHG17" s="14">
        <v>1</v>
      </c>
      <c r="MHH17" s="15">
        <f>31/7</f>
        <v>4.4285714285714288</v>
      </c>
      <c r="MHI17" s="15">
        <v>1.555555555</v>
      </c>
      <c r="MHJ17" s="1" t="s">
        <v>18</v>
      </c>
      <c r="MHK17" s="14">
        <v>1</v>
      </c>
      <c r="MHL17" s="15">
        <f>31/7</f>
        <v>4.4285714285714288</v>
      </c>
      <c r="MHM17" s="15">
        <v>1.555555555</v>
      </c>
      <c r="MHN17" s="1" t="s">
        <v>18</v>
      </c>
      <c r="MHO17" s="14">
        <v>1</v>
      </c>
      <c r="MHP17" s="15">
        <f>31/7</f>
        <v>4.4285714285714288</v>
      </c>
      <c r="MHQ17" s="15">
        <v>1.555555555</v>
      </c>
      <c r="MHR17" s="1" t="s">
        <v>18</v>
      </c>
      <c r="MHS17" s="14">
        <v>1</v>
      </c>
      <c r="MHT17" s="15">
        <f>31/7</f>
        <v>4.4285714285714288</v>
      </c>
      <c r="MHU17" s="15">
        <v>1.555555555</v>
      </c>
      <c r="MHV17" s="1" t="s">
        <v>18</v>
      </c>
      <c r="MHW17" s="14">
        <v>1</v>
      </c>
      <c r="MHX17" s="15">
        <f>31/7</f>
        <v>4.4285714285714288</v>
      </c>
      <c r="MHY17" s="15">
        <v>1.555555555</v>
      </c>
      <c r="MHZ17" s="1" t="s">
        <v>18</v>
      </c>
      <c r="MIA17" s="14">
        <v>1</v>
      </c>
      <c r="MIB17" s="15">
        <f>31/7</f>
        <v>4.4285714285714288</v>
      </c>
      <c r="MIC17" s="15">
        <v>1.555555555</v>
      </c>
      <c r="MID17" s="1" t="s">
        <v>18</v>
      </c>
      <c r="MIE17" s="14">
        <v>1</v>
      </c>
      <c r="MIF17" s="15">
        <f>31/7</f>
        <v>4.4285714285714288</v>
      </c>
      <c r="MIG17" s="15">
        <v>1.555555555</v>
      </c>
      <c r="MIH17" s="1" t="s">
        <v>18</v>
      </c>
      <c r="MII17" s="14">
        <v>1</v>
      </c>
      <c r="MIJ17" s="15">
        <f>31/7</f>
        <v>4.4285714285714288</v>
      </c>
      <c r="MIK17" s="15">
        <v>1.555555555</v>
      </c>
      <c r="MIL17" s="1" t="s">
        <v>18</v>
      </c>
      <c r="MIM17" s="14">
        <v>1</v>
      </c>
      <c r="MIN17" s="15">
        <f>31/7</f>
        <v>4.4285714285714288</v>
      </c>
      <c r="MIO17" s="15">
        <v>1.555555555</v>
      </c>
      <c r="MIP17" s="1" t="s">
        <v>18</v>
      </c>
      <c r="MIQ17" s="14">
        <v>1</v>
      </c>
      <c r="MIR17" s="15">
        <f>31/7</f>
        <v>4.4285714285714288</v>
      </c>
      <c r="MIS17" s="15">
        <v>1.555555555</v>
      </c>
      <c r="MIT17" s="1" t="s">
        <v>18</v>
      </c>
      <c r="MIU17" s="14">
        <v>1</v>
      </c>
      <c r="MIV17" s="15">
        <f>31/7</f>
        <v>4.4285714285714288</v>
      </c>
      <c r="MIW17" s="15">
        <v>1.555555555</v>
      </c>
      <c r="MIX17" s="1" t="s">
        <v>18</v>
      </c>
      <c r="MIY17" s="14">
        <v>1</v>
      </c>
      <c r="MIZ17" s="15">
        <f>31/7</f>
        <v>4.4285714285714288</v>
      </c>
      <c r="MJA17" s="15">
        <v>1.555555555</v>
      </c>
      <c r="MJB17" s="1" t="s">
        <v>18</v>
      </c>
      <c r="MJC17" s="14">
        <v>1</v>
      </c>
      <c r="MJD17" s="15">
        <f>31/7</f>
        <v>4.4285714285714288</v>
      </c>
      <c r="MJE17" s="15">
        <v>1.555555555</v>
      </c>
      <c r="MJF17" s="1" t="s">
        <v>18</v>
      </c>
      <c r="MJG17" s="14">
        <v>1</v>
      </c>
      <c r="MJH17" s="15">
        <f>31/7</f>
        <v>4.4285714285714288</v>
      </c>
      <c r="MJI17" s="15">
        <v>1.555555555</v>
      </c>
      <c r="MJJ17" s="1" t="s">
        <v>18</v>
      </c>
      <c r="MJK17" s="14">
        <v>1</v>
      </c>
      <c r="MJL17" s="15">
        <f>31/7</f>
        <v>4.4285714285714288</v>
      </c>
      <c r="MJM17" s="15">
        <v>1.555555555</v>
      </c>
      <c r="MJN17" s="1" t="s">
        <v>18</v>
      </c>
      <c r="MJO17" s="14">
        <v>1</v>
      </c>
      <c r="MJP17" s="15">
        <f>31/7</f>
        <v>4.4285714285714288</v>
      </c>
      <c r="MJQ17" s="15">
        <v>1.555555555</v>
      </c>
      <c r="MJR17" s="1" t="s">
        <v>18</v>
      </c>
      <c r="MJS17" s="14">
        <v>1</v>
      </c>
      <c r="MJT17" s="15">
        <f>31/7</f>
        <v>4.4285714285714288</v>
      </c>
      <c r="MJU17" s="15">
        <v>1.555555555</v>
      </c>
      <c r="MJV17" s="1" t="s">
        <v>18</v>
      </c>
      <c r="MJW17" s="14">
        <v>1</v>
      </c>
      <c r="MJX17" s="15">
        <f>31/7</f>
        <v>4.4285714285714288</v>
      </c>
      <c r="MJY17" s="15">
        <v>1.555555555</v>
      </c>
      <c r="MJZ17" s="1" t="s">
        <v>18</v>
      </c>
      <c r="MKA17" s="14">
        <v>1</v>
      </c>
      <c r="MKB17" s="15">
        <f>31/7</f>
        <v>4.4285714285714288</v>
      </c>
      <c r="MKC17" s="15">
        <v>1.555555555</v>
      </c>
      <c r="MKD17" s="1" t="s">
        <v>18</v>
      </c>
      <c r="MKE17" s="14">
        <v>1</v>
      </c>
      <c r="MKF17" s="15">
        <f>31/7</f>
        <v>4.4285714285714288</v>
      </c>
      <c r="MKG17" s="15">
        <v>1.555555555</v>
      </c>
      <c r="MKH17" s="1" t="s">
        <v>18</v>
      </c>
      <c r="MKI17" s="14">
        <v>1</v>
      </c>
      <c r="MKJ17" s="15">
        <f>31/7</f>
        <v>4.4285714285714288</v>
      </c>
      <c r="MKK17" s="15">
        <v>1.555555555</v>
      </c>
      <c r="MKL17" s="1" t="s">
        <v>18</v>
      </c>
      <c r="MKM17" s="14">
        <v>1</v>
      </c>
      <c r="MKN17" s="15">
        <f>31/7</f>
        <v>4.4285714285714288</v>
      </c>
      <c r="MKO17" s="15">
        <v>1.555555555</v>
      </c>
      <c r="MKP17" s="1" t="s">
        <v>18</v>
      </c>
      <c r="MKQ17" s="14">
        <v>1</v>
      </c>
      <c r="MKR17" s="15">
        <f>31/7</f>
        <v>4.4285714285714288</v>
      </c>
      <c r="MKS17" s="15">
        <v>1.555555555</v>
      </c>
      <c r="MKT17" s="1" t="s">
        <v>18</v>
      </c>
      <c r="MKU17" s="14">
        <v>1</v>
      </c>
      <c r="MKV17" s="15">
        <f>31/7</f>
        <v>4.4285714285714288</v>
      </c>
      <c r="MKW17" s="15">
        <v>1.555555555</v>
      </c>
      <c r="MKX17" s="1" t="s">
        <v>18</v>
      </c>
      <c r="MKY17" s="14">
        <v>1</v>
      </c>
      <c r="MKZ17" s="15">
        <f>31/7</f>
        <v>4.4285714285714288</v>
      </c>
      <c r="MLA17" s="15">
        <v>1.555555555</v>
      </c>
      <c r="MLB17" s="1" t="s">
        <v>18</v>
      </c>
      <c r="MLC17" s="14">
        <v>1</v>
      </c>
      <c r="MLD17" s="15">
        <f>31/7</f>
        <v>4.4285714285714288</v>
      </c>
      <c r="MLE17" s="15">
        <v>1.555555555</v>
      </c>
      <c r="MLF17" s="1" t="s">
        <v>18</v>
      </c>
      <c r="MLG17" s="14">
        <v>1</v>
      </c>
      <c r="MLH17" s="15">
        <f>31/7</f>
        <v>4.4285714285714288</v>
      </c>
      <c r="MLI17" s="15">
        <v>1.555555555</v>
      </c>
      <c r="MLJ17" s="1" t="s">
        <v>18</v>
      </c>
      <c r="MLK17" s="14">
        <v>1</v>
      </c>
      <c r="MLL17" s="15">
        <f>31/7</f>
        <v>4.4285714285714288</v>
      </c>
      <c r="MLM17" s="15">
        <v>1.555555555</v>
      </c>
      <c r="MLN17" s="1" t="s">
        <v>18</v>
      </c>
      <c r="MLO17" s="14">
        <v>1</v>
      </c>
      <c r="MLP17" s="15">
        <f>31/7</f>
        <v>4.4285714285714288</v>
      </c>
      <c r="MLQ17" s="15">
        <v>1.555555555</v>
      </c>
      <c r="MLR17" s="1" t="s">
        <v>18</v>
      </c>
      <c r="MLS17" s="14">
        <v>1</v>
      </c>
      <c r="MLT17" s="15">
        <f>31/7</f>
        <v>4.4285714285714288</v>
      </c>
      <c r="MLU17" s="15">
        <v>1.555555555</v>
      </c>
      <c r="MLV17" s="1" t="s">
        <v>18</v>
      </c>
      <c r="MLW17" s="14">
        <v>1</v>
      </c>
      <c r="MLX17" s="15">
        <f>31/7</f>
        <v>4.4285714285714288</v>
      </c>
      <c r="MLY17" s="15">
        <v>1.555555555</v>
      </c>
      <c r="MLZ17" s="1" t="s">
        <v>18</v>
      </c>
      <c r="MMA17" s="14">
        <v>1</v>
      </c>
      <c r="MMB17" s="15">
        <f>31/7</f>
        <v>4.4285714285714288</v>
      </c>
      <c r="MMC17" s="15">
        <v>1.555555555</v>
      </c>
      <c r="MMD17" s="1" t="s">
        <v>18</v>
      </c>
      <c r="MME17" s="14">
        <v>1</v>
      </c>
      <c r="MMF17" s="15">
        <f>31/7</f>
        <v>4.4285714285714288</v>
      </c>
      <c r="MMG17" s="15">
        <v>1.555555555</v>
      </c>
      <c r="MMH17" s="1" t="s">
        <v>18</v>
      </c>
      <c r="MMI17" s="14">
        <v>1</v>
      </c>
      <c r="MMJ17" s="15">
        <f>31/7</f>
        <v>4.4285714285714288</v>
      </c>
      <c r="MMK17" s="15">
        <v>1.555555555</v>
      </c>
      <c r="MML17" s="1" t="s">
        <v>18</v>
      </c>
      <c r="MMM17" s="14">
        <v>1</v>
      </c>
      <c r="MMN17" s="15">
        <f>31/7</f>
        <v>4.4285714285714288</v>
      </c>
      <c r="MMO17" s="15">
        <v>1.555555555</v>
      </c>
      <c r="MMP17" s="1" t="s">
        <v>18</v>
      </c>
      <c r="MMQ17" s="14">
        <v>1</v>
      </c>
      <c r="MMR17" s="15">
        <f>31/7</f>
        <v>4.4285714285714288</v>
      </c>
      <c r="MMS17" s="15">
        <v>1.555555555</v>
      </c>
      <c r="MMT17" s="1" t="s">
        <v>18</v>
      </c>
      <c r="MMU17" s="14">
        <v>1</v>
      </c>
      <c r="MMV17" s="15">
        <f>31/7</f>
        <v>4.4285714285714288</v>
      </c>
      <c r="MMW17" s="15">
        <v>1.555555555</v>
      </c>
      <c r="MMX17" s="1" t="s">
        <v>18</v>
      </c>
      <c r="MMY17" s="14">
        <v>1</v>
      </c>
      <c r="MMZ17" s="15">
        <f>31/7</f>
        <v>4.4285714285714288</v>
      </c>
      <c r="MNA17" s="15">
        <v>1.555555555</v>
      </c>
      <c r="MNB17" s="1" t="s">
        <v>18</v>
      </c>
      <c r="MNC17" s="14">
        <v>1</v>
      </c>
      <c r="MND17" s="15">
        <f>31/7</f>
        <v>4.4285714285714288</v>
      </c>
      <c r="MNE17" s="15">
        <v>1.555555555</v>
      </c>
      <c r="MNF17" s="1" t="s">
        <v>18</v>
      </c>
      <c r="MNG17" s="14">
        <v>1</v>
      </c>
      <c r="MNH17" s="15">
        <f>31/7</f>
        <v>4.4285714285714288</v>
      </c>
      <c r="MNI17" s="15">
        <v>1.555555555</v>
      </c>
      <c r="MNJ17" s="1" t="s">
        <v>18</v>
      </c>
      <c r="MNK17" s="14">
        <v>1</v>
      </c>
      <c r="MNL17" s="15">
        <f>31/7</f>
        <v>4.4285714285714288</v>
      </c>
      <c r="MNM17" s="15">
        <v>1.555555555</v>
      </c>
      <c r="MNN17" s="1" t="s">
        <v>18</v>
      </c>
      <c r="MNO17" s="14">
        <v>1</v>
      </c>
      <c r="MNP17" s="15">
        <f>31/7</f>
        <v>4.4285714285714288</v>
      </c>
      <c r="MNQ17" s="15">
        <v>1.555555555</v>
      </c>
      <c r="MNR17" s="1" t="s">
        <v>18</v>
      </c>
      <c r="MNS17" s="14">
        <v>1</v>
      </c>
      <c r="MNT17" s="15">
        <f>31/7</f>
        <v>4.4285714285714288</v>
      </c>
      <c r="MNU17" s="15">
        <v>1.555555555</v>
      </c>
      <c r="MNV17" s="1" t="s">
        <v>18</v>
      </c>
      <c r="MNW17" s="14">
        <v>1</v>
      </c>
      <c r="MNX17" s="15">
        <f>31/7</f>
        <v>4.4285714285714288</v>
      </c>
      <c r="MNY17" s="15">
        <v>1.555555555</v>
      </c>
      <c r="MNZ17" s="1" t="s">
        <v>18</v>
      </c>
      <c r="MOA17" s="14">
        <v>1</v>
      </c>
      <c r="MOB17" s="15">
        <f>31/7</f>
        <v>4.4285714285714288</v>
      </c>
      <c r="MOC17" s="15">
        <v>1.555555555</v>
      </c>
      <c r="MOD17" s="1" t="s">
        <v>18</v>
      </c>
      <c r="MOE17" s="14">
        <v>1</v>
      </c>
      <c r="MOF17" s="15">
        <f>31/7</f>
        <v>4.4285714285714288</v>
      </c>
      <c r="MOG17" s="15">
        <v>1.555555555</v>
      </c>
      <c r="MOH17" s="1" t="s">
        <v>18</v>
      </c>
      <c r="MOI17" s="14">
        <v>1</v>
      </c>
      <c r="MOJ17" s="15">
        <f>31/7</f>
        <v>4.4285714285714288</v>
      </c>
      <c r="MOK17" s="15">
        <v>1.555555555</v>
      </c>
      <c r="MOL17" s="1" t="s">
        <v>18</v>
      </c>
      <c r="MOM17" s="14">
        <v>1</v>
      </c>
      <c r="MON17" s="15">
        <f>31/7</f>
        <v>4.4285714285714288</v>
      </c>
      <c r="MOO17" s="15">
        <v>1.555555555</v>
      </c>
      <c r="MOP17" s="1" t="s">
        <v>18</v>
      </c>
      <c r="MOQ17" s="14">
        <v>1</v>
      </c>
      <c r="MOR17" s="15">
        <f>31/7</f>
        <v>4.4285714285714288</v>
      </c>
      <c r="MOS17" s="15">
        <v>1.555555555</v>
      </c>
      <c r="MOT17" s="1" t="s">
        <v>18</v>
      </c>
      <c r="MOU17" s="14">
        <v>1</v>
      </c>
      <c r="MOV17" s="15">
        <f>31/7</f>
        <v>4.4285714285714288</v>
      </c>
      <c r="MOW17" s="15">
        <v>1.555555555</v>
      </c>
      <c r="MOX17" s="1" t="s">
        <v>18</v>
      </c>
      <c r="MOY17" s="14">
        <v>1</v>
      </c>
      <c r="MOZ17" s="15">
        <f>31/7</f>
        <v>4.4285714285714288</v>
      </c>
      <c r="MPA17" s="15">
        <v>1.555555555</v>
      </c>
      <c r="MPB17" s="1" t="s">
        <v>18</v>
      </c>
      <c r="MPC17" s="14">
        <v>1</v>
      </c>
      <c r="MPD17" s="15">
        <f>31/7</f>
        <v>4.4285714285714288</v>
      </c>
      <c r="MPE17" s="15">
        <v>1.555555555</v>
      </c>
      <c r="MPF17" s="1" t="s">
        <v>18</v>
      </c>
      <c r="MPG17" s="14">
        <v>1</v>
      </c>
      <c r="MPH17" s="15">
        <f>31/7</f>
        <v>4.4285714285714288</v>
      </c>
      <c r="MPI17" s="15">
        <v>1.555555555</v>
      </c>
      <c r="MPJ17" s="1" t="s">
        <v>18</v>
      </c>
      <c r="MPK17" s="14">
        <v>1</v>
      </c>
      <c r="MPL17" s="15">
        <f>31/7</f>
        <v>4.4285714285714288</v>
      </c>
      <c r="MPM17" s="15">
        <v>1.555555555</v>
      </c>
      <c r="MPN17" s="1" t="s">
        <v>18</v>
      </c>
      <c r="MPO17" s="14">
        <v>1</v>
      </c>
      <c r="MPP17" s="15">
        <f>31/7</f>
        <v>4.4285714285714288</v>
      </c>
      <c r="MPQ17" s="15">
        <v>1.555555555</v>
      </c>
      <c r="MPR17" s="1" t="s">
        <v>18</v>
      </c>
      <c r="MPS17" s="14">
        <v>1</v>
      </c>
      <c r="MPT17" s="15">
        <f>31/7</f>
        <v>4.4285714285714288</v>
      </c>
      <c r="MPU17" s="15">
        <v>1.555555555</v>
      </c>
      <c r="MPV17" s="1" t="s">
        <v>18</v>
      </c>
      <c r="MPW17" s="14">
        <v>1</v>
      </c>
      <c r="MPX17" s="15">
        <f>31/7</f>
        <v>4.4285714285714288</v>
      </c>
      <c r="MPY17" s="15">
        <v>1.555555555</v>
      </c>
      <c r="MPZ17" s="1" t="s">
        <v>18</v>
      </c>
      <c r="MQA17" s="14">
        <v>1</v>
      </c>
      <c r="MQB17" s="15">
        <f>31/7</f>
        <v>4.4285714285714288</v>
      </c>
      <c r="MQC17" s="15">
        <v>1.555555555</v>
      </c>
      <c r="MQD17" s="1" t="s">
        <v>18</v>
      </c>
      <c r="MQE17" s="14">
        <v>1</v>
      </c>
      <c r="MQF17" s="15">
        <f>31/7</f>
        <v>4.4285714285714288</v>
      </c>
      <c r="MQG17" s="15">
        <v>1.555555555</v>
      </c>
      <c r="MQH17" s="1" t="s">
        <v>18</v>
      </c>
      <c r="MQI17" s="14">
        <v>1</v>
      </c>
      <c r="MQJ17" s="15">
        <f>31/7</f>
        <v>4.4285714285714288</v>
      </c>
      <c r="MQK17" s="15">
        <v>1.555555555</v>
      </c>
      <c r="MQL17" s="1" t="s">
        <v>18</v>
      </c>
      <c r="MQM17" s="14">
        <v>1</v>
      </c>
      <c r="MQN17" s="15">
        <f>31/7</f>
        <v>4.4285714285714288</v>
      </c>
      <c r="MQO17" s="15">
        <v>1.555555555</v>
      </c>
      <c r="MQP17" s="1" t="s">
        <v>18</v>
      </c>
      <c r="MQQ17" s="14">
        <v>1</v>
      </c>
      <c r="MQR17" s="15">
        <f>31/7</f>
        <v>4.4285714285714288</v>
      </c>
      <c r="MQS17" s="15">
        <v>1.555555555</v>
      </c>
      <c r="MQT17" s="1" t="s">
        <v>18</v>
      </c>
      <c r="MQU17" s="14">
        <v>1</v>
      </c>
      <c r="MQV17" s="15">
        <f>31/7</f>
        <v>4.4285714285714288</v>
      </c>
      <c r="MQW17" s="15">
        <v>1.555555555</v>
      </c>
      <c r="MQX17" s="1" t="s">
        <v>18</v>
      </c>
      <c r="MQY17" s="14">
        <v>1</v>
      </c>
      <c r="MQZ17" s="15">
        <f>31/7</f>
        <v>4.4285714285714288</v>
      </c>
      <c r="MRA17" s="15">
        <v>1.555555555</v>
      </c>
      <c r="MRB17" s="1" t="s">
        <v>18</v>
      </c>
      <c r="MRC17" s="14">
        <v>1</v>
      </c>
      <c r="MRD17" s="15">
        <f>31/7</f>
        <v>4.4285714285714288</v>
      </c>
      <c r="MRE17" s="15">
        <v>1.555555555</v>
      </c>
      <c r="MRF17" s="1" t="s">
        <v>18</v>
      </c>
      <c r="MRG17" s="14">
        <v>1</v>
      </c>
      <c r="MRH17" s="15">
        <f>31/7</f>
        <v>4.4285714285714288</v>
      </c>
      <c r="MRI17" s="15">
        <v>1.555555555</v>
      </c>
      <c r="MRJ17" s="1" t="s">
        <v>18</v>
      </c>
      <c r="MRK17" s="14">
        <v>1</v>
      </c>
      <c r="MRL17" s="15">
        <f>31/7</f>
        <v>4.4285714285714288</v>
      </c>
      <c r="MRM17" s="15">
        <v>1.555555555</v>
      </c>
      <c r="MRN17" s="1" t="s">
        <v>18</v>
      </c>
      <c r="MRO17" s="14">
        <v>1</v>
      </c>
      <c r="MRP17" s="15">
        <f>31/7</f>
        <v>4.4285714285714288</v>
      </c>
      <c r="MRQ17" s="15">
        <v>1.555555555</v>
      </c>
      <c r="MRR17" s="1" t="s">
        <v>18</v>
      </c>
      <c r="MRS17" s="14">
        <v>1</v>
      </c>
      <c r="MRT17" s="15">
        <f>31/7</f>
        <v>4.4285714285714288</v>
      </c>
      <c r="MRU17" s="15">
        <v>1.555555555</v>
      </c>
      <c r="MRV17" s="1" t="s">
        <v>18</v>
      </c>
      <c r="MRW17" s="14">
        <v>1</v>
      </c>
      <c r="MRX17" s="15">
        <f>31/7</f>
        <v>4.4285714285714288</v>
      </c>
      <c r="MRY17" s="15">
        <v>1.555555555</v>
      </c>
      <c r="MRZ17" s="1" t="s">
        <v>18</v>
      </c>
      <c r="MSA17" s="14">
        <v>1</v>
      </c>
      <c r="MSB17" s="15">
        <f>31/7</f>
        <v>4.4285714285714288</v>
      </c>
      <c r="MSC17" s="15">
        <v>1.555555555</v>
      </c>
      <c r="MSD17" s="1" t="s">
        <v>18</v>
      </c>
      <c r="MSE17" s="14">
        <v>1</v>
      </c>
      <c r="MSF17" s="15">
        <f>31/7</f>
        <v>4.4285714285714288</v>
      </c>
      <c r="MSG17" s="15">
        <v>1.555555555</v>
      </c>
      <c r="MSH17" s="1" t="s">
        <v>18</v>
      </c>
      <c r="MSI17" s="14">
        <v>1</v>
      </c>
      <c r="MSJ17" s="15">
        <f>31/7</f>
        <v>4.4285714285714288</v>
      </c>
      <c r="MSK17" s="15">
        <v>1.555555555</v>
      </c>
      <c r="MSL17" s="1" t="s">
        <v>18</v>
      </c>
      <c r="MSM17" s="14">
        <v>1</v>
      </c>
      <c r="MSN17" s="15">
        <f>31/7</f>
        <v>4.4285714285714288</v>
      </c>
      <c r="MSO17" s="15">
        <v>1.555555555</v>
      </c>
      <c r="MSP17" s="1" t="s">
        <v>18</v>
      </c>
      <c r="MSQ17" s="14">
        <v>1</v>
      </c>
      <c r="MSR17" s="15">
        <f>31/7</f>
        <v>4.4285714285714288</v>
      </c>
      <c r="MSS17" s="15">
        <v>1.555555555</v>
      </c>
      <c r="MST17" s="1" t="s">
        <v>18</v>
      </c>
      <c r="MSU17" s="14">
        <v>1</v>
      </c>
      <c r="MSV17" s="15">
        <f>31/7</f>
        <v>4.4285714285714288</v>
      </c>
      <c r="MSW17" s="15">
        <v>1.555555555</v>
      </c>
      <c r="MSX17" s="1" t="s">
        <v>18</v>
      </c>
      <c r="MSY17" s="14">
        <v>1</v>
      </c>
      <c r="MSZ17" s="15">
        <f>31/7</f>
        <v>4.4285714285714288</v>
      </c>
      <c r="MTA17" s="15">
        <v>1.555555555</v>
      </c>
      <c r="MTB17" s="1" t="s">
        <v>18</v>
      </c>
      <c r="MTC17" s="14">
        <v>1</v>
      </c>
      <c r="MTD17" s="15">
        <f>31/7</f>
        <v>4.4285714285714288</v>
      </c>
      <c r="MTE17" s="15">
        <v>1.555555555</v>
      </c>
      <c r="MTF17" s="1" t="s">
        <v>18</v>
      </c>
      <c r="MTG17" s="14">
        <v>1</v>
      </c>
      <c r="MTH17" s="15">
        <f>31/7</f>
        <v>4.4285714285714288</v>
      </c>
      <c r="MTI17" s="15">
        <v>1.555555555</v>
      </c>
      <c r="MTJ17" s="1" t="s">
        <v>18</v>
      </c>
      <c r="MTK17" s="14">
        <v>1</v>
      </c>
      <c r="MTL17" s="15">
        <f>31/7</f>
        <v>4.4285714285714288</v>
      </c>
      <c r="MTM17" s="15">
        <v>1.555555555</v>
      </c>
      <c r="MTN17" s="1" t="s">
        <v>18</v>
      </c>
      <c r="MTO17" s="14">
        <v>1</v>
      </c>
      <c r="MTP17" s="15">
        <f>31/7</f>
        <v>4.4285714285714288</v>
      </c>
      <c r="MTQ17" s="15">
        <v>1.555555555</v>
      </c>
      <c r="MTR17" s="1" t="s">
        <v>18</v>
      </c>
      <c r="MTS17" s="14">
        <v>1</v>
      </c>
      <c r="MTT17" s="15">
        <f>31/7</f>
        <v>4.4285714285714288</v>
      </c>
      <c r="MTU17" s="15">
        <v>1.555555555</v>
      </c>
      <c r="MTV17" s="1" t="s">
        <v>18</v>
      </c>
      <c r="MTW17" s="14">
        <v>1</v>
      </c>
      <c r="MTX17" s="15">
        <f>31/7</f>
        <v>4.4285714285714288</v>
      </c>
      <c r="MTY17" s="15">
        <v>1.555555555</v>
      </c>
      <c r="MTZ17" s="1" t="s">
        <v>18</v>
      </c>
      <c r="MUA17" s="14">
        <v>1</v>
      </c>
      <c r="MUB17" s="15">
        <f>31/7</f>
        <v>4.4285714285714288</v>
      </c>
      <c r="MUC17" s="15">
        <v>1.555555555</v>
      </c>
      <c r="MUD17" s="1" t="s">
        <v>18</v>
      </c>
      <c r="MUE17" s="14">
        <v>1</v>
      </c>
      <c r="MUF17" s="15">
        <f>31/7</f>
        <v>4.4285714285714288</v>
      </c>
      <c r="MUG17" s="15">
        <v>1.555555555</v>
      </c>
      <c r="MUH17" s="1" t="s">
        <v>18</v>
      </c>
      <c r="MUI17" s="14">
        <v>1</v>
      </c>
      <c r="MUJ17" s="15">
        <f>31/7</f>
        <v>4.4285714285714288</v>
      </c>
      <c r="MUK17" s="15">
        <v>1.555555555</v>
      </c>
      <c r="MUL17" s="1" t="s">
        <v>18</v>
      </c>
      <c r="MUM17" s="14">
        <v>1</v>
      </c>
      <c r="MUN17" s="15">
        <f>31/7</f>
        <v>4.4285714285714288</v>
      </c>
      <c r="MUO17" s="15">
        <v>1.555555555</v>
      </c>
      <c r="MUP17" s="1" t="s">
        <v>18</v>
      </c>
      <c r="MUQ17" s="14">
        <v>1</v>
      </c>
      <c r="MUR17" s="15">
        <f>31/7</f>
        <v>4.4285714285714288</v>
      </c>
      <c r="MUS17" s="15">
        <v>1.555555555</v>
      </c>
      <c r="MUT17" s="1" t="s">
        <v>18</v>
      </c>
      <c r="MUU17" s="14">
        <v>1</v>
      </c>
      <c r="MUV17" s="15">
        <f>31/7</f>
        <v>4.4285714285714288</v>
      </c>
      <c r="MUW17" s="15">
        <v>1.555555555</v>
      </c>
      <c r="MUX17" s="1" t="s">
        <v>18</v>
      </c>
      <c r="MUY17" s="14">
        <v>1</v>
      </c>
      <c r="MUZ17" s="15">
        <f>31/7</f>
        <v>4.4285714285714288</v>
      </c>
      <c r="MVA17" s="15">
        <v>1.555555555</v>
      </c>
      <c r="MVB17" s="1" t="s">
        <v>18</v>
      </c>
      <c r="MVC17" s="14">
        <v>1</v>
      </c>
      <c r="MVD17" s="15">
        <f>31/7</f>
        <v>4.4285714285714288</v>
      </c>
      <c r="MVE17" s="15">
        <v>1.555555555</v>
      </c>
      <c r="MVF17" s="1" t="s">
        <v>18</v>
      </c>
      <c r="MVG17" s="14">
        <v>1</v>
      </c>
      <c r="MVH17" s="15">
        <f>31/7</f>
        <v>4.4285714285714288</v>
      </c>
      <c r="MVI17" s="15">
        <v>1.555555555</v>
      </c>
      <c r="MVJ17" s="1" t="s">
        <v>18</v>
      </c>
      <c r="MVK17" s="14">
        <v>1</v>
      </c>
      <c r="MVL17" s="15">
        <f>31/7</f>
        <v>4.4285714285714288</v>
      </c>
      <c r="MVM17" s="15">
        <v>1.555555555</v>
      </c>
      <c r="MVN17" s="1" t="s">
        <v>18</v>
      </c>
      <c r="MVO17" s="14">
        <v>1</v>
      </c>
      <c r="MVP17" s="15">
        <f>31/7</f>
        <v>4.4285714285714288</v>
      </c>
      <c r="MVQ17" s="15">
        <v>1.555555555</v>
      </c>
      <c r="MVR17" s="1" t="s">
        <v>18</v>
      </c>
      <c r="MVS17" s="14">
        <v>1</v>
      </c>
      <c r="MVT17" s="15">
        <f>31/7</f>
        <v>4.4285714285714288</v>
      </c>
      <c r="MVU17" s="15">
        <v>1.555555555</v>
      </c>
      <c r="MVV17" s="1" t="s">
        <v>18</v>
      </c>
      <c r="MVW17" s="14">
        <v>1</v>
      </c>
      <c r="MVX17" s="15">
        <f>31/7</f>
        <v>4.4285714285714288</v>
      </c>
      <c r="MVY17" s="15">
        <v>1.555555555</v>
      </c>
      <c r="MVZ17" s="1" t="s">
        <v>18</v>
      </c>
      <c r="MWA17" s="14">
        <v>1</v>
      </c>
      <c r="MWB17" s="15">
        <f>31/7</f>
        <v>4.4285714285714288</v>
      </c>
      <c r="MWC17" s="15">
        <v>1.555555555</v>
      </c>
      <c r="MWD17" s="1" t="s">
        <v>18</v>
      </c>
      <c r="MWE17" s="14">
        <v>1</v>
      </c>
      <c r="MWF17" s="15">
        <f>31/7</f>
        <v>4.4285714285714288</v>
      </c>
      <c r="MWG17" s="15">
        <v>1.555555555</v>
      </c>
      <c r="MWH17" s="1" t="s">
        <v>18</v>
      </c>
      <c r="MWI17" s="14">
        <v>1</v>
      </c>
      <c r="MWJ17" s="15">
        <f>31/7</f>
        <v>4.4285714285714288</v>
      </c>
      <c r="MWK17" s="15">
        <v>1.555555555</v>
      </c>
      <c r="MWL17" s="1" t="s">
        <v>18</v>
      </c>
      <c r="MWM17" s="14">
        <v>1</v>
      </c>
      <c r="MWN17" s="15">
        <f>31/7</f>
        <v>4.4285714285714288</v>
      </c>
      <c r="MWO17" s="15">
        <v>1.555555555</v>
      </c>
      <c r="MWP17" s="1" t="s">
        <v>18</v>
      </c>
      <c r="MWQ17" s="14">
        <v>1</v>
      </c>
      <c r="MWR17" s="15">
        <f>31/7</f>
        <v>4.4285714285714288</v>
      </c>
      <c r="MWS17" s="15">
        <v>1.555555555</v>
      </c>
      <c r="MWT17" s="1" t="s">
        <v>18</v>
      </c>
      <c r="MWU17" s="14">
        <v>1</v>
      </c>
      <c r="MWV17" s="15">
        <f>31/7</f>
        <v>4.4285714285714288</v>
      </c>
      <c r="MWW17" s="15">
        <v>1.555555555</v>
      </c>
      <c r="MWX17" s="1" t="s">
        <v>18</v>
      </c>
      <c r="MWY17" s="14">
        <v>1</v>
      </c>
      <c r="MWZ17" s="15">
        <f>31/7</f>
        <v>4.4285714285714288</v>
      </c>
      <c r="MXA17" s="15">
        <v>1.555555555</v>
      </c>
      <c r="MXB17" s="1" t="s">
        <v>18</v>
      </c>
      <c r="MXC17" s="14">
        <v>1</v>
      </c>
      <c r="MXD17" s="15">
        <f>31/7</f>
        <v>4.4285714285714288</v>
      </c>
      <c r="MXE17" s="15">
        <v>1.555555555</v>
      </c>
      <c r="MXF17" s="1" t="s">
        <v>18</v>
      </c>
      <c r="MXG17" s="14">
        <v>1</v>
      </c>
      <c r="MXH17" s="15">
        <f>31/7</f>
        <v>4.4285714285714288</v>
      </c>
      <c r="MXI17" s="15">
        <v>1.555555555</v>
      </c>
      <c r="MXJ17" s="1" t="s">
        <v>18</v>
      </c>
      <c r="MXK17" s="14">
        <v>1</v>
      </c>
      <c r="MXL17" s="15">
        <f>31/7</f>
        <v>4.4285714285714288</v>
      </c>
      <c r="MXM17" s="15">
        <v>1.555555555</v>
      </c>
      <c r="MXN17" s="1" t="s">
        <v>18</v>
      </c>
      <c r="MXO17" s="14">
        <v>1</v>
      </c>
      <c r="MXP17" s="15">
        <f>31/7</f>
        <v>4.4285714285714288</v>
      </c>
      <c r="MXQ17" s="15">
        <v>1.555555555</v>
      </c>
      <c r="MXR17" s="1" t="s">
        <v>18</v>
      </c>
      <c r="MXS17" s="14">
        <v>1</v>
      </c>
      <c r="MXT17" s="15">
        <f>31/7</f>
        <v>4.4285714285714288</v>
      </c>
      <c r="MXU17" s="15">
        <v>1.555555555</v>
      </c>
      <c r="MXV17" s="1" t="s">
        <v>18</v>
      </c>
      <c r="MXW17" s="14">
        <v>1</v>
      </c>
      <c r="MXX17" s="15">
        <f>31/7</f>
        <v>4.4285714285714288</v>
      </c>
      <c r="MXY17" s="15">
        <v>1.555555555</v>
      </c>
      <c r="MXZ17" s="1" t="s">
        <v>18</v>
      </c>
      <c r="MYA17" s="14">
        <v>1</v>
      </c>
      <c r="MYB17" s="15">
        <f>31/7</f>
        <v>4.4285714285714288</v>
      </c>
      <c r="MYC17" s="15">
        <v>1.555555555</v>
      </c>
      <c r="MYD17" s="1" t="s">
        <v>18</v>
      </c>
      <c r="MYE17" s="14">
        <v>1</v>
      </c>
      <c r="MYF17" s="15">
        <f>31/7</f>
        <v>4.4285714285714288</v>
      </c>
      <c r="MYG17" s="15">
        <v>1.555555555</v>
      </c>
      <c r="MYH17" s="1" t="s">
        <v>18</v>
      </c>
      <c r="MYI17" s="14">
        <v>1</v>
      </c>
      <c r="MYJ17" s="15">
        <f>31/7</f>
        <v>4.4285714285714288</v>
      </c>
      <c r="MYK17" s="15">
        <v>1.555555555</v>
      </c>
      <c r="MYL17" s="1" t="s">
        <v>18</v>
      </c>
      <c r="MYM17" s="14">
        <v>1</v>
      </c>
      <c r="MYN17" s="15">
        <f>31/7</f>
        <v>4.4285714285714288</v>
      </c>
      <c r="MYO17" s="15">
        <v>1.555555555</v>
      </c>
      <c r="MYP17" s="1" t="s">
        <v>18</v>
      </c>
      <c r="MYQ17" s="14">
        <v>1</v>
      </c>
      <c r="MYR17" s="15">
        <f>31/7</f>
        <v>4.4285714285714288</v>
      </c>
      <c r="MYS17" s="15">
        <v>1.555555555</v>
      </c>
      <c r="MYT17" s="1" t="s">
        <v>18</v>
      </c>
      <c r="MYU17" s="14">
        <v>1</v>
      </c>
      <c r="MYV17" s="15">
        <f>31/7</f>
        <v>4.4285714285714288</v>
      </c>
      <c r="MYW17" s="15">
        <v>1.555555555</v>
      </c>
      <c r="MYX17" s="1" t="s">
        <v>18</v>
      </c>
      <c r="MYY17" s="14">
        <v>1</v>
      </c>
      <c r="MYZ17" s="15">
        <f>31/7</f>
        <v>4.4285714285714288</v>
      </c>
      <c r="MZA17" s="15">
        <v>1.555555555</v>
      </c>
      <c r="MZB17" s="1" t="s">
        <v>18</v>
      </c>
      <c r="MZC17" s="14">
        <v>1</v>
      </c>
      <c r="MZD17" s="15">
        <f>31/7</f>
        <v>4.4285714285714288</v>
      </c>
      <c r="MZE17" s="15">
        <v>1.555555555</v>
      </c>
      <c r="MZF17" s="1" t="s">
        <v>18</v>
      </c>
      <c r="MZG17" s="14">
        <v>1</v>
      </c>
      <c r="MZH17" s="15">
        <f>31/7</f>
        <v>4.4285714285714288</v>
      </c>
      <c r="MZI17" s="15">
        <v>1.555555555</v>
      </c>
      <c r="MZJ17" s="1" t="s">
        <v>18</v>
      </c>
      <c r="MZK17" s="14">
        <v>1</v>
      </c>
      <c r="MZL17" s="15">
        <f>31/7</f>
        <v>4.4285714285714288</v>
      </c>
      <c r="MZM17" s="15">
        <v>1.555555555</v>
      </c>
      <c r="MZN17" s="1" t="s">
        <v>18</v>
      </c>
      <c r="MZO17" s="14">
        <v>1</v>
      </c>
      <c r="MZP17" s="15">
        <f>31/7</f>
        <v>4.4285714285714288</v>
      </c>
      <c r="MZQ17" s="15">
        <v>1.555555555</v>
      </c>
      <c r="MZR17" s="1" t="s">
        <v>18</v>
      </c>
      <c r="MZS17" s="14">
        <v>1</v>
      </c>
      <c r="MZT17" s="15">
        <f>31/7</f>
        <v>4.4285714285714288</v>
      </c>
      <c r="MZU17" s="15">
        <v>1.555555555</v>
      </c>
      <c r="MZV17" s="1" t="s">
        <v>18</v>
      </c>
      <c r="MZW17" s="14">
        <v>1</v>
      </c>
      <c r="MZX17" s="15">
        <f>31/7</f>
        <v>4.4285714285714288</v>
      </c>
      <c r="MZY17" s="15">
        <v>1.555555555</v>
      </c>
      <c r="MZZ17" s="1" t="s">
        <v>18</v>
      </c>
      <c r="NAA17" s="14">
        <v>1</v>
      </c>
      <c r="NAB17" s="15">
        <f>31/7</f>
        <v>4.4285714285714288</v>
      </c>
      <c r="NAC17" s="15">
        <v>1.555555555</v>
      </c>
      <c r="NAD17" s="1" t="s">
        <v>18</v>
      </c>
      <c r="NAE17" s="14">
        <v>1</v>
      </c>
      <c r="NAF17" s="15">
        <f>31/7</f>
        <v>4.4285714285714288</v>
      </c>
      <c r="NAG17" s="15">
        <v>1.555555555</v>
      </c>
      <c r="NAH17" s="1" t="s">
        <v>18</v>
      </c>
      <c r="NAI17" s="14">
        <v>1</v>
      </c>
      <c r="NAJ17" s="15">
        <f>31/7</f>
        <v>4.4285714285714288</v>
      </c>
      <c r="NAK17" s="15">
        <v>1.555555555</v>
      </c>
      <c r="NAL17" s="1" t="s">
        <v>18</v>
      </c>
      <c r="NAM17" s="14">
        <v>1</v>
      </c>
      <c r="NAN17" s="15">
        <f>31/7</f>
        <v>4.4285714285714288</v>
      </c>
      <c r="NAO17" s="15">
        <v>1.555555555</v>
      </c>
      <c r="NAP17" s="1" t="s">
        <v>18</v>
      </c>
      <c r="NAQ17" s="14">
        <v>1</v>
      </c>
      <c r="NAR17" s="15">
        <f>31/7</f>
        <v>4.4285714285714288</v>
      </c>
      <c r="NAS17" s="15">
        <v>1.555555555</v>
      </c>
      <c r="NAT17" s="1" t="s">
        <v>18</v>
      </c>
      <c r="NAU17" s="14">
        <v>1</v>
      </c>
      <c r="NAV17" s="15">
        <f>31/7</f>
        <v>4.4285714285714288</v>
      </c>
      <c r="NAW17" s="15">
        <v>1.555555555</v>
      </c>
      <c r="NAX17" s="1" t="s">
        <v>18</v>
      </c>
      <c r="NAY17" s="14">
        <v>1</v>
      </c>
      <c r="NAZ17" s="15">
        <f>31/7</f>
        <v>4.4285714285714288</v>
      </c>
      <c r="NBA17" s="15">
        <v>1.555555555</v>
      </c>
      <c r="NBB17" s="1" t="s">
        <v>18</v>
      </c>
      <c r="NBC17" s="14">
        <v>1</v>
      </c>
      <c r="NBD17" s="15">
        <f>31/7</f>
        <v>4.4285714285714288</v>
      </c>
      <c r="NBE17" s="15">
        <v>1.555555555</v>
      </c>
      <c r="NBF17" s="1" t="s">
        <v>18</v>
      </c>
      <c r="NBG17" s="14">
        <v>1</v>
      </c>
      <c r="NBH17" s="15">
        <f>31/7</f>
        <v>4.4285714285714288</v>
      </c>
      <c r="NBI17" s="15">
        <v>1.555555555</v>
      </c>
      <c r="NBJ17" s="1" t="s">
        <v>18</v>
      </c>
      <c r="NBK17" s="14">
        <v>1</v>
      </c>
      <c r="NBL17" s="15">
        <f>31/7</f>
        <v>4.4285714285714288</v>
      </c>
      <c r="NBM17" s="15">
        <v>1.555555555</v>
      </c>
      <c r="NBN17" s="1" t="s">
        <v>18</v>
      </c>
      <c r="NBO17" s="14">
        <v>1</v>
      </c>
      <c r="NBP17" s="15">
        <f>31/7</f>
        <v>4.4285714285714288</v>
      </c>
      <c r="NBQ17" s="15">
        <v>1.555555555</v>
      </c>
      <c r="NBR17" s="1" t="s">
        <v>18</v>
      </c>
      <c r="NBS17" s="14">
        <v>1</v>
      </c>
      <c r="NBT17" s="15">
        <f>31/7</f>
        <v>4.4285714285714288</v>
      </c>
      <c r="NBU17" s="15">
        <v>1.555555555</v>
      </c>
      <c r="NBV17" s="1" t="s">
        <v>18</v>
      </c>
      <c r="NBW17" s="14">
        <v>1</v>
      </c>
      <c r="NBX17" s="15">
        <f>31/7</f>
        <v>4.4285714285714288</v>
      </c>
      <c r="NBY17" s="15">
        <v>1.555555555</v>
      </c>
      <c r="NBZ17" s="1" t="s">
        <v>18</v>
      </c>
      <c r="NCA17" s="14">
        <v>1</v>
      </c>
      <c r="NCB17" s="15">
        <f>31/7</f>
        <v>4.4285714285714288</v>
      </c>
      <c r="NCC17" s="15">
        <v>1.555555555</v>
      </c>
      <c r="NCD17" s="1" t="s">
        <v>18</v>
      </c>
      <c r="NCE17" s="14">
        <v>1</v>
      </c>
      <c r="NCF17" s="15">
        <f>31/7</f>
        <v>4.4285714285714288</v>
      </c>
      <c r="NCG17" s="15">
        <v>1.555555555</v>
      </c>
      <c r="NCH17" s="1" t="s">
        <v>18</v>
      </c>
      <c r="NCI17" s="14">
        <v>1</v>
      </c>
      <c r="NCJ17" s="15">
        <f>31/7</f>
        <v>4.4285714285714288</v>
      </c>
      <c r="NCK17" s="15">
        <v>1.555555555</v>
      </c>
      <c r="NCL17" s="1" t="s">
        <v>18</v>
      </c>
      <c r="NCM17" s="14">
        <v>1</v>
      </c>
      <c r="NCN17" s="15">
        <f>31/7</f>
        <v>4.4285714285714288</v>
      </c>
      <c r="NCO17" s="15">
        <v>1.555555555</v>
      </c>
      <c r="NCP17" s="1" t="s">
        <v>18</v>
      </c>
      <c r="NCQ17" s="14">
        <v>1</v>
      </c>
      <c r="NCR17" s="15">
        <f>31/7</f>
        <v>4.4285714285714288</v>
      </c>
      <c r="NCS17" s="15">
        <v>1.555555555</v>
      </c>
      <c r="NCT17" s="1" t="s">
        <v>18</v>
      </c>
      <c r="NCU17" s="14">
        <v>1</v>
      </c>
      <c r="NCV17" s="15">
        <f>31/7</f>
        <v>4.4285714285714288</v>
      </c>
      <c r="NCW17" s="15">
        <v>1.555555555</v>
      </c>
      <c r="NCX17" s="1" t="s">
        <v>18</v>
      </c>
      <c r="NCY17" s="14">
        <v>1</v>
      </c>
      <c r="NCZ17" s="15">
        <f>31/7</f>
        <v>4.4285714285714288</v>
      </c>
      <c r="NDA17" s="15">
        <v>1.555555555</v>
      </c>
      <c r="NDB17" s="1" t="s">
        <v>18</v>
      </c>
      <c r="NDC17" s="14">
        <v>1</v>
      </c>
      <c r="NDD17" s="15">
        <f>31/7</f>
        <v>4.4285714285714288</v>
      </c>
      <c r="NDE17" s="15">
        <v>1.555555555</v>
      </c>
      <c r="NDF17" s="1" t="s">
        <v>18</v>
      </c>
      <c r="NDG17" s="14">
        <v>1</v>
      </c>
      <c r="NDH17" s="15">
        <f>31/7</f>
        <v>4.4285714285714288</v>
      </c>
      <c r="NDI17" s="15">
        <v>1.555555555</v>
      </c>
      <c r="NDJ17" s="1" t="s">
        <v>18</v>
      </c>
      <c r="NDK17" s="14">
        <v>1</v>
      </c>
      <c r="NDL17" s="15">
        <f>31/7</f>
        <v>4.4285714285714288</v>
      </c>
      <c r="NDM17" s="15">
        <v>1.555555555</v>
      </c>
      <c r="NDN17" s="1" t="s">
        <v>18</v>
      </c>
      <c r="NDO17" s="14">
        <v>1</v>
      </c>
      <c r="NDP17" s="15">
        <f>31/7</f>
        <v>4.4285714285714288</v>
      </c>
      <c r="NDQ17" s="15">
        <v>1.555555555</v>
      </c>
      <c r="NDR17" s="1" t="s">
        <v>18</v>
      </c>
      <c r="NDS17" s="14">
        <v>1</v>
      </c>
      <c r="NDT17" s="15">
        <f>31/7</f>
        <v>4.4285714285714288</v>
      </c>
      <c r="NDU17" s="15">
        <v>1.555555555</v>
      </c>
      <c r="NDV17" s="1" t="s">
        <v>18</v>
      </c>
      <c r="NDW17" s="14">
        <v>1</v>
      </c>
      <c r="NDX17" s="15">
        <f>31/7</f>
        <v>4.4285714285714288</v>
      </c>
      <c r="NDY17" s="15">
        <v>1.555555555</v>
      </c>
      <c r="NDZ17" s="1" t="s">
        <v>18</v>
      </c>
      <c r="NEA17" s="14">
        <v>1</v>
      </c>
      <c r="NEB17" s="15">
        <f>31/7</f>
        <v>4.4285714285714288</v>
      </c>
      <c r="NEC17" s="15">
        <v>1.555555555</v>
      </c>
      <c r="NED17" s="1" t="s">
        <v>18</v>
      </c>
      <c r="NEE17" s="14">
        <v>1</v>
      </c>
      <c r="NEF17" s="15">
        <f>31/7</f>
        <v>4.4285714285714288</v>
      </c>
      <c r="NEG17" s="15">
        <v>1.555555555</v>
      </c>
      <c r="NEH17" s="1" t="s">
        <v>18</v>
      </c>
      <c r="NEI17" s="14">
        <v>1</v>
      </c>
      <c r="NEJ17" s="15">
        <f>31/7</f>
        <v>4.4285714285714288</v>
      </c>
      <c r="NEK17" s="15">
        <v>1.555555555</v>
      </c>
      <c r="NEL17" s="1" t="s">
        <v>18</v>
      </c>
      <c r="NEM17" s="14">
        <v>1</v>
      </c>
      <c r="NEN17" s="15">
        <f>31/7</f>
        <v>4.4285714285714288</v>
      </c>
      <c r="NEO17" s="15">
        <v>1.555555555</v>
      </c>
      <c r="NEP17" s="1" t="s">
        <v>18</v>
      </c>
      <c r="NEQ17" s="14">
        <v>1</v>
      </c>
      <c r="NER17" s="15">
        <f>31/7</f>
        <v>4.4285714285714288</v>
      </c>
      <c r="NES17" s="15">
        <v>1.555555555</v>
      </c>
      <c r="NET17" s="1" t="s">
        <v>18</v>
      </c>
      <c r="NEU17" s="14">
        <v>1</v>
      </c>
      <c r="NEV17" s="15">
        <f>31/7</f>
        <v>4.4285714285714288</v>
      </c>
      <c r="NEW17" s="15">
        <v>1.555555555</v>
      </c>
      <c r="NEX17" s="1" t="s">
        <v>18</v>
      </c>
      <c r="NEY17" s="14">
        <v>1</v>
      </c>
      <c r="NEZ17" s="15">
        <f>31/7</f>
        <v>4.4285714285714288</v>
      </c>
      <c r="NFA17" s="15">
        <v>1.555555555</v>
      </c>
      <c r="NFB17" s="1" t="s">
        <v>18</v>
      </c>
      <c r="NFC17" s="14">
        <v>1</v>
      </c>
      <c r="NFD17" s="15">
        <f>31/7</f>
        <v>4.4285714285714288</v>
      </c>
      <c r="NFE17" s="15">
        <v>1.555555555</v>
      </c>
      <c r="NFF17" s="1" t="s">
        <v>18</v>
      </c>
      <c r="NFG17" s="14">
        <v>1</v>
      </c>
      <c r="NFH17" s="15">
        <f>31/7</f>
        <v>4.4285714285714288</v>
      </c>
      <c r="NFI17" s="15">
        <v>1.555555555</v>
      </c>
      <c r="NFJ17" s="1" t="s">
        <v>18</v>
      </c>
      <c r="NFK17" s="14">
        <v>1</v>
      </c>
      <c r="NFL17" s="15">
        <f>31/7</f>
        <v>4.4285714285714288</v>
      </c>
      <c r="NFM17" s="15">
        <v>1.555555555</v>
      </c>
      <c r="NFN17" s="1" t="s">
        <v>18</v>
      </c>
      <c r="NFO17" s="14">
        <v>1</v>
      </c>
      <c r="NFP17" s="15">
        <f>31/7</f>
        <v>4.4285714285714288</v>
      </c>
      <c r="NFQ17" s="15">
        <v>1.555555555</v>
      </c>
      <c r="NFR17" s="1" t="s">
        <v>18</v>
      </c>
      <c r="NFS17" s="14">
        <v>1</v>
      </c>
      <c r="NFT17" s="15">
        <f>31/7</f>
        <v>4.4285714285714288</v>
      </c>
      <c r="NFU17" s="15">
        <v>1.555555555</v>
      </c>
      <c r="NFV17" s="1" t="s">
        <v>18</v>
      </c>
      <c r="NFW17" s="14">
        <v>1</v>
      </c>
      <c r="NFX17" s="15">
        <f>31/7</f>
        <v>4.4285714285714288</v>
      </c>
      <c r="NFY17" s="15">
        <v>1.555555555</v>
      </c>
      <c r="NFZ17" s="1" t="s">
        <v>18</v>
      </c>
      <c r="NGA17" s="14">
        <v>1</v>
      </c>
      <c r="NGB17" s="15">
        <f>31/7</f>
        <v>4.4285714285714288</v>
      </c>
      <c r="NGC17" s="15">
        <v>1.555555555</v>
      </c>
      <c r="NGD17" s="1" t="s">
        <v>18</v>
      </c>
      <c r="NGE17" s="14">
        <v>1</v>
      </c>
      <c r="NGF17" s="15">
        <f>31/7</f>
        <v>4.4285714285714288</v>
      </c>
      <c r="NGG17" s="15">
        <v>1.555555555</v>
      </c>
      <c r="NGH17" s="1" t="s">
        <v>18</v>
      </c>
      <c r="NGI17" s="14">
        <v>1</v>
      </c>
      <c r="NGJ17" s="15">
        <f>31/7</f>
        <v>4.4285714285714288</v>
      </c>
      <c r="NGK17" s="15">
        <v>1.555555555</v>
      </c>
      <c r="NGL17" s="1" t="s">
        <v>18</v>
      </c>
      <c r="NGM17" s="14">
        <v>1</v>
      </c>
      <c r="NGN17" s="15">
        <f>31/7</f>
        <v>4.4285714285714288</v>
      </c>
      <c r="NGO17" s="15">
        <v>1.555555555</v>
      </c>
      <c r="NGP17" s="1" t="s">
        <v>18</v>
      </c>
      <c r="NGQ17" s="14">
        <v>1</v>
      </c>
      <c r="NGR17" s="15">
        <f>31/7</f>
        <v>4.4285714285714288</v>
      </c>
      <c r="NGS17" s="15">
        <v>1.555555555</v>
      </c>
      <c r="NGT17" s="1" t="s">
        <v>18</v>
      </c>
      <c r="NGU17" s="14">
        <v>1</v>
      </c>
      <c r="NGV17" s="15">
        <f>31/7</f>
        <v>4.4285714285714288</v>
      </c>
      <c r="NGW17" s="15">
        <v>1.555555555</v>
      </c>
      <c r="NGX17" s="1" t="s">
        <v>18</v>
      </c>
      <c r="NGY17" s="14">
        <v>1</v>
      </c>
      <c r="NGZ17" s="15">
        <f>31/7</f>
        <v>4.4285714285714288</v>
      </c>
      <c r="NHA17" s="15">
        <v>1.555555555</v>
      </c>
      <c r="NHB17" s="1" t="s">
        <v>18</v>
      </c>
      <c r="NHC17" s="14">
        <v>1</v>
      </c>
      <c r="NHD17" s="15">
        <f>31/7</f>
        <v>4.4285714285714288</v>
      </c>
      <c r="NHE17" s="15">
        <v>1.555555555</v>
      </c>
      <c r="NHF17" s="1" t="s">
        <v>18</v>
      </c>
      <c r="NHG17" s="14">
        <v>1</v>
      </c>
      <c r="NHH17" s="15">
        <f>31/7</f>
        <v>4.4285714285714288</v>
      </c>
      <c r="NHI17" s="15">
        <v>1.555555555</v>
      </c>
      <c r="NHJ17" s="1" t="s">
        <v>18</v>
      </c>
      <c r="NHK17" s="14">
        <v>1</v>
      </c>
      <c r="NHL17" s="15">
        <f>31/7</f>
        <v>4.4285714285714288</v>
      </c>
      <c r="NHM17" s="15">
        <v>1.555555555</v>
      </c>
      <c r="NHN17" s="1" t="s">
        <v>18</v>
      </c>
      <c r="NHO17" s="14">
        <v>1</v>
      </c>
      <c r="NHP17" s="15">
        <f>31/7</f>
        <v>4.4285714285714288</v>
      </c>
      <c r="NHQ17" s="15">
        <v>1.555555555</v>
      </c>
      <c r="NHR17" s="1" t="s">
        <v>18</v>
      </c>
      <c r="NHS17" s="14">
        <v>1</v>
      </c>
      <c r="NHT17" s="15">
        <f>31/7</f>
        <v>4.4285714285714288</v>
      </c>
      <c r="NHU17" s="15">
        <v>1.555555555</v>
      </c>
      <c r="NHV17" s="1" t="s">
        <v>18</v>
      </c>
      <c r="NHW17" s="14">
        <v>1</v>
      </c>
      <c r="NHX17" s="15">
        <f>31/7</f>
        <v>4.4285714285714288</v>
      </c>
      <c r="NHY17" s="15">
        <v>1.555555555</v>
      </c>
      <c r="NHZ17" s="1" t="s">
        <v>18</v>
      </c>
      <c r="NIA17" s="14">
        <v>1</v>
      </c>
      <c r="NIB17" s="15">
        <f>31/7</f>
        <v>4.4285714285714288</v>
      </c>
      <c r="NIC17" s="15">
        <v>1.555555555</v>
      </c>
      <c r="NID17" s="1" t="s">
        <v>18</v>
      </c>
      <c r="NIE17" s="14">
        <v>1</v>
      </c>
      <c r="NIF17" s="15">
        <f>31/7</f>
        <v>4.4285714285714288</v>
      </c>
      <c r="NIG17" s="15">
        <v>1.555555555</v>
      </c>
      <c r="NIH17" s="1" t="s">
        <v>18</v>
      </c>
      <c r="NII17" s="14">
        <v>1</v>
      </c>
      <c r="NIJ17" s="15">
        <f>31/7</f>
        <v>4.4285714285714288</v>
      </c>
      <c r="NIK17" s="15">
        <v>1.555555555</v>
      </c>
      <c r="NIL17" s="1" t="s">
        <v>18</v>
      </c>
      <c r="NIM17" s="14">
        <v>1</v>
      </c>
      <c r="NIN17" s="15">
        <f>31/7</f>
        <v>4.4285714285714288</v>
      </c>
      <c r="NIO17" s="15">
        <v>1.555555555</v>
      </c>
      <c r="NIP17" s="1" t="s">
        <v>18</v>
      </c>
      <c r="NIQ17" s="14">
        <v>1</v>
      </c>
      <c r="NIR17" s="15">
        <f>31/7</f>
        <v>4.4285714285714288</v>
      </c>
      <c r="NIS17" s="15">
        <v>1.555555555</v>
      </c>
      <c r="NIT17" s="1" t="s">
        <v>18</v>
      </c>
      <c r="NIU17" s="14">
        <v>1</v>
      </c>
      <c r="NIV17" s="15">
        <f>31/7</f>
        <v>4.4285714285714288</v>
      </c>
      <c r="NIW17" s="15">
        <v>1.555555555</v>
      </c>
      <c r="NIX17" s="1" t="s">
        <v>18</v>
      </c>
      <c r="NIY17" s="14">
        <v>1</v>
      </c>
      <c r="NIZ17" s="15">
        <f>31/7</f>
        <v>4.4285714285714288</v>
      </c>
      <c r="NJA17" s="15">
        <v>1.555555555</v>
      </c>
      <c r="NJB17" s="1" t="s">
        <v>18</v>
      </c>
      <c r="NJC17" s="14">
        <v>1</v>
      </c>
      <c r="NJD17" s="15">
        <f>31/7</f>
        <v>4.4285714285714288</v>
      </c>
      <c r="NJE17" s="15">
        <v>1.555555555</v>
      </c>
      <c r="NJF17" s="1" t="s">
        <v>18</v>
      </c>
      <c r="NJG17" s="14">
        <v>1</v>
      </c>
      <c r="NJH17" s="15">
        <f>31/7</f>
        <v>4.4285714285714288</v>
      </c>
      <c r="NJI17" s="15">
        <v>1.555555555</v>
      </c>
      <c r="NJJ17" s="1" t="s">
        <v>18</v>
      </c>
      <c r="NJK17" s="14">
        <v>1</v>
      </c>
      <c r="NJL17" s="15">
        <f>31/7</f>
        <v>4.4285714285714288</v>
      </c>
      <c r="NJM17" s="15">
        <v>1.555555555</v>
      </c>
      <c r="NJN17" s="1" t="s">
        <v>18</v>
      </c>
      <c r="NJO17" s="14">
        <v>1</v>
      </c>
      <c r="NJP17" s="15">
        <f>31/7</f>
        <v>4.4285714285714288</v>
      </c>
      <c r="NJQ17" s="15">
        <v>1.555555555</v>
      </c>
      <c r="NJR17" s="1" t="s">
        <v>18</v>
      </c>
      <c r="NJS17" s="14">
        <v>1</v>
      </c>
      <c r="NJT17" s="15">
        <f>31/7</f>
        <v>4.4285714285714288</v>
      </c>
      <c r="NJU17" s="15">
        <v>1.555555555</v>
      </c>
      <c r="NJV17" s="1" t="s">
        <v>18</v>
      </c>
      <c r="NJW17" s="14">
        <v>1</v>
      </c>
      <c r="NJX17" s="15">
        <f>31/7</f>
        <v>4.4285714285714288</v>
      </c>
      <c r="NJY17" s="15">
        <v>1.555555555</v>
      </c>
      <c r="NJZ17" s="1" t="s">
        <v>18</v>
      </c>
      <c r="NKA17" s="14">
        <v>1</v>
      </c>
      <c r="NKB17" s="15">
        <f>31/7</f>
        <v>4.4285714285714288</v>
      </c>
      <c r="NKC17" s="15">
        <v>1.555555555</v>
      </c>
      <c r="NKD17" s="1" t="s">
        <v>18</v>
      </c>
      <c r="NKE17" s="14">
        <v>1</v>
      </c>
      <c r="NKF17" s="15">
        <f>31/7</f>
        <v>4.4285714285714288</v>
      </c>
      <c r="NKG17" s="15">
        <v>1.555555555</v>
      </c>
      <c r="NKH17" s="1" t="s">
        <v>18</v>
      </c>
      <c r="NKI17" s="14">
        <v>1</v>
      </c>
      <c r="NKJ17" s="15">
        <f>31/7</f>
        <v>4.4285714285714288</v>
      </c>
      <c r="NKK17" s="15">
        <v>1.555555555</v>
      </c>
      <c r="NKL17" s="1" t="s">
        <v>18</v>
      </c>
      <c r="NKM17" s="14">
        <v>1</v>
      </c>
      <c r="NKN17" s="15">
        <f>31/7</f>
        <v>4.4285714285714288</v>
      </c>
      <c r="NKO17" s="15">
        <v>1.555555555</v>
      </c>
      <c r="NKP17" s="1" t="s">
        <v>18</v>
      </c>
      <c r="NKQ17" s="14">
        <v>1</v>
      </c>
      <c r="NKR17" s="15">
        <f>31/7</f>
        <v>4.4285714285714288</v>
      </c>
      <c r="NKS17" s="15">
        <v>1.555555555</v>
      </c>
      <c r="NKT17" s="1" t="s">
        <v>18</v>
      </c>
      <c r="NKU17" s="14">
        <v>1</v>
      </c>
      <c r="NKV17" s="15">
        <f>31/7</f>
        <v>4.4285714285714288</v>
      </c>
      <c r="NKW17" s="15">
        <v>1.555555555</v>
      </c>
      <c r="NKX17" s="1" t="s">
        <v>18</v>
      </c>
      <c r="NKY17" s="14">
        <v>1</v>
      </c>
      <c r="NKZ17" s="15">
        <f>31/7</f>
        <v>4.4285714285714288</v>
      </c>
      <c r="NLA17" s="15">
        <v>1.555555555</v>
      </c>
      <c r="NLB17" s="1" t="s">
        <v>18</v>
      </c>
      <c r="NLC17" s="14">
        <v>1</v>
      </c>
      <c r="NLD17" s="15">
        <f>31/7</f>
        <v>4.4285714285714288</v>
      </c>
      <c r="NLE17" s="15">
        <v>1.555555555</v>
      </c>
      <c r="NLF17" s="1" t="s">
        <v>18</v>
      </c>
      <c r="NLG17" s="14">
        <v>1</v>
      </c>
      <c r="NLH17" s="15">
        <f>31/7</f>
        <v>4.4285714285714288</v>
      </c>
      <c r="NLI17" s="15">
        <v>1.555555555</v>
      </c>
      <c r="NLJ17" s="1" t="s">
        <v>18</v>
      </c>
      <c r="NLK17" s="14">
        <v>1</v>
      </c>
      <c r="NLL17" s="15">
        <f>31/7</f>
        <v>4.4285714285714288</v>
      </c>
      <c r="NLM17" s="15">
        <v>1.555555555</v>
      </c>
      <c r="NLN17" s="1" t="s">
        <v>18</v>
      </c>
      <c r="NLO17" s="14">
        <v>1</v>
      </c>
      <c r="NLP17" s="15">
        <f>31/7</f>
        <v>4.4285714285714288</v>
      </c>
      <c r="NLQ17" s="15">
        <v>1.555555555</v>
      </c>
      <c r="NLR17" s="1" t="s">
        <v>18</v>
      </c>
      <c r="NLS17" s="14">
        <v>1</v>
      </c>
      <c r="NLT17" s="15">
        <f>31/7</f>
        <v>4.4285714285714288</v>
      </c>
      <c r="NLU17" s="15">
        <v>1.555555555</v>
      </c>
      <c r="NLV17" s="1" t="s">
        <v>18</v>
      </c>
      <c r="NLW17" s="14">
        <v>1</v>
      </c>
      <c r="NLX17" s="15">
        <f>31/7</f>
        <v>4.4285714285714288</v>
      </c>
      <c r="NLY17" s="15">
        <v>1.555555555</v>
      </c>
      <c r="NLZ17" s="1" t="s">
        <v>18</v>
      </c>
      <c r="NMA17" s="14">
        <v>1</v>
      </c>
      <c r="NMB17" s="15">
        <f>31/7</f>
        <v>4.4285714285714288</v>
      </c>
      <c r="NMC17" s="15">
        <v>1.555555555</v>
      </c>
      <c r="NMD17" s="1" t="s">
        <v>18</v>
      </c>
      <c r="NME17" s="14">
        <v>1</v>
      </c>
      <c r="NMF17" s="15">
        <f>31/7</f>
        <v>4.4285714285714288</v>
      </c>
      <c r="NMG17" s="15">
        <v>1.555555555</v>
      </c>
      <c r="NMH17" s="1" t="s">
        <v>18</v>
      </c>
      <c r="NMI17" s="14">
        <v>1</v>
      </c>
      <c r="NMJ17" s="15">
        <f>31/7</f>
        <v>4.4285714285714288</v>
      </c>
      <c r="NMK17" s="15">
        <v>1.555555555</v>
      </c>
      <c r="NML17" s="1" t="s">
        <v>18</v>
      </c>
      <c r="NMM17" s="14">
        <v>1</v>
      </c>
      <c r="NMN17" s="15">
        <f>31/7</f>
        <v>4.4285714285714288</v>
      </c>
      <c r="NMO17" s="15">
        <v>1.555555555</v>
      </c>
      <c r="NMP17" s="1" t="s">
        <v>18</v>
      </c>
      <c r="NMQ17" s="14">
        <v>1</v>
      </c>
      <c r="NMR17" s="15">
        <f>31/7</f>
        <v>4.4285714285714288</v>
      </c>
      <c r="NMS17" s="15">
        <v>1.555555555</v>
      </c>
      <c r="NMT17" s="1" t="s">
        <v>18</v>
      </c>
      <c r="NMU17" s="14">
        <v>1</v>
      </c>
      <c r="NMV17" s="15">
        <f>31/7</f>
        <v>4.4285714285714288</v>
      </c>
      <c r="NMW17" s="15">
        <v>1.555555555</v>
      </c>
      <c r="NMX17" s="1" t="s">
        <v>18</v>
      </c>
      <c r="NMY17" s="14">
        <v>1</v>
      </c>
      <c r="NMZ17" s="15">
        <f>31/7</f>
        <v>4.4285714285714288</v>
      </c>
      <c r="NNA17" s="15">
        <v>1.555555555</v>
      </c>
      <c r="NNB17" s="1" t="s">
        <v>18</v>
      </c>
      <c r="NNC17" s="14">
        <v>1</v>
      </c>
      <c r="NND17" s="15">
        <f>31/7</f>
        <v>4.4285714285714288</v>
      </c>
      <c r="NNE17" s="15">
        <v>1.555555555</v>
      </c>
      <c r="NNF17" s="1" t="s">
        <v>18</v>
      </c>
      <c r="NNG17" s="14">
        <v>1</v>
      </c>
      <c r="NNH17" s="15">
        <f>31/7</f>
        <v>4.4285714285714288</v>
      </c>
      <c r="NNI17" s="15">
        <v>1.555555555</v>
      </c>
      <c r="NNJ17" s="1" t="s">
        <v>18</v>
      </c>
      <c r="NNK17" s="14">
        <v>1</v>
      </c>
      <c r="NNL17" s="15">
        <f>31/7</f>
        <v>4.4285714285714288</v>
      </c>
      <c r="NNM17" s="15">
        <v>1.555555555</v>
      </c>
      <c r="NNN17" s="1" t="s">
        <v>18</v>
      </c>
      <c r="NNO17" s="14">
        <v>1</v>
      </c>
      <c r="NNP17" s="15">
        <f>31/7</f>
        <v>4.4285714285714288</v>
      </c>
      <c r="NNQ17" s="15">
        <v>1.555555555</v>
      </c>
      <c r="NNR17" s="1" t="s">
        <v>18</v>
      </c>
      <c r="NNS17" s="14">
        <v>1</v>
      </c>
      <c r="NNT17" s="15">
        <f>31/7</f>
        <v>4.4285714285714288</v>
      </c>
      <c r="NNU17" s="15">
        <v>1.555555555</v>
      </c>
      <c r="NNV17" s="1" t="s">
        <v>18</v>
      </c>
      <c r="NNW17" s="14">
        <v>1</v>
      </c>
      <c r="NNX17" s="15">
        <f>31/7</f>
        <v>4.4285714285714288</v>
      </c>
      <c r="NNY17" s="15">
        <v>1.555555555</v>
      </c>
      <c r="NNZ17" s="1" t="s">
        <v>18</v>
      </c>
      <c r="NOA17" s="14">
        <v>1</v>
      </c>
      <c r="NOB17" s="15">
        <f>31/7</f>
        <v>4.4285714285714288</v>
      </c>
      <c r="NOC17" s="15">
        <v>1.555555555</v>
      </c>
      <c r="NOD17" s="1" t="s">
        <v>18</v>
      </c>
      <c r="NOE17" s="14">
        <v>1</v>
      </c>
      <c r="NOF17" s="15">
        <f>31/7</f>
        <v>4.4285714285714288</v>
      </c>
      <c r="NOG17" s="15">
        <v>1.555555555</v>
      </c>
      <c r="NOH17" s="1" t="s">
        <v>18</v>
      </c>
      <c r="NOI17" s="14">
        <v>1</v>
      </c>
      <c r="NOJ17" s="15">
        <f>31/7</f>
        <v>4.4285714285714288</v>
      </c>
      <c r="NOK17" s="15">
        <v>1.555555555</v>
      </c>
      <c r="NOL17" s="1" t="s">
        <v>18</v>
      </c>
      <c r="NOM17" s="14">
        <v>1</v>
      </c>
      <c r="NON17" s="15">
        <f>31/7</f>
        <v>4.4285714285714288</v>
      </c>
      <c r="NOO17" s="15">
        <v>1.555555555</v>
      </c>
      <c r="NOP17" s="1" t="s">
        <v>18</v>
      </c>
      <c r="NOQ17" s="14">
        <v>1</v>
      </c>
      <c r="NOR17" s="15">
        <f>31/7</f>
        <v>4.4285714285714288</v>
      </c>
      <c r="NOS17" s="15">
        <v>1.555555555</v>
      </c>
      <c r="NOT17" s="1" t="s">
        <v>18</v>
      </c>
      <c r="NOU17" s="14">
        <v>1</v>
      </c>
      <c r="NOV17" s="15">
        <f>31/7</f>
        <v>4.4285714285714288</v>
      </c>
      <c r="NOW17" s="15">
        <v>1.555555555</v>
      </c>
      <c r="NOX17" s="1" t="s">
        <v>18</v>
      </c>
      <c r="NOY17" s="14">
        <v>1</v>
      </c>
      <c r="NOZ17" s="15">
        <f>31/7</f>
        <v>4.4285714285714288</v>
      </c>
      <c r="NPA17" s="15">
        <v>1.555555555</v>
      </c>
      <c r="NPB17" s="1" t="s">
        <v>18</v>
      </c>
      <c r="NPC17" s="14">
        <v>1</v>
      </c>
      <c r="NPD17" s="15">
        <f>31/7</f>
        <v>4.4285714285714288</v>
      </c>
      <c r="NPE17" s="15">
        <v>1.555555555</v>
      </c>
      <c r="NPF17" s="1" t="s">
        <v>18</v>
      </c>
      <c r="NPG17" s="14">
        <v>1</v>
      </c>
      <c r="NPH17" s="15">
        <f>31/7</f>
        <v>4.4285714285714288</v>
      </c>
      <c r="NPI17" s="15">
        <v>1.555555555</v>
      </c>
      <c r="NPJ17" s="1" t="s">
        <v>18</v>
      </c>
      <c r="NPK17" s="14">
        <v>1</v>
      </c>
      <c r="NPL17" s="15">
        <f>31/7</f>
        <v>4.4285714285714288</v>
      </c>
      <c r="NPM17" s="15">
        <v>1.555555555</v>
      </c>
      <c r="NPN17" s="1" t="s">
        <v>18</v>
      </c>
      <c r="NPO17" s="14">
        <v>1</v>
      </c>
      <c r="NPP17" s="15">
        <f>31/7</f>
        <v>4.4285714285714288</v>
      </c>
      <c r="NPQ17" s="15">
        <v>1.555555555</v>
      </c>
      <c r="NPR17" s="1" t="s">
        <v>18</v>
      </c>
      <c r="NPS17" s="14">
        <v>1</v>
      </c>
      <c r="NPT17" s="15">
        <f>31/7</f>
        <v>4.4285714285714288</v>
      </c>
      <c r="NPU17" s="15">
        <v>1.555555555</v>
      </c>
      <c r="NPV17" s="1" t="s">
        <v>18</v>
      </c>
      <c r="NPW17" s="14">
        <v>1</v>
      </c>
      <c r="NPX17" s="15">
        <f>31/7</f>
        <v>4.4285714285714288</v>
      </c>
      <c r="NPY17" s="15">
        <v>1.555555555</v>
      </c>
      <c r="NPZ17" s="1" t="s">
        <v>18</v>
      </c>
      <c r="NQA17" s="14">
        <v>1</v>
      </c>
      <c r="NQB17" s="15">
        <f>31/7</f>
        <v>4.4285714285714288</v>
      </c>
      <c r="NQC17" s="15">
        <v>1.555555555</v>
      </c>
      <c r="NQD17" s="1" t="s">
        <v>18</v>
      </c>
      <c r="NQE17" s="14">
        <v>1</v>
      </c>
      <c r="NQF17" s="15">
        <f>31/7</f>
        <v>4.4285714285714288</v>
      </c>
      <c r="NQG17" s="15">
        <v>1.555555555</v>
      </c>
      <c r="NQH17" s="1" t="s">
        <v>18</v>
      </c>
      <c r="NQI17" s="14">
        <v>1</v>
      </c>
      <c r="NQJ17" s="15">
        <f>31/7</f>
        <v>4.4285714285714288</v>
      </c>
      <c r="NQK17" s="15">
        <v>1.555555555</v>
      </c>
      <c r="NQL17" s="1" t="s">
        <v>18</v>
      </c>
      <c r="NQM17" s="14">
        <v>1</v>
      </c>
      <c r="NQN17" s="15">
        <f>31/7</f>
        <v>4.4285714285714288</v>
      </c>
      <c r="NQO17" s="15">
        <v>1.555555555</v>
      </c>
      <c r="NQP17" s="1" t="s">
        <v>18</v>
      </c>
      <c r="NQQ17" s="14">
        <v>1</v>
      </c>
      <c r="NQR17" s="15">
        <f>31/7</f>
        <v>4.4285714285714288</v>
      </c>
      <c r="NQS17" s="15">
        <v>1.555555555</v>
      </c>
      <c r="NQT17" s="1" t="s">
        <v>18</v>
      </c>
      <c r="NQU17" s="14">
        <v>1</v>
      </c>
      <c r="NQV17" s="15">
        <f>31/7</f>
        <v>4.4285714285714288</v>
      </c>
      <c r="NQW17" s="15">
        <v>1.555555555</v>
      </c>
      <c r="NQX17" s="1" t="s">
        <v>18</v>
      </c>
      <c r="NQY17" s="14">
        <v>1</v>
      </c>
      <c r="NQZ17" s="15">
        <f>31/7</f>
        <v>4.4285714285714288</v>
      </c>
      <c r="NRA17" s="15">
        <v>1.555555555</v>
      </c>
      <c r="NRB17" s="1" t="s">
        <v>18</v>
      </c>
      <c r="NRC17" s="14">
        <v>1</v>
      </c>
      <c r="NRD17" s="15">
        <f>31/7</f>
        <v>4.4285714285714288</v>
      </c>
      <c r="NRE17" s="15">
        <v>1.555555555</v>
      </c>
      <c r="NRF17" s="1" t="s">
        <v>18</v>
      </c>
      <c r="NRG17" s="14">
        <v>1</v>
      </c>
      <c r="NRH17" s="15">
        <f>31/7</f>
        <v>4.4285714285714288</v>
      </c>
      <c r="NRI17" s="15">
        <v>1.555555555</v>
      </c>
      <c r="NRJ17" s="1" t="s">
        <v>18</v>
      </c>
      <c r="NRK17" s="14">
        <v>1</v>
      </c>
      <c r="NRL17" s="15">
        <f>31/7</f>
        <v>4.4285714285714288</v>
      </c>
      <c r="NRM17" s="15">
        <v>1.555555555</v>
      </c>
      <c r="NRN17" s="1" t="s">
        <v>18</v>
      </c>
      <c r="NRO17" s="14">
        <v>1</v>
      </c>
      <c r="NRP17" s="15">
        <f>31/7</f>
        <v>4.4285714285714288</v>
      </c>
      <c r="NRQ17" s="15">
        <v>1.555555555</v>
      </c>
      <c r="NRR17" s="1" t="s">
        <v>18</v>
      </c>
      <c r="NRS17" s="14">
        <v>1</v>
      </c>
      <c r="NRT17" s="15">
        <f>31/7</f>
        <v>4.4285714285714288</v>
      </c>
      <c r="NRU17" s="15">
        <v>1.555555555</v>
      </c>
      <c r="NRV17" s="1" t="s">
        <v>18</v>
      </c>
      <c r="NRW17" s="14">
        <v>1</v>
      </c>
      <c r="NRX17" s="15">
        <f>31/7</f>
        <v>4.4285714285714288</v>
      </c>
      <c r="NRY17" s="15">
        <v>1.555555555</v>
      </c>
      <c r="NRZ17" s="1" t="s">
        <v>18</v>
      </c>
      <c r="NSA17" s="14">
        <v>1</v>
      </c>
      <c r="NSB17" s="15">
        <f>31/7</f>
        <v>4.4285714285714288</v>
      </c>
      <c r="NSC17" s="15">
        <v>1.555555555</v>
      </c>
      <c r="NSD17" s="1" t="s">
        <v>18</v>
      </c>
      <c r="NSE17" s="14">
        <v>1</v>
      </c>
      <c r="NSF17" s="15">
        <f>31/7</f>
        <v>4.4285714285714288</v>
      </c>
      <c r="NSG17" s="15">
        <v>1.555555555</v>
      </c>
      <c r="NSH17" s="1" t="s">
        <v>18</v>
      </c>
      <c r="NSI17" s="14">
        <v>1</v>
      </c>
      <c r="NSJ17" s="15">
        <f>31/7</f>
        <v>4.4285714285714288</v>
      </c>
      <c r="NSK17" s="15">
        <v>1.555555555</v>
      </c>
      <c r="NSL17" s="1" t="s">
        <v>18</v>
      </c>
      <c r="NSM17" s="14">
        <v>1</v>
      </c>
      <c r="NSN17" s="15">
        <f>31/7</f>
        <v>4.4285714285714288</v>
      </c>
      <c r="NSO17" s="15">
        <v>1.555555555</v>
      </c>
      <c r="NSP17" s="1" t="s">
        <v>18</v>
      </c>
      <c r="NSQ17" s="14">
        <v>1</v>
      </c>
      <c r="NSR17" s="15">
        <f>31/7</f>
        <v>4.4285714285714288</v>
      </c>
      <c r="NSS17" s="15">
        <v>1.555555555</v>
      </c>
      <c r="NST17" s="1" t="s">
        <v>18</v>
      </c>
      <c r="NSU17" s="14">
        <v>1</v>
      </c>
      <c r="NSV17" s="15">
        <f>31/7</f>
        <v>4.4285714285714288</v>
      </c>
      <c r="NSW17" s="15">
        <v>1.555555555</v>
      </c>
      <c r="NSX17" s="1" t="s">
        <v>18</v>
      </c>
      <c r="NSY17" s="14">
        <v>1</v>
      </c>
      <c r="NSZ17" s="15">
        <f>31/7</f>
        <v>4.4285714285714288</v>
      </c>
      <c r="NTA17" s="15">
        <v>1.555555555</v>
      </c>
      <c r="NTB17" s="1" t="s">
        <v>18</v>
      </c>
      <c r="NTC17" s="14">
        <v>1</v>
      </c>
      <c r="NTD17" s="15">
        <f>31/7</f>
        <v>4.4285714285714288</v>
      </c>
      <c r="NTE17" s="15">
        <v>1.555555555</v>
      </c>
      <c r="NTF17" s="1" t="s">
        <v>18</v>
      </c>
      <c r="NTG17" s="14">
        <v>1</v>
      </c>
      <c r="NTH17" s="15">
        <f>31/7</f>
        <v>4.4285714285714288</v>
      </c>
      <c r="NTI17" s="15">
        <v>1.555555555</v>
      </c>
      <c r="NTJ17" s="1" t="s">
        <v>18</v>
      </c>
      <c r="NTK17" s="14">
        <v>1</v>
      </c>
      <c r="NTL17" s="15">
        <f>31/7</f>
        <v>4.4285714285714288</v>
      </c>
      <c r="NTM17" s="15">
        <v>1.555555555</v>
      </c>
      <c r="NTN17" s="1" t="s">
        <v>18</v>
      </c>
      <c r="NTO17" s="14">
        <v>1</v>
      </c>
      <c r="NTP17" s="15">
        <f>31/7</f>
        <v>4.4285714285714288</v>
      </c>
      <c r="NTQ17" s="15">
        <v>1.555555555</v>
      </c>
      <c r="NTR17" s="1" t="s">
        <v>18</v>
      </c>
      <c r="NTS17" s="14">
        <v>1</v>
      </c>
      <c r="NTT17" s="15">
        <f>31/7</f>
        <v>4.4285714285714288</v>
      </c>
      <c r="NTU17" s="15">
        <v>1.555555555</v>
      </c>
      <c r="NTV17" s="1" t="s">
        <v>18</v>
      </c>
      <c r="NTW17" s="14">
        <v>1</v>
      </c>
      <c r="NTX17" s="15">
        <f>31/7</f>
        <v>4.4285714285714288</v>
      </c>
      <c r="NTY17" s="15">
        <v>1.555555555</v>
      </c>
      <c r="NTZ17" s="1" t="s">
        <v>18</v>
      </c>
      <c r="NUA17" s="14">
        <v>1</v>
      </c>
      <c r="NUB17" s="15">
        <f>31/7</f>
        <v>4.4285714285714288</v>
      </c>
      <c r="NUC17" s="15">
        <v>1.555555555</v>
      </c>
      <c r="NUD17" s="1" t="s">
        <v>18</v>
      </c>
      <c r="NUE17" s="14">
        <v>1</v>
      </c>
      <c r="NUF17" s="15">
        <f>31/7</f>
        <v>4.4285714285714288</v>
      </c>
      <c r="NUG17" s="15">
        <v>1.555555555</v>
      </c>
      <c r="NUH17" s="1" t="s">
        <v>18</v>
      </c>
      <c r="NUI17" s="14">
        <v>1</v>
      </c>
      <c r="NUJ17" s="15">
        <f>31/7</f>
        <v>4.4285714285714288</v>
      </c>
      <c r="NUK17" s="15">
        <v>1.555555555</v>
      </c>
      <c r="NUL17" s="1" t="s">
        <v>18</v>
      </c>
      <c r="NUM17" s="14">
        <v>1</v>
      </c>
      <c r="NUN17" s="15">
        <f>31/7</f>
        <v>4.4285714285714288</v>
      </c>
      <c r="NUO17" s="15">
        <v>1.555555555</v>
      </c>
      <c r="NUP17" s="1" t="s">
        <v>18</v>
      </c>
      <c r="NUQ17" s="14">
        <v>1</v>
      </c>
      <c r="NUR17" s="15">
        <f>31/7</f>
        <v>4.4285714285714288</v>
      </c>
      <c r="NUS17" s="15">
        <v>1.555555555</v>
      </c>
      <c r="NUT17" s="1" t="s">
        <v>18</v>
      </c>
      <c r="NUU17" s="14">
        <v>1</v>
      </c>
      <c r="NUV17" s="15">
        <f>31/7</f>
        <v>4.4285714285714288</v>
      </c>
      <c r="NUW17" s="15">
        <v>1.555555555</v>
      </c>
      <c r="NUX17" s="1" t="s">
        <v>18</v>
      </c>
      <c r="NUY17" s="14">
        <v>1</v>
      </c>
      <c r="NUZ17" s="15">
        <f>31/7</f>
        <v>4.4285714285714288</v>
      </c>
      <c r="NVA17" s="15">
        <v>1.555555555</v>
      </c>
      <c r="NVB17" s="1" t="s">
        <v>18</v>
      </c>
      <c r="NVC17" s="14">
        <v>1</v>
      </c>
      <c r="NVD17" s="15">
        <f>31/7</f>
        <v>4.4285714285714288</v>
      </c>
      <c r="NVE17" s="15">
        <v>1.555555555</v>
      </c>
      <c r="NVF17" s="1" t="s">
        <v>18</v>
      </c>
      <c r="NVG17" s="14">
        <v>1</v>
      </c>
      <c r="NVH17" s="15">
        <f>31/7</f>
        <v>4.4285714285714288</v>
      </c>
      <c r="NVI17" s="15">
        <v>1.555555555</v>
      </c>
      <c r="NVJ17" s="1" t="s">
        <v>18</v>
      </c>
      <c r="NVK17" s="14">
        <v>1</v>
      </c>
      <c r="NVL17" s="15">
        <f>31/7</f>
        <v>4.4285714285714288</v>
      </c>
      <c r="NVM17" s="15">
        <v>1.555555555</v>
      </c>
      <c r="NVN17" s="1" t="s">
        <v>18</v>
      </c>
      <c r="NVO17" s="14">
        <v>1</v>
      </c>
      <c r="NVP17" s="15">
        <f>31/7</f>
        <v>4.4285714285714288</v>
      </c>
      <c r="NVQ17" s="15">
        <v>1.555555555</v>
      </c>
      <c r="NVR17" s="1" t="s">
        <v>18</v>
      </c>
      <c r="NVS17" s="14">
        <v>1</v>
      </c>
      <c r="NVT17" s="15">
        <f>31/7</f>
        <v>4.4285714285714288</v>
      </c>
      <c r="NVU17" s="15">
        <v>1.555555555</v>
      </c>
      <c r="NVV17" s="1" t="s">
        <v>18</v>
      </c>
      <c r="NVW17" s="14">
        <v>1</v>
      </c>
      <c r="NVX17" s="15">
        <f>31/7</f>
        <v>4.4285714285714288</v>
      </c>
      <c r="NVY17" s="15">
        <v>1.555555555</v>
      </c>
      <c r="NVZ17" s="1" t="s">
        <v>18</v>
      </c>
      <c r="NWA17" s="14">
        <v>1</v>
      </c>
      <c r="NWB17" s="15">
        <f>31/7</f>
        <v>4.4285714285714288</v>
      </c>
      <c r="NWC17" s="15">
        <v>1.555555555</v>
      </c>
      <c r="NWD17" s="1" t="s">
        <v>18</v>
      </c>
      <c r="NWE17" s="14">
        <v>1</v>
      </c>
      <c r="NWF17" s="15">
        <f>31/7</f>
        <v>4.4285714285714288</v>
      </c>
      <c r="NWG17" s="15">
        <v>1.555555555</v>
      </c>
      <c r="NWH17" s="1" t="s">
        <v>18</v>
      </c>
      <c r="NWI17" s="14">
        <v>1</v>
      </c>
      <c r="NWJ17" s="15">
        <f>31/7</f>
        <v>4.4285714285714288</v>
      </c>
      <c r="NWK17" s="15">
        <v>1.555555555</v>
      </c>
      <c r="NWL17" s="1" t="s">
        <v>18</v>
      </c>
      <c r="NWM17" s="14">
        <v>1</v>
      </c>
      <c r="NWN17" s="15">
        <f>31/7</f>
        <v>4.4285714285714288</v>
      </c>
      <c r="NWO17" s="15">
        <v>1.555555555</v>
      </c>
      <c r="NWP17" s="1" t="s">
        <v>18</v>
      </c>
      <c r="NWQ17" s="14">
        <v>1</v>
      </c>
      <c r="NWR17" s="15">
        <f>31/7</f>
        <v>4.4285714285714288</v>
      </c>
      <c r="NWS17" s="15">
        <v>1.555555555</v>
      </c>
      <c r="NWT17" s="1" t="s">
        <v>18</v>
      </c>
      <c r="NWU17" s="14">
        <v>1</v>
      </c>
      <c r="NWV17" s="15">
        <f>31/7</f>
        <v>4.4285714285714288</v>
      </c>
      <c r="NWW17" s="15">
        <v>1.555555555</v>
      </c>
      <c r="NWX17" s="1" t="s">
        <v>18</v>
      </c>
      <c r="NWY17" s="14">
        <v>1</v>
      </c>
      <c r="NWZ17" s="15">
        <f>31/7</f>
        <v>4.4285714285714288</v>
      </c>
      <c r="NXA17" s="15">
        <v>1.555555555</v>
      </c>
      <c r="NXB17" s="1" t="s">
        <v>18</v>
      </c>
      <c r="NXC17" s="14">
        <v>1</v>
      </c>
      <c r="NXD17" s="15">
        <f>31/7</f>
        <v>4.4285714285714288</v>
      </c>
      <c r="NXE17" s="15">
        <v>1.555555555</v>
      </c>
      <c r="NXF17" s="1" t="s">
        <v>18</v>
      </c>
      <c r="NXG17" s="14">
        <v>1</v>
      </c>
      <c r="NXH17" s="15">
        <f>31/7</f>
        <v>4.4285714285714288</v>
      </c>
      <c r="NXI17" s="15">
        <v>1.555555555</v>
      </c>
      <c r="NXJ17" s="1" t="s">
        <v>18</v>
      </c>
      <c r="NXK17" s="14">
        <v>1</v>
      </c>
      <c r="NXL17" s="15">
        <f>31/7</f>
        <v>4.4285714285714288</v>
      </c>
      <c r="NXM17" s="15">
        <v>1.555555555</v>
      </c>
      <c r="NXN17" s="1" t="s">
        <v>18</v>
      </c>
      <c r="NXO17" s="14">
        <v>1</v>
      </c>
      <c r="NXP17" s="15">
        <f>31/7</f>
        <v>4.4285714285714288</v>
      </c>
      <c r="NXQ17" s="15">
        <v>1.555555555</v>
      </c>
      <c r="NXR17" s="1" t="s">
        <v>18</v>
      </c>
      <c r="NXS17" s="14">
        <v>1</v>
      </c>
      <c r="NXT17" s="15">
        <f>31/7</f>
        <v>4.4285714285714288</v>
      </c>
      <c r="NXU17" s="15">
        <v>1.555555555</v>
      </c>
      <c r="NXV17" s="1" t="s">
        <v>18</v>
      </c>
      <c r="NXW17" s="14">
        <v>1</v>
      </c>
      <c r="NXX17" s="15">
        <f>31/7</f>
        <v>4.4285714285714288</v>
      </c>
      <c r="NXY17" s="15">
        <v>1.555555555</v>
      </c>
      <c r="NXZ17" s="1" t="s">
        <v>18</v>
      </c>
      <c r="NYA17" s="14">
        <v>1</v>
      </c>
      <c r="NYB17" s="15">
        <f>31/7</f>
        <v>4.4285714285714288</v>
      </c>
      <c r="NYC17" s="15">
        <v>1.555555555</v>
      </c>
      <c r="NYD17" s="1" t="s">
        <v>18</v>
      </c>
      <c r="NYE17" s="14">
        <v>1</v>
      </c>
      <c r="NYF17" s="15">
        <f>31/7</f>
        <v>4.4285714285714288</v>
      </c>
      <c r="NYG17" s="15">
        <v>1.555555555</v>
      </c>
      <c r="NYH17" s="1" t="s">
        <v>18</v>
      </c>
      <c r="NYI17" s="14">
        <v>1</v>
      </c>
      <c r="NYJ17" s="15">
        <f>31/7</f>
        <v>4.4285714285714288</v>
      </c>
      <c r="NYK17" s="15">
        <v>1.555555555</v>
      </c>
      <c r="NYL17" s="1" t="s">
        <v>18</v>
      </c>
      <c r="NYM17" s="14">
        <v>1</v>
      </c>
      <c r="NYN17" s="15">
        <f>31/7</f>
        <v>4.4285714285714288</v>
      </c>
      <c r="NYO17" s="15">
        <v>1.555555555</v>
      </c>
      <c r="NYP17" s="1" t="s">
        <v>18</v>
      </c>
      <c r="NYQ17" s="14">
        <v>1</v>
      </c>
      <c r="NYR17" s="15">
        <f>31/7</f>
        <v>4.4285714285714288</v>
      </c>
      <c r="NYS17" s="15">
        <v>1.555555555</v>
      </c>
      <c r="NYT17" s="1" t="s">
        <v>18</v>
      </c>
      <c r="NYU17" s="14">
        <v>1</v>
      </c>
      <c r="NYV17" s="15">
        <f>31/7</f>
        <v>4.4285714285714288</v>
      </c>
      <c r="NYW17" s="15">
        <v>1.555555555</v>
      </c>
      <c r="NYX17" s="1" t="s">
        <v>18</v>
      </c>
      <c r="NYY17" s="14">
        <v>1</v>
      </c>
      <c r="NYZ17" s="15">
        <f>31/7</f>
        <v>4.4285714285714288</v>
      </c>
      <c r="NZA17" s="15">
        <v>1.555555555</v>
      </c>
      <c r="NZB17" s="1" t="s">
        <v>18</v>
      </c>
      <c r="NZC17" s="14">
        <v>1</v>
      </c>
      <c r="NZD17" s="15">
        <f>31/7</f>
        <v>4.4285714285714288</v>
      </c>
      <c r="NZE17" s="15">
        <v>1.555555555</v>
      </c>
      <c r="NZF17" s="1" t="s">
        <v>18</v>
      </c>
      <c r="NZG17" s="14">
        <v>1</v>
      </c>
      <c r="NZH17" s="15">
        <f>31/7</f>
        <v>4.4285714285714288</v>
      </c>
      <c r="NZI17" s="15">
        <v>1.555555555</v>
      </c>
      <c r="NZJ17" s="1" t="s">
        <v>18</v>
      </c>
      <c r="NZK17" s="14">
        <v>1</v>
      </c>
      <c r="NZL17" s="15">
        <f>31/7</f>
        <v>4.4285714285714288</v>
      </c>
      <c r="NZM17" s="15">
        <v>1.555555555</v>
      </c>
      <c r="NZN17" s="1" t="s">
        <v>18</v>
      </c>
      <c r="NZO17" s="14">
        <v>1</v>
      </c>
      <c r="NZP17" s="15">
        <f>31/7</f>
        <v>4.4285714285714288</v>
      </c>
      <c r="NZQ17" s="15">
        <v>1.555555555</v>
      </c>
      <c r="NZR17" s="1" t="s">
        <v>18</v>
      </c>
      <c r="NZS17" s="14">
        <v>1</v>
      </c>
      <c r="NZT17" s="15">
        <f>31/7</f>
        <v>4.4285714285714288</v>
      </c>
      <c r="NZU17" s="15">
        <v>1.555555555</v>
      </c>
      <c r="NZV17" s="1" t="s">
        <v>18</v>
      </c>
      <c r="NZW17" s="14">
        <v>1</v>
      </c>
      <c r="NZX17" s="15">
        <f>31/7</f>
        <v>4.4285714285714288</v>
      </c>
      <c r="NZY17" s="15">
        <v>1.555555555</v>
      </c>
      <c r="NZZ17" s="1" t="s">
        <v>18</v>
      </c>
      <c r="OAA17" s="14">
        <v>1</v>
      </c>
      <c r="OAB17" s="15">
        <f>31/7</f>
        <v>4.4285714285714288</v>
      </c>
      <c r="OAC17" s="15">
        <v>1.555555555</v>
      </c>
      <c r="OAD17" s="1" t="s">
        <v>18</v>
      </c>
      <c r="OAE17" s="14">
        <v>1</v>
      </c>
      <c r="OAF17" s="15">
        <f>31/7</f>
        <v>4.4285714285714288</v>
      </c>
      <c r="OAG17" s="15">
        <v>1.555555555</v>
      </c>
      <c r="OAH17" s="1" t="s">
        <v>18</v>
      </c>
      <c r="OAI17" s="14">
        <v>1</v>
      </c>
      <c r="OAJ17" s="15">
        <f>31/7</f>
        <v>4.4285714285714288</v>
      </c>
      <c r="OAK17" s="15">
        <v>1.555555555</v>
      </c>
      <c r="OAL17" s="1" t="s">
        <v>18</v>
      </c>
      <c r="OAM17" s="14">
        <v>1</v>
      </c>
      <c r="OAN17" s="15">
        <f>31/7</f>
        <v>4.4285714285714288</v>
      </c>
      <c r="OAO17" s="15">
        <v>1.555555555</v>
      </c>
      <c r="OAP17" s="1" t="s">
        <v>18</v>
      </c>
      <c r="OAQ17" s="14">
        <v>1</v>
      </c>
      <c r="OAR17" s="15">
        <f>31/7</f>
        <v>4.4285714285714288</v>
      </c>
      <c r="OAS17" s="15">
        <v>1.555555555</v>
      </c>
      <c r="OAT17" s="1" t="s">
        <v>18</v>
      </c>
      <c r="OAU17" s="14">
        <v>1</v>
      </c>
      <c r="OAV17" s="15">
        <f>31/7</f>
        <v>4.4285714285714288</v>
      </c>
      <c r="OAW17" s="15">
        <v>1.555555555</v>
      </c>
      <c r="OAX17" s="1" t="s">
        <v>18</v>
      </c>
      <c r="OAY17" s="14">
        <v>1</v>
      </c>
      <c r="OAZ17" s="15">
        <f>31/7</f>
        <v>4.4285714285714288</v>
      </c>
      <c r="OBA17" s="15">
        <v>1.555555555</v>
      </c>
      <c r="OBB17" s="1" t="s">
        <v>18</v>
      </c>
      <c r="OBC17" s="14">
        <v>1</v>
      </c>
      <c r="OBD17" s="15">
        <f>31/7</f>
        <v>4.4285714285714288</v>
      </c>
      <c r="OBE17" s="15">
        <v>1.555555555</v>
      </c>
      <c r="OBF17" s="1" t="s">
        <v>18</v>
      </c>
      <c r="OBG17" s="14">
        <v>1</v>
      </c>
      <c r="OBH17" s="15">
        <f>31/7</f>
        <v>4.4285714285714288</v>
      </c>
      <c r="OBI17" s="15">
        <v>1.555555555</v>
      </c>
      <c r="OBJ17" s="1" t="s">
        <v>18</v>
      </c>
      <c r="OBK17" s="14">
        <v>1</v>
      </c>
      <c r="OBL17" s="15">
        <f>31/7</f>
        <v>4.4285714285714288</v>
      </c>
      <c r="OBM17" s="15">
        <v>1.555555555</v>
      </c>
      <c r="OBN17" s="1" t="s">
        <v>18</v>
      </c>
      <c r="OBO17" s="14">
        <v>1</v>
      </c>
      <c r="OBP17" s="15">
        <f>31/7</f>
        <v>4.4285714285714288</v>
      </c>
      <c r="OBQ17" s="15">
        <v>1.555555555</v>
      </c>
      <c r="OBR17" s="1" t="s">
        <v>18</v>
      </c>
      <c r="OBS17" s="14">
        <v>1</v>
      </c>
      <c r="OBT17" s="15">
        <f>31/7</f>
        <v>4.4285714285714288</v>
      </c>
      <c r="OBU17" s="15">
        <v>1.555555555</v>
      </c>
      <c r="OBV17" s="1" t="s">
        <v>18</v>
      </c>
      <c r="OBW17" s="14">
        <v>1</v>
      </c>
      <c r="OBX17" s="15">
        <f>31/7</f>
        <v>4.4285714285714288</v>
      </c>
      <c r="OBY17" s="15">
        <v>1.555555555</v>
      </c>
      <c r="OBZ17" s="1" t="s">
        <v>18</v>
      </c>
      <c r="OCA17" s="14">
        <v>1</v>
      </c>
      <c r="OCB17" s="15">
        <f>31/7</f>
        <v>4.4285714285714288</v>
      </c>
      <c r="OCC17" s="15">
        <v>1.555555555</v>
      </c>
      <c r="OCD17" s="1" t="s">
        <v>18</v>
      </c>
      <c r="OCE17" s="14">
        <v>1</v>
      </c>
      <c r="OCF17" s="15">
        <f>31/7</f>
        <v>4.4285714285714288</v>
      </c>
      <c r="OCG17" s="15">
        <v>1.555555555</v>
      </c>
      <c r="OCH17" s="1" t="s">
        <v>18</v>
      </c>
      <c r="OCI17" s="14">
        <v>1</v>
      </c>
      <c r="OCJ17" s="15">
        <f>31/7</f>
        <v>4.4285714285714288</v>
      </c>
      <c r="OCK17" s="15">
        <v>1.555555555</v>
      </c>
      <c r="OCL17" s="1" t="s">
        <v>18</v>
      </c>
      <c r="OCM17" s="14">
        <v>1</v>
      </c>
      <c r="OCN17" s="15">
        <f>31/7</f>
        <v>4.4285714285714288</v>
      </c>
      <c r="OCO17" s="15">
        <v>1.555555555</v>
      </c>
      <c r="OCP17" s="1" t="s">
        <v>18</v>
      </c>
      <c r="OCQ17" s="14">
        <v>1</v>
      </c>
      <c r="OCR17" s="15">
        <f>31/7</f>
        <v>4.4285714285714288</v>
      </c>
      <c r="OCS17" s="15">
        <v>1.555555555</v>
      </c>
      <c r="OCT17" s="1" t="s">
        <v>18</v>
      </c>
      <c r="OCU17" s="14">
        <v>1</v>
      </c>
      <c r="OCV17" s="15">
        <f>31/7</f>
        <v>4.4285714285714288</v>
      </c>
      <c r="OCW17" s="15">
        <v>1.555555555</v>
      </c>
      <c r="OCX17" s="1" t="s">
        <v>18</v>
      </c>
      <c r="OCY17" s="14">
        <v>1</v>
      </c>
      <c r="OCZ17" s="15">
        <f>31/7</f>
        <v>4.4285714285714288</v>
      </c>
      <c r="ODA17" s="15">
        <v>1.555555555</v>
      </c>
      <c r="ODB17" s="1" t="s">
        <v>18</v>
      </c>
      <c r="ODC17" s="14">
        <v>1</v>
      </c>
      <c r="ODD17" s="15">
        <f>31/7</f>
        <v>4.4285714285714288</v>
      </c>
      <c r="ODE17" s="15">
        <v>1.555555555</v>
      </c>
      <c r="ODF17" s="1" t="s">
        <v>18</v>
      </c>
      <c r="ODG17" s="14">
        <v>1</v>
      </c>
      <c r="ODH17" s="15">
        <f>31/7</f>
        <v>4.4285714285714288</v>
      </c>
      <c r="ODI17" s="15">
        <v>1.555555555</v>
      </c>
      <c r="ODJ17" s="1" t="s">
        <v>18</v>
      </c>
      <c r="ODK17" s="14">
        <v>1</v>
      </c>
      <c r="ODL17" s="15">
        <f>31/7</f>
        <v>4.4285714285714288</v>
      </c>
      <c r="ODM17" s="15">
        <v>1.555555555</v>
      </c>
      <c r="ODN17" s="1" t="s">
        <v>18</v>
      </c>
      <c r="ODO17" s="14">
        <v>1</v>
      </c>
      <c r="ODP17" s="15">
        <f>31/7</f>
        <v>4.4285714285714288</v>
      </c>
      <c r="ODQ17" s="15">
        <v>1.555555555</v>
      </c>
      <c r="ODR17" s="1" t="s">
        <v>18</v>
      </c>
      <c r="ODS17" s="14">
        <v>1</v>
      </c>
      <c r="ODT17" s="15">
        <f>31/7</f>
        <v>4.4285714285714288</v>
      </c>
      <c r="ODU17" s="15">
        <v>1.555555555</v>
      </c>
      <c r="ODV17" s="1" t="s">
        <v>18</v>
      </c>
      <c r="ODW17" s="14">
        <v>1</v>
      </c>
      <c r="ODX17" s="15">
        <f>31/7</f>
        <v>4.4285714285714288</v>
      </c>
      <c r="ODY17" s="15">
        <v>1.555555555</v>
      </c>
      <c r="ODZ17" s="1" t="s">
        <v>18</v>
      </c>
      <c r="OEA17" s="14">
        <v>1</v>
      </c>
      <c r="OEB17" s="15">
        <f>31/7</f>
        <v>4.4285714285714288</v>
      </c>
      <c r="OEC17" s="15">
        <v>1.555555555</v>
      </c>
      <c r="OED17" s="1" t="s">
        <v>18</v>
      </c>
      <c r="OEE17" s="14">
        <v>1</v>
      </c>
      <c r="OEF17" s="15">
        <f>31/7</f>
        <v>4.4285714285714288</v>
      </c>
      <c r="OEG17" s="15">
        <v>1.555555555</v>
      </c>
      <c r="OEH17" s="1" t="s">
        <v>18</v>
      </c>
      <c r="OEI17" s="14">
        <v>1</v>
      </c>
      <c r="OEJ17" s="15">
        <f>31/7</f>
        <v>4.4285714285714288</v>
      </c>
      <c r="OEK17" s="15">
        <v>1.555555555</v>
      </c>
      <c r="OEL17" s="1" t="s">
        <v>18</v>
      </c>
      <c r="OEM17" s="14">
        <v>1</v>
      </c>
      <c r="OEN17" s="15">
        <f>31/7</f>
        <v>4.4285714285714288</v>
      </c>
      <c r="OEO17" s="15">
        <v>1.555555555</v>
      </c>
      <c r="OEP17" s="1" t="s">
        <v>18</v>
      </c>
      <c r="OEQ17" s="14">
        <v>1</v>
      </c>
      <c r="OER17" s="15">
        <f>31/7</f>
        <v>4.4285714285714288</v>
      </c>
      <c r="OES17" s="15">
        <v>1.555555555</v>
      </c>
      <c r="OET17" s="1" t="s">
        <v>18</v>
      </c>
      <c r="OEU17" s="14">
        <v>1</v>
      </c>
      <c r="OEV17" s="15">
        <f>31/7</f>
        <v>4.4285714285714288</v>
      </c>
      <c r="OEW17" s="15">
        <v>1.555555555</v>
      </c>
      <c r="OEX17" s="1" t="s">
        <v>18</v>
      </c>
      <c r="OEY17" s="14">
        <v>1</v>
      </c>
      <c r="OEZ17" s="15">
        <f>31/7</f>
        <v>4.4285714285714288</v>
      </c>
      <c r="OFA17" s="15">
        <v>1.555555555</v>
      </c>
      <c r="OFB17" s="1" t="s">
        <v>18</v>
      </c>
      <c r="OFC17" s="14">
        <v>1</v>
      </c>
      <c r="OFD17" s="15">
        <f>31/7</f>
        <v>4.4285714285714288</v>
      </c>
      <c r="OFE17" s="15">
        <v>1.555555555</v>
      </c>
      <c r="OFF17" s="1" t="s">
        <v>18</v>
      </c>
      <c r="OFG17" s="14">
        <v>1</v>
      </c>
      <c r="OFH17" s="15">
        <f>31/7</f>
        <v>4.4285714285714288</v>
      </c>
      <c r="OFI17" s="15">
        <v>1.555555555</v>
      </c>
      <c r="OFJ17" s="1" t="s">
        <v>18</v>
      </c>
      <c r="OFK17" s="14">
        <v>1</v>
      </c>
      <c r="OFL17" s="15">
        <f>31/7</f>
        <v>4.4285714285714288</v>
      </c>
      <c r="OFM17" s="15">
        <v>1.555555555</v>
      </c>
      <c r="OFN17" s="1" t="s">
        <v>18</v>
      </c>
      <c r="OFO17" s="14">
        <v>1</v>
      </c>
      <c r="OFP17" s="15">
        <f>31/7</f>
        <v>4.4285714285714288</v>
      </c>
      <c r="OFQ17" s="15">
        <v>1.555555555</v>
      </c>
      <c r="OFR17" s="1" t="s">
        <v>18</v>
      </c>
      <c r="OFS17" s="14">
        <v>1</v>
      </c>
      <c r="OFT17" s="15">
        <f>31/7</f>
        <v>4.4285714285714288</v>
      </c>
      <c r="OFU17" s="15">
        <v>1.555555555</v>
      </c>
      <c r="OFV17" s="1" t="s">
        <v>18</v>
      </c>
      <c r="OFW17" s="14">
        <v>1</v>
      </c>
      <c r="OFX17" s="15">
        <f>31/7</f>
        <v>4.4285714285714288</v>
      </c>
      <c r="OFY17" s="15">
        <v>1.555555555</v>
      </c>
      <c r="OFZ17" s="1" t="s">
        <v>18</v>
      </c>
      <c r="OGA17" s="14">
        <v>1</v>
      </c>
      <c r="OGB17" s="15">
        <f>31/7</f>
        <v>4.4285714285714288</v>
      </c>
      <c r="OGC17" s="15">
        <v>1.555555555</v>
      </c>
      <c r="OGD17" s="1" t="s">
        <v>18</v>
      </c>
      <c r="OGE17" s="14">
        <v>1</v>
      </c>
      <c r="OGF17" s="15">
        <f>31/7</f>
        <v>4.4285714285714288</v>
      </c>
      <c r="OGG17" s="15">
        <v>1.555555555</v>
      </c>
      <c r="OGH17" s="1" t="s">
        <v>18</v>
      </c>
      <c r="OGI17" s="14">
        <v>1</v>
      </c>
      <c r="OGJ17" s="15">
        <f>31/7</f>
        <v>4.4285714285714288</v>
      </c>
      <c r="OGK17" s="15">
        <v>1.555555555</v>
      </c>
      <c r="OGL17" s="1" t="s">
        <v>18</v>
      </c>
      <c r="OGM17" s="14">
        <v>1</v>
      </c>
      <c r="OGN17" s="15">
        <f>31/7</f>
        <v>4.4285714285714288</v>
      </c>
      <c r="OGO17" s="15">
        <v>1.555555555</v>
      </c>
      <c r="OGP17" s="1" t="s">
        <v>18</v>
      </c>
      <c r="OGQ17" s="14">
        <v>1</v>
      </c>
      <c r="OGR17" s="15">
        <f>31/7</f>
        <v>4.4285714285714288</v>
      </c>
      <c r="OGS17" s="15">
        <v>1.555555555</v>
      </c>
      <c r="OGT17" s="1" t="s">
        <v>18</v>
      </c>
      <c r="OGU17" s="14">
        <v>1</v>
      </c>
      <c r="OGV17" s="15">
        <f>31/7</f>
        <v>4.4285714285714288</v>
      </c>
      <c r="OGW17" s="15">
        <v>1.555555555</v>
      </c>
      <c r="OGX17" s="1" t="s">
        <v>18</v>
      </c>
      <c r="OGY17" s="14">
        <v>1</v>
      </c>
      <c r="OGZ17" s="15">
        <f>31/7</f>
        <v>4.4285714285714288</v>
      </c>
      <c r="OHA17" s="15">
        <v>1.555555555</v>
      </c>
      <c r="OHB17" s="1" t="s">
        <v>18</v>
      </c>
      <c r="OHC17" s="14">
        <v>1</v>
      </c>
      <c r="OHD17" s="15">
        <f>31/7</f>
        <v>4.4285714285714288</v>
      </c>
      <c r="OHE17" s="15">
        <v>1.555555555</v>
      </c>
      <c r="OHF17" s="1" t="s">
        <v>18</v>
      </c>
      <c r="OHG17" s="14">
        <v>1</v>
      </c>
      <c r="OHH17" s="15">
        <f>31/7</f>
        <v>4.4285714285714288</v>
      </c>
      <c r="OHI17" s="15">
        <v>1.555555555</v>
      </c>
      <c r="OHJ17" s="1" t="s">
        <v>18</v>
      </c>
      <c r="OHK17" s="14">
        <v>1</v>
      </c>
      <c r="OHL17" s="15">
        <f>31/7</f>
        <v>4.4285714285714288</v>
      </c>
      <c r="OHM17" s="15">
        <v>1.555555555</v>
      </c>
      <c r="OHN17" s="1" t="s">
        <v>18</v>
      </c>
      <c r="OHO17" s="14">
        <v>1</v>
      </c>
      <c r="OHP17" s="15">
        <f>31/7</f>
        <v>4.4285714285714288</v>
      </c>
      <c r="OHQ17" s="15">
        <v>1.555555555</v>
      </c>
      <c r="OHR17" s="1" t="s">
        <v>18</v>
      </c>
      <c r="OHS17" s="14">
        <v>1</v>
      </c>
      <c r="OHT17" s="15">
        <f>31/7</f>
        <v>4.4285714285714288</v>
      </c>
      <c r="OHU17" s="15">
        <v>1.555555555</v>
      </c>
      <c r="OHV17" s="1" t="s">
        <v>18</v>
      </c>
      <c r="OHW17" s="14">
        <v>1</v>
      </c>
      <c r="OHX17" s="15">
        <f>31/7</f>
        <v>4.4285714285714288</v>
      </c>
      <c r="OHY17" s="15">
        <v>1.555555555</v>
      </c>
      <c r="OHZ17" s="1" t="s">
        <v>18</v>
      </c>
      <c r="OIA17" s="14">
        <v>1</v>
      </c>
      <c r="OIB17" s="15">
        <f>31/7</f>
        <v>4.4285714285714288</v>
      </c>
      <c r="OIC17" s="15">
        <v>1.555555555</v>
      </c>
      <c r="OID17" s="1" t="s">
        <v>18</v>
      </c>
      <c r="OIE17" s="14">
        <v>1</v>
      </c>
      <c r="OIF17" s="15">
        <f>31/7</f>
        <v>4.4285714285714288</v>
      </c>
      <c r="OIG17" s="15">
        <v>1.555555555</v>
      </c>
      <c r="OIH17" s="1" t="s">
        <v>18</v>
      </c>
      <c r="OII17" s="14">
        <v>1</v>
      </c>
      <c r="OIJ17" s="15">
        <f>31/7</f>
        <v>4.4285714285714288</v>
      </c>
      <c r="OIK17" s="15">
        <v>1.555555555</v>
      </c>
      <c r="OIL17" s="1" t="s">
        <v>18</v>
      </c>
      <c r="OIM17" s="14">
        <v>1</v>
      </c>
      <c r="OIN17" s="15">
        <f>31/7</f>
        <v>4.4285714285714288</v>
      </c>
      <c r="OIO17" s="15">
        <v>1.555555555</v>
      </c>
      <c r="OIP17" s="1" t="s">
        <v>18</v>
      </c>
      <c r="OIQ17" s="14">
        <v>1</v>
      </c>
      <c r="OIR17" s="15">
        <f>31/7</f>
        <v>4.4285714285714288</v>
      </c>
      <c r="OIS17" s="15">
        <v>1.555555555</v>
      </c>
      <c r="OIT17" s="1" t="s">
        <v>18</v>
      </c>
      <c r="OIU17" s="14">
        <v>1</v>
      </c>
      <c r="OIV17" s="15">
        <f>31/7</f>
        <v>4.4285714285714288</v>
      </c>
      <c r="OIW17" s="15">
        <v>1.555555555</v>
      </c>
      <c r="OIX17" s="1" t="s">
        <v>18</v>
      </c>
      <c r="OIY17" s="14">
        <v>1</v>
      </c>
      <c r="OIZ17" s="15">
        <f>31/7</f>
        <v>4.4285714285714288</v>
      </c>
      <c r="OJA17" s="15">
        <v>1.555555555</v>
      </c>
      <c r="OJB17" s="1" t="s">
        <v>18</v>
      </c>
      <c r="OJC17" s="14">
        <v>1</v>
      </c>
      <c r="OJD17" s="15">
        <f>31/7</f>
        <v>4.4285714285714288</v>
      </c>
      <c r="OJE17" s="15">
        <v>1.555555555</v>
      </c>
      <c r="OJF17" s="1" t="s">
        <v>18</v>
      </c>
      <c r="OJG17" s="14">
        <v>1</v>
      </c>
      <c r="OJH17" s="15">
        <f>31/7</f>
        <v>4.4285714285714288</v>
      </c>
      <c r="OJI17" s="15">
        <v>1.555555555</v>
      </c>
      <c r="OJJ17" s="1" t="s">
        <v>18</v>
      </c>
      <c r="OJK17" s="14">
        <v>1</v>
      </c>
      <c r="OJL17" s="15">
        <f>31/7</f>
        <v>4.4285714285714288</v>
      </c>
      <c r="OJM17" s="15">
        <v>1.555555555</v>
      </c>
      <c r="OJN17" s="1" t="s">
        <v>18</v>
      </c>
      <c r="OJO17" s="14">
        <v>1</v>
      </c>
      <c r="OJP17" s="15">
        <f>31/7</f>
        <v>4.4285714285714288</v>
      </c>
      <c r="OJQ17" s="15">
        <v>1.555555555</v>
      </c>
      <c r="OJR17" s="1" t="s">
        <v>18</v>
      </c>
      <c r="OJS17" s="14">
        <v>1</v>
      </c>
      <c r="OJT17" s="15">
        <f>31/7</f>
        <v>4.4285714285714288</v>
      </c>
      <c r="OJU17" s="15">
        <v>1.555555555</v>
      </c>
      <c r="OJV17" s="1" t="s">
        <v>18</v>
      </c>
      <c r="OJW17" s="14">
        <v>1</v>
      </c>
      <c r="OJX17" s="15">
        <f>31/7</f>
        <v>4.4285714285714288</v>
      </c>
      <c r="OJY17" s="15">
        <v>1.555555555</v>
      </c>
      <c r="OJZ17" s="1" t="s">
        <v>18</v>
      </c>
      <c r="OKA17" s="14">
        <v>1</v>
      </c>
      <c r="OKB17" s="15">
        <f>31/7</f>
        <v>4.4285714285714288</v>
      </c>
      <c r="OKC17" s="15">
        <v>1.555555555</v>
      </c>
      <c r="OKD17" s="1" t="s">
        <v>18</v>
      </c>
      <c r="OKE17" s="14">
        <v>1</v>
      </c>
      <c r="OKF17" s="15">
        <f>31/7</f>
        <v>4.4285714285714288</v>
      </c>
      <c r="OKG17" s="15">
        <v>1.555555555</v>
      </c>
      <c r="OKH17" s="1" t="s">
        <v>18</v>
      </c>
      <c r="OKI17" s="14">
        <v>1</v>
      </c>
      <c r="OKJ17" s="15">
        <f>31/7</f>
        <v>4.4285714285714288</v>
      </c>
      <c r="OKK17" s="15">
        <v>1.555555555</v>
      </c>
      <c r="OKL17" s="1" t="s">
        <v>18</v>
      </c>
      <c r="OKM17" s="14">
        <v>1</v>
      </c>
      <c r="OKN17" s="15">
        <f>31/7</f>
        <v>4.4285714285714288</v>
      </c>
      <c r="OKO17" s="15">
        <v>1.555555555</v>
      </c>
      <c r="OKP17" s="1" t="s">
        <v>18</v>
      </c>
      <c r="OKQ17" s="14">
        <v>1</v>
      </c>
      <c r="OKR17" s="15">
        <f>31/7</f>
        <v>4.4285714285714288</v>
      </c>
      <c r="OKS17" s="15">
        <v>1.555555555</v>
      </c>
      <c r="OKT17" s="1" t="s">
        <v>18</v>
      </c>
      <c r="OKU17" s="14">
        <v>1</v>
      </c>
      <c r="OKV17" s="15">
        <f>31/7</f>
        <v>4.4285714285714288</v>
      </c>
      <c r="OKW17" s="15">
        <v>1.555555555</v>
      </c>
      <c r="OKX17" s="1" t="s">
        <v>18</v>
      </c>
      <c r="OKY17" s="14">
        <v>1</v>
      </c>
      <c r="OKZ17" s="15">
        <f>31/7</f>
        <v>4.4285714285714288</v>
      </c>
      <c r="OLA17" s="15">
        <v>1.555555555</v>
      </c>
      <c r="OLB17" s="1" t="s">
        <v>18</v>
      </c>
      <c r="OLC17" s="14">
        <v>1</v>
      </c>
      <c r="OLD17" s="15">
        <f>31/7</f>
        <v>4.4285714285714288</v>
      </c>
      <c r="OLE17" s="15">
        <v>1.555555555</v>
      </c>
      <c r="OLF17" s="1" t="s">
        <v>18</v>
      </c>
      <c r="OLG17" s="14">
        <v>1</v>
      </c>
      <c r="OLH17" s="15">
        <f>31/7</f>
        <v>4.4285714285714288</v>
      </c>
      <c r="OLI17" s="15">
        <v>1.555555555</v>
      </c>
      <c r="OLJ17" s="1" t="s">
        <v>18</v>
      </c>
      <c r="OLK17" s="14">
        <v>1</v>
      </c>
      <c r="OLL17" s="15">
        <f>31/7</f>
        <v>4.4285714285714288</v>
      </c>
      <c r="OLM17" s="15">
        <v>1.555555555</v>
      </c>
      <c r="OLN17" s="1" t="s">
        <v>18</v>
      </c>
      <c r="OLO17" s="14">
        <v>1</v>
      </c>
      <c r="OLP17" s="15">
        <f>31/7</f>
        <v>4.4285714285714288</v>
      </c>
      <c r="OLQ17" s="15">
        <v>1.555555555</v>
      </c>
      <c r="OLR17" s="1" t="s">
        <v>18</v>
      </c>
      <c r="OLS17" s="14">
        <v>1</v>
      </c>
      <c r="OLT17" s="15">
        <f>31/7</f>
        <v>4.4285714285714288</v>
      </c>
      <c r="OLU17" s="15">
        <v>1.555555555</v>
      </c>
      <c r="OLV17" s="1" t="s">
        <v>18</v>
      </c>
      <c r="OLW17" s="14">
        <v>1</v>
      </c>
      <c r="OLX17" s="15">
        <f>31/7</f>
        <v>4.4285714285714288</v>
      </c>
      <c r="OLY17" s="15">
        <v>1.555555555</v>
      </c>
      <c r="OLZ17" s="1" t="s">
        <v>18</v>
      </c>
      <c r="OMA17" s="14">
        <v>1</v>
      </c>
      <c r="OMB17" s="15">
        <f>31/7</f>
        <v>4.4285714285714288</v>
      </c>
      <c r="OMC17" s="15">
        <v>1.555555555</v>
      </c>
      <c r="OMD17" s="1" t="s">
        <v>18</v>
      </c>
      <c r="OME17" s="14">
        <v>1</v>
      </c>
      <c r="OMF17" s="15">
        <f>31/7</f>
        <v>4.4285714285714288</v>
      </c>
      <c r="OMG17" s="15">
        <v>1.555555555</v>
      </c>
      <c r="OMH17" s="1" t="s">
        <v>18</v>
      </c>
      <c r="OMI17" s="14">
        <v>1</v>
      </c>
      <c r="OMJ17" s="15">
        <f>31/7</f>
        <v>4.4285714285714288</v>
      </c>
      <c r="OMK17" s="15">
        <v>1.555555555</v>
      </c>
      <c r="OML17" s="1" t="s">
        <v>18</v>
      </c>
      <c r="OMM17" s="14">
        <v>1</v>
      </c>
      <c r="OMN17" s="15">
        <f>31/7</f>
        <v>4.4285714285714288</v>
      </c>
      <c r="OMO17" s="15">
        <v>1.555555555</v>
      </c>
      <c r="OMP17" s="1" t="s">
        <v>18</v>
      </c>
      <c r="OMQ17" s="14">
        <v>1</v>
      </c>
      <c r="OMR17" s="15">
        <f>31/7</f>
        <v>4.4285714285714288</v>
      </c>
      <c r="OMS17" s="15">
        <v>1.555555555</v>
      </c>
      <c r="OMT17" s="1" t="s">
        <v>18</v>
      </c>
      <c r="OMU17" s="14">
        <v>1</v>
      </c>
      <c r="OMV17" s="15">
        <f>31/7</f>
        <v>4.4285714285714288</v>
      </c>
      <c r="OMW17" s="15">
        <v>1.555555555</v>
      </c>
      <c r="OMX17" s="1" t="s">
        <v>18</v>
      </c>
      <c r="OMY17" s="14">
        <v>1</v>
      </c>
      <c r="OMZ17" s="15">
        <f>31/7</f>
        <v>4.4285714285714288</v>
      </c>
      <c r="ONA17" s="15">
        <v>1.555555555</v>
      </c>
      <c r="ONB17" s="1" t="s">
        <v>18</v>
      </c>
      <c r="ONC17" s="14">
        <v>1</v>
      </c>
      <c r="OND17" s="15">
        <f>31/7</f>
        <v>4.4285714285714288</v>
      </c>
      <c r="ONE17" s="15">
        <v>1.555555555</v>
      </c>
      <c r="ONF17" s="1" t="s">
        <v>18</v>
      </c>
      <c r="ONG17" s="14">
        <v>1</v>
      </c>
      <c r="ONH17" s="15">
        <f>31/7</f>
        <v>4.4285714285714288</v>
      </c>
      <c r="ONI17" s="15">
        <v>1.555555555</v>
      </c>
      <c r="ONJ17" s="1" t="s">
        <v>18</v>
      </c>
      <c r="ONK17" s="14">
        <v>1</v>
      </c>
      <c r="ONL17" s="15">
        <f>31/7</f>
        <v>4.4285714285714288</v>
      </c>
      <c r="ONM17" s="15">
        <v>1.555555555</v>
      </c>
      <c r="ONN17" s="1" t="s">
        <v>18</v>
      </c>
      <c r="ONO17" s="14">
        <v>1</v>
      </c>
      <c r="ONP17" s="15">
        <f>31/7</f>
        <v>4.4285714285714288</v>
      </c>
      <c r="ONQ17" s="15">
        <v>1.555555555</v>
      </c>
      <c r="ONR17" s="1" t="s">
        <v>18</v>
      </c>
      <c r="ONS17" s="14">
        <v>1</v>
      </c>
      <c r="ONT17" s="15">
        <f>31/7</f>
        <v>4.4285714285714288</v>
      </c>
      <c r="ONU17" s="15">
        <v>1.555555555</v>
      </c>
      <c r="ONV17" s="1" t="s">
        <v>18</v>
      </c>
      <c r="ONW17" s="14">
        <v>1</v>
      </c>
      <c r="ONX17" s="15">
        <f>31/7</f>
        <v>4.4285714285714288</v>
      </c>
      <c r="ONY17" s="15">
        <v>1.555555555</v>
      </c>
      <c r="ONZ17" s="1" t="s">
        <v>18</v>
      </c>
      <c r="OOA17" s="14">
        <v>1</v>
      </c>
      <c r="OOB17" s="15">
        <f>31/7</f>
        <v>4.4285714285714288</v>
      </c>
      <c r="OOC17" s="15">
        <v>1.555555555</v>
      </c>
      <c r="OOD17" s="1" t="s">
        <v>18</v>
      </c>
      <c r="OOE17" s="14">
        <v>1</v>
      </c>
      <c r="OOF17" s="15">
        <f>31/7</f>
        <v>4.4285714285714288</v>
      </c>
      <c r="OOG17" s="15">
        <v>1.555555555</v>
      </c>
      <c r="OOH17" s="1" t="s">
        <v>18</v>
      </c>
      <c r="OOI17" s="14">
        <v>1</v>
      </c>
      <c r="OOJ17" s="15">
        <f>31/7</f>
        <v>4.4285714285714288</v>
      </c>
      <c r="OOK17" s="15">
        <v>1.555555555</v>
      </c>
      <c r="OOL17" s="1" t="s">
        <v>18</v>
      </c>
      <c r="OOM17" s="14">
        <v>1</v>
      </c>
      <c r="OON17" s="15">
        <f>31/7</f>
        <v>4.4285714285714288</v>
      </c>
      <c r="OOO17" s="15">
        <v>1.555555555</v>
      </c>
      <c r="OOP17" s="1" t="s">
        <v>18</v>
      </c>
      <c r="OOQ17" s="14">
        <v>1</v>
      </c>
      <c r="OOR17" s="15">
        <f>31/7</f>
        <v>4.4285714285714288</v>
      </c>
      <c r="OOS17" s="15">
        <v>1.555555555</v>
      </c>
      <c r="OOT17" s="1" t="s">
        <v>18</v>
      </c>
      <c r="OOU17" s="14">
        <v>1</v>
      </c>
      <c r="OOV17" s="15">
        <f>31/7</f>
        <v>4.4285714285714288</v>
      </c>
      <c r="OOW17" s="15">
        <v>1.555555555</v>
      </c>
      <c r="OOX17" s="1" t="s">
        <v>18</v>
      </c>
      <c r="OOY17" s="14">
        <v>1</v>
      </c>
      <c r="OOZ17" s="15">
        <f>31/7</f>
        <v>4.4285714285714288</v>
      </c>
      <c r="OPA17" s="15">
        <v>1.555555555</v>
      </c>
      <c r="OPB17" s="1" t="s">
        <v>18</v>
      </c>
      <c r="OPC17" s="14">
        <v>1</v>
      </c>
      <c r="OPD17" s="15">
        <f>31/7</f>
        <v>4.4285714285714288</v>
      </c>
      <c r="OPE17" s="15">
        <v>1.555555555</v>
      </c>
      <c r="OPF17" s="1" t="s">
        <v>18</v>
      </c>
      <c r="OPG17" s="14">
        <v>1</v>
      </c>
      <c r="OPH17" s="15">
        <f>31/7</f>
        <v>4.4285714285714288</v>
      </c>
      <c r="OPI17" s="15">
        <v>1.555555555</v>
      </c>
      <c r="OPJ17" s="1" t="s">
        <v>18</v>
      </c>
      <c r="OPK17" s="14">
        <v>1</v>
      </c>
      <c r="OPL17" s="15">
        <f>31/7</f>
        <v>4.4285714285714288</v>
      </c>
      <c r="OPM17" s="15">
        <v>1.555555555</v>
      </c>
      <c r="OPN17" s="1" t="s">
        <v>18</v>
      </c>
      <c r="OPO17" s="14">
        <v>1</v>
      </c>
      <c r="OPP17" s="15">
        <f>31/7</f>
        <v>4.4285714285714288</v>
      </c>
      <c r="OPQ17" s="15">
        <v>1.555555555</v>
      </c>
      <c r="OPR17" s="1" t="s">
        <v>18</v>
      </c>
      <c r="OPS17" s="14">
        <v>1</v>
      </c>
      <c r="OPT17" s="15">
        <f>31/7</f>
        <v>4.4285714285714288</v>
      </c>
      <c r="OPU17" s="15">
        <v>1.555555555</v>
      </c>
      <c r="OPV17" s="1" t="s">
        <v>18</v>
      </c>
      <c r="OPW17" s="14">
        <v>1</v>
      </c>
      <c r="OPX17" s="15">
        <f>31/7</f>
        <v>4.4285714285714288</v>
      </c>
      <c r="OPY17" s="15">
        <v>1.555555555</v>
      </c>
      <c r="OPZ17" s="1" t="s">
        <v>18</v>
      </c>
      <c r="OQA17" s="14">
        <v>1</v>
      </c>
      <c r="OQB17" s="15">
        <f>31/7</f>
        <v>4.4285714285714288</v>
      </c>
      <c r="OQC17" s="15">
        <v>1.555555555</v>
      </c>
      <c r="OQD17" s="1" t="s">
        <v>18</v>
      </c>
      <c r="OQE17" s="14">
        <v>1</v>
      </c>
      <c r="OQF17" s="15">
        <f>31/7</f>
        <v>4.4285714285714288</v>
      </c>
      <c r="OQG17" s="15">
        <v>1.555555555</v>
      </c>
      <c r="OQH17" s="1" t="s">
        <v>18</v>
      </c>
      <c r="OQI17" s="14">
        <v>1</v>
      </c>
      <c r="OQJ17" s="15">
        <f>31/7</f>
        <v>4.4285714285714288</v>
      </c>
      <c r="OQK17" s="15">
        <v>1.555555555</v>
      </c>
      <c r="OQL17" s="1" t="s">
        <v>18</v>
      </c>
      <c r="OQM17" s="14">
        <v>1</v>
      </c>
      <c r="OQN17" s="15">
        <f>31/7</f>
        <v>4.4285714285714288</v>
      </c>
      <c r="OQO17" s="15">
        <v>1.555555555</v>
      </c>
      <c r="OQP17" s="1" t="s">
        <v>18</v>
      </c>
      <c r="OQQ17" s="14">
        <v>1</v>
      </c>
      <c r="OQR17" s="15">
        <f>31/7</f>
        <v>4.4285714285714288</v>
      </c>
      <c r="OQS17" s="15">
        <v>1.555555555</v>
      </c>
      <c r="OQT17" s="1" t="s">
        <v>18</v>
      </c>
      <c r="OQU17" s="14">
        <v>1</v>
      </c>
      <c r="OQV17" s="15">
        <f>31/7</f>
        <v>4.4285714285714288</v>
      </c>
      <c r="OQW17" s="15">
        <v>1.555555555</v>
      </c>
      <c r="OQX17" s="1" t="s">
        <v>18</v>
      </c>
      <c r="OQY17" s="14">
        <v>1</v>
      </c>
      <c r="OQZ17" s="15">
        <f>31/7</f>
        <v>4.4285714285714288</v>
      </c>
      <c r="ORA17" s="15">
        <v>1.555555555</v>
      </c>
      <c r="ORB17" s="1" t="s">
        <v>18</v>
      </c>
      <c r="ORC17" s="14">
        <v>1</v>
      </c>
      <c r="ORD17" s="15">
        <f>31/7</f>
        <v>4.4285714285714288</v>
      </c>
      <c r="ORE17" s="15">
        <v>1.555555555</v>
      </c>
      <c r="ORF17" s="1" t="s">
        <v>18</v>
      </c>
      <c r="ORG17" s="14">
        <v>1</v>
      </c>
      <c r="ORH17" s="15">
        <f>31/7</f>
        <v>4.4285714285714288</v>
      </c>
      <c r="ORI17" s="15">
        <v>1.555555555</v>
      </c>
      <c r="ORJ17" s="1" t="s">
        <v>18</v>
      </c>
      <c r="ORK17" s="14">
        <v>1</v>
      </c>
      <c r="ORL17" s="15">
        <f>31/7</f>
        <v>4.4285714285714288</v>
      </c>
      <c r="ORM17" s="15">
        <v>1.555555555</v>
      </c>
      <c r="ORN17" s="1" t="s">
        <v>18</v>
      </c>
      <c r="ORO17" s="14">
        <v>1</v>
      </c>
      <c r="ORP17" s="15">
        <f>31/7</f>
        <v>4.4285714285714288</v>
      </c>
      <c r="ORQ17" s="15">
        <v>1.555555555</v>
      </c>
      <c r="ORR17" s="1" t="s">
        <v>18</v>
      </c>
      <c r="ORS17" s="14">
        <v>1</v>
      </c>
      <c r="ORT17" s="15">
        <f>31/7</f>
        <v>4.4285714285714288</v>
      </c>
      <c r="ORU17" s="15">
        <v>1.555555555</v>
      </c>
      <c r="ORV17" s="1" t="s">
        <v>18</v>
      </c>
      <c r="ORW17" s="14">
        <v>1</v>
      </c>
      <c r="ORX17" s="15">
        <f>31/7</f>
        <v>4.4285714285714288</v>
      </c>
      <c r="ORY17" s="15">
        <v>1.555555555</v>
      </c>
      <c r="ORZ17" s="1" t="s">
        <v>18</v>
      </c>
      <c r="OSA17" s="14">
        <v>1</v>
      </c>
      <c r="OSB17" s="15">
        <f>31/7</f>
        <v>4.4285714285714288</v>
      </c>
      <c r="OSC17" s="15">
        <v>1.555555555</v>
      </c>
      <c r="OSD17" s="1" t="s">
        <v>18</v>
      </c>
      <c r="OSE17" s="14">
        <v>1</v>
      </c>
      <c r="OSF17" s="15">
        <f>31/7</f>
        <v>4.4285714285714288</v>
      </c>
      <c r="OSG17" s="15">
        <v>1.555555555</v>
      </c>
      <c r="OSH17" s="1" t="s">
        <v>18</v>
      </c>
      <c r="OSI17" s="14">
        <v>1</v>
      </c>
      <c r="OSJ17" s="15">
        <f>31/7</f>
        <v>4.4285714285714288</v>
      </c>
      <c r="OSK17" s="15">
        <v>1.555555555</v>
      </c>
      <c r="OSL17" s="1" t="s">
        <v>18</v>
      </c>
      <c r="OSM17" s="14">
        <v>1</v>
      </c>
      <c r="OSN17" s="15">
        <f>31/7</f>
        <v>4.4285714285714288</v>
      </c>
      <c r="OSO17" s="15">
        <v>1.555555555</v>
      </c>
      <c r="OSP17" s="1" t="s">
        <v>18</v>
      </c>
      <c r="OSQ17" s="14">
        <v>1</v>
      </c>
      <c r="OSR17" s="15">
        <f>31/7</f>
        <v>4.4285714285714288</v>
      </c>
      <c r="OSS17" s="15">
        <v>1.555555555</v>
      </c>
      <c r="OST17" s="1" t="s">
        <v>18</v>
      </c>
      <c r="OSU17" s="14">
        <v>1</v>
      </c>
      <c r="OSV17" s="15">
        <f>31/7</f>
        <v>4.4285714285714288</v>
      </c>
      <c r="OSW17" s="15">
        <v>1.555555555</v>
      </c>
      <c r="OSX17" s="1" t="s">
        <v>18</v>
      </c>
      <c r="OSY17" s="14">
        <v>1</v>
      </c>
      <c r="OSZ17" s="15">
        <f>31/7</f>
        <v>4.4285714285714288</v>
      </c>
      <c r="OTA17" s="15">
        <v>1.555555555</v>
      </c>
      <c r="OTB17" s="1" t="s">
        <v>18</v>
      </c>
      <c r="OTC17" s="14">
        <v>1</v>
      </c>
      <c r="OTD17" s="15">
        <f>31/7</f>
        <v>4.4285714285714288</v>
      </c>
      <c r="OTE17" s="15">
        <v>1.555555555</v>
      </c>
      <c r="OTF17" s="1" t="s">
        <v>18</v>
      </c>
      <c r="OTG17" s="14">
        <v>1</v>
      </c>
      <c r="OTH17" s="15">
        <f>31/7</f>
        <v>4.4285714285714288</v>
      </c>
      <c r="OTI17" s="15">
        <v>1.555555555</v>
      </c>
      <c r="OTJ17" s="1" t="s">
        <v>18</v>
      </c>
      <c r="OTK17" s="14">
        <v>1</v>
      </c>
      <c r="OTL17" s="15">
        <f>31/7</f>
        <v>4.4285714285714288</v>
      </c>
      <c r="OTM17" s="15">
        <v>1.555555555</v>
      </c>
      <c r="OTN17" s="1" t="s">
        <v>18</v>
      </c>
      <c r="OTO17" s="14">
        <v>1</v>
      </c>
      <c r="OTP17" s="15">
        <f>31/7</f>
        <v>4.4285714285714288</v>
      </c>
      <c r="OTQ17" s="15">
        <v>1.555555555</v>
      </c>
      <c r="OTR17" s="1" t="s">
        <v>18</v>
      </c>
      <c r="OTS17" s="14">
        <v>1</v>
      </c>
      <c r="OTT17" s="15">
        <f>31/7</f>
        <v>4.4285714285714288</v>
      </c>
      <c r="OTU17" s="15">
        <v>1.555555555</v>
      </c>
      <c r="OTV17" s="1" t="s">
        <v>18</v>
      </c>
      <c r="OTW17" s="14">
        <v>1</v>
      </c>
      <c r="OTX17" s="15">
        <f>31/7</f>
        <v>4.4285714285714288</v>
      </c>
      <c r="OTY17" s="15">
        <v>1.555555555</v>
      </c>
      <c r="OTZ17" s="1" t="s">
        <v>18</v>
      </c>
      <c r="OUA17" s="14">
        <v>1</v>
      </c>
      <c r="OUB17" s="15">
        <f>31/7</f>
        <v>4.4285714285714288</v>
      </c>
      <c r="OUC17" s="15">
        <v>1.555555555</v>
      </c>
      <c r="OUD17" s="1" t="s">
        <v>18</v>
      </c>
      <c r="OUE17" s="14">
        <v>1</v>
      </c>
      <c r="OUF17" s="15">
        <f>31/7</f>
        <v>4.4285714285714288</v>
      </c>
      <c r="OUG17" s="15">
        <v>1.555555555</v>
      </c>
      <c r="OUH17" s="1" t="s">
        <v>18</v>
      </c>
      <c r="OUI17" s="14">
        <v>1</v>
      </c>
      <c r="OUJ17" s="15">
        <f>31/7</f>
        <v>4.4285714285714288</v>
      </c>
      <c r="OUK17" s="15">
        <v>1.555555555</v>
      </c>
      <c r="OUL17" s="1" t="s">
        <v>18</v>
      </c>
      <c r="OUM17" s="14">
        <v>1</v>
      </c>
      <c r="OUN17" s="15">
        <f>31/7</f>
        <v>4.4285714285714288</v>
      </c>
      <c r="OUO17" s="15">
        <v>1.555555555</v>
      </c>
      <c r="OUP17" s="1" t="s">
        <v>18</v>
      </c>
      <c r="OUQ17" s="14">
        <v>1</v>
      </c>
      <c r="OUR17" s="15">
        <f>31/7</f>
        <v>4.4285714285714288</v>
      </c>
      <c r="OUS17" s="15">
        <v>1.555555555</v>
      </c>
      <c r="OUT17" s="1" t="s">
        <v>18</v>
      </c>
      <c r="OUU17" s="14">
        <v>1</v>
      </c>
      <c r="OUV17" s="15">
        <f>31/7</f>
        <v>4.4285714285714288</v>
      </c>
      <c r="OUW17" s="15">
        <v>1.555555555</v>
      </c>
      <c r="OUX17" s="1" t="s">
        <v>18</v>
      </c>
      <c r="OUY17" s="14">
        <v>1</v>
      </c>
      <c r="OUZ17" s="15">
        <f>31/7</f>
        <v>4.4285714285714288</v>
      </c>
      <c r="OVA17" s="15">
        <v>1.555555555</v>
      </c>
      <c r="OVB17" s="1" t="s">
        <v>18</v>
      </c>
      <c r="OVC17" s="14">
        <v>1</v>
      </c>
      <c r="OVD17" s="15">
        <f>31/7</f>
        <v>4.4285714285714288</v>
      </c>
      <c r="OVE17" s="15">
        <v>1.555555555</v>
      </c>
      <c r="OVF17" s="1" t="s">
        <v>18</v>
      </c>
      <c r="OVG17" s="14">
        <v>1</v>
      </c>
      <c r="OVH17" s="15">
        <f>31/7</f>
        <v>4.4285714285714288</v>
      </c>
      <c r="OVI17" s="15">
        <v>1.555555555</v>
      </c>
      <c r="OVJ17" s="1" t="s">
        <v>18</v>
      </c>
      <c r="OVK17" s="14">
        <v>1</v>
      </c>
      <c r="OVL17" s="15">
        <f>31/7</f>
        <v>4.4285714285714288</v>
      </c>
      <c r="OVM17" s="15">
        <v>1.555555555</v>
      </c>
      <c r="OVN17" s="1" t="s">
        <v>18</v>
      </c>
      <c r="OVO17" s="14">
        <v>1</v>
      </c>
      <c r="OVP17" s="15">
        <f>31/7</f>
        <v>4.4285714285714288</v>
      </c>
      <c r="OVQ17" s="15">
        <v>1.555555555</v>
      </c>
      <c r="OVR17" s="1" t="s">
        <v>18</v>
      </c>
      <c r="OVS17" s="14">
        <v>1</v>
      </c>
      <c r="OVT17" s="15">
        <f>31/7</f>
        <v>4.4285714285714288</v>
      </c>
      <c r="OVU17" s="15">
        <v>1.555555555</v>
      </c>
      <c r="OVV17" s="1" t="s">
        <v>18</v>
      </c>
      <c r="OVW17" s="14">
        <v>1</v>
      </c>
      <c r="OVX17" s="15">
        <f>31/7</f>
        <v>4.4285714285714288</v>
      </c>
      <c r="OVY17" s="15">
        <v>1.555555555</v>
      </c>
      <c r="OVZ17" s="1" t="s">
        <v>18</v>
      </c>
      <c r="OWA17" s="14">
        <v>1</v>
      </c>
      <c r="OWB17" s="15">
        <f>31/7</f>
        <v>4.4285714285714288</v>
      </c>
      <c r="OWC17" s="15">
        <v>1.555555555</v>
      </c>
      <c r="OWD17" s="1" t="s">
        <v>18</v>
      </c>
      <c r="OWE17" s="14">
        <v>1</v>
      </c>
      <c r="OWF17" s="15">
        <f>31/7</f>
        <v>4.4285714285714288</v>
      </c>
      <c r="OWG17" s="15">
        <v>1.555555555</v>
      </c>
      <c r="OWH17" s="1" t="s">
        <v>18</v>
      </c>
      <c r="OWI17" s="14">
        <v>1</v>
      </c>
      <c r="OWJ17" s="15">
        <f>31/7</f>
        <v>4.4285714285714288</v>
      </c>
      <c r="OWK17" s="15">
        <v>1.555555555</v>
      </c>
      <c r="OWL17" s="1" t="s">
        <v>18</v>
      </c>
      <c r="OWM17" s="14">
        <v>1</v>
      </c>
      <c r="OWN17" s="15">
        <f>31/7</f>
        <v>4.4285714285714288</v>
      </c>
      <c r="OWO17" s="15">
        <v>1.555555555</v>
      </c>
      <c r="OWP17" s="1" t="s">
        <v>18</v>
      </c>
      <c r="OWQ17" s="14">
        <v>1</v>
      </c>
      <c r="OWR17" s="15">
        <f>31/7</f>
        <v>4.4285714285714288</v>
      </c>
      <c r="OWS17" s="15">
        <v>1.555555555</v>
      </c>
      <c r="OWT17" s="1" t="s">
        <v>18</v>
      </c>
      <c r="OWU17" s="14">
        <v>1</v>
      </c>
      <c r="OWV17" s="15">
        <f>31/7</f>
        <v>4.4285714285714288</v>
      </c>
      <c r="OWW17" s="15">
        <v>1.555555555</v>
      </c>
      <c r="OWX17" s="1" t="s">
        <v>18</v>
      </c>
      <c r="OWY17" s="14">
        <v>1</v>
      </c>
      <c r="OWZ17" s="15">
        <f>31/7</f>
        <v>4.4285714285714288</v>
      </c>
      <c r="OXA17" s="15">
        <v>1.555555555</v>
      </c>
      <c r="OXB17" s="1" t="s">
        <v>18</v>
      </c>
      <c r="OXC17" s="14">
        <v>1</v>
      </c>
      <c r="OXD17" s="15">
        <f>31/7</f>
        <v>4.4285714285714288</v>
      </c>
      <c r="OXE17" s="15">
        <v>1.555555555</v>
      </c>
      <c r="OXF17" s="1" t="s">
        <v>18</v>
      </c>
      <c r="OXG17" s="14">
        <v>1</v>
      </c>
      <c r="OXH17" s="15">
        <f>31/7</f>
        <v>4.4285714285714288</v>
      </c>
      <c r="OXI17" s="15">
        <v>1.555555555</v>
      </c>
      <c r="OXJ17" s="1" t="s">
        <v>18</v>
      </c>
      <c r="OXK17" s="14">
        <v>1</v>
      </c>
      <c r="OXL17" s="15">
        <f>31/7</f>
        <v>4.4285714285714288</v>
      </c>
      <c r="OXM17" s="15">
        <v>1.555555555</v>
      </c>
      <c r="OXN17" s="1" t="s">
        <v>18</v>
      </c>
      <c r="OXO17" s="14">
        <v>1</v>
      </c>
      <c r="OXP17" s="15">
        <f>31/7</f>
        <v>4.4285714285714288</v>
      </c>
      <c r="OXQ17" s="15">
        <v>1.555555555</v>
      </c>
      <c r="OXR17" s="1" t="s">
        <v>18</v>
      </c>
      <c r="OXS17" s="14">
        <v>1</v>
      </c>
      <c r="OXT17" s="15">
        <f>31/7</f>
        <v>4.4285714285714288</v>
      </c>
      <c r="OXU17" s="15">
        <v>1.555555555</v>
      </c>
      <c r="OXV17" s="1" t="s">
        <v>18</v>
      </c>
      <c r="OXW17" s="14">
        <v>1</v>
      </c>
      <c r="OXX17" s="15">
        <f>31/7</f>
        <v>4.4285714285714288</v>
      </c>
      <c r="OXY17" s="15">
        <v>1.555555555</v>
      </c>
      <c r="OXZ17" s="1" t="s">
        <v>18</v>
      </c>
      <c r="OYA17" s="14">
        <v>1</v>
      </c>
      <c r="OYB17" s="15">
        <f>31/7</f>
        <v>4.4285714285714288</v>
      </c>
      <c r="OYC17" s="15">
        <v>1.555555555</v>
      </c>
      <c r="OYD17" s="1" t="s">
        <v>18</v>
      </c>
      <c r="OYE17" s="14">
        <v>1</v>
      </c>
      <c r="OYF17" s="15">
        <f>31/7</f>
        <v>4.4285714285714288</v>
      </c>
      <c r="OYG17" s="15">
        <v>1.555555555</v>
      </c>
      <c r="OYH17" s="1" t="s">
        <v>18</v>
      </c>
      <c r="OYI17" s="14">
        <v>1</v>
      </c>
      <c r="OYJ17" s="15">
        <f>31/7</f>
        <v>4.4285714285714288</v>
      </c>
      <c r="OYK17" s="15">
        <v>1.555555555</v>
      </c>
      <c r="OYL17" s="1" t="s">
        <v>18</v>
      </c>
      <c r="OYM17" s="14">
        <v>1</v>
      </c>
      <c r="OYN17" s="15">
        <f>31/7</f>
        <v>4.4285714285714288</v>
      </c>
      <c r="OYO17" s="15">
        <v>1.555555555</v>
      </c>
      <c r="OYP17" s="1" t="s">
        <v>18</v>
      </c>
      <c r="OYQ17" s="14">
        <v>1</v>
      </c>
      <c r="OYR17" s="15">
        <f>31/7</f>
        <v>4.4285714285714288</v>
      </c>
      <c r="OYS17" s="15">
        <v>1.555555555</v>
      </c>
      <c r="OYT17" s="1" t="s">
        <v>18</v>
      </c>
      <c r="OYU17" s="14">
        <v>1</v>
      </c>
      <c r="OYV17" s="15">
        <f>31/7</f>
        <v>4.4285714285714288</v>
      </c>
      <c r="OYW17" s="15">
        <v>1.555555555</v>
      </c>
      <c r="OYX17" s="1" t="s">
        <v>18</v>
      </c>
      <c r="OYY17" s="14">
        <v>1</v>
      </c>
      <c r="OYZ17" s="15">
        <f>31/7</f>
        <v>4.4285714285714288</v>
      </c>
      <c r="OZA17" s="15">
        <v>1.555555555</v>
      </c>
      <c r="OZB17" s="1" t="s">
        <v>18</v>
      </c>
      <c r="OZC17" s="14">
        <v>1</v>
      </c>
      <c r="OZD17" s="15">
        <f>31/7</f>
        <v>4.4285714285714288</v>
      </c>
      <c r="OZE17" s="15">
        <v>1.555555555</v>
      </c>
      <c r="OZF17" s="1" t="s">
        <v>18</v>
      </c>
      <c r="OZG17" s="14">
        <v>1</v>
      </c>
      <c r="OZH17" s="15">
        <f>31/7</f>
        <v>4.4285714285714288</v>
      </c>
      <c r="OZI17" s="15">
        <v>1.555555555</v>
      </c>
      <c r="OZJ17" s="1" t="s">
        <v>18</v>
      </c>
      <c r="OZK17" s="14">
        <v>1</v>
      </c>
      <c r="OZL17" s="15">
        <f>31/7</f>
        <v>4.4285714285714288</v>
      </c>
      <c r="OZM17" s="15">
        <v>1.555555555</v>
      </c>
      <c r="OZN17" s="1" t="s">
        <v>18</v>
      </c>
      <c r="OZO17" s="14">
        <v>1</v>
      </c>
      <c r="OZP17" s="15">
        <f>31/7</f>
        <v>4.4285714285714288</v>
      </c>
      <c r="OZQ17" s="15">
        <v>1.555555555</v>
      </c>
      <c r="OZR17" s="1" t="s">
        <v>18</v>
      </c>
      <c r="OZS17" s="14">
        <v>1</v>
      </c>
      <c r="OZT17" s="15">
        <f>31/7</f>
        <v>4.4285714285714288</v>
      </c>
      <c r="OZU17" s="15">
        <v>1.555555555</v>
      </c>
      <c r="OZV17" s="1" t="s">
        <v>18</v>
      </c>
      <c r="OZW17" s="14">
        <v>1</v>
      </c>
      <c r="OZX17" s="15">
        <f>31/7</f>
        <v>4.4285714285714288</v>
      </c>
      <c r="OZY17" s="15">
        <v>1.555555555</v>
      </c>
      <c r="OZZ17" s="1" t="s">
        <v>18</v>
      </c>
      <c r="PAA17" s="14">
        <v>1</v>
      </c>
      <c r="PAB17" s="15">
        <f>31/7</f>
        <v>4.4285714285714288</v>
      </c>
      <c r="PAC17" s="15">
        <v>1.555555555</v>
      </c>
      <c r="PAD17" s="1" t="s">
        <v>18</v>
      </c>
      <c r="PAE17" s="14">
        <v>1</v>
      </c>
      <c r="PAF17" s="15">
        <f>31/7</f>
        <v>4.4285714285714288</v>
      </c>
      <c r="PAG17" s="15">
        <v>1.555555555</v>
      </c>
      <c r="PAH17" s="1" t="s">
        <v>18</v>
      </c>
      <c r="PAI17" s="14">
        <v>1</v>
      </c>
      <c r="PAJ17" s="15">
        <f>31/7</f>
        <v>4.4285714285714288</v>
      </c>
      <c r="PAK17" s="15">
        <v>1.555555555</v>
      </c>
      <c r="PAL17" s="1" t="s">
        <v>18</v>
      </c>
      <c r="PAM17" s="14">
        <v>1</v>
      </c>
      <c r="PAN17" s="15">
        <f>31/7</f>
        <v>4.4285714285714288</v>
      </c>
      <c r="PAO17" s="15">
        <v>1.555555555</v>
      </c>
      <c r="PAP17" s="1" t="s">
        <v>18</v>
      </c>
      <c r="PAQ17" s="14">
        <v>1</v>
      </c>
      <c r="PAR17" s="15">
        <f>31/7</f>
        <v>4.4285714285714288</v>
      </c>
      <c r="PAS17" s="15">
        <v>1.555555555</v>
      </c>
      <c r="PAT17" s="1" t="s">
        <v>18</v>
      </c>
      <c r="PAU17" s="14">
        <v>1</v>
      </c>
      <c r="PAV17" s="15">
        <f>31/7</f>
        <v>4.4285714285714288</v>
      </c>
      <c r="PAW17" s="15">
        <v>1.555555555</v>
      </c>
      <c r="PAX17" s="1" t="s">
        <v>18</v>
      </c>
      <c r="PAY17" s="14">
        <v>1</v>
      </c>
      <c r="PAZ17" s="15">
        <f>31/7</f>
        <v>4.4285714285714288</v>
      </c>
      <c r="PBA17" s="15">
        <v>1.555555555</v>
      </c>
      <c r="PBB17" s="1" t="s">
        <v>18</v>
      </c>
      <c r="PBC17" s="14">
        <v>1</v>
      </c>
      <c r="PBD17" s="15">
        <f>31/7</f>
        <v>4.4285714285714288</v>
      </c>
      <c r="PBE17" s="15">
        <v>1.555555555</v>
      </c>
      <c r="PBF17" s="1" t="s">
        <v>18</v>
      </c>
      <c r="PBG17" s="14">
        <v>1</v>
      </c>
      <c r="PBH17" s="15">
        <f>31/7</f>
        <v>4.4285714285714288</v>
      </c>
      <c r="PBI17" s="15">
        <v>1.555555555</v>
      </c>
      <c r="PBJ17" s="1" t="s">
        <v>18</v>
      </c>
      <c r="PBK17" s="14">
        <v>1</v>
      </c>
      <c r="PBL17" s="15">
        <f>31/7</f>
        <v>4.4285714285714288</v>
      </c>
      <c r="PBM17" s="15">
        <v>1.555555555</v>
      </c>
      <c r="PBN17" s="1" t="s">
        <v>18</v>
      </c>
      <c r="PBO17" s="14">
        <v>1</v>
      </c>
      <c r="PBP17" s="15">
        <f>31/7</f>
        <v>4.4285714285714288</v>
      </c>
      <c r="PBQ17" s="15">
        <v>1.555555555</v>
      </c>
      <c r="PBR17" s="1" t="s">
        <v>18</v>
      </c>
      <c r="PBS17" s="14">
        <v>1</v>
      </c>
      <c r="PBT17" s="15">
        <f>31/7</f>
        <v>4.4285714285714288</v>
      </c>
      <c r="PBU17" s="15">
        <v>1.555555555</v>
      </c>
      <c r="PBV17" s="1" t="s">
        <v>18</v>
      </c>
      <c r="PBW17" s="14">
        <v>1</v>
      </c>
      <c r="PBX17" s="15">
        <f>31/7</f>
        <v>4.4285714285714288</v>
      </c>
      <c r="PBY17" s="15">
        <v>1.555555555</v>
      </c>
      <c r="PBZ17" s="1" t="s">
        <v>18</v>
      </c>
      <c r="PCA17" s="14">
        <v>1</v>
      </c>
      <c r="PCB17" s="15">
        <f>31/7</f>
        <v>4.4285714285714288</v>
      </c>
      <c r="PCC17" s="15">
        <v>1.555555555</v>
      </c>
      <c r="PCD17" s="1" t="s">
        <v>18</v>
      </c>
      <c r="PCE17" s="14">
        <v>1</v>
      </c>
      <c r="PCF17" s="15">
        <f>31/7</f>
        <v>4.4285714285714288</v>
      </c>
      <c r="PCG17" s="15">
        <v>1.555555555</v>
      </c>
      <c r="PCH17" s="1" t="s">
        <v>18</v>
      </c>
      <c r="PCI17" s="14">
        <v>1</v>
      </c>
      <c r="PCJ17" s="15">
        <f>31/7</f>
        <v>4.4285714285714288</v>
      </c>
      <c r="PCK17" s="15">
        <v>1.555555555</v>
      </c>
      <c r="PCL17" s="1" t="s">
        <v>18</v>
      </c>
      <c r="PCM17" s="14">
        <v>1</v>
      </c>
      <c r="PCN17" s="15">
        <f>31/7</f>
        <v>4.4285714285714288</v>
      </c>
      <c r="PCO17" s="15">
        <v>1.555555555</v>
      </c>
      <c r="PCP17" s="1" t="s">
        <v>18</v>
      </c>
      <c r="PCQ17" s="14">
        <v>1</v>
      </c>
      <c r="PCR17" s="15">
        <f>31/7</f>
        <v>4.4285714285714288</v>
      </c>
      <c r="PCS17" s="15">
        <v>1.555555555</v>
      </c>
      <c r="PCT17" s="1" t="s">
        <v>18</v>
      </c>
      <c r="PCU17" s="14">
        <v>1</v>
      </c>
      <c r="PCV17" s="15">
        <f>31/7</f>
        <v>4.4285714285714288</v>
      </c>
      <c r="PCW17" s="15">
        <v>1.555555555</v>
      </c>
      <c r="PCX17" s="1" t="s">
        <v>18</v>
      </c>
      <c r="PCY17" s="14">
        <v>1</v>
      </c>
      <c r="PCZ17" s="15">
        <f>31/7</f>
        <v>4.4285714285714288</v>
      </c>
      <c r="PDA17" s="15">
        <v>1.555555555</v>
      </c>
      <c r="PDB17" s="1" t="s">
        <v>18</v>
      </c>
      <c r="PDC17" s="14">
        <v>1</v>
      </c>
      <c r="PDD17" s="15">
        <f>31/7</f>
        <v>4.4285714285714288</v>
      </c>
      <c r="PDE17" s="15">
        <v>1.555555555</v>
      </c>
      <c r="PDF17" s="1" t="s">
        <v>18</v>
      </c>
      <c r="PDG17" s="14">
        <v>1</v>
      </c>
      <c r="PDH17" s="15">
        <f>31/7</f>
        <v>4.4285714285714288</v>
      </c>
      <c r="PDI17" s="15">
        <v>1.555555555</v>
      </c>
      <c r="PDJ17" s="1" t="s">
        <v>18</v>
      </c>
      <c r="PDK17" s="14">
        <v>1</v>
      </c>
      <c r="PDL17" s="15">
        <f>31/7</f>
        <v>4.4285714285714288</v>
      </c>
      <c r="PDM17" s="15">
        <v>1.555555555</v>
      </c>
      <c r="PDN17" s="1" t="s">
        <v>18</v>
      </c>
      <c r="PDO17" s="14">
        <v>1</v>
      </c>
      <c r="PDP17" s="15">
        <f>31/7</f>
        <v>4.4285714285714288</v>
      </c>
      <c r="PDQ17" s="15">
        <v>1.555555555</v>
      </c>
      <c r="PDR17" s="1" t="s">
        <v>18</v>
      </c>
      <c r="PDS17" s="14">
        <v>1</v>
      </c>
      <c r="PDT17" s="15">
        <f>31/7</f>
        <v>4.4285714285714288</v>
      </c>
      <c r="PDU17" s="15">
        <v>1.555555555</v>
      </c>
      <c r="PDV17" s="1" t="s">
        <v>18</v>
      </c>
      <c r="PDW17" s="14">
        <v>1</v>
      </c>
      <c r="PDX17" s="15">
        <f>31/7</f>
        <v>4.4285714285714288</v>
      </c>
      <c r="PDY17" s="15">
        <v>1.555555555</v>
      </c>
      <c r="PDZ17" s="1" t="s">
        <v>18</v>
      </c>
      <c r="PEA17" s="14">
        <v>1</v>
      </c>
      <c r="PEB17" s="15">
        <f>31/7</f>
        <v>4.4285714285714288</v>
      </c>
      <c r="PEC17" s="15">
        <v>1.555555555</v>
      </c>
      <c r="PED17" s="1" t="s">
        <v>18</v>
      </c>
      <c r="PEE17" s="14">
        <v>1</v>
      </c>
      <c r="PEF17" s="15">
        <f>31/7</f>
        <v>4.4285714285714288</v>
      </c>
      <c r="PEG17" s="15">
        <v>1.555555555</v>
      </c>
      <c r="PEH17" s="1" t="s">
        <v>18</v>
      </c>
      <c r="PEI17" s="14">
        <v>1</v>
      </c>
      <c r="PEJ17" s="15">
        <f>31/7</f>
        <v>4.4285714285714288</v>
      </c>
      <c r="PEK17" s="15">
        <v>1.555555555</v>
      </c>
      <c r="PEL17" s="1" t="s">
        <v>18</v>
      </c>
      <c r="PEM17" s="14">
        <v>1</v>
      </c>
      <c r="PEN17" s="15">
        <f>31/7</f>
        <v>4.4285714285714288</v>
      </c>
      <c r="PEO17" s="15">
        <v>1.555555555</v>
      </c>
      <c r="PEP17" s="1" t="s">
        <v>18</v>
      </c>
      <c r="PEQ17" s="14">
        <v>1</v>
      </c>
      <c r="PER17" s="15">
        <f>31/7</f>
        <v>4.4285714285714288</v>
      </c>
      <c r="PES17" s="15">
        <v>1.555555555</v>
      </c>
      <c r="PET17" s="1" t="s">
        <v>18</v>
      </c>
      <c r="PEU17" s="14">
        <v>1</v>
      </c>
      <c r="PEV17" s="15">
        <f>31/7</f>
        <v>4.4285714285714288</v>
      </c>
      <c r="PEW17" s="15">
        <v>1.555555555</v>
      </c>
      <c r="PEX17" s="1" t="s">
        <v>18</v>
      </c>
      <c r="PEY17" s="14">
        <v>1</v>
      </c>
      <c r="PEZ17" s="15">
        <f>31/7</f>
        <v>4.4285714285714288</v>
      </c>
      <c r="PFA17" s="15">
        <v>1.555555555</v>
      </c>
      <c r="PFB17" s="1" t="s">
        <v>18</v>
      </c>
      <c r="PFC17" s="14">
        <v>1</v>
      </c>
      <c r="PFD17" s="15">
        <f>31/7</f>
        <v>4.4285714285714288</v>
      </c>
      <c r="PFE17" s="15">
        <v>1.555555555</v>
      </c>
      <c r="PFF17" s="1" t="s">
        <v>18</v>
      </c>
      <c r="PFG17" s="14">
        <v>1</v>
      </c>
      <c r="PFH17" s="15">
        <f>31/7</f>
        <v>4.4285714285714288</v>
      </c>
      <c r="PFI17" s="15">
        <v>1.555555555</v>
      </c>
      <c r="PFJ17" s="1" t="s">
        <v>18</v>
      </c>
      <c r="PFK17" s="14">
        <v>1</v>
      </c>
      <c r="PFL17" s="15">
        <f>31/7</f>
        <v>4.4285714285714288</v>
      </c>
      <c r="PFM17" s="15">
        <v>1.555555555</v>
      </c>
      <c r="PFN17" s="1" t="s">
        <v>18</v>
      </c>
      <c r="PFO17" s="14">
        <v>1</v>
      </c>
      <c r="PFP17" s="15">
        <f>31/7</f>
        <v>4.4285714285714288</v>
      </c>
      <c r="PFQ17" s="15">
        <v>1.555555555</v>
      </c>
      <c r="PFR17" s="1" t="s">
        <v>18</v>
      </c>
      <c r="PFS17" s="14">
        <v>1</v>
      </c>
      <c r="PFT17" s="15">
        <f>31/7</f>
        <v>4.4285714285714288</v>
      </c>
      <c r="PFU17" s="15">
        <v>1.555555555</v>
      </c>
      <c r="PFV17" s="1" t="s">
        <v>18</v>
      </c>
      <c r="PFW17" s="14">
        <v>1</v>
      </c>
      <c r="PFX17" s="15">
        <f>31/7</f>
        <v>4.4285714285714288</v>
      </c>
      <c r="PFY17" s="15">
        <v>1.555555555</v>
      </c>
      <c r="PFZ17" s="1" t="s">
        <v>18</v>
      </c>
      <c r="PGA17" s="14">
        <v>1</v>
      </c>
      <c r="PGB17" s="15">
        <f>31/7</f>
        <v>4.4285714285714288</v>
      </c>
      <c r="PGC17" s="15">
        <v>1.555555555</v>
      </c>
      <c r="PGD17" s="1" t="s">
        <v>18</v>
      </c>
      <c r="PGE17" s="14">
        <v>1</v>
      </c>
      <c r="PGF17" s="15">
        <f>31/7</f>
        <v>4.4285714285714288</v>
      </c>
      <c r="PGG17" s="15">
        <v>1.555555555</v>
      </c>
      <c r="PGH17" s="1" t="s">
        <v>18</v>
      </c>
      <c r="PGI17" s="14">
        <v>1</v>
      </c>
      <c r="PGJ17" s="15">
        <f>31/7</f>
        <v>4.4285714285714288</v>
      </c>
      <c r="PGK17" s="15">
        <v>1.555555555</v>
      </c>
      <c r="PGL17" s="1" t="s">
        <v>18</v>
      </c>
      <c r="PGM17" s="14">
        <v>1</v>
      </c>
      <c r="PGN17" s="15">
        <f>31/7</f>
        <v>4.4285714285714288</v>
      </c>
      <c r="PGO17" s="15">
        <v>1.555555555</v>
      </c>
      <c r="PGP17" s="1" t="s">
        <v>18</v>
      </c>
      <c r="PGQ17" s="14">
        <v>1</v>
      </c>
      <c r="PGR17" s="15">
        <f>31/7</f>
        <v>4.4285714285714288</v>
      </c>
      <c r="PGS17" s="15">
        <v>1.555555555</v>
      </c>
      <c r="PGT17" s="1" t="s">
        <v>18</v>
      </c>
      <c r="PGU17" s="14">
        <v>1</v>
      </c>
      <c r="PGV17" s="15">
        <f>31/7</f>
        <v>4.4285714285714288</v>
      </c>
      <c r="PGW17" s="15">
        <v>1.555555555</v>
      </c>
      <c r="PGX17" s="1" t="s">
        <v>18</v>
      </c>
      <c r="PGY17" s="14">
        <v>1</v>
      </c>
      <c r="PGZ17" s="15">
        <f>31/7</f>
        <v>4.4285714285714288</v>
      </c>
      <c r="PHA17" s="15">
        <v>1.555555555</v>
      </c>
      <c r="PHB17" s="1" t="s">
        <v>18</v>
      </c>
      <c r="PHC17" s="14">
        <v>1</v>
      </c>
      <c r="PHD17" s="15">
        <f>31/7</f>
        <v>4.4285714285714288</v>
      </c>
      <c r="PHE17" s="15">
        <v>1.555555555</v>
      </c>
      <c r="PHF17" s="1" t="s">
        <v>18</v>
      </c>
      <c r="PHG17" s="14">
        <v>1</v>
      </c>
      <c r="PHH17" s="15">
        <f>31/7</f>
        <v>4.4285714285714288</v>
      </c>
      <c r="PHI17" s="15">
        <v>1.555555555</v>
      </c>
      <c r="PHJ17" s="1" t="s">
        <v>18</v>
      </c>
      <c r="PHK17" s="14">
        <v>1</v>
      </c>
      <c r="PHL17" s="15">
        <f>31/7</f>
        <v>4.4285714285714288</v>
      </c>
      <c r="PHM17" s="15">
        <v>1.555555555</v>
      </c>
      <c r="PHN17" s="1" t="s">
        <v>18</v>
      </c>
      <c r="PHO17" s="14">
        <v>1</v>
      </c>
      <c r="PHP17" s="15">
        <f>31/7</f>
        <v>4.4285714285714288</v>
      </c>
      <c r="PHQ17" s="15">
        <v>1.555555555</v>
      </c>
      <c r="PHR17" s="1" t="s">
        <v>18</v>
      </c>
      <c r="PHS17" s="14">
        <v>1</v>
      </c>
      <c r="PHT17" s="15">
        <f>31/7</f>
        <v>4.4285714285714288</v>
      </c>
      <c r="PHU17" s="15">
        <v>1.555555555</v>
      </c>
      <c r="PHV17" s="1" t="s">
        <v>18</v>
      </c>
      <c r="PHW17" s="14">
        <v>1</v>
      </c>
      <c r="PHX17" s="15">
        <f>31/7</f>
        <v>4.4285714285714288</v>
      </c>
      <c r="PHY17" s="15">
        <v>1.555555555</v>
      </c>
      <c r="PHZ17" s="1" t="s">
        <v>18</v>
      </c>
      <c r="PIA17" s="14">
        <v>1</v>
      </c>
      <c r="PIB17" s="15">
        <f>31/7</f>
        <v>4.4285714285714288</v>
      </c>
      <c r="PIC17" s="15">
        <v>1.555555555</v>
      </c>
      <c r="PID17" s="1" t="s">
        <v>18</v>
      </c>
      <c r="PIE17" s="14">
        <v>1</v>
      </c>
      <c r="PIF17" s="15">
        <f>31/7</f>
        <v>4.4285714285714288</v>
      </c>
      <c r="PIG17" s="15">
        <v>1.555555555</v>
      </c>
      <c r="PIH17" s="1" t="s">
        <v>18</v>
      </c>
      <c r="PII17" s="14">
        <v>1</v>
      </c>
      <c r="PIJ17" s="15">
        <f>31/7</f>
        <v>4.4285714285714288</v>
      </c>
      <c r="PIK17" s="15">
        <v>1.555555555</v>
      </c>
      <c r="PIL17" s="1" t="s">
        <v>18</v>
      </c>
      <c r="PIM17" s="14">
        <v>1</v>
      </c>
      <c r="PIN17" s="15">
        <f>31/7</f>
        <v>4.4285714285714288</v>
      </c>
      <c r="PIO17" s="15">
        <v>1.555555555</v>
      </c>
      <c r="PIP17" s="1" t="s">
        <v>18</v>
      </c>
      <c r="PIQ17" s="14">
        <v>1</v>
      </c>
      <c r="PIR17" s="15">
        <f>31/7</f>
        <v>4.4285714285714288</v>
      </c>
      <c r="PIS17" s="15">
        <v>1.555555555</v>
      </c>
      <c r="PIT17" s="1" t="s">
        <v>18</v>
      </c>
      <c r="PIU17" s="14">
        <v>1</v>
      </c>
      <c r="PIV17" s="15">
        <f>31/7</f>
        <v>4.4285714285714288</v>
      </c>
      <c r="PIW17" s="15">
        <v>1.555555555</v>
      </c>
      <c r="PIX17" s="1" t="s">
        <v>18</v>
      </c>
      <c r="PIY17" s="14">
        <v>1</v>
      </c>
      <c r="PIZ17" s="15">
        <f>31/7</f>
        <v>4.4285714285714288</v>
      </c>
      <c r="PJA17" s="15">
        <v>1.555555555</v>
      </c>
      <c r="PJB17" s="1" t="s">
        <v>18</v>
      </c>
      <c r="PJC17" s="14">
        <v>1</v>
      </c>
      <c r="PJD17" s="15">
        <f>31/7</f>
        <v>4.4285714285714288</v>
      </c>
      <c r="PJE17" s="15">
        <v>1.555555555</v>
      </c>
      <c r="PJF17" s="1" t="s">
        <v>18</v>
      </c>
      <c r="PJG17" s="14">
        <v>1</v>
      </c>
      <c r="PJH17" s="15">
        <f>31/7</f>
        <v>4.4285714285714288</v>
      </c>
      <c r="PJI17" s="15">
        <v>1.555555555</v>
      </c>
      <c r="PJJ17" s="1" t="s">
        <v>18</v>
      </c>
      <c r="PJK17" s="14">
        <v>1</v>
      </c>
      <c r="PJL17" s="15">
        <f>31/7</f>
        <v>4.4285714285714288</v>
      </c>
      <c r="PJM17" s="15">
        <v>1.555555555</v>
      </c>
      <c r="PJN17" s="1" t="s">
        <v>18</v>
      </c>
      <c r="PJO17" s="14">
        <v>1</v>
      </c>
      <c r="PJP17" s="15">
        <f>31/7</f>
        <v>4.4285714285714288</v>
      </c>
      <c r="PJQ17" s="15">
        <v>1.555555555</v>
      </c>
      <c r="PJR17" s="1" t="s">
        <v>18</v>
      </c>
      <c r="PJS17" s="14">
        <v>1</v>
      </c>
      <c r="PJT17" s="15">
        <f>31/7</f>
        <v>4.4285714285714288</v>
      </c>
      <c r="PJU17" s="15">
        <v>1.555555555</v>
      </c>
      <c r="PJV17" s="1" t="s">
        <v>18</v>
      </c>
      <c r="PJW17" s="14">
        <v>1</v>
      </c>
      <c r="PJX17" s="15">
        <f>31/7</f>
        <v>4.4285714285714288</v>
      </c>
      <c r="PJY17" s="15">
        <v>1.555555555</v>
      </c>
      <c r="PJZ17" s="1" t="s">
        <v>18</v>
      </c>
      <c r="PKA17" s="14">
        <v>1</v>
      </c>
      <c r="PKB17" s="15">
        <f>31/7</f>
        <v>4.4285714285714288</v>
      </c>
      <c r="PKC17" s="15">
        <v>1.555555555</v>
      </c>
      <c r="PKD17" s="1" t="s">
        <v>18</v>
      </c>
      <c r="PKE17" s="14">
        <v>1</v>
      </c>
      <c r="PKF17" s="15">
        <f>31/7</f>
        <v>4.4285714285714288</v>
      </c>
      <c r="PKG17" s="15">
        <v>1.555555555</v>
      </c>
      <c r="PKH17" s="1" t="s">
        <v>18</v>
      </c>
      <c r="PKI17" s="14">
        <v>1</v>
      </c>
      <c r="PKJ17" s="15">
        <f>31/7</f>
        <v>4.4285714285714288</v>
      </c>
      <c r="PKK17" s="15">
        <v>1.555555555</v>
      </c>
      <c r="PKL17" s="1" t="s">
        <v>18</v>
      </c>
      <c r="PKM17" s="14">
        <v>1</v>
      </c>
      <c r="PKN17" s="15">
        <f>31/7</f>
        <v>4.4285714285714288</v>
      </c>
      <c r="PKO17" s="15">
        <v>1.555555555</v>
      </c>
      <c r="PKP17" s="1" t="s">
        <v>18</v>
      </c>
      <c r="PKQ17" s="14">
        <v>1</v>
      </c>
      <c r="PKR17" s="15">
        <f>31/7</f>
        <v>4.4285714285714288</v>
      </c>
      <c r="PKS17" s="15">
        <v>1.555555555</v>
      </c>
      <c r="PKT17" s="1" t="s">
        <v>18</v>
      </c>
      <c r="PKU17" s="14">
        <v>1</v>
      </c>
      <c r="PKV17" s="15">
        <f>31/7</f>
        <v>4.4285714285714288</v>
      </c>
      <c r="PKW17" s="15">
        <v>1.555555555</v>
      </c>
      <c r="PKX17" s="1" t="s">
        <v>18</v>
      </c>
      <c r="PKY17" s="14">
        <v>1</v>
      </c>
      <c r="PKZ17" s="15">
        <f>31/7</f>
        <v>4.4285714285714288</v>
      </c>
      <c r="PLA17" s="15">
        <v>1.555555555</v>
      </c>
      <c r="PLB17" s="1" t="s">
        <v>18</v>
      </c>
      <c r="PLC17" s="14">
        <v>1</v>
      </c>
      <c r="PLD17" s="15">
        <f>31/7</f>
        <v>4.4285714285714288</v>
      </c>
      <c r="PLE17" s="15">
        <v>1.555555555</v>
      </c>
      <c r="PLF17" s="1" t="s">
        <v>18</v>
      </c>
      <c r="PLG17" s="14">
        <v>1</v>
      </c>
      <c r="PLH17" s="15">
        <f>31/7</f>
        <v>4.4285714285714288</v>
      </c>
      <c r="PLI17" s="15">
        <v>1.555555555</v>
      </c>
      <c r="PLJ17" s="1" t="s">
        <v>18</v>
      </c>
      <c r="PLK17" s="14">
        <v>1</v>
      </c>
      <c r="PLL17" s="15">
        <f>31/7</f>
        <v>4.4285714285714288</v>
      </c>
      <c r="PLM17" s="15">
        <v>1.555555555</v>
      </c>
      <c r="PLN17" s="1" t="s">
        <v>18</v>
      </c>
      <c r="PLO17" s="14">
        <v>1</v>
      </c>
      <c r="PLP17" s="15">
        <f>31/7</f>
        <v>4.4285714285714288</v>
      </c>
      <c r="PLQ17" s="15">
        <v>1.555555555</v>
      </c>
      <c r="PLR17" s="1" t="s">
        <v>18</v>
      </c>
      <c r="PLS17" s="14">
        <v>1</v>
      </c>
      <c r="PLT17" s="15">
        <f>31/7</f>
        <v>4.4285714285714288</v>
      </c>
      <c r="PLU17" s="15">
        <v>1.555555555</v>
      </c>
      <c r="PLV17" s="1" t="s">
        <v>18</v>
      </c>
      <c r="PLW17" s="14">
        <v>1</v>
      </c>
      <c r="PLX17" s="15">
        <f>31/7</f>
        <v>4.4285714285714288</v>
      </c>
      <c r="PLY17" s="15">
        <v>1.555555555</v>
      </c>
      <c r="PLZ17" s="1" t="s">
        <v>18</v>
      </c>
      <c r="PMA17" s="14">
        <v>1</v>
      </c>
      <c r="PMB17" s="15">
        <f>31/7</f>
        <v>4.4285714285714288</v>
      </c>
      <c r="PMC17" s="15">
        <v>1.555555555</v>
      </c>
      <c r="PMD17" s="1" t="s">
        <v>18</v>
      </c>
      <c r="PME17" s="14">
        <v>1</v>
      </c>
      <c r="PMF17" s="15">
        <f>31/7</f>
        <v>4.4285714285714288</v>
      </c>
      <c r="PMG17" s="15">
        <v>1.555555555</v>
      </c>
      <c r="PMH17" s="1" t="s">
        <v>18</v>
      </c>
      <c r="PMI17" s="14">
        <v>1</v>
      </c>
      <c r="PMJ17" s="15">
        <f>31/7</f>
        <v>4.4285714285714288</v>
      </c>
      <c r="PMK17" s="15">
        <v>1.555555555</v>
      </c>
      <c r="PML17" s="1" t="s">
        <v>18</v>
      </c>
      <c r="PMM17" s="14">
        <v>1</v>
      </c>
      <c r="PMN17" s="15">
        <f>31/7</f>
        <v>4.4285714285714288</v>
      </c>
      <c r="PMO17" s="15">
        <v>1.555555555</v>
      </c>
      <c r="PMP17" s="1" t="s">
        <v>18</v>
      </c>
      <c r="PMQ17" s="14">
        <v>1</v>
      </c>
      <c r="PMR17" s="15">
        <f>31/7</f>
        <v>4.4285714285714288</v>
      </c>
      <c r="PMS17" s="15">
        <v>1.555555555</v>
      </c>
      <c r="PMT17" s="1" t="s">
        <v>18</v>
      </c>
      <c r="PMU17" s="14">
        <v>1</v>
      </c>
      <c r="PMV17" s="15">
        <f>31/7</f>
        <v>4.4285714285714288</v>
      </c>
      <c r="PMW17" s="15">
        <v>1.555555555</v>
      </c>
      <c r="PMX17" s="1" t="s">
        <v>18</v>
      </c>
      <c r="PMY17" s="14">
        <v>1</v>
      </c>
      <c r="PMZ17" s="15">
        <f>31/7</f>
        <v>4.4285714285714288</v>
      </c>
      <c r="PNA17" s="15">
        <v>1.555555555</v>
      </c>
      <c r="PNB17" s="1" t="s">
        <v>18</v>
      </c>
      <c r="PNC17" s="14">
        <v>1</v>
      </c>
      <c r="PND17" s="15">
        <f>31/7</f>
        <v>4.4285714285714288</v>
      </c>
      <c r="PNE17" s="15">
        <v>1.555555555</v>
      </c>
      <c r="PNF17" s="1" t="s">
        <v>18</v>
      </c>
      <c r="PNG17" s="14">
        <v>1</v>
      </c>
      <c r="PNH17" s="15">
        <f>31/7</f>
        <v>4.4285714285714288</v>
      </c>
      <c r="PNI17" s="15">
        <v>1.555555555</v>
      </c>
      <c r="PNJ17" s="1" t="s">
        <v>18</v>
      </c>
      <c r="PNK17" s="14">
        <v>1</v>
      </c>
      <c r="PNL17" s="15">
        <f>31/7</f>
        <v>4.4285714285714288</v>
      </c>
      <c r="PNM17" s="15">
        <v>1.555555555</v>
      </c>
      <c r="PNN17" s="1" t="s">
        <v>18</v>
      </c>
      <c r="PNO17" s="14">
        <v>1</v>
      </c>
      <c r="PNP17" s="15">
        <f>31/7</f>
        <v>4.4285714285714288</v>
      </c>
      <c r="PNQ17" s="15">
        <v>1.555555555</v>
      </c>
      <c r="PNR17" s="1" t="s">
        <v>18</v>
      </c>
      <c r="PNS17" s="14">
        <v>1</v>
      </c>
      <c r="PNT17" s="15">
        <f>31/7</f>
        <v>4.4285714285714288</v>
      </c>
      <c r="PNU17" s="15">
        <v>1.555555555</v>
      </c>
      <c r="PNV17" s="1" t="s">
        <v>18</v>
      </c>
      <c r="PNW17" s="14">
        <v>1</v>
      </c>
      <c r="PNX17" s="15">
        <f>31/7</f>
        <v>4.4285714285714288</v>
      </c>
      <c r="PNY17" s="15">
        <v>1.555555555</v>
      </c>
      <c r="PNZ17" s="1" t="s">
        <v>18</v>
      </c>
      <c r="POA17" s="14">
        <v>1</v>
      </c>
      <c r="POB17" s="15">
        <f>31/7</f>
        <v>4.4285714285714288</v>
      </c>
      <c r="POC17" s="15">
        <v>1.555555555</v>
      </c>
      <c r="POD17" s="1" t="s">
        <v>18</v>
      </c>
      <c r="POE17" s="14">
        <v>1</v>
      </c>
      <c r="POF17" s="15">
        <f>31/7</f>
        <v>4.4285714285714288</v>
      </c>
      <c r="POG17" s="15">
        <v>1.555555555</v>
      </c>
      <c r="POH17" s="1" t="s">
        <v>18</v>
      </c>
      <c r="POI17" s="14">
        <v>1</v>
      </c>
      <c r="POJ17" s="15">
        <f>31/7</f>
        <v>4.4285714285714288</v>
      </c>
      <c r="POK17" s="15">
        <v>1.555555555</v>
      </c>
      <c r="POL17" s="1" t="s">
        <v>18</v>
      </c>
      <c r="POM17" s="14">
        <v>1</v>
      </c>
      <c r="PON17" s="15">
        <f>31/7</f>
        <v>4.4285714285714288</v>
      </c>
      <c r="POO17" s="15">
        <v>1.555555555</v>
      </c>
      <c r="POP17" s="1" t="s">
        <v>18</v>
      </c>
      <c r="POQ17" s="14">
        <v>1</v>
      </c>
      <c r="POR17" s="15">
        <f>31/7</f>
        <v>4.4285714285714288</v>
      </c>
      <c r="POS17" s="15">
        <v>1.555555555</v>
      </c>
      <c r="POT17" s="1" t="s">
        <v>18</v>
      </c>
      <c r="POU17" s="14">
        <v>1</v>
      </c>
      <c r="POV17" s="15">
        <f>31/7</f>
        <v>4.4285714285714288</v>
      </c>
      <c r="POW17" s="15">
        <v>1.555555555</v>
      </c>
      <c r="POX17" s="1" t="s">
        <v>18</v>
      </c>
      <c r="POY17" s="14">
        <v>1</v>
      </c>
      <c r="POZ17" s="15">
        <f>31/7</f>
        <v>4.4285714285714288</v>
      </c>
      <c r="PPA17" s="15">
        <v>1.555555555</v>
      </c>
      <c r="PPB17" s="1" t="s">
        <v>18</v>
      </c>
      <c r="PPC17" s="14">
        <v>1</v>
      </c>
      <c r="PPD17" s="15">
        <f>31/7</f>
        <v>4.4285714285714288</v>
      </c>
      <c r="PPE17" s="15">
        <v>1.555555555</v>
      </c>
      <c r="PPF17" s="1" t="s">
        <v>18</v>
      </c>
      <c r="PPG17" s="14">
        <v>1</v>
      </c>
      <c r="PPH17" s="15">
        <f>31/7</f>
        <v>4.4285714285714288</v>
      </c>
      <c r="PPI17" s="15">
        <v>1.555555555</v>
      </c>
      <c r="PPJ17" s="1" t="s">
        <v>18</v>
      </c>
      <c r="PPK17" s="14">
        <v>1</v>
      </c>
      <c r="PPL17" s="15">
        <f>31/7</f>
        <v>4.4285714285714288</v>
      </c>
      <c r="PPM17" s="15">
        <v>1.555555555</v>
      </c>
      <c r="PPN17" s="1" t="s">
        <v>18</v>
      </c>
      <c r="PPO17" s="14">
        <v>1</v>
      </c>
      <c r="PPP17" s="15">
        <f>31/7</f>
        <v>4.4285714285714288</v>
      </c>
      <c r="PPQ17" s="15">
        <v>1.555555555</v>
      </c>
      <c r="PPR17" s="1" t="s">
        <v>18</v>
      </c>
      <c r="PPS17" s="14">
        <v>1</v>
      </c>
      <c r="PPT17" s="15">
        <f>31/7</f>
        <v>4.4285714285714288</v>
      </c>
      <c r="PPU17" s="15">
        <v>1.555555555</v>
      </c>
      <c r="PPV17" s="1" t="s">
        <v>18</v>
      </c>
      <c r="PPW17" s="14">
        <v>1</v>
      </c>
      <c r="PPX17" s="15">
        <f>31/7</f>
        <v>4.4285714285714288</v>
      </c>
      <c r="PPY17" s="15">
        <v>1.555555555</v>
      </c>
      <c r="PPZ17" s="1" t="s">
        <v>18</v>
      </c>
      <c r="PQA17" s="14">
        <v>1</v>
      </c>
      <c r="PQB17" s="15">
        <f>31/7</f>
        <v>4.4285714285714288</v>
      </c>
      <c r="PQC17" s="15">
        <v>1.555555555</v>
      </c>
      <c r="PQD17" s="1" t="s">
        <v>18</v>
      </c>
      <c r="PQE17" s="14">
        <v>1</v>
      </c>
      <c r="PQF17" s="15">
        <f>31/7</f>
        <v>4.4285714285714288</v>
      </c>
      <c r="PQG17" s="15">
        <v>1.555555555</v>
      </c>
      <c r="PQH17" s="1" t="s">
        <v>18</v>
      </c>
      <c r="PQI17" s="14">
        <v>1</v>
      </c>
      <c r="PQJ17" s="15">
        <f>31/7</f>
        <v>4.4285714285714288</v>
      </c>
      <c r="PQK17" s="15">
        <v>1.555555555</v>
      </c>
      <c r="PQL17" s="1" t="s">
        <v>18</v>
      </c>
      <c r="PQM17" s="14">
        <v>1</v>
      </c>
      <c r="PQN17" s="15">
        <f>31/7</f>
        <v>4.4285714285714288</v>
      </c>
      <c r="PQO17" s="15">
        <v>1.555555555</v>
      </c>
      <c r="PQP17" s="1" t="s">
        <v>18</v>
      </c>
      <c r="PQQ17" s="14">
        <v>1</v>
      </c>
      <c r="PQR17" s="15">
        <f>31/7</f>
        <v>4.4285714285714288</v>
      </c>
      <c r="PQS17" s="15">
        <v>1.555555555</v>
      </c>
      <c r="PQT17" s="1" t="s">
        <v>18</v>
      </c>
      <c r="PQU17" s="14">
        <v>1</v>
      </c>
      <c r="PQV17" s="15">
        <f>31/7</f>
        <v>4.4285714285714288</v>
      </c>
      <c r="PQW17" s="15">
        <v>1.555555555</v>
      </c>
      <c r="PQX17" s="1" t="s">
        <v>18</v>
      </c>
      <c r="PQY17" s="14">
        <v>1</v>
      </c>
      <c r="PQZ17" s="15">
        <f>31/7</f>
        <v>4.4285714285714288</v>
      </c>
      <c r="PRA17" s="15">
        <v>1.555555555</v>
      </c>
      <c r="PRB17" s="1" t="s">
        <v>18</v>
      </c>
      <c r="PRC17" s="14">
        <v>1</v>
      </c>
      <c r="PRD17" s="15">
        <f>31/7</f>
        <v>4.4285714285714288</v>
      </c>
      <c r="PRE17" s="15">
        <v>1.555555555</v>
      </c>
      <c r="PRF17" s="1" t="s">
        <v>18</v>
      </c>
      <c r="PRG17" s="14">
        <v>1</v>
      </c>
      <c r="PRH17" s="15">
        <f>31/7</f>
        <v>4.4285714285714288</v>
      </c>
      <c r="PRI17" s="15">
        <v>1.555555555</v>
      </c>
      <c r="PRJ17" s="1" t="s">
        <v>18</v>
      </c>
      <c r="PRK17" s="14">
        <v>1</v>
      </c>
      <c r="PRL17" s="15">
        <f>31/7</f>
        <v>4.4285714285714288</v>
      </c>
      <c r="PRM17" s="15">
        <v>1.555555555</v>
      </c>
      <c r="PRN17" s="1" t="s">
        <v>18</v>
      </c>
      <c r="PRO17" s="14">
        <v>1</v>
      </c>
      <c r="PRP17" s="15">
        <f>31/7</f>
        <v>4.4285714285714288</v>
      </c>
      <c r="PRQ17" s="15">
        <v>1.555555555</v>
      </c>
      <c r="PRR17" s="1" t="s">
        <v>18</v>
      </c>
      <c r="PRS17" s="14">
        <v>1</v>
      </c>
      <c r="PRT17" s="15">
        <f>31/7</f>
        <v>4.4285714285714288</v>
      </c>
      <c r="PRU17" s="15">
        <v>1.555555555</v>
      </c>
      <c r="PRV17" s="1" t="s">
        <v>18</v>
      </c>
      <c r="PRW17" s="14">
        <v>1</v>
      </c>
      <c r="PRX17" s="15">
        <f>31/7</f>
        <v>4.4285714285714288</v>
      </c>
      <c r="PRY17" s="15">
        <v>1.555555555</v>
      </c>
      <c r="PRZ17" s="1" t="s">
        <v>18</v>
      </c>
      <c r="PSA17" s="14">
        <v>1</v>
      </c>
      <c r="PSB17" s="15">
        <f>31/7</f>
        <v>4.4285714285714288</v>
      </c>
      <c r="PSC17" s="15">
        <v>1.555555555</v>
      </c>
      <c r="PSD17" s="1" t="s">
        <v>18</v>
      </c>
      <c r="PSE17" s="14">
        <v>1</v>
      </c>
      <c r="PSF17" s="15">
        <f>31/7</f>
        <v>4.4285714285714288</v>
      </c>
      <c r="PSG17" s="15">
        <v>1.555555555</v>
      </c>
      <c r="PSH17" s="1" t="s">
        <v>18</v>
      </c>
      <c r="PSI17" s="14">
        <v>1</v>
      </c>
      <c r="PSJ17" s="15">
        <f>31/7</f>
        <v>4.4285714285714288</v>
      </c>
      <c r="PSK17" s="15">
        <v>1.555555555</v>
      </c>
      <c r="PSL17" s="1" t="s">
        <v>18</v>
      </c>
      <c r="PSM17" s="14">
        <v>1</v>
      </c>
      <c r="PSN17" s="15">
        <f>31/7</f>
        <v>4.4285714285714288</v>
      </c>
      <c r="PSO17" s="15">
        <v>1.555555555</v>
      </c>
      <c r="PSP17" s="1" t="s">
        <v>18</v>
      </c>
      <c r="PSQ17" s="14">
        <v>1</v>
      </c>
      <c r="PSR17" s="15">
        <f>31/7</f>
        <v>4.4285714285714288</v>
      </c>
      <c r="PSS17" s="15">
        <v>1.555555555</v>
      </c>
      <c r="PST17" s="1" t="s">
        <v>18</v>
      </c>
      <c r="PSU17" s="14">
        <v>1</v>
      </c>
      <c r="PSV17" s="15">
        <f>31/7</f>
        <v>4.4285714285714288</v>
      </c>
      <c r="PSW17" s="15">
        <v>1.555555555</v>
      </c>
      <c r="PSX17" s="1" t="s">
        <v>18</v>
      </c>
      <c r="PSY17" s="14">
        <v>1</v>
      </c>
      <c r="PSZ17" s="15">
        <f>31/7</f>
        <v>4.4285714285714288</v>
      </c>
      <c r="PTA17" s="15">
        <v>1.555555555</v>
      </c>
      <c r="PTB17" s="1" t="s">
        <v>18</v>
      </c>
      <c r="PTC17" s="14">
        <v>1</v>
      </c>
      <c r="PTD17" s="15">
        <f>31/7</f>
        <v>4.4285714285714288</v>
      </c>
      <c r="PTE17" s="15">
        <v>1.555555555</v>
      </c>
      <c r="PTF17" s="1" t="s">
        <v>18</v>
      </c>
      <c r="PTG17" s="14">
        <v>1</v>
      </c>
      <c r="PTH17" s="15">
        <f>31/7</f>
        <v>4.4285714285714288</v>
      </c>
      <c r="PTI17" s="15">
        <v>1.555555555</v>
      </c>
      <c r="PTJ17" s="1" t="s">
        <v>18</v>
      </c>
      <c r="PTK17" s="14">
        <v>1</v>
      </c>
      <c r="PTL17" s="15">
        <f>31/7</f>
        <v>4.4285714285714288</v>
      </c>
      <c r="PTM17" s="15">
        <v>1.555555555</v>
      </c>
      <c r="PTN17" s="1" t="s">
        <v>18</v>
      </c>
      <c r="PTO17" s="14">
        <v>1</v>
      </c>
      <c r="PTP17" s="15">
        <f>31/7</f>
        <v>4.4285714285714288</v>
      </c>
      <c r="PTQ17" s="15">
        <v>1.555555555</v>
      </c>
      <c r="PTR17" s="1" t="s">
        <v>18</v>
      </c>
      <c r="PTS17" s="14">
        <v>1</v>
      </c>
      <c r="PTT17" s="15">
        <f>31/7</f>
        <v>4.4285714285714288</v>
      </c>
      <c r="PTU17" s="15">
        <v>1.555555555</v>
      </c>
      <c r="PTV17" s="1" t="s">
        <v>18</v>
      </c>
      <c r="PTW17" s="14">
        <v>1</v>
      </c>
      <c r="PTX17" s="15">
        <f>31/7</f>
        <v>4.4285714285714288</v>
      </c>
      <c r="PTY17" s="15">
        <v>1.555555555</v>
      </c>
      <c r="PTZ17" s="1" t="s">
        <v>18</v>
      </c>
      <c r="PUA17" s="14">
        <v>1</v>
      </c>
      <c r="PUB17" s="15">
        <f>31/7</f>
        <v>4.4285714285714288</v>
      </c>
      <c r="PUC17" s="15">
        <v>1.555555555</v>
      </c>
      <c r="PUD17" s="1" t="s">
        <v>18</v>
      </c>
      <c r="PUE17" s="14">
        <v>1</v>
      </c>
      <c r="PUF17" s="15">
        <f>31/7</f>
        <v>4.4285714285714288</v>
      </c>
      <c r="PUG17" s="15">
        <v>1.555555555</v>
      </c>
      <c r="PUH17" s="1" t="s">
        <v>18</v>
      </c>
      <c r="PUI17" s="14">
        <v>1</v>
      </c>
      <c r="PUJ17" s="15">
        <f>31/7</f>
        <v>4.4285714285714288</v>
      </c>
      <c r="PUK17" s="15">
        <v>1.555555555</v>
      </c>
      <c r="PUL17" s="1" t="s">
        <v>18</v>
      </c>
      <c r="PUM17" s="14">
        <v>1</v>
      </c>
      <c r="PUN17" s="15">
        <f>31/7</f>
        <v>4.4285714285714288</v>
      </c>
      <c r="PUO17" s="15">
        <v>1.555555555</v>
      </c>
      <c r="PUP17" s="1" t="s">
        <v>18</v>
      </c>
      <c r="PUQ17" s="14">
        <v>1</v>
      </c>
      <c r="PUR17" s="15">
        <f>31/7</f>
        <v>4.4285714285714288</v>
      </c>
      <c r="PUS17" s="15">
        <v>1.555555555</v>
      </c>
      <c r="PUT17" s="1" t="s">
        <v>18</v>
      </c>
      <c r="PUU17" s="14">
        <v>1</v>
      </c>
      <c r="PUV17" s="15">
        <f>31/7</f>
        <v>4.4285714285714288</v>
      </c>
      <c r="PUW17" s="15">
        <v>1.555555555</v>
      </c>
      <c r="PUX17" s="1" t="s">
        <v>18</v>
      </c>
      <c r="PUY17" s="14">
        <v>1</v>
      </c>
      <c r="PUZ17" s="15">
        <f>31/7</f>
        <v>4.4285714285714288</v>
      </c>
      <c r="PVA17" s="15">
        <v>1.555555555</v>
      </c>
      <c r="PVB17" s="1" t="s">
        <v>18</v>
      </c>
      <c r="PVC17" s="14">
        <v>1</v>
      </c>
      <c r="PVD17" s="15">
        <f>31/7</f>
        <v>4.4285714285714288</v>
      </c>
      <c r="PVE17" s="15">
        <v>1.555555555</v>
      </c>
      <c r="PVF17" s="1" t="s">
        <v>18</v>
      </c>
      <c r="PVG17" s="14">
        <v>1</v>
      </c>
      <c r="PVH17" s="15">
        <f>31/7</f>
        <v>4.4285714285714288</v>
      </c>
      <c r="PVI17" s="15">
        <v>1.555555555</v>
      </c>
      <c r="PVJ17" s="1" t="s">
        <v>18</v>
      </c>
      <c r="PVK17" s="14">
        <v>1</v>
      </c>
      <c r="PVL17" s="15">
        <f>31/7</f>
        <v>4.4285714285714288</v>
      </c>
      <c r="PVM17" s="15">
        <v>1.555555555</v>
      </c>
      <c r="PVN17" s="1" t="s">
        <v>18</v>
      </c>
      <c r="PVO17" s="14">
        <v>1</v>
      </c>
      <c r="PVP17" s="15">
        <f>31/7</f>
        <v>4.4285714285714288</v>
      </c>
      <c r="PVQ17" s="15">
        <v>1.555555555</v>
      </c>
      <c r="PVR17" s="1" t="s">
        <v>18</v>
      </c>
      <c r="PVS17" s="14">
        <v>1</v>
      </c>
      <c r="PVT17" s="15">
        <f>31/7</f>
        <v>4.4285714285714288</v>
      </c>
      <c r="PVU17" s="15">
        <v>1.555555555</v>
      </c>
      <c r="PVV17" s="1" t="s">
        <v>18</v>
      </c>
      <c r="PVW17" s="14">
        <v>1</v>
      </c>
      <c r="PVX17" s="15">
        <f>31/7</f>
        <v>4.4285714285714288</v>
      </c>
      <c r="PVY17" s="15">
        <v>1.555555555</v>
      </c>
      <c r="PVZ17" s="1" t="s">
        <v>18</v>
      </c>
      <c r="PWA17" s="14">
        <v>1</v>
      </c>
      <c r="PWB17" s="15">
        <f>31/7</f>
        <v>4.4285714285714288</v>
      </c>
      <c r="PWC17" s="15">
        <v>1.555555555</v>
      </c>
      <c r="PWD17" s="1" t="s">
        <v>18</v>
      </c>
      <c r="PWE17" s="14">
        <v>1</v>
      </c>
      <c r="PWF17" s="15">
        <f>31/7</f>
        <v>4.4285714285714288</v>
      </c>
      <c r="PWG17" s="15">
        <v>1.555555555</v>
      </c>
      <c r="PWH17" s="1" t="s">
        <v>18</v>
      </c>
      <c r="PWI17" s="14">
        <v>1</v>
      </c>
      <c r="PWJ17" s="15">
        <f>31/7</f>
        <v>4.4285714285714288</v>
      </c>
      <c r="PWK17" s="15">
        <v>1.555555555</v>
      </c>
      <c r="PWL17" s="1" t="s">
        <v>18</v>
      </c>
      <c r="PWM17" s="14">
        <v>1</v>
      </c>
      <c r="PWN17" s="15">
        <f>31/7</f>
        <v>4.4285714285714288</v>
      </c>
      <c r="PWO17" s="15">
        <v>1.555555555</v>
      </c>
      <c r="PWP17" s="1" t="s">
        <v>18</v>
      </c>
      <c r="PWQ17" s="14">
        <v>1</v>
      </c>
      <c r="PWR17" s="15">
        <f>31/7</f>
        <v>4.4285714285714288</v>
      </c>
      <c r="PWS17" s="15">
        <v>1.555555555</v>
      </c>
      <c r="PWT17" s="1" t="s">
        <v>18</v>
      </c>
      <c r="PWU17" s="14">
        <v>1</v>
      </c>
      <c r="PWV17" s="15">
        <f>31/7</f>
        <v>4.4285714285714288</v>
      </c>
      <c r="PWW17" s="15">
        <v>1.555555555</v>
      </c>
      <c r="PWX17" s="1" t="s">
        <v>18</v>
      </c>
      <c r="PWY17" s="14">
        <v>1</v>
      </c>
      <c r="PWZ17" s="15">
        <f>31/7</f>
        <v>4.4285714285714288</v>
      </c>
      <c r="PXA17" s="15">
        <v>1.555555555</v>
      </c>
      <c r="PXB17" s="1" t="s">
        <v>18</v>
      </c>
      <c r="PXC17" s="14">
        <v>1</v>
      </c>
      <c r="PXD17" s="15">
        <f>31/7</f>
        <v>4.4285714285714288</v>
      </c>
      <c r="PXE17" s="15">
        <v>1.555555555</v>
      </c>
      <c r="PXF17" s="1" t="s">
        <v>18</v>
      </c>
      <c r="PXG17" s="14">
        <v>1</v>
      </c>
      <c r="PXH17" s="15">
        <f>31/7</f>
        <v>4.4285714285714288</v>
      </c>
      <c r="PXI17" s="15">
        <v>1.555555555</v>
      </c>
      <c r="PXJ17" s="1" t="s">
        <v>18</v>
      </c>
      <c r="PXK17" s="14">
        <v>1</v>
      </c>
      <c r="PXL17" s="15">
        <f>31/7</f>
        <v>4.4285714285714288</v>
      </c>
      <c r="PXM17" s="15">
        <v>1.555555555</v>
      </c>
      <c r="PXN17" s="1" t="s">
        <v>18</v>
      </c>
      <c r="PXO17" s="14">
        <v>1</v>
      </c>
      <c r="PXP17" s="15">
        <f>31/7</f>
        <v>4.4285714285714288</v>
      </c>
      <c r="PXQ17" s="15">
        <v>1.555555555</v>
      </c>
      <c r="PXR17" s="1" t="s">
        <v>18</v>
      </c>
      <c r="PXS17" s="14">
        <v>1</v>
      </c>
      <c r="PXT17" s="15">
        <f>31/7</f>
        <v>4.4285714285714288</v>
      </c>
      <c r="PXU17" s="15">
        <v>1.555555555</v>
      </c>
      <c r="PXV17" s="1" t="s">
        <v>18</v>
      </c>
      <c r="PXW17" s="14">
        <v>1</v>
      </c>
      <c r="PXX17" s="15">
        <f>31/7</f>
        <v>4.4285714285714288</v>
      </c>
      <c r="PXY17" s="15">
        <v>1.555555555</v>
      </c>
      <c r="PXZ17" s="1" t="s">
        <v>18</v>
      </c>
      <c r="PYA17" s="14">
        <v>1</v>
      </c>
      <c r="PYB17" s="15">
        <f>31/7</f>
        <v>4.4285714285714288</v>
      </c>
      <c r="PYC17" s="15">
        <v>1.555555555</v>
      </c>
      <c r="PYD17" s="1" t="s">
        <v>18</v>
      </c>
      <c r="PYE17" s="14">
        <v>1</v>
      </c>
      <c r="PYF17" s="15">
        <f>31/7</f>
        <v>4.4285714285714288</v>
      </c>
      <c r="PYG17" s="15">
        <v>1.555555555</v>
      </c>
      <c r="PYH17" s="1" t="s">
        <v>18</v>
      </c>
      <c r="PYI17" s="14">
        <v>1</v>
      </c>
      <c r="PYJ17" s="15">
        <f>31/7</f>
        <v>4.4285714285714288</v>
      </c>
      <c r="PYK17" s="15">
        <v>1.555555555</v>
      </c>
      <c r="PYL17" s="1" t="s">
        <v>18</v>
      </c>
      <c r="PYM17" s="14">
        <v>1</v>
      </c>
      <c r="PYN17" s="15">
        <f>31/7</f>
        <v>4.4285714285714288</v>
      </c>
      <c r="PYO17" s="15">
        <v>1.555555555</v>
      </c>
      <c r="PYP17" s="1" t="s">
        <v>18</v>
      </c>
      <c r="PYQ17" s="14">
        <v>1</v>
      </c>
      <c r="PYR17" s="15">
        <f>31/7</f>
        <v>4.4285714285714288</v>
      </c>
      <c r="PYS17" s="15">
        <v>1.555555555</v>
      </c>
      <c r="PYT17" s="1" t="s">
        <v>18</v>
      </c>
      <c r="PYU17" s="14">
        <v>1</v>
      </c>
      <c r="PYV17" s="15">
        <f>31/7</f>
        <v>4.4285714285714288</v>
      </c>
      <c r="PYW17" s="15">
        <v>1.555555555</v>
      </c>
      <c r="PYX17" s="1" t="s">
        <v>18</v>
      </c>
      <c r="PYY17" s="14">
        <v>1</v>
      </c>
      <c r="PYZ17" s="15">
        <f>31/7</f>
        <v>4.4285714285714288</v>
      </c>
      <c r="PZA17" s="15">
        <v>1.555555555</v>
      </c>
      <c r="PZB17" s="1" t="s">
        <v>18</v>
      </c>
      <c r="PZC17" s="14">
        <v>1</v>
      </c>
      <c r="PZD17" s="15">
        <f>31/7</f>
        <v>4.4285714285714288</v>
      </c>
      <c r="PZE17" s="15">
        <v>1.555555555</v>
      </c>
      <c r="PZF17" s="1" t="s">
        <v>18</v>
      </c>
      <c r="PZG17" s="14">
        <v>1</v>
      </c>
      <c r="PZH17" s="15">
        <f>31/7</f>
        <v>4.4285714285714288</v>
      </c>
      <c r="PZI17" s="15">
        <v>1.555555555</v>
      </c>
      <c r="PZJ17" s="1" t="s">
        <v>18</v>
      </c>
      <c r="PZK17" s="14">
        <v>1</v>
      </c>
      <c r="PZL17" s="15">
        <f>31/7</f>
        <v>4.4285714285714288</v>
      </c>
      <c r="PZM17" s="15">
        <v>1.555555555</v>
      </c>
      <c r="PZN17" s="1" t="s">
        <v>18</v>
      </c>
      <c r="PZO17" s="14">
        <v>1</v>
      </c>
      <c r="PZP17" s="15">
        <f>31/7</f>
        <v>4.4285714285714288</v>
      </c>
      <c r="PZQ17" s="15">
        <v>1.555555555</v>
      </c>
      <c r="PZR17" s="1" t="s">
        <v>18</v>
      </c>
      <c r="PZS17" s="14">
        <v>1</v>
      </c>
      <c r="PZT17" s="15">
        <f>31/7</f>
        <v>4.4285714285714288</v>
      </c>
      <c r="PZU17" s="15">
        <v>1.555555555</v>
      </c>
      <c r="PZV17" s="1" t="s">
        <v>18</v>
      </c>
      <c r="PZW17" s="14">
        <v>1</v>
      </c>
      <c r="PZX17" s="15">
        <f>31/7</f>
        <v>4.4285714285714288</v>
      </c>
      <c r="PZY17" s="15">
        <v>1.555555555</v>
      </c>
      <c r="PZZ17" s="1" t="s">
        <v>18</v>
      </c>
      <c r="QAA17" s="14">
        <v>1</v>
      </c>
      <c r="QAB17" s="15">
        <f>31/7</f>
        <v>4.4285714285714288</v>
      </c>
      <c r="QAC17" s="15">
        <v>1.555555555</v>
      </c>
      <c r="QAD17" s="1" t="s">
        <v>18</v>
      </c>
      <c r="QAE17" s="14">
        <v>1</v>
      </c>
      <c r="QAF17" s="15">
        <f>31/7</f>
        <v>4.4285714285714288</v>
      </c>
      <c r="QAG17" s="15">
        <v>1.555555555</v>
      </c>
      <c r="QAH17" s="1" t="s">
        <v>18</v>
      </c>
      <c r="QAI17" s="14">
        <v>1</v>
      </c>
      <c r="QAJ17" s="15">
        <f>31/7</f>
        <v>4.4285714285714288</v>
      </c>
      <c r="QAK17" s="15">
        <v>1.555555555</v>
      </c>
      <c r="QAL17" s="1" t="s">
        <v>18</v>
      </c>
      <c r="QAM17" s="14">
        <v>1</v>
      </c>
      <c r="QAN17" s="15">
        <f>31/7</f>
        <v>4.4285714285714288</v>
      </c>
      <c r="QAO17" s="15">
        <v>1.555555555</v>
      </c>
      <c r="QAP17" s="1" t="s">
        <v>18</v>
      </c>
      <c r="QAQ17" s="14">
        <v>1</v>
      </c>
      <c r="QAR17" s="15">
        <f>31/7</f>
        <v>4.4285714285714288</v>
      </c>
      <c r="QAS17" s="15">
        <v>1.555555555</v>
      </c>
      <c r="QAT17" s="1" t="s">
        <v>18</v>
      </c>
      <c r="QAU17" s="14">
        <v>1</v>
      </c>
      <c r="QAV17" s="15">
        <f>31/7</f>
        <v>4.4285714285714288</v>
      </c>
      <c r="QAW17" s="15">
        <v>1.555555555</v>
      </c>
      <c r="QAX17" s="1" t="s">
        <v>18</v>
      </c>
      <c r="QAY17" s="14">
        <v>1</v>
      </c>
      <c r="QAZ17" s="15">
        <f>31/7</f>
        <v>4.4285714285714288</v>
      </c>
      <c r="QBA17" s="15">
        <v>1.555555555</v>
      </c>
      <c r="QBB17" s="1" t="s">
        <v>18</v>
      </c>
      <c r="QBC17" s="14">
        <v>1</v>
      </c>
      <c r="QBD17" s="15">
        <f>31/7</f>
        <v>4.4285714285714288</v>
      </c>
      <c r="QBE17" s="15">
        <v>1.555555555</v>
      </c>
      <c r="QBF17" s="1" t="s">
        <v>18</v>
      </c>
      <c r="QBG17" s="14">
        <v>1</v>
      </c>
      <c r="QBH17" s="15">
        <f>31/7</f>
        <v>4.4285714285714288</v>
      </c>
      <c r="QBI17" s="15">
        <v>1.555555555</v>
      </c>
      <c r="QBJ17" s="1" t="s">
        <v>18</v>
      </c>
      <c r="QBK17" s="14">
        <v>1</v>
      </c>
      <c r="QBL17" s="15">
        <f>31/7</f>
        <v>4.4285714285714288</v>
      </c>
      <c r="QBM17" s="15">
        <v>1.555555555</v>
      </c>
      <c r="QBN17" s="1" t="s">
        <v>18</v>
      </c>
      <c r="QBO17" s="14">
        <v>1</v>
      </c>
      <c r="QBP17" s="15">
        <f>31/7</f>
        <v>4.4285714285714288</v>
      </c>
      <c r="QBQ17" s="15">
        <v>1.555555555</v>
      </c>
      <c r="QBR17" s="1" t="s">
        <v>18</v>
      </c>
      <c r="QBS17" s="14">
        <v>1</v>
      </c>
      <c r="QBT17" s="15">
        <f>31/7</f>
        <v>4.4285714285714288</v>
      </c>
      <c r="QBU17" s="15">
        <v>1.555555555</v>
      </c>
      <c r="QBV17" s="1" t="s">
        <v>18</v>
      </c>
      <c r="QBW17" s="14">
        <v>1</v>
      </c>
      <c r="QBX17" s="15">
        <f>31/7</f>
        <v>4.4285714285714288</v>
      </c>
      <c r="QBY17" s="15">
        <v>1.555555555</v>
      </c>
      <c r="QBZ17" s="1" t="s">
        <v>18</v>
      </c>
      <c r="QCA17" s="14">
        <v>1</v>
      </c>
      <c r="QCB17" s="15">
        <f>31/7</f>
        <v>4.4285714285714288</v>
      </c>
      <c r="QCC17" s="15">
        <v>1.555555555</v>
      </c>
      <c r="QCD17" s="1" t="s">
        <v>18</v>
      </c>
      <c r="QCE17" s="14">
        <v>1</v>
      </c>
      <c r="QCF17" s="15">
        <f>31/7</f>
        <v>4.4285714285714288</v>
      </c>
      <c r="QCG17" s="15">
        <v>1.555555555</v>
      </c>
      <c r="QCH17" s="1" t="s">
        <v>18</v>
      </c>
      <c r="QCI17" s="14">
        <v>1</v>
      </c>
      <c r="QCJ17" s="15">
        <f>31/7</f>
        <v>4.4285714285714288</v>
      </c>
      <c r="QCK17" s="15">
        <v>1.555555555</v>
      </c>
      <c r="QCL17" s="1" t="s">
        <v>18</v>
      </c>
      <c r="QCM17" s="14">
        <v>1</v>
      </c>
      <c r="QCN17" s="15">
        <f>31/7</f>
        <v>4.4285714285714288</v>
      </c>
      <c r="QCO17" s="15">
        <v>1.555555555</v>
      </c>
      <c r="QCP17" s="1" t="s">
        <v>18</v>
      </c>
      <c r="QCQ17" s="14">
        <v>1</v>
      </c>
      <c r="QCR17" s="15">
        <f>31/7</f>
        <v>4.4285714285714288</v>
      </c>
      <c r="QCS17" s="15">
        <v>1.555555555</v>
      </c>
      <c r="QCT17" s="1" t="s">
        <v>18</v>
      </c>
      <c r="QCU17" s="14">
        <v>1</v>
      </c>
      <c r="QCV17" s="15">
        <f>31/7</f>
        <v>4.4285714285714288</v>
      </c>
      <c r="QCW17" s="15">
        <v>1.555555555</v>
      </c>
      <c r="QCX17" s="1" t="s">
        <v>18</v>
      </c>
      <c r="QCY17" s="14">
        <v>1</v>
      </c>
      <c r="QCZ17" s="15">
        <f>31/7</f>
        <v>4.4285714285714288</v>
      </c>
      <c r="QDA17" s="15">
        <v>1.555555555</v>
      </c>
      <c r="QDB17" s="1" t="s">
        <v>18</v>
      </c>
      <c r="QDC17" s="14">
        <v>1</v>
      </c>
      <c r="QDD17" s="15">
        <f>31/7</f>
        <v>4.4285714285714288</v>
      </c>
      <c r="QDE17" s="15">
        <v>1.555555555</v>
      </c>
      <c r="QDF17" s="1" t="s">
        <v>18</v>
      </c>
      <c r="QDG17" s="14">
        <v>1</v>
      </c>
      <c r="QDH17" s="15">
        <f>31/7</f>
        <v>4.4285714285714288</v>
      </c>
      <c r="QDI17" s="15">
        <v>1.555555555</v>
      </c>
      <c r="QDJ17" s="1" t="s">
        <v>18</v>
      </c>
      <c r="QDK17" s="14">
        <v>1</v>
      </c>
      <c r="QDL17" s="15">
        <f>31/7</f>
        <v>4.4285714285714288</v>
      </c>
      <c r="QDM17" s="15">
        <v>1.555555555</v>
      </c>
      <c r="QDN17" s="1" t="s">
        <v>18</v>
      </c>
      <c r="QDO17" s="14">
        <v>1</v>
      </c>
      <c r="QDP17" s="15">
        <f>31/7</f>
        <v>4.4285714285714288</v>
      </c>
      <c r="QDQ17" s="15">
        <v>1.555555555</v>
      </c>
      <c r="QDR17" s="1" t="s">
        <v>18</v>
      </c>
      <c r="QDS17" s="14">
        <v>1</v>
      </c>
      <c r="QDT17" s="15">
        <f>31/7</f>
        <v>4.4285714285714288</v>
      </c>
      <c r="QDU17" s="15">
        <v>1.555555555</v>
      </c>
      <c r="QDV17" s="1" t="s">
        <v>18</v>
      </c>
      <c r="QDW17" s="14">
        <v>1</v>
      </c>
      <c r="QDX17" s="15">
        <f>31/7</f>
        <v>4.4285714285714288</v>
      </c>
      <c r="QDY17" s="15">
        <v>1.555555555</v>
      </c>
      <c r="QDZ17" s="1" t="s">
        <v>18</v>
      </c>
      <c r="QEA17" s="14">
        <v>1</v>
      </c>
      <c r="QEB17" s="15">
        <f>31/7</f>
        <v>4.4285714285714288</v>
      </c>
      <c r="QEC17" s="15">
        <v>1.555555555</v>
      </c>
      <c r="QED17" s="1" t="s">
        <v>18</v>
      </c>
      <c r="QEE17" s="14">
        <v>1</v>
      </c>
      <c r="QEF17" s="15">
        <f>31/7</f>
        <v>4.4285714285714288</v>
      </c>
      <c r="QEG17" s="15">
        <v>1.555555555</v>
      </c>
      <c r="QEH17" s="1" t="s">
        <v>18</v>
      </c>
      <c r="QEI17" s="14">
        <v>1</v>
      </c>
      <c r="QEJ17" s="15">
        <f>31/7</f>
        <v>4.4285714285714288</v>
      </c>
      <c r="QEK17" s="15">
        <v>1.555555555</v>
      </c>
      <c r="QEL17" s="1" t="s">
        <v>18</v>
      </c>
      <c r="QEM17" s="14">
        <v>1</v>
      </c>
      <c r="QEN17" s="15">
        <f>31/7</f>
        <v>4.4285714285714288</v>
      </c>
      <c r="QEO17" s="15">
        <v>1.555555555</v>
      </c>
      <c r="QEP17" s="1" t="s">
        <v>18</v>
      </c>
      <c r="QEQ17" s="14">
        <v>1</v>
      </c>
      <c r="QER17" s="15">
        <f>31/7</f>
        <v>4.4285714285714288</v>
      </c>
      <c r="QES17" s="15">
        <v>1.555555555</v>
      </c>
      <c r="QET17" s="1" t="s">
        <v>18</v>
      </c>
      <c r="QEU17" s="14">
        <v>1</v>
      </c>
      <c r="QEV17" s="15">
        <f>31/7</f>
        <v>4.4285714285714288</v>
      </c>
      <c r="QEW17" s="15">
        <v>1.555555555</v>
      </c>
      <c r="QEX17" s="1" t="s">
        <v>18</v>
      </c>
      <c r="QEY17" s="14">
        <v>1</v>
      </c>
      <c r="QEZ17" s="15">
        <f>31/7</f>
        <v>4.4285714285714288</v>
      </c>
      <c r="QFA17" s="15">
        <v>1.555555555</v>
      </c>
      <c r="QFB17" s="1" t="s">
        <v>18</v>
      </c>
      <c r="QFC17" s="14">
        <v>1</v>
      </c>
      <c r="QFD17" s="15">
        <f>31/7</f>
        <v>4.4285714285714288</v>
      </c>
      <c r="QFE17" s="15">
        <v>1.555555555</v>
      </c>
      <c r="QFF17" s="1" t="s">
        <v>18</v>
      </c>
      <c r="QFG17" s="14">
        <v>1</v>
      </c>
      <c r="QFH17" s="15">
        <f>31/7</f>
        <v>4.4285714285714288</v>
      </c>
      <c r="QFI17" s="15">
        <v>1.555555555</v>
      </c>
      <c r="QFJ17" s="1" t="s">
        <v>18</v>
      </c>
      <c r="QFK17" s="14">
        <v>1</v>
      </c>
      <c r="QFL17" s="15">
        <f>31/7</f>
        <v>4.4285714285714288</v>
      </c>
      <c r="QFM17" s="15">
        <v>1.555555555</v>
      </c>
      <c r="QFN17" s="1" t="s">
        <v>18</v>
      </c>
      <c r="QFO17" s="14">
        <v>1</v>
      </c>
      <c r="QFP17" s="15">
        <f>31/7</f>
        <v>4.4285714285714288</v>
      </c>
      <c r="QFQ17" s="15">
        <v>1.555555555</v>
      </c>
      <c r="QFR17" s="1" t="s">
        <v>18</v>
      </c>
      <c r="QFS17" s="14">
        <v>1</v>
      </c>
      <c r="QFT17" s="15">
        <f>31/7</f>
        <v>4.4285714285714288</v>
      </c>
      <c r="QFU17" s="15">
        <v>1.555555555</v>
      </c>
      <c r="QFV17" s="1" t="s">
        <v>18</v>
      </c>
      <c r="QFW17" s="14">
        <v>1</v>
      </c>
      <c r="QFX17" s="15">
        <f>31/7</f>
        <v>4.4285714285714288</v>
      </c>
      <c r="QFY17" s="15">
        <v>1.555555555</v>
      </c>
      <c r="QFZ17" s="1" t="s">
        <v>18</v>
      </c>
      <c r="QGA17" s="14">
        <v>1</v>
      </c>
      <c r="QGB17" s="15">
        <f>31/7</f>
        <v>4.4285714285714288</v>
      </c>
      <c r="QGC17" s="15">
        <v>1.555555555</v>
      </c>
      <c r="QGD17" s="1" t="s">
        <v>18</v>
      </c>
      <c r="QGE17" s="14">
        <v>1</v>
      </c>
      <c r="QGF17" s="15">
        <f>31/7</f>
        <v>4.4285714285714288</v>
      </c>
      <c r="QGG17" s="15">
        <v>1.555555555</v>
      </c>
      <c r="QGH17" s="1" t="s">
        <v>18</v>
      </c>
      <c r="QGI17" s="14">
        <v>1</v>
      </c>
      <c r="QGJ17" s="15">
        <f>31/7</f>
        <v>4.4285714285714288</v>
      </c>
      <c r="QGK17" s="15">
        <v>1.555555555</v>
      </c>
      <c r="QGL17" s="1" t="s">
        <v>18</v>
      </c>
      <c r="QGM17" s="14">
        <v>1</v>
      </c>
      <c r="QGN17" s="15">
        <f>31/7</f>
        <v>4.4285714285714288</v>
      </c>
      <c r="QGO17" s="15">
        <v>1.555555555</v>
      </c>
      <c r="QGP17" s="1" t="s">
        <v>18</v>
      </c>
      <c r="QGQ17" s="14">
        <v>1</v>
      </c>
      <c r="QGR17" s="15">
        <f>31/7</f>
        <v>4.4285714285714288</v>
      </c>
      <c r="QGS17" s="15">
        <v>1.555555555</v>
      </c>
      <c r="QGT17" s="1" t="s">
        <v>18</v>
      </c>
      <c r="QGU17" s="14">
        <v>1</v>
      </c>
      <c r="QGV17" s="15">
        <f>31/7</f>
        <v>4.4285714285714288</v>
      </c>
      <c r="QGW17" s="15">
        <v>1.555555555</v>
      </c>
      <c r="QGX17" s="1" t="s">
        <v>18</v>
      </c>
      <c r="QGY17" s="14">
        <v>1</v>
      </c>
      <c r="QGZ17" s="15">
        <f>31/7</f>
        <v>4.4285714285714288</v>
      </c>
      <c r="QHA17" s="15">
        <v>1.555555555</v>
      </c>
      <c r="QHB17" s="1" t="s">
        <v>18</v>
      </c>
      <c r="QHC17" s="14">
        <v>1</v>
      </c>
      <c r="QHD17" s="15">
        <f>31/7</f>
        <v>4.4285714285714288</v>
      </c>
      <c r="QHE17" s="15">
        <v>1.555555555</v>
      </c>
      <c r="QHF17" s="1" t="s">
        <v>18</v>
      </c>
      <c r="QHG17" s="14">
        <v>1</v>
      </c>
      <c r="QHH17" s="15">
        <f>31/7</f>
        <v>4.4285714285714288</v>
      </c>
      <c r="QHI17" s="15">
        <v>1.555555555</v>
      </c>
      <c r="QHJ17" s="1" t="s">
        <v>18</v>
      </c>
      <c r="QHK17" s="14">
        <v>1</v>
      </c>
      <c r="QHL17" s="15">
        <f>31/7</f>
        <v>4.4285714285714288</v>
      </c>
      <c r="QHM17" s="15">
        <v>1.555555555</v>
      </c>
      <c r="QHN17" s="1" t="s">
        <v>18</v>
      </c>
      <c r="QHO17" s="14">
        <v>1</v>
      </c>
      <c r="QHP17" s="15">
        <f>31/7</f>
        <v>4.4285714285714288</v>
      </c>
      <c r="QHQ17" s="15">
        <v>1.555555555</v>
      </c>
      <c r="QHR17" s="1" t="s">
        <v>18</v>
      </c>
      <c r="QHS17" s="14">
        <v>1</v>
      </c>
      <c r="QHT17" s="15">
        <f>31/7</f>
        <v>4.4285714285714288</v>
      </c>
      <c r="QHU17" s="15">
        <v>1.555555555</v>
      </c>
      <c r="QHV17" s="1" t="s">
        <v>18</v>
      </c>
      <c r="QHW17" s="14">
        <v>1</v>
      </c>
      <c r="QHX17" s="15">
        <f>31/7</f>
        <v>4.4285714285714288</v>
      </c>
      <c r="QHY17" s="15">
        <v>1.555555555</v>
      </c>
      <c r="QHZ17" s="1" t="s">
        <v>18</v>
      </c>
      <c r="QIA17" s="14">
        <v>1</v>
      </c>
      <c r="QIB17" s="15">
        <f>31/7</f>
        <v>4.4285714285714288</v>
      </c>
      <c r="QIC17" s="15">
        <v>1.555555555</v>
      </c>
      <c r="QID17" s="1" t="s">
        <v>18</v>
      </c>
      <c r="QIE17" s="14">
        <v>1</v>
      </c>
      <c r="QIF17" s="15">
        <f>31/7</f>
        <v>4.4285714285714288</v>
      </c>
      <c r="QIG17" s="15">
        <v>1.555555555</v>
      </c>
      <c r="QIH17" s="1" t="s">
        <v>18</v>
      </c>
      <c r="QII17" s="14">
        <v>1</v>
      </c>
      <c r="QIJ17" s="15">
        <f>31/7</f>
        <v>4.4285714285714288</v>
      </c>
      <c r="QIK17" s="15">
        <v>1.555555555</v>
      </c>
      <c r="QIL17" s="1" t="s">
        <v>18</v>
      </c>
      <c r="QIM17" s="14">
        <v>1</v>
      </c>
      <c r="QIN17" s="15">
        <f>31/7</f>
        <v>4.4285714285714288</v>
      </c>
      <c r="QIO17" s="15">
        <v>1.555555555</v>
      </c>
      <c r="QIP17" s="1" t="s">
        <v>18</v>
      </c>
      <c r="QIQ17" s="14">
        <v>1</v>
      </c>
      <c r="QIR17" s="15">
        <f>31/7</f>
        <v>4.4285714285714288</v>
      </c>
      <c r="QIS17" s="15">
        <v>1.555555555</v>
      </c>
      <c r="QIT17" s="1" t="s">
        <v>18</v>
      </c>
      <c r="QIU17" s="14">
        <v>1</v>
      </c>
      <c r="QIV17" s="15">
        <f>31/7</f>
        <v>4.4285714285714288</v>
      </c>
      <c r="QIW17" s="15">
        <v>1.555555555</v>
      </c>
      <c r="QIX17" s="1" t="s">
        <v>18</v>
      </c>
      <c r="QIY17" s="14">
        <v>1</v>
      </c>
      <c r="QIZ17" s="15">
        <f>31/7</f>
        <v>4.4285714285714288</v>
      </c>
      <c r="QJA17" s="15">
        <v>1.555555555</v>
      </c>
      <c r="QJB17" s="1" t="s">
        <v>18</v>
      </c>
      <c r="QJC17" s="14">
        <v>1</v>
      </c>
      <c r="QJD17" s="15">
        <f>31/7</f>
        <v>4.4285714285714288</v>
      </c>
      <c r="QJE17" s="15">
        <v>1.555555555</v>
      </c>
      <c r="QJF17" s="1" t="s">
        <v>18</v>
      </c>
      <c r="QJG17" s="14">
        <v>1</v>
      </c>
      <c r="QJH17" s="15">
        <f>31/7</f>
        <v>4.4285714285714288</v>
      </c>
      <c r="QJI17" s="15">
        <v>1.555555555</v>
      </c>
      <c r="QJJ17" s="1" t="s">
        <v>18</v>
      </c>
      <c r="QJK17" s="14">
        <v>1</v>
      </c>
      <c r="QJL17" s="15">
        <f>31/7</f>
        <v>4.4285714285714288</v>
      </c>
      <c r="QJM17" s="15">
        <v>1.555555555</v>
      </c>
      <c r="QJN17" s="1" t="s">
        <v>18</v>
      </c>
      <c r="QJO17" s="14">
        <v>1</v>
      </c>
      <c r="QJP17" s="15">
        <f>31/7</f>
        <v>4.4285714285714288</v>
      </c>
      <c r="QJQ17" s="15">
        <v>1.555555555</v>
      </c>
      <c r="QJR17" s="1" t="s">
        <v>18</v>
      </c>
      <c r="QJS17" s="14">
        <v>1</v>
      </c>
      <c r="QJT17" s="15">
        <f>31/7</f>
        <v>4.4285714285714288</v>
      </c>
      <c r="QJU17" s="15">
        <v>1.555555555</v>
      </c>
      <c r="QJV17" s="1" t="s">
        <v>18</v>
      </c>
      <c r="QJW17" s="14">
        <v>1</v>
      </c>
      <c r="QJX17" s="15">
        <f>31/7</f>
        <v>4.4285714285714288</v>
      </c>
      <c r="QJY17" s="15">
        <v>1.555555555</v>
      </c>
      <c r="QJZ17" s="1" t="s">
        <v>18</v>
      </c>
      <c r="QKA17" s="14">
        <v>1</v>
      </c>
      <c r="QKB17" s="15">
        <f>31/7</f>
        <v>4.4285714285714288</v>
      </c>
      <c r="QKC17" s="15">
        <v>1.555555555</v>
      </c>
      <c r="QKD17" s="1" t="s">
        <v>18</v>
      </c>
      <c r="QKE17" s="14">
        <v>1</v>
      </c>
      <c r="QKF17" s="15">
        <f>31/7</f>
        <v>4.4285714285714288</v>
      </c>
      <c r="QKG17" s="15">
        <v>1.555555555</v>
      </c>
      <c r="QKH17" s="1" t="s">
        <v>18</v>
      </c>
      <c r="QKI17" s="14">
        <v>1</v>
      </c>
      <c r="QKJ17" s="15">
        <f>31/7</f>
        <v>4.4285714285714288</v>
      </c>
      <c r="QKK17" s="15">
        <v>1.555555555</v>
      </c>
      <c r="QKL17" s="1" t="s">
        <v>18</v>
      </c>
      <c r="QKM17" s="14">
        <v>1</v>
      </c>
      <c r="QKN17" s="15">
        <f>31/7</f>
        <v>4.4285714285714288</v>
      </c>
      <c r="QKO17" s="15">
        <v>1.555555555</v>
      </c>
      <c r="QKP17" s="1" t="s">
        <v>18</v>
      </c>
      <c r="QKQ17" s="14">
        <v>1</v>
      </c>
      <c r="QKR17" s="15">
        <f>31/7</f>
        <v>4.4285714285714288</v>
      </c>
      <c r="QKS17" s="15">
        <v>1.555555555</v>
      </c>
      <c r="QKT17" s="1" t="s">
        <v>18</v>
      </c>
      <c r="QKU17" s="14">
        <v>1</v>
      </c>
      <c r="QKV17" s="15">
        <f>31/7</f>
        <v>4.4285714285714288</v>
      </c>
      <c r="QKW17" s="15">
        <v>1.555555555</v>
      </c>
      <c r="QKX17" s="1" t="s">
        <v>18</v>
      </c>
      <c r="QKY17" s="14">
        <v>1</v>
      </c>
      <c r="QKZ17" s="15">
        <f>31/7</f>
        <v>4.4285714285714288</v>
      </c>
      <c r="QLA17" s="15">
        <v>1.555555555</v>
      </c>
      <c r="QLB17" s="1" t="s">
        <v>18</v>
      </c>
      <c r="QLC17" s="14">
        <v>1</v>
      </c>
      <c r="QLD17" s="15">
        <f>31/7</f>
        <v>4.4285714285714288</v>
      </c>
      <c r="QLE17" s="15">
        <v>1.555555555</v>
      </c>
      <c r="QLF17" s="1" t="s">
        <v>18</v>
      </c>
      <c r="QLG17" s="14">
        <v>1</v>
      </c>
      <c r="QLH17" s="15">
        <f>31/7</f>
        <v>4.4285714285714288</v>
      </c>
      <c r="QLI17" s="15">
        <v>1.555555555</v>
      </c>
      <c r="QLJ17" s="1" t="s">
        <v>18</v>
      </c>
      <c r="QLK17" s="14">
        <v>1</v>
      </c>
      <c r="QLL17" s="15">
        <f>31/7</f>
        <v>4.4285714285714288</v>
      </c>
      <c r="QLM17" s="15">
        <v>1.555555555</v>
      </c>
      <c r="QLN17" s="1" t="s">
        <v>18</v>
      </c>
      <c r="QLO17" s="14">
        <v>1</v>
      </c>
      <c r="QLP17" s="15">
        <f>31/7</f>
        <v>4.4285714285714288</v>
      </c>
      <c r="QLQ17" s="15">
        <v>1.555555555</v>
      </c>
      <c r="QLR17" s="1" t="s">
        <v>18</v>
      </c>
      <c r="QLS17" s="14">
        <v>1</v>
      </c>
      <c r="QLT17" s="15">
        <f>31/7</f>
        <v>4.4285714285714288</v>
      </c>
      <c r="QLU17" s="15">
        <v>1.555555555</v>
      </c>
      <c r="QLV17" s="1" t="s">
        <v>18</v>
      </c>
      <c r="QLW17" s="14">
        <v>1</v>
      </c>
      <c r="QLX17" s="15">
        <f>31/7</f>
        <v>4.4285714285714288</v>
      </c>
      <c r="QLY17" s="15">
        <v>1.555555555</v>
      </c>
      <c r="QLZ17" s="1" t="s">
        <v>18</v>
      </c>
      <c r="QMA17" s="14">
        <v>1</v>
      </c>
      <c r="QMB17" s="15">
        <f>31/7</f>
        <v>4.4285714285714288</v>
      </c>
      <c r="QMC17" s="15">
        <v>1.555555555</v>
      </c>
      <c r="QMD17" s="1" t="s">
        <v>18</v>
      </c>
      <c r="QME17" s="14">
        <v>1</v>
      </c>
      <c r="QMF17" s="15">
        <f>31/7</f>
        <v>4.4285714285714288</v>
      </c>
      <c r="QMG17" s="15">
        <v>1.555555555</v>
      </c>
      <c r="QMH17" s="1" t="s">
        <v>18</v>
      </c>
      <c r="QMI17" s="14">
        <v>1</v>
      </c>
      <c r="QMJ17" s="15">
        <f>31/7</f>
        <v>4.4285714285714288</v>
      </c>
      <c r="QMK17" s="15">
        <v>1.555555555</v>
      </c>
      <c r="QML17" s="1" t="s">
        <v>18</v>
      </c>
      <c r="QMM17" s="14">
        <v>1</v>
      </c>
      <c r="QMN17" s="15">
        <f>31/7</f>
        <v>4.4285714285714288</v>
      </c>
      <c r="QMO17" s="15">
        <v>1.555555555</v>
      </c>
      <c r="QMP17" s="1" t="s">
        <v>18</v>
      </c>
      <c r="QMQ17" s="14">
        <v>1</v>
      </c>
      <c r="QMR17" s="15">
        <f>31/7</f>
        <v>4.4285714285714288</v>
      </c>
      <c r="QMS17" s="15">
        <v>1.555555555</v>
      </c>
      <c r="QMT17" s="1" t="s">
        <v>18</v>
      </c>
      <c r="QMU17" s="14">
        <v>1</v>
      </c>
      <c r="QMV17" s="15">
        <f>31/7</f>
        <v>4.4285714285714288</v>
      </c>
      <c r="QMW17" s="15">
        <v>1.555555555</v>
      </c>
      <c r="QMX17" s="1" t="s">
        <v>18</v>
      </c>
      <c r="QMY17" s="14">
        <v>1</v>
      </c>
      <c r="QMZ17" s="15">
        <f>31/7</f>
        <v>4.4285714285714288</v>
      </c>
      <c r="QNA17" s="15">
        <v>1.555555555</v>
      </c>
      <c r="QNB17" s="1" t="s">
        <v>18</v>
      </c>
      <c r="QNC17" s="14">
        <v>1</v>
      </c>
      <c r="QND17" s="15">
        <f>31/7</f>
        <v>4.4285714285714288</v>
      </c>
      <c r="QNE17" s="15">
        <v>1.555555555</v>
      </c>
      <c r="QNF17" s="1" t="s">
        <v>18</v>
      </c>
      <c r="QNG17" s="14">
        <v>1</v>
      </c>
      <c r="QNH17" s="15">
        <f>31/7</f>
        <v>4.4285714285714288</v>
      </c>
      <c r="QNI17" s="15">
        <v>1.555555555</v>
      </c>
      <c r="QNJ17" s="1" t="s">
        <v>18</v>
      </c>
      <c r="QNK17" s="14">
        <v>1</v>
      </c>
      <c r="QNL17" s="15">
        <f>31/7</f>
        <v>4.4285714285714288</v>
      </c>
      <c r="QNM17" s="15">
        <v>1.555555555</v>
      </c>
      <c r="QNN17" s="1" t="s">
        <v>18</v>
      </c>
      <c r="QNO17" s="14">
        <v>1</v>
      </c>
      <c r="QNP17" s="15">
        <f>31/7</f>
        <v>4.4285714285714288</v>
      </c>
      <c r="QNQ17" s="15">
        <v>1.555555555</v>
      </c>
      <c r="QNR17" s="1" t="s">
        <v>18</v>
      </c>
      <c r="QNS17" s="14">
        <v>1</v>
      </c>
      <c r="QNT17" s="15">
        <f>31/7</f>
        <v>4.4285714285714288</v>
      </c>
      <c r="QNU17" s="15">
        <v>1.555555555</v>
      </c>
      <c r="QNV17" s="1" t="s">
        <v>18</v>
      </c>
      <c r="QNW17" s="14">
        <v>1</v>
      </c>
      <c r="QNX17" s="15">
        <f>31/7</f>
        <v>4.4285714285714288</v>
      </c>
      <c r="QNY17" s="15">
        <v>1.555555555</v>
      </c>
      <c r="QNZ17" s="1" t="s">
        <v>18</v>
      </c>
      <c r="QOA17" s="14">
        <v>1</v>
      </c>
      <c r="QOB17" s="15">
        <f>31/7</f>
        <v>4.4285714285714288</v>
      </c>
      <c r="QOC17" s="15">
        <v>1.555555555</v>
      </c>
      <c r="QOD17" s="1" t="s">
        <v>18</v>
      </c>
      <c r="QOE17" s="14">
        <v>1</v>
      </c>
      <c r="QOF17" s="15">
        <f>31/7</f>
        <v>4.4285714285714288</v>
      </c>
      <c r="QOG17" s="15">
        <v>1.555555555</v>
      </c>
      <c r="QOH17" s="1" t="s">
        <v>18</v>
      </c>
      <c r="QOI17" s="14">
        <v>1</v>
      </c>
      <c r="QOJ17" s="15">
        <f>31/7</f>
        <v>4.4285714285714288</v>
      </c>
      <c r="QOK17" s="15">
        <v>1.555555555</v>
      </c>
      <c r="QOL17" s="1" t="s">
        <v>18</v>
      </c>
      <c r="QOM17" s="14">
        <v>1</v>
      </c>
      <c r="QON17" s="15">
        <f>31/7</f>
        <v>4.4285714285714288</v>
      </c>
      <c r="QOO17" s="15">
        <v>1.555555555</v>
      </c>
      <c r="QOP17" s="1" t="s">
        <v>18</v>
      </c>
      <c r="QOQ17" s="14">
        <v>1</v>
      </c>
      <c r="QOR17" s="15">
        <f>31/7</f>
        <v>4.4285714285714288</v>
      </c>
      <c r="QOS17" s="15">
        <v>1.555555555</v>
      </c>
      <c r="QOT17" s="1" t="s">
        <v>18</v>
      </c>
      <c r="QOU17" s="14">
        <v>1</v>
      </c>
      <c r="QOV17" s="15">
        <f>31/7</f>
        <v>4.4285714285714288</v>
      </c>
      <c r="QOW17" s="15">
        <v>1.555555555</v>
      </c>
      <c r="QOX17" s="1" t="s">
        <v>18</v>
      </c>
      <c r="QOY17" s="14">
        <v>1</v>
      </c>
      <c r="QOZ17" s="15">
        <f>31/7</f>
        <v>4.4285714285714288</v>
      </c>
      <c r="QPA17" s="15">
        <v>1.555555555</v>
      </c>
      <c r="QPB17" s="1" t="s">
        <v>18</v>
      </c>
      <c r="QPC17" s="14">
        <v>1</v>
      </c>
      <c r="QPD17" s="15">
        <f>31/7</f>
        <v>4.4285714285714288</v>
      </c>
      <c r="QPE17" s="15">
        <v>1.555555555</v>
      </c>
      <c r="QPF17" s="1" t="s">
        <v>18</v>
      </c>
      <c r="QPG17" s="14">
        <v>1</v>
      </c>
      <c r="QPH17" s="15">
        <f>31/7</f>
        <v>4.4285714285714288</v>
      </c>
      <c r="QPI17" s="15">
        <v>1.555555555</v>
      </c>
      <c r="QPJ17" s="1" t="s">
        <v>18</v>
      </c>
      <c r="QPK17" s="14">
        <v>1</v>
      </c>
      <c r="QPL17" s="15">
        <f>31/7</f>
        <v>4.4285714285714288</v>
      </c>
      <c r="QPM17" s="15">
        <v>1.555555555</v>
      </c>
      <c r="QPN17" s="1" t="s">
        <v>18</v>
      </c>
      <c r="QPO17" s="14">
        <v>1</v>
      </c>
      <c r="QPP17" s="15">
        <f>31/7</f>
        <v>4.4285714285714288</v>
      </c>
      <c r="QPQ17" s="15">
        <v>1.555555555</v>
      </c>
      <c r="QPR17" s="1" t="s">
        <v>18</v>
      </c>
      <c r="QPS17" s="14">
        <v>1</v>
      </c>
      <c r="QPT17" s="15">
        <f>31/7</f>
        <v>4.4285714285714288</v>
      </c>
      <c r="QPU17" s="15">
        <v>1.555555555</v>
      </c>
      <c r="QPV17" s="1" t="s">
        <v>18</v>
      </c>
      <c r="QPW17" s="14">
        <v>1</v>
      </c>
      <c r="QPX17" s="15">
        <f>31/7</f>
        <v>4.4285714285714288</v>
      </c>
      <c r="QPY17" s="15">
        <v>1.555555555</v>
      </c>
      <c r="QPZ17" s="1" t="s">
        <v>18</v>
      </c>
      <c r="QQA17" s="14">
        <v>1</v>
      </c>
      <c r="QQB17" s="15">
        <f>31/7</f>
        <v>4.4285714285714288</v>
      </c>
      <c r="QQC17" s="15">
        <v>1.555555555</v>
      </c>
      <c r="QQD17" s="1" t="s">
        <v>18</v>
      </c>
      <c r="QQE17" s="14">
        <v>1</v>
      </c>
      <c r="QQF17" s="15">
        <f>31/7</f>
        <v>4.4285714285714288</v>
      </c>
      <c r="QQG17" s="15">
        <v>1.555555555</v>
      </c>
      <c r="QQH17" s="1" t="s">
        <v>18</v>
      </c>
      <c r="QQI17" s="14">
        <v>1</v>
      </c>
      <c r="QQJ17" s="15">
        <f>31/7</f>
        <v>4.4285714285714288</v>
      </c>
      <c r="QQK17" s="15">
        <v>1.555555555</v>
      </c>
      <c r="QQL17" s="1" t="s">
        <v>18</v>
      </c>
      <c r="QQM17" s="14">
        <v>1</v>
      </c>
      <c r="QQN17" s="15">
        <f>31/7</f>
        <v>4.4285714285714288</v>
      </c>
      <c r="QQO17" s="15">
        <v>1.555555555</v>
      </c>
      <c r="QQP17" s="1" t="s">
        <v>18</v>
      </c>
      <c r="QQQ17" s="14">
        <v>1</v>
      </c>
      <c r="QQR17" s="15">
        <f>31/7</f>
        <v>4.4285714285714288</v>
      </c>
      <c r="QQS17" s="15">
        <v>1.555555555</v>
      </c>
      <c r="QQT17" s="1" t="s">
        <v>18</v>
      </c>
      <c r="QQU17" s="14">
        <v>1</v>
      </c>
      <c r="QQV17" s="15">
        <f>31/7</f>
        <v>4.4285714285714288</v>
      </c>
      <c r="QQW17" s="15">
        <v>1.555555555</v>
      </c>
      <c r="QQX17" s="1" t="s">
        <v>18</v>
      </c>
      <c r="QQY17" s="14">
        <v>1</v>
      </c>
      <c r="QQZ17" s="15">
        <f>31/7</f>
        <v>4.4285714285714288</v>
      </c>
      <c r="QRA17" s="15">
        <v>1.555555555</v>
      </c>
      <c r="QRB17" s="1" t="s">
        <v>18</v>
      </c>
      <c r="QRC17" s="14">
        <v>1</v>
      </c>
      <c r="QRD17" s="15">
        <f>31/7</f>
        <v>4.4285714285714288</v>
      </c>
      <c r="QRE17" s="15">
        <v>1.555555555</v>
      </c>
      <c r="QRF17" s="1" t="s">
        <v>18</v>
      </c>
      <c r="QRG17" s="14">
        <v>1</v>
      </c>
      <c r="QRH17" s="15">
        <f>31/7</f>
        <v>4.4285714285714288</v>
      </c>
      <c r="QRI17" s="15">
        <v>1.555555555</v>
      </c>
      <c r="QRJ17" s="1" t="s">
        <v>18</v>
      </c>
      <c r="QRK17" s="14">
        <v>1</v>
      </c>
      <c r="QRL17" s="15">
        <f>31/7</f>
        <v>4.4285714285714288</v>
      </c>
      <c r="QRM17" s="15">
        <v>1.555555555</v>
      </c>
      <c r="QRN17" s="1" t="s">
        <v>18</v>
      </c>
      <c r="QRO17" s="14">
        <v>1</v>
      </c>
      <c r="QRP17" s="15">
        <f>31/7</f>
        <v>4.4285714285714288</v>
      </c>
      <c r="QRQ17" s="15">
        <v>1.555555555</v>
      </c>
      <c r="QRR17" s="1" t="s">
        <v>18</v>
      </c>
      <c r="QRS17" s="14">
        <v>1</v>
      </c>
      <c r="QRT17" s="15">
        <f>31/7</f>
        <v>4.4285714285714288</v>
      </c>
      <c r="QRU17" s="15">
        <v>1.555555555</v>
      </c>
      <c r="QRV17" s="1" t="s">
        <v>18</v>
      </c>
      <c r="QRW17" s="14">
        <v>1</v>
      </c>
      <c r="QRX17" s="15">
        <f>31/7</f>
        <v>4.4285714285714288</v>
      </c>
      <c r="QRY17" s="15">
        <v>1.555555555</v>
      </c>
      <c r="QRZ17" s="1" t="s">
        <v>18</v>
      </c>
      <c r="QSA17" s="14">
        <v>1</v>
      </c>
      <c r="QSB17" s="15">
        <f>31/7</f>
        <v>4.4285714285714288</v>
      </c>
      <c r="QSC17" s="15">
        <v>1.555555555</v>
      </c>
      <c r="QSD17" s="1" t="s">
        <v>18</v>
      </c>
      <c r="QSE17" s="14">
        <v>1</v>
      </c>
      <c r="QSF17" s="15">
        <f>31/7</f>
        <v>4.4285714285714288</v>
      </c>
      <c r="QSG17" s="15">
        <v>1.555555555</v>
      </c>
      <c r="QSH17" s="1" t="s">
        <v>18</v>
      </c>
      <c r="QSI17" s="14">
        <v>1</v>
      </c>
      <c r="QSJ17" s="15">
        <f>31/7</f>
        <v>4.4285714285714288</v>
      </c>
      <c r="QSK17" s="15">
        <v>1.555555555</v>
      </c>
      <c r="QSL17" s="1" t="s">
        <v>18</v>
      </c>
      <c r="QSM17" s="14">
        <v>1</v>
      </c>
      <c r="QSN17" s="15">
        <f>31/7</f>
        <v>4.4285714285714288</v>
      </c>
      <c r="QSO17" s="15">
        <v>1.555555555</v>
      </c>
      <c r="QSP17" s="1" t="s">
        <v>18</v>
      </c>
      <c r="QSQ17" s="14">
        <v>1</v>
      </c>
      <c r="QSR17" s="15">
        <f>31/7</f>
        <v>4.4285714285714288</v>
      </c>
      <c r="QSS17" s="15">
        <v>1.555555555</v>
      </c>
      <c r="QST17" s="1" t="s">
        <v>18</v>
      </c>
      <c r="QSU17" s="14">
        <v>1</v>
      </c>
      <c r="QSV17" s="15">
        <f>31/7</f>
        <v>4.4285714285714288</v>
      </c>
      <c r="QSW17" s="15">
        <v>1.555555555</v>
      </c>
      <c r="QSX17" s="1" t="s">
        <v>18</v>
      </c>
      <c r="QSY17" s="14">
        <v>1</v>
      </c>
      <c r="QSZ17" s="15">
        <f>31/7</f>
        <v>4.4285714285714288</v>
      </c>
      <c r="QTA17" s="15">
        <v>1.555555555</v>
      </c>
      <c r="QTB17" s="1" t="s">
        <v>18</v>
      </c>
      <c r="QTC17" s="14">
        <v>1</v>
      </c>
      <c r="QTD17" s="15">
        <f>31/7</f>
        <v>4.4285714285714288</v>
      </c>
      <c r="QTE17" s="15">
        <v>1.555555555</v>
      </c>
      <c r="QTF17" s="1" t="s">
        <v>18</v>
      </c>
      <c r="QTG17" s="14">
        <v>1</v>
      </c>
      <c r="QTH17" s="15">
        <f>31/7</f>
        <v>4.4285714285714288</v>
      </c>
      <c r="QTI17" s="15">
        <v>1.555555555</v>
      </c>
      <c r="QTJ17" s="1" t="s">
        <v>18</v>
      </c>
      <c r="QTK17" s="14">
        <v>1</v>
      </c>
      <c r="QTL17" s="15">
        <f>31/7</f>
        <v>4.4285714285714288</v>
      </c>
      <c r="QTM17" s="15">
        <v>1.555555555</v>
      </c>
      <c r="QTN17" s="1" t="s">
        <v>18</v>
      </c>
      <c r="QTO17" s="14">
        <v>1</v>
      </c>
      <c r="QTP17" s="15">
        <f>31/7</f>
        <v>4.4285714285714288</v>
      </c>
      <c r="QTQ17" s="15">
        <v>1.555555555</v>
      </c>
      <c r="QTR17" s="1" t="s">
        <v>18</v>
      </c>
      <c r="QTS17" s="14">
        <v>1</v>
      </c>
      <c r="QTT17" s="15">
        <f>31/7</f>
        <v>4.4285714285714288</v>
      </c>
      <c r="QTU17" s="15">
        <v>1.555555555</v>
      </c>
      <c r="QTV17" s="1" t="s">
        <v>18</v>
      </c>
      <c r="QTW17" s="14">
        <v>1</v>
      </c>
      <c r="QTX17" s="15">
        <f>31/7</f>
        <v>4.4285714285714288</v>
      </c>
      <c r="QTY17" s="15">
        <v>1.555555555</v>
      </c>
      <c r="QTZ17" s="1" t="s">
        <v>18</v>
      </c>
      <c r="QUA17" s="14">
        <v>1</v>
      </c>
      <c r="QUB17" s="15">
        <f>31/7</f>
        <v>4.4285714285714288</v>
      </c>
      <c r="QUC17" s="15">
        <v>1.555555555</v>
      </c>
      <c r="QUD17" s="1" t="s">
        <v>18</v>
      </c>
      <c r="QUE17" s="14">
        <v>1</v>
      </c>
      <c r="QUF17" s="15">
        <f>31/7</f>
        <v>4.4285714285714288</v>
      </c>
      <c r="QUG17" s="15">
        <v>1.555555555</v>
      </c>
      <c r="QUH17" s="1" t="s">
        <v>18</v>
      </c>
      <c r="QUI17" s="14">
        <v>1</v>
      </c>
      <c r="QUJ17" s="15">
        <f>31/7</f>
        <v>4.4285714285714288</v>
      </c>
      <c r="QUK17" s="15">
        <v>1.555555555</v>
      </c>
      <c r="QUL17" s="1" t="s">
        <v>18</v>
      </c>
      <c r="QUM17" s="14">
        <v>1</v>
      </c>
      <c r="QUN17" s="15">
        <f>31/7</f>
        <v>4.4285714285714288</v>
      </c>
      <c r="QUO17" s="15">
        <v>1.555555555</v>
      </c>
      <c r="QUP17" s="1" t="s">
        <v>18</v>
      </c>
      <c r="QUQ17" s="14">
        <v>1</v>
      </c>
      <c r="QUR17" s="15">
        <f>31/7</f>
        <v>4.4285714285714288</v>
      </c>
      <c r="QUS17" s="15">
        <v>1.555555555</v>
      </c>
      <c r="QUT17" s="1" t="s">
        <v>18</v>
      </c>
      <c r="QUU17" s="14">
        <v>1</v>
      </c>
      <c r="QUV17" s="15">
        <f>31/7</f>
        <v>4.4285714285714288</v>
      </c>
      <c r="QUW17" s="15">
        <v>1.555555555</v>
      </c>
      <c r="QUX17" s="1" t="s">
        <v>18</v>
      </c>
      <c r="QUY17" s="14">
        <v>1</v>
      </c>
      <c r="QUZ17" s="15">
        <f>31/7</f>
        <v>4.4285714285714288</v>
      </c>
      <c r="QVA17" s="15">
        <v>1.555555555</v>
      </c>
      <c r="QVB17" s="1" t="s">
        <v>18</v>
      </c>
      <c r="QVC17" s="14">
        <v>1</v>
      </c>
      <c r="QVD17" s="15">
        <f>31/7</f>
        <v>4.4285714285714288</v>
      </c>
      <c r="QVE17" s="15">
        <v>1.555555555</v>
      </c>
      <c r="QVF17" s="1" t="s">
        <v>18</v>
      </c>
      <c r="QVG17" s="14">
        <v>1</v>
      </c>
      <c r="QVH17" s="15">
        <f>31/7</f>
        <v>4.4285714285714288</v>
      </c>
      <c r="QVI17" s="15">
        <v>1.555555555</v>
      </c>
      <c r="QVJ17" s="1" t="s">
        <v>18</v>
      </c>
      <c r="QVK17" s="14">
        <v>1</v>
      </c>
      <c r="QVL17" s="15">
        <f>31/7</f>
        <v>4.4285714285714288</v>
      </c>
      <c r="QVM17" s="15">
        <v>1.555555555</v>
      </c>
      <c r="QVN17" s="1" t="s">
        <v>18</v>
      </c>
      <c r="QVO17" s="14">
        <v>1</v>
      </c>
      <c r="QVP17" s="15">
        <f>31/7</f>
        <v>4.4285714285714288</v>
      </c>
      <c r="QVQ17" s="15">
        <v>1.555555555</v>
      </c>
      <c r="QVR17" s="1" t="s">
        <v>18</v>
      </c>
      <c r="QVS17" s="14">
        <v>1</v>
      </c>
      <c r="QVT17" s="15">
        <f>31/7</f>
        <v>4.4285714285714288</v>
      </c>
      <c r="QVU17" s="15">
        <v>1.555555555</v>
      </c>
      <c r="QVV17" s="1" t="s">
        <v>18</v>
      </c>
      <c r="QVW17" s="14">
        <v>1</v>
      </c>
      <c r="QVX17" s="15">
        <f>31/7</f>
        <v>4.4285714285714288</v>
      </c>
      <c r="QVY17" s="15">
        <v>1.555555555</v>
      </c>
      <c r="QVZ17" s="1" t="s">
        <v>18</v>
      </c>
      <c r="QWA17" s="14">
        <v>1</v>
      </c>
      <c r="QWB17" s="15">
        <f>31/7</f>
        <v>4.4285714285714288</v>
      </c>
      <c r="QWC17" s="15">
        <v>1.555555555</v>
      </c>
      <c r="QWD17" s="1" t="s">
        <v>18</v>
      </c>
      <c r="QWE17" s="14">
        <v>1</v>
      </c>
      <c r="QWF17" s="15">
        <f>31/7</f>
        <v>4.4285714285714288</v>
      </c>
      <c r="QWG17" s="15">
        <v>1.555555555</v>
      </c>
      <c r="QWH17" s="1" t="s">
        <v>18</v>
      </c>
      <c r="QWI17" s="14">
        <v>1</v>
      </c>
      <c r="QWJ17" s="15">
        <f>31/7</f>
        <v>4.4285714285714288</v>
      </c>
      <c r="QWK17" s="15">
        <v>1.555555555</v>
      </c>
      <c r="QWL17" s="1" t="s">
        <v>18</v>
      </c>
      <c r="QWM17" s="14">
        <v>1</v>
      </c>
      <c r="QWN17" s="15">
        <f>31/7</f>
        <v>4.4285714285714288</v>
      </c>
      <c r="QWO17" s="15">
        <v>1.555555555</v>
      </c>
      <c r="QWP17" s="1" t="s">
        <v>18</v>
      </c>
      <c r="QWQ17" s="14">
        <v>1</v>
      </c>
      <c r="QWR17" s="15">
        <f>31/7</f>
        <v>4.4285714285714288</v>
      </c>
      <c r="QWS17" s="15">
        <v>1.555555555</v>
      </c>
      <c r="QWT17" s="1" t="s">
        <v>18</v>
      </c>
      <c r="QWU17" s="14">
        <v>1</v>
      </c>
      <c r="QWV17" s="15">
        <f>31/7</f>
        <v>4.4285714285714288</v>
      </c>
      <c r="QWW17" s="15">
        <v>1.555555555</v>
      </c>
      <c r="QWX17" s="1" t="s">
        <v>18</v>
      </c>
      <c r="QWY17" s="14">
        <v>1</v>
      </c>
      <c r="QWZ17" s="15">
        <f>31/7</f>
        <v>4.4285714285714288</v>
      </c>
      <c r="QXA17" s="15">
        <v>1.555555555</v>
      </c>
      <c r="QXB17" s="1" t="s">
        <v>18</v>
      </c>
      <c r="QXC17" s="14">
        <v>1</v>
      </c>
      <c r="QXD17" s="15">
        <f>31/7</f>
        <v>4.4285714285714288</v>
      </c>
      <c r="QXE17" s="15">
        <v>1.555555555</v>
      </c>
      <c r="QXF17" s="1" t="s">
        <v>18</v>
      </c>
      <c r="QXG17" s="14">
        <v>1</v>
      </c>
      <c r="QXH17" s="15">
        <f>31/7</f>
        <v>4.4285714285714288</v>
      </c>
      <c r="QXI17" s="15">
        <v>1.555555555</v>
      </c>
      <c r="QXJ17" s="1" t="s">
        <v>18</v>
      </c>
      <c r="QXK17" s="14">
        <v>1</v>
      </c>
      <c r="QXL17" s="15">
        <f>31/7</f>
        <v>4.4285714285714288</v>
      </c>
      <c r="QXM17" s="15">
        <v>1.555555555</v>
      </c>
      <c r="QXN17" s="1" t="s">
        <v>18</v>
      </c>
      <c r="QXO17" s="14">
        <v>1</v>
      </c>
      <c r="QXP17" s="15">
        <f>31/7</f>
        <v>4.4285714285714288</v>
      </c>
      <c r="QXQ17" s="15">
        <v>1.555555555</v>
      </c>
      <c r="QXR17" s="1" t="s">
        <v>18</v>
      </c>
      <c r="QXS17" s="14">
        <v>1</v>
      </c>
      <c r="QXT17" s="15">
        <f>31/7</f>
        <v>4.4285714285714288</v>
      </c>
      <c r="QXU17" s="15">
        <v>1.555555555</v>
      </c>
      <c r="QXV17" s="1" t="s">
        <v>18</v>
      </c>
      <c r="QXW17" s="14">
        <v>1</v>
      </c>
      <c r="QXX17" s="15">
        <f>31/7</f>
        <v>4.4285714285714288</v>
      </c>
      <c r="QXY17" s="15">
        <v>1.555555555</v>
      </c>
      <c r="QXZ17" s="1" t="s">
        <v>18</v>
      </c>
      <c r="QYA17" s="14">
        <v>1</v>
      </c>
      <c r="QYB17" s="15">
        <f>31/7</f>
        <v>4.4285714285714288</v>
      </c>
      <c r="QYC17" s="15">
        <v>1.555555555</v>
      </c>
      <c r="QYD17" s="1" t="s">
        <v>18</v>
      </c>
      <c r="QYE17" s="14">
        <v>1</v>
      </c>
      <c r="QYF17" s="15">
        <f>31/7</f>
        <v>4.4285714285714288</v>
      </c>
      <c r="QYG17" s="15">
        <v>1.555555555</v>
      </c>
      <c r="QYH17" s="1" t="s">
        <v>18</v>
      </c>
      <c r="QYI17" s="14">
        <v>1</v>
      </c>
      <c r="QYJ17" s="15">
        <f>31/7</f>
        <v>4.4285714285714288</v>
      </c>
      <c r="QYK17" s="15">
        <v>1.555555555</v>
      </c>
      <c r="QYL17" s="1" t="s">
        <v>18</v>
      </c>
      <c r="QYM17" s="14">
        <v>1</v>
      </c>
      <c r="QYN17" s="15">
        <f>31/7</f>
        <v>4.4285714285714288</v>
      </c>
      <c r="QYO17" s="15">
        <v>1.555555555</v>
      </c>
      <c r="QYP17" s="1" t="s">
        <v>18</v>
      </c>
      <c r="QYQ17" s="14">
        <v>1</v>
      </c>
      <c r="QYR17" s="15">
        <f>31/7</f>
        <v>4.4285714285714288</v>
      </c>
      <c r="QYS17" s="15">
        <v>1.555555555</v>
      </c>
      <c r="QYT17" s="1" t="s">
        <v>18</v>
      </c>
      <c r="QYU17" s="14">
        <v>1</v>
      </c>
      <c r="QYV17" s="15">
        <f>31/7</f>
        <v>4.4285714285714288</v>
      </c>
      <c r="QYW17" s="15">
        <v>1.555555555</v>
      </c>
      <c r="QYX17" s="1" t="s">
        <v>18</v>
      </c>
      <c r="QYY17" s="14">
        <v>1</v>
      </c>
      <c r="QYZ17" s="15">
        <f>31/7</f>
        <v>4.4285714285714288</v>
      </c>
      <c r="QZA17" s="15">
        <v>1.555555555</v>
      </c>
      <c r="QZB17" s="1" t="s">
        <v>18</v>
      </c>
      <c r="QZC17" s="14">
        <v>1</v>
      </c>
      <c r="QZD17" s="15">
        <f>31/7</f>
        <v>4.4285714285714288</v>
      </c>
      <c r="QZE17" s="15">
        <v>1.555555555</v>
      </c>
      <c r="QZF17" s="1" t="s">
        <v>18</v>
      </c>
      <c r="QZG17" s="14">
        <v>1</v>
      </c>
      <c r="QZH17" s="15">
        <f>31/7</f>
        <v>4.4285714285714288</v>
      </c>
      <c r="QZI17" s="15">
        <v>1.555555555</v>
      </c>
      <c r="QZJ17" s="1" t="s">
        <v>18</v>
      </c>
      <c r="QZK17" s="14">
        <v>1</v>
      </c>
      <c r="QZL17" s="15">
        <f>31/7</f>
        <v>4.4285714285714288</v>
      </c>
      <c r="QZM17" s="15">
        <v>1.555555555</v>
      </c>
      <c r="QZN17" s="1" t="s">
        <v>18</v>
      </c>
      <c r="QZO17" s="14">
        <v>1</v>
      </c>
      <c r="QZP17" s="15">
        <f>31/7</f>
        <v>4.4285714285714288</v>
      </c>
      <c r="QZQ17" s="15">
        <v>1.555555555</v>
      </c>
      <c r="QZR17" s="1" t="s">
        <v>18</v>
      </c>
      <c r="QZS17" s="14">
        <v>1</v>
      </c>
      <c r="QZT17" s="15">
        <f>31/7</f>
        <v>4.4285714285714288</v>
      </c>
      <c r="QZU17" s="15">
        <v>1.555555555</v>
      </c>
      <c r="QZV17" s="1" t="s">
        <v>18</v>
      </c>
      <c r="QZW17" s="14">
        <v>1</v>
      </c>
      <c r="QZX17" s="15">
        <f>31/7</f>
        <v>4.4285714285714288</v>
      </c>
      <c r="QZY17" s="15">
        <v>1.555555555</v>
      </c>
      <c r="QZZ17" s="1" t="s">
        <v>18</v>
      </c>
      <c r="RAA17" s="14">
        <v>1</v>
      </c>
      <c r="RAB17" s="15">
        <f>31/7</f>
        <v>4.4285714285714288</v>
      </c>
      <c r="RAC17" s="15">
        <v>1.555555555</v>
      </c>
      <c r="RAD17" s="1" t="s">
        <v>18</v>
      </c>
      <c r="RAE17" s="14">
        <v>1</v>
      </c>
      <c r="RAF17" s="15">
        <f>31/7</f>
        <v>4.4285714285714288</v>
      </c>
      <c r="RAG17" s="15">
        <v>1.555555555</v>
      </c>
      <c r="RAH17" s="1" t="s">
        <v>18</v>
      </c>
      <c r="RAI17" s="14">
        <v>1</v>
      </c>
      <c r="RAJ17" s="15">
        <f>31/7</f>
        <v>4.4285714285714288</v>
      </c>
      <c r="RAK17" s="15">
        <v>1.555555555</v>
      </c>
      <c r="RAL17" s="1" t="s">
        <v>18</v>
      </c>
      <c r="RAM17" s="14">
        <v>1</v>
      </c>
      <c r="RAN17" s="15">
        <f>31/7</f>
        <v>4.4285714285714288</v>
      </c>
      <c r="RAO17" s="15">
        <v>1.555555555</v>
      </c>
      <c r="RAP17" s="1" t="s">
        <v>18</v>
      </c>
      <c r="RAQ17" s="14">
        <v>1</v>
      </c>
      <c r="RAR17" s="15">
        <f>31/7</f>
        <v>4.4285714285714288</v>
      </c>
      <c r="RAS17" s="15">
        <v>1.555555555</v>
      </c>
      <c r="RAT17" s="1" t="s">
        <v>18</v>
      </c>
      <c r="RAU17" s="14">
        <v>1</v>
      </c>
      <c r="RAV17" s="15">
        <f>31/7</f>
        <v>4.4285714285714288</v>
      </c>
      <c r="RAW17" s="15">
        <v>1.555555555</v>
      </c>
      <c r="RAX17" s="1" t="s">
        <v>18</v>
      </c>
      <c r="RAY17" s="14">
        <v>1</v>
      </c>
      <c r="RAZ17" s="15">
        <f>31/7</f>
        <v>4.4285714285714288</v>
      </c>
      <c r="RBA17" s="15">
        <v>1.555555555</v>
      </c>
      <c r="RBB17" s="1" t="s">
        <v>18</v>
      </c>
      <c r="RBC17" s="14">
        <v>1</v>
      </c>
      <c r="RBD17" s="15">
        <f>31/7</f>
        <v>4.4285714285714288</v>
      </c>
      <c r="RBE17" s="15">
        <v>1.555555555</v>
      </c>
      <c r="RBF17" s="1" t="s">
        <v>18</v>
      </c>
      <c r="RBG17" s="14">
        <v>1</v>
      </c>
      <c r="RBH17" s="15">
        <f>31/7</f>
        <v>4.4285714285714288</v>
      </c>
      <c r="RBI17" s="15">
        <v>1.555555555</v>
      </c>
      <c r="RBJ17" s="1" t="s">
        <v>18</v>
      </c>
      <c r="RBK17" s="14">
        <v>1</v>
      </c>
      <c r="RBL17" s="15">
        <f>31/7</f>
        <v>4.4285714285714288</v>
      </c>
      <c r="RBM17" s="15">
        <v>1.555555555</v>
      </c>
      <c r="RBN17" s="1" t="s">
        <v>18</v>
      </c>
      <c r="RBO17" s="14">
        <v>1</v>
      </c>
      <c r="RBP17" s="15">
        <f>31/7</f>
        <v>4.4285714285714288</v>
      </c>
      <c r="RBQ17" s="15">
        <v>1.555555555</v>
      </c>
      <c r="RBR17" s="1" t="s">
        <v>18</v>
      </c>
      <c r="RBS17" s="14">
        <v>1</v>
      </c>
      <c r="RBT17" s="15">
        <f>31/7</f>
        <v>4.4285714285714288</v>
      </c>
      <c r="RBU17" s="15">
        <v>1.555555555</v>
      </c>
      <c r="RBV17" s="1" t="s">
        <v>18</v>
      </c>
      <c r="RBW17" s="14">
        <v>1</v>
      </c>
      <c r="RBX17" s="15">
        <f>31/7</f>
        <v>4.4285714285714288</v>
      </c>
      <c r="RBY17" s="15">
        <v>1.555555555</v>
      </c>
      <c r="RBZ17" s="1" t="s">
        <v>18</v>
      </c>
      <c r="RCA17" s="14">
        <v>1</v>
      </c>
      <c r="RCB17" s="15">
        <f>31/7</f>
        <v>4.4285714285714288</v>
      </c>
      <c r="RCC17" s="15">
        <v>1.555555555</v>
      </c>
      <c r="RCD17" s="1" t="s">
        <v>18</v>
      </c>
      <c r="RCE17" s="14">
        <v>1</v>
      </c>
      <c r="RCF17" s="15">
        <f>31/7</f>
        <v>4.4285714285714288</v>
      </c>
      <c r="RCG17" s="15">
        <v>1.555555555</v>
      </c>
      <c r="RCH17" s="1" t="s">
        <v>18</v>
      </c>
      <c r="RCI17" s="14">
        <v>1</v>
      </c>
      <c r="RCJ17" s="15">
        <f>31/7</f>
        <v>4.4285714285714288</v>
      </c>
      <c r="RCK17" s="15">
        <v>1.555555555</v>
      </c>
      <c r="RCL17" s="1" t="s">
        <v>18</v>
      </c>
      <c r="RCM17" s="14">
        <v>1</v>
      </c>
      <c r="RCN17" s="15">
        <f>31/7</f>
        <v>4.4285714285714288</v>
      </c>
      <c r="RCO17" s="15">
        <v>1.555555555</v>
      </c>
      <c r="RCP17" s="1" t="s">
        <v>18</v>
      </c>
      <c r="RCQ17" s="14">
        <v>1</v>
      </c>
      <c r="RCR17" s="15">
        <f>31/7</f>
        <v>4.4285714285714288</v>
      </c>
      <c r="RCS17" s="15">
        <v>1.555555555</v>
      </c>
      <c r="RCT17" s="1" t="s">
        <v>18</v>
      </c>
      <c r="RCU17" s="14">
        <v>1</v>
      </c>
      <c r="RCV17" s="15">
        <f>31/7</f>
        <v>4.4285714285714288</v>
      </c>
      <c r="RCW17" s="15">
        <v>1.555555555</v>
      </c>
      <c r="RCX17" s="1" t="s">
        <v>18</v>
      </c>
      <c r="RCY17" s="14">
        <v>1</v>
      </c>
      <c r="RCZ17" s="15">
        <f>31/7</f>
        <v>4.4285714285714288</v>
      </c>
      <c r="RDA17" s="15">
        <v>1.555555555</v>
      </c>
      <c r="RDB17" s="1" t="s">
        <v>18</v>
      </c>
      <c r="RDC17" s="14">
        <v>1</v>
      </c>
      <c r="RDD17" s="15">
        <f>31/7</f>
        <v>4.4285714285714288</v>
      </c>
      <c r="RDE17" s="15">
        <v>1.555555555</v>
      </c>
      <c r="RDF17" s="1" t="s">
        <v>18</v>
      </c>
      <c r="RDG17" s="14">
        <v>1</v>
      </c>
      <c r="RDH17" s="15">
        <f>31/7</f>
        <v>4.4285714285714288</v>
      </c>
      <c r="RDI17" s="15">
        <v>1.555555555</v>
      </c>
      <c r="RDJ17" s="1" t="s">
        <v>18</v>
      </c>
      <c r="RDK17" s="14">
        <v>1</v>
      </c>
      <c r="RDL17" s="15">
        <f>31/7</f>
        <v>4.4285714285714288</v>
      </c>
      <c r="RDM17" s="15">
        <v>1.555555555</v>
      </c>
      <c r="RDN17" s="1" t="s">
        <v>18</v>
      </c>
      <c r="RDO17" s="14">
        <v>1</v>
      </c>
      <c r="RDP17" s="15">
        <f>31/7</f>
        <v>4.4285714285714288</v>
      </c>
      <c r="RDQ17" s="15">
        <v>1.555555555</v>
      </c>
      <c r="RDR17" s="1" t="s">
        <v>18</v>
      </c>
      <c r="RDS17" s="14">
        <v>1</v>
      </c>
      <c r="RDT17" s="15">
        <f>31/7</f>
        <v>4.4285714285714288</v>
      </c>
      <c r="RDU17" s="15">
        <v>1.555555555</v>
      </c>
      <c r="RDV17" s="1" t="s">
        <v>18</v>
      </c>
      <c r="RDW17" s="14">
        <v>1</v>
      </c>
      <c r="RDX17" s="15">
        <f>31/7</f>
        <v>4.4285714285714288</v>
      </c>
      <c r="RDY17" s="15">
        <v>1.555555555</v>
      </c>
      <c r="RDZ17" s="1" t="s">
        <v>18</v>
      </c>
      <c r="REA17" s="14">
        <v>1</v>
      </c>
      <c r="REB17" s="15">
        <f>31/7</f>
        <v>4.4285714285714288</v>
      </c>
      <c r="REC17" s="15">
        <v>1.555555555</v>
      </c>
      <c r="RED17" s="1" t="s">
        <v>18</v>
      </c>
      <c r="REE17" s="14">
        <v>1</v>
      </c>
      <c r="REF17" s="15">
        <f>31/7</f>
        <v>4.4285714285714288</v>
      </c>
      <c r="REG17" s="15">
        <v>1.555555555</v>
      </c>
      <c r="REH17" s="1" t="s">
        <v>18</v>
      </c>
      <c r="REI17" s="14">
        <v>1</v>
      </c>
      <c r="REJ17" s="15">
        <f>31/7</f>
        <v>4.4285714285714288</v>
      </c>
      <c r="REK17" s="15">
        <v>1.555555555</v>
      </c>
      <c r="REL17" s="1" t="s">
        <v>18</v>
      </c>
      <c r="REM17" s="14">
        <v>1</v>
      </c>
      <c r="REN17" s="15">
        <f>31/7</f>
        <v>4.4285714285714288</v>
      </c>
      <c r="REO17" s="15">
        <v>1.555555555</v>
      </c>
      <c r="REP17" s="1" t="s">
        <v>18</v>
      </c>
      <c r="REQ17" s="14">
        <v>1</v>
      </c>
      <c r="RER17" s="15">
        <f>31/7</f>
        <v>4.4285714285714288</v>
      </c>
      <c r="RES17" s="15">
        <v>1.555555555</v>
      </c>
      <c r="RET17" s="1" t="s">
        <v>18</v>
      </c>
      <c r="REU17" s="14">
        <v>1</v>
      </c>
      <c r="REV17" s="15">
        <f>31/7</f>
        <v>4.4285714285714288</v>
      </c>
      <c r="REW17" s="15">
        <v>1.555555555</v>
      </c>
      <c r="REX17" s="1" t="s">
        <v>18</v>
      </c>
      <c r="REY17" s="14">
        <v>1</v>
      </c>
      <c r="REZ17" s="15">
        <f>31/7</f>
        <v>4.4285714285714288</v>
      </c>
      <c r="RFA17" s="15">
        <v>1.555555555</v>
      </c>
      <c r="RFB17" s="1" t="s">
        <v>18</v>
      </c>
      <c r="RFC17" s="14">
        <v>1</v>
      </c>
      <c r="RFD17" s="15">
        <f>31/7</f>
        <v>4.4285714285714288</v>
      </c>
      <c r="RFE17" s="15">
        <v>1.555555555</v>
      </c>
      <c r="RFF17" s="1" t="s">
        <v>18</v>
      </c>
      <c r="RFG17" s="14">
        <v>1</v>
      </c>
      <c r="RFH17" s="15">
        <f>31/7</f>
        <v>4.4285714285714288</v>
      </c>
      <c r="RFI17" s="15">
        <v>1.555555555</v>
      </c>
      <c r="RFJ17" s="1" t="s">
        <v>18</v>
      </c>
      <c r="RFK17" s="14">
        <v>1</v>
      </c>
      <c r="RFL17" s="15">
        <f>31/7</f>
        <v>4.4285714285714288</v>
      </c>
      <c r="RFM17" s="15">
        <v>1.555555555</v>
      </c>
      <c r="RFN17" s="1" t="s">
        <v>18</v>
      </c>
      <c r="RFO17" s="14">
        <v>1</v>
      </c>
      <c r="RFP17" s="15">
        <f>31/7</f>
        <v>4.4285714285714288</v>
      </c>
      <c r="RFQ17" s="15">
        <v>1.555555555</v>
      </c>
      <c r="RFR17" s="1" t="s">
        <v>18</v>
      </c>
      <c r="RFS17" s="14">
        <v>1</v>
      </c>
      <c r="RFT17" s="15">
        <f>31/7</f>
        <v>4.4285714285714288</v>
      </c>
      <c r="RFU17" s="15">
        <v>1.555555555</v>
      </c>
      <c r="RFV17" s="1" t="s">
        <v>18</v>
      </c>
      <c r="RFW17" s="14">
        <v>1</v>
      </c>
      <c r="RFX17" s="15">
        <f>31/7</f>
        <v>4.4285714285714288</v>
      </c>
      <c r="RFY17" s="15">
        <v>1.555555555</v>
      </c>
      <c r="RFZ17" s="1" t="s">
        <v>18</v>
      </c>
      <c r="RGA17" s="14">
        <v>1</v>
      </c>
      <c r="RGB17" s="15">
        <f>31/7</f>
        <v>4.4285714285714288</v>
      </c>
      <c r="RGC17" s="15">
        <v>1.555555555</v>
      </c>
      <c r="RGD17" s="1" t="s">
        <v>18</v>
      </c>
      <c r="RGE17" s="14">
        <v>1</v>
      </c>
      <c r="RGF17" s="15">
        <f>31/7</f>
        <v>4.4285714285714288</v>
      </c>
      <c r="RGG17" s="15">
        <v>1.555555555</v>
      </c>
      <c r="RGH17" s="1" t="s">
        <v>18</v>
      </c>
      <c r="RGI17" s="14">
        <v>1</v>
      </c>
      <c r="RGJ17" s="15">
        <f>31/7</f>
        <v>4.4285714285714288</v>
      </c>
      <c r="RGK17" s="15">
        <v>1.555555555</v>
      </c>
      <c r="RGL17" s="1" t="s">
        <v>18</v>
      </c>
      <c r="RGM17" s="14">
        <v>1</v>
      </c>
      <c r="RGN17" s="15">
        <f>31/7</f>
        <v>4.4285714285714288</v>
      </c>
      <c r="RGO17" s="15">
        <v>1.555555555</v>
      </c>
      <c r="RGP17" s="1" t="s">
        <v>18</v>
      </c>
      <c r="RGQ17" s="14">
        <v>1</v>
      </c>
      <c r="RGR17" s="15">
        <f>31/7</f>
        <v>4.4285714285714288</v>
      </c>
      <c r="RGS17" s="15">
        <v>1.555555555</v>
      </c>
      <c r="RGT17" s="1" t="s">
        <v>18</v>
      </c>
      <c r="RGU17" s="14">
        <v>1</v>
      </c>
      <c r="RGV17" s="15">
        <f>31/7</f>
        <v>4.4285714285714288</v>
      </c>
      <c r="RGW17" s="15">
        <v>1.555555555</v>
      </c>
      <c r="RGX17" s="1" t="s">
        <v>18</v>
      </c>
      <c r="RGY17" s="14">
        <v>1</v>
      </c>
      <c r="RGZ17" s="15">
        <f>31/7</f>
        <v>4.4285714285714288</v>
      </c>
      <c r="RHA17" s="15">
        <v>1.555555555</v>
      </c>
      <c r="RHB17" s="1" t="s">
        <v>18</v>
      </c>
      <c r="RHC17" s="14">
        <v>1</v>
      </c>
      <c r="RHD17" s="15">
        <f>31/7</f>
        <v>4.4285714285714288</v>
      </c>
      <c r="RHE17" s="15">
        <v>1.555555555</v>
      </c>
      <c r="RHF17" s="1" t="s">
        <v>18</v>
      </c>
      <c r="RHG17" s="14">
        <v>1</v>
      </c>
      <c r="RHH17" s="15">
        <f>31/7</f>
        <v>4.4285714285714288</v>
      </c>
      <c r="RHI17" s="15">
        <v>1.555555555</v>
      </c>
      <c r="RHJ17" s="1" t="s">
        <v>18</v>
      </c>
      <c r="RHK17" s="14">
        <v>1</v>
      </c>
      <c r="RHL17" s="15">
        <f>31/7</f>
        <v>4.4285714285714288</v>
      </c>
      <c r="RHM17" s="15">
        <v>1.555555555</v>
      </c>
      <c r="RHN17" s="1" t="s">
        <v>18</v>
      </c>
      <c r="RHO17" s="14">
        <v>1</v>
      </c>
      <c r="RHP17" s="15">
        <f>31/7</f>
        <v>4.4285714285714288</v>
      </c>
      <c r="RHQ17" s="15">
        <v>1.555555555</v>
      </c>
      <c r="RHR17" s="1" t="s">
        <v>18</v>
      </c>
      <c r="RHS17" s="14">
        <v>1</v>
      </c>
      <c r="RHT17" s="15">
        <f>31/7</f>
        <v>4.4285714285714288</v>
      </c>
      <c r="RHU17" s="15">
        <v>1.555555555</v>
      </c>
      <c r="RHV17" s="1" t="s">
        <v>18</v>
      </c>
      <c r="RHW17" s="14">
        <v>1</v>
      </c>
      <c r="RHX17" s="15">
        <f>31/7</f>
        <v>4.4285714285714288</v>
      </c>
      <c r="RHY17" s="15">
        <v>1.555555555</v>
      </c>
      <c r="RHZ17" s="1" t="s">
        <v>18</v>
      </c>
      <c r="RIA17" s="14">
        <v>1</v>
      </c>
      <c r="RIB17" s="15">
        <f>31/7</f>
        <v>4.4285714285714288</v>
      </c>
      <c r="RIC17" s="15">
        <v>1.555555555</v>
      </c>
      <c r="RID17" s="1" t="s">
        <v>18</v>
      </c>
      <c r="RIE17" s="14">
        <v>1</v>
      </c>
      <c r="RIF17" s="15">
        <f>31/7</f>
        <v>4.4285714285714288</v>
      </c>
      <c r="RIG17" s="15">
        <v>1.555555555</v>
      </c>
      <c r="RIH17" s="1" t="s">
        <v>18</v>
      </c>
      <c r="RII17" s="14">
        <v>1</v>
      </c>
      <c r="RIJ17" s="15">
        <f>31/7</f>
        <v>4.4285714285714288</v>
      </c>
      <c r="RIK17" s="15">
        <v>1.555555555</v>
      </c>
      <c r="RIL17" s="1" t="s">
        <v>18</v>
      </c>
      <c r="RIM17" s="14">
        <v>1</v>
      </c>
      <c r="RIN17" s="15">
        <f>31/7</f>
        <v>4.4285714285714288</v>
      </c>
      <c r="RIO17" s="15">
        <v>1.555555555</v>
      </c>
      <c r="RIP17" s="1" t="s">
        <v>18</v>
      </c>
      <c r="RIQ17" s="14">
        <v>1</v>
      </c>
      <c r="RIR17" s="15">
        <f>31/7</f>
        <v>4.4285714285714288</v>
      </c>
      <c r="RIS17" s="15">
        <v>1.555555555</v>
      </c>
      <c r="RIT17" s="1" t="s">
        <v>18</v>
      </c>
      <c r="RIU17" s="14">
        <v>1</v>
      </c>
      <c r="RIV17" s="15">
        <f>31/7</f>
        <v>4.4285714285714288</v>
      </c>
      <c r="RIW17" s="15">
        <v>1.555555555</v>
      </c>
      <c r="RIX17" s="1" t="s">
        <v>18</v>
      </c>
      <c r="RIY17" s="14">
        <v>1</v>
      </c>
      <c r="RIZ17" s="15">
        <f>31/7</f>
        <v>4.4285714285714288</v>
      </c>
      <c r="RJA17" s="15">
        <v>1.555555555</v>
      </c>
      <c r="RJB17" s="1" t="s">
        <v>18</v>
      </c>
      <c r="RJC17" s="14">
        <v>1</v>
      </c>
      <c r="RJD17" s="15">
        <f>31/7</f>
        <v>4.4285714285714288</v>
      </c>
      <c r="RJE17" s="15">
        <v>1.555555555</v>
      </c>
      <c r="RJF17" s="1" t="s">
        <v>18</v>
      </c>
      <c r="RJG17" s="14">
        <v>1</v>
      </c>
      <c r="RJH17" s="15">
        <f>31/7</f>
        <v>4.4285714285714288</v>
      </c>
      <c r="RJI17" s="15">
        <v>1.555555555</v>
      </c>
      <c r="RJJ17" s="1" t="s">
        <v>18</v>
      </c>
      <c r="RJK17" s="14">
        <v>1</v>
      </c>
      <c r="RJL17" s="15">
        <f>31/7</f>
        <v>4.4285714285714288</v>
      </c>
      <c r="RJM17" s="15">
        <v>1.555555555</v>
      </c>
      <c r="RJN17" s="1" t="s">
        <v>18</v>
      </c>
      <c r="RJO17" s="14">
        <v>1</v>
      </c>
      <c r="RJP17" s="15">
        <f>31/7</f>
        <v>4.4285714285714288</v>
      </c>
      <c r="RJQ17" s="15">
        <v>1.555555555</v>
      </c>
      <c r="RJR17" s="1" t="s">
        <v>18</v>
      </c>
      <c r="RJS17" s="14">
        <v>1</v>
      </c>
      <c r="RJT17" s="15">
        <f>31/7</f>
        <v>4.4285714285714288</v>
      </c>
      <c r="RJU17" s="15">
        <v>1.555555555</v>
      </c>
      <c r="RJV17" s="1" t="s">
        <v>18</v>
      </c>
      <c r="RJW17" s="14">
        <v>1</v>
      </c>
      <c r="RJX17" s="15">
        <f>31/7</f>
        <v>4.4285714285714288</v>
      </c>
      <c r="RJY17" s="15">
        <v>1.555555555</v>
      </c>
      <c r="RJZ17" s="1" t="s">
        <v>18</v>
      </c>
      <c r="RKA17" s="14">
        <v>1</v>
      </c>
      <c r="RKB17" s="15">
        <f>31/7</f>
        <v>4.4285714285714288</v>
      </c>
      <c r="RKC17" s="15">
        <v>1.555555555</v>
      </c>
      <c r="RKD17" s="1" t="s">
        <v>18</v>
      </c>
      <c r="RKE17" s="14">
        <v>1</v>
      </c>
      <c r="RKF17" s="15">
        <f>31/7</f>
        <v>4.4285714285714288</v>
      </c>
      <c r="RKG17" s="15">
        <v>1.555555555</v>
      </c>
      <c r="RKH17" s="1" t="s">
        <v>18</v>
      </c>
      <c r="RKI17" s="14">
        <v>1</v>
      </c>
      <c r="RKJ17" s="15">
        <f>31/7</f>
        <v>4.4285714285714288</v>
      </c>
      <c r="RKK17" s="15">
        <v>1.555555555</v>
      </c>
      <c r="RKL17" s="1" t="s">
        <v>18</v>
      </c>
      <c r="RKM17" s="14">
        <v>1</v>
      </c>
      <c r="RKN17" s="15">
        <f>31/7</f>
        <v>4.4285714285714288</v>
      </c>
      <c r="RKO17" s="15">
        <v>1.555555555</v>
      </c>
      <c r="RKP17" s="1" t="s">
        <v>18</v>
      </c>
      <c r="RKQ17" s="14">
        <v>1</v>
      </c>
      <c r="RKR17" s="15">
        <f>31/7</f>
        <v>4.4285714285714288</v>
      </c>
      <c r="RKS17" s="15">
        <v>1.555555555</v>
      </c>
      <c r="RKT17" s="1" t="s">
        <v>18</v>
      </c>
      <c r="RKU17" s="14">
        <v>1</v>
      </c>
      <c r="RKV17" s="15">
        <f>31/7</f>
        <v>4.4285714285714288</v>
      </c>
      <c r="RKW17" s="15">
        <v>1.555555555</v>
      </c>
      <c r="RKX17" s="1" t="s">
        <v>18</v>
      </c>
      <c r="RKY17" s="14">
        <v>1</v>
      </c>
      <c r="RKZ17" s="15">
        <f>31/7</f>
        <v>4.4285714285714288</v>
      </c>
      <c r="RLA17" s="15">
        <v>1.555555555</v>
      </c>
      <c r="RLB17" s="1" t="s">
        <v>18</v>
      </c>
      <c r="RLC17" s="14">
        <v>1</v>
      </c>
      <c r="RLD17" s="15">
        <f>31/7</f>
        <v>4.4285714285714288</v>
      </c>
      <c r="RLE17" s="15">
        <v>1.555555555</v>
      </c>
      <c r="RLF17" s="1" t="s">
        <v>18</v>
      </c>
      <c r="RLG17" s="14">
        <v>1</v>
      </c>
      <c r="RLH17" s="15">
        <f>31/7</f>
        <v>4.4285714285714288</v>
      </c>
      <c r="RLI17" s="15">
        <v>1.555555555</v>
      </c>
      <c r="RLJ17" s="1" t="s">
        <v>18</v>
      </c>
      <c r="RLK17" s="14">
        <v>1</v>
      </c>
      <c r="RLL17" s="15">
        <f>31/7</f>
        <v>4.4285714285714288</v>
      </c>
      <c r="RLM17" s="15">
        <v>1.555555555</v>
      </c>
      <c r="RLN17" s="1" t="s">
        <v>18</v>
      </c>
      <c r="RLO17" s="14">
        <v>1</v>
      </c>
      <c r="RLP17" s="15">
        <f>31/7</f>
        <v>4.4285714285714288</v>
      </c>
      <c r="RLQ17" s="15">
        <v>1.555555555</v>
      </c>
      <c r="RLR17" s="1" t="s">
        <v>18</v>
      </c>
      <c r="RLS17" s="14">
        <v>1</v>
      </c>
      <c r="RLT17" s="15">
        <f>31/7</f>
        <v>4.4285714285714288</v>
      </c>
      <c r="RLU17" s="15">
        <v>1.555555555</v>
      </c>
      <c r="RLV17" s="1" t="s">
        <v>18</v>
      </c>
      <c r="RLW17" s="14">
        <v>1</v>
      </c>
      <c r="RLX17" s="15">
        <f>31/7</f>
        <v>4.4285714285714288</v>
      </c>
      <c r="RLY17" s="15">
        <v>1.555555555</v>
      </c>
      <c r="RLZ17" s="1" t="s">
        <v>18</v>
      </c>
      <c r="RMA17" s="14">
        <v>1</v>
      </c>
      <c r="RMB17" s="15">
        <f>31/7</f>
        <v>4.4285714285714288</v>
      </c>
      <c r="RMC17" s="15">
        <v>1.555555555</v>
      </c>
      <c r="RMD17" s="1" t="s">
        <v>18</v>
      </c>
      <c r="RME17" s="14">
        <v>1</v>
      </c>
      <c r="RMF17" s="15">
        <f>31/7</f>
        <v>4.4285714285714288</v>
      </c>
      <c r="RMG17" s="15">
        <v>1.555555555</v>
      </c>
      <c r="RMH17" s="1" t="s">
        <v>18</v>
      </c>
      <c r="RMI17" s="14">
        <v>1</v>
      </c>
      <c r="RMJ17" s="15">
        <f>31/7</f>
        <v>4.4285714285714288</v>
      </c>
      <c r="RMK17" s="15">
        <v>1.555555555</v>
      </c>
      <c r="RML17" s="1" t="s">
        <v>18</v>
      </c>
      <c r="RMM17" s="14">
        <v>1</v>
      </c>
      <c r="RMN17" s="15">
        <f>31/7</f>
        <v>4.4285714285714288</v>
      </c>
      <c r="RMO17" s="15">
        <v>1.555555555</v>
      </c>
      <c r="RMP17" s="1" t="s">
        <v>18</v>
      </c>
      <c r="RMQ17" s="14">
        <v>1</v>
      </c>
      <c r="RMR17" s="15">
        <f>31/7</f>
        <v>4.4285714285714288</v>
      </c>
      <c r="RMS17" s="15">
        <v>1.555555555</v>
      </c>
      <c r="RMT17" s="1" t="s">
        <v>18</v>
      </c>
      <c r="RMU17" s="14">
        <v>1</v>
      </c>
      <c r="RMV17" s="15">
        <f>31/7</f>
        <v>4.4285714285714288</v>
      </c>
      <c r="RMW17" s="15">
        <v>1.555555555</v>
      </c>
      <c r="RMX17" s="1" t="s">
        <v>18</v>
      </c>
      <c r="RMY17" s="14">
        <v>1</v>
      </c>
      <c r="RMZ17" s="15">
        <f>31/7</f>
        <v>4.4285714285714288</v>
      </c>
      <c r="RNA17" s="15">
        <v>1.555555555</v>
      </c>
      <c r="RNB17" s="1" t="s">
        <v>18</v>
      </c>
      <c r="RNC17" s="14">
        <v>1</v>
      </c>
      <c r="RND17" s="15">
        <f>31/7</f>
        <v>4.4285714285714288</v>
      </c>
      <c r="RNE17" s="15">
        <v>1.555555555</v>
      </c>
      <c r="RNF17" s="1" t="s">
        <v>18</v>
      </c>
      <c r="RNG17" s="14">
        <v>1</v>
      </c>
      <c r="RNH17" s="15">
        <f>31/7</f>
        <v>4.4285714285714288</v>
      </c>
      <c r="RNI17" s="15">
        <v>1.555555555</v>
      </c>
      <c r="RNJ17" s="1" t="s">
        <v>18</v>
      </c>
      <c r="RNK17" s="14">
        <v>1</v>
      </c>
      <c r="RNL17" s="15">
        <f>31/7</f>
        <v>4.4285714285714288</v>
      </c>
      <c r="RNM17" s="15">
        <v>1.555555555</v>
      </c>
      <c r="RNN17" s="1" t="s">
        <v>18</v>
      </c>
      <c r="RNO17" s="14">
        <v>1</v>
      </c>
      <c r="RNP17" s="15">
        <f>31/7</f>
        <v>4.4285714285714288</v>
      </c>
      <c r="RNQ17" s="15">
        <v>1.555555555</v>
      </c>
      <c r="RNR17" s="1" t="s">
        <v>18</v>
      </c>
      <c r="RNS17" s="14">
        <v>1</v>
      </c>
      <c r="RNT17" s="15">
        <f>31/7</f>
        <v>4.4285714285714288</v>
      </c>
      <c r="RNU17" s="15">
        <v>1.555555555</v>
      </c>
      <c r="RNV17" s="1" t="s">
        <v>18</v>
      </c>
      <c r="RNW17" s="14">
        <v>1</v>
      </c>
      <c r="RNX17" s="15">
        <f>31/7</f>
        <v>4.4285714285714288</v>
      </c>
      <c r="RNY17" s="15">
        <v>1.555555555</v>
      </c>
      <c r="RNZ17" s="1" t="s">
        <v>18</v>
      </c>
      <c r="ROA17" s="14">
        <v>1</v>
      </c>
      <c r="ROB17" s="15">
        <f>31/7</f>
        <v>4.4285714285714288</v>
      </c>
      <c r="ROC17" s="15">
        <v>1.555555555</v>
      </c>
      <c r="ROD17" s="1" t="s">
        <v>18</v>
      </c>
      <c r="ROE17" s="14">
        <v>1</v>
      </c>
      <c r="ROF17" s="15">
        <f>31/7</f>
        <v>4.4285714285714288</v>
      </c>
      <c r="ROG17" s="15">
        <v>1.555555555</v>
      </c>
      <c r="ROH17" s="1" t="s">
        <v>18</v>
      </c>
      <c r="ROI17" s="14">
        <v>1</v>
      </c>
      <c r="ROJ17" s="15">
        <f>31/7</f>
        <v>4.4285714285714288</v>
      </c>
      <c r="ROK17" s="15">
        <v>1.555555555</v>
      </c>
      <c r="ROL17" s="1" t="s">
        <v>18</v>
      </c>
      <c r="ROM17" s="14">
        <v>1</v>
      </c>
      <c r="RON17" s="15">
        <f>31/7</f>
        <v>4.4285714285714288</v>
      </c>
      <c r="ROO17" s="15">
        <v>1.555555555</v>
      </c>
      <c r="ROP17" s="1" t="s">
        <v>18</v>
      </c>
      <c r="ROQ17" s="14">
        <v>1</v>
      </c>
      <c r="ROR17" s="15">
        <f>31/7</f>
        <v>4.4285714285714288</v>
      </c>
      <c r="ROS17" s="15">
        <v>1.555555555</v>
      </c>
      <c r="ROT17" s="1" t="s">
        <v>18</v>
      </c>
      <c r="ROU17" s="14">
        <v>1</v>
      </c>
      <c r="ROV17" s="15">
        <f>31/7</f>
        <v>4.4285714285714288</v>
      </c>
      <c r="ROW17" s="15">
        <v>1.555555555</v>
      </c>
      <c r="ROX17" s="1" t="s">
        <v>18</v>
      </c>
      <c r="ROY17" s="14">
        <v>1</v>
      </c>
      <c r="ROZ17" s="15">
        <f>31/7</f>
        <v>4.4285714285714288</v>
      </c>
      <c r="RPA17" s="15">
        <v>1.555555555</v>
      </c>
      <c r="RPB17" s="1" t="s">
        <v>18</v>
      </c>
      <c r="RPC17" s="14">
        <v>1</v>
      </c>
      <c r="RPD17" s="15">
        <f>31/7</f>
        <v>4.4285714285714288</v>
      </c>
      <c r="RPE17" s="15">
        <v>1.555555555</v>
      </c>
      <c r="RPF17" s="1" t="s">
        <v>18</v>
      </c>
      <c r="RPG17" s="14">
        <v>1</v>
      </c>
      <c r="RPH17" s="15">
        <f>31/7</f>
        <v>4.4285714285714288</v>
      </c>
      <c r="RPI17" s="15">
        <v>1.555555555</v>
      </c>
      <c r="RPJ17" s="1" t="s">
        <v>18</v>
      </c>
      <c r="RPK17" s="14">
        <v>1</v>
      </c>
      <c r="RPL17" s="15">
        <f>31/7</f>
        <v>4.4285714285714288</v>
      </c>
      <c r="RPM17" s="15">
        <v>1.555555555</v>
      </c>
      <c r="RPN17" s="1" t="s">
        <v>18</v>
      </c>
      <c r="RPO17" s="14">
        <v>1</v>
      </c>
      <c r="RPP17" s="15">
        <f>31/7</f>
        <v>4.4285714285714288</v>
      </c>
      <c r="RPQ17" s="15">
        <v>1.555555555</v>
      </c>
      <c r="RPR17" s="1" t="s">
        <v>18</v>
      </c>
      <c r="RPS17" s="14">
        <v>1</v>
      </c>
      <c r="RPT17" s="15">
        <f>31/7</f>
        <v>4.4285714285714288</v>
      </c>
      <c r="RPU17" s="15">
        <v>1.555555555</v>
      </c>
      <c r="RPV17" s="1" t="s">
        <v>18</v>
      </c>
      <c r="RPW17" s="14">
        <v>1</v>
      </c>
      <c r="RPX17" s="15">
        <f>31/7</f>
        <v>4.4285714285714288</v>
      </c>
      <c r="RPY17" s="15">
        <v>1.555555555</v>
      </c>
      <c r="RPZ17" s="1" t="s">
        <v>18</v>
      </c>
      <c r="RQA17" s="14">
        <v>1</v>
      </c>
      <c r="RQB17" s="15">
        <f>31/7</f>
        <v>4.4285714285714288</v>
      </c>
      <c r="RQC17" s="15">
        <v>1.555555555</v>
      </c>
      <c r="RQD17" s="1" t="s">
        <v>18</v>
      </c>
      <c r="RQE17" s="14">
        <v>1</v>
      </c>
      <c r="RQF17" s="15">
        <f>31/7</f>
        <v>4.4285714285714288</v>
      </c>
      <c r="RQG17" s="15">
        <v>1.555555555</v>
      </c>
      <c r="RQH17" s="1" t="s">
        <v>18</v>
      </c>
      <c r="RQI17" s="14">
        <v>1</v>
      </c>
      <c r="RQJ17" s="15">
        <f>31/7</f>
        <v>4.4285714285714288</v>
      </c>
      <c r="RQK17" s="15">
        <v>1.555555555</v>
      </c>
      <c r="RQL17" s="1" t="s">
        <v>18</v>
      </c>
      <c r="RQM17" s="14">
        <v>1</v>
      </c>
      <c r="RQN17" s="15">
        <f>31/7</f>
        <v>4.4285714285714288</v>
      </c>
      <c r="RQO17" s="15">
        <v>1.555555555</v>
      </c>
      <c r="RQP17" s="1" t="s">
        <v>18</v>
      </c>
      <c r="RQQ17" s="14">
        <v>1</v>
      </c>
      <c r="RQR17" s="15">
        <f>31/7</f>
        <v>4.4285714285714288</v>
      </c>
      <c r="RQS17" s="15">
        <v>1.555555555</v>
      </c>
      <c r="RQT17" s="1" t="s">
        <v>18</v>
      </c>
      <c r="RQU17" s="14">
        <v>1</v>
      </c>
      <c r="RQV17" s="15">
        <f>31/7</f>
        <v>4.4285714285714288</v>
      </c>
      <c r="RQW17" s="15">
        <v>1.555555555</v>
      </c>
      <c r="RQX17" s="1" t="s">
        <v>18</v>
      </c>
      <c r="RQY17" s="14">
        <v>1</v>
      </c>
      <c r="RQZ17" s="15">
        <f>31/7</f>
        <v>4.4285714285714288</v>
      </c>
      <c r="RRA17" s="15">
        <v>1.555555555</v>
      </c>
      <c r="RRB17" s="1" t="s">
        <v>18</v>
      </c>
      <c r="RRC17" s="14">
        <v>1</v>
      </c>
      <c r="RRD17" s="15">
        <f>31/7</f>
        <v>4.4285714285714288</v>
      </c>
      <c r="RRE17" s="15">
        <v>1.555555555</v>
      </c>
      <c r="RRF17" s="1" t="s">
        <v>18</v>
      </c>
      <c r="RRG17" s="14">
        <v>1</v>
      </c>
      <c r="RRH17" s="15">
        <f>31/7</f>
        <v>4.4285714285714288</v>
      </c>
      <c r="RRI17" s="15">
        <v>1.555555555</v>
      </c>
      <c r="RRJ17" s="1" t="s">
        <v>18</v>
      </c>
      <c r="RRK17" s="14">
        <v>1</v>
      </c>
      <c r="RRL17" s="15">
        <f>31/7</f>
        <v>4.4285714285714288</v>
      </c>
      <c r="RRM17" s="15">
        <v>1.555555555</v>
      </c>
      <c r="RRN17" s="1" t="s">
        <v>18</v>
      </c>
      <c r="RRO17" s="14">
        <v>1</v>
      </c>
      <c r="RRP17" s="15">
        <f>31/7</f>
        <v>4.4285714285714288</v>
      </c>
      <c r="RRQ17" s="15">
        <v>1.555555555</v>
      </c>
      <c r="RRR17" s="1" t="s">
        <v>18</v>
      </c>
      <c r="RRS17" s="14">
        <v>1</v>
      </c>
      <c r="RRT17" s="15">
        <f>31/7</f>
        <v>4.4285714285714288</v>
      </c>
      <c r="RRU17" s="15">
        <v>1.555555555</v>
      </c>
      <c r="RRV17" s="1" t="s">
        <v>18</v>
      </c>
      <c r="RRW17" s="14">
        <v>1</v>
      </c>
      <c r="RRX17" s="15">
        <f>31/7</f>
        <v>4.4285714285714288</v>
      </c>
      <c r="RRY17" s="15">
        <v>1.555555555</v>
      </c>
      <c r="RRZ17" s="1" t="s">
        <v>18</v>
      </c>
      <c r="RSA17" s="14">
        <v>1</v>
      </c>
      <c r="RSB17" s="15">
        <f>31/7</f>
        <v>4.4285714285714288</v>
      </c>
      <c r="RSC17" s="15">
        <v>1.555555555</v>
      </c>
      <c r="RSD17" s="1" t="s">
        <v>18</v>
      </c>
      <c r="RSE17" s="14">
        <v>1</v>
      </c>
      <c r="RSF17" s="15">
        <f>31/7</f>
        <v>4.4285714285714288</v>
      </c>
      <c r="RSG17" s="15">
        <v>1.555555555</v>
      </c>
      <c r="RSH17" s="1" t="s">
        <v>18</v>
      </c>
      <c r="RSI17" s="14">
        <v>1</v>
      </c>
      <c r="RSJ17" s="15">
        <f>31/7</f>
        <v>4.4285714285714288</v>
      </c>
      <c r="RSK17" s="15">
        <v>1.555555555</v>
      </c>
      <c r="RSL17" s="1" t="s">
        <v>18</v>
      </c>
      <c r="RSM17" s="14">
        <v>1</v>
      </c>
      <c r="RSN17" s="15">
        <f>31/7</f>
        <v>4.4285714285714288</v>
      </c>
      <c r="RSO17" s="15">
        <v>1.555555555</v>
      </c>
      <c r="RSP17" s="1" t="s">
        <v>18</v>
      </c>
      <c r="RSQ17" s="14">
        <v>1</v>
      </c>
      <c r="RSR17" s="15">
        <f>31/7</f>
        <v>4.4285714285714288</v>
      </c>
      <c r="RSS17" s="15">
        <v>1.555555555</v>
      </c>
      <c r="RST17" s="1" t="s">
        <v>18</v>
      </c>
      <c r="RSU17" s="14">
        <v>1</v>
      </c>
      <c r="RSV17" s="15">
        <f>31/7</f>
        <v>4.4285714285714288</v>
      </c>
      <c r="RSW17" s="15">
        <v>1.555555555</v>
      </c>
      <c r="RSX17" s="1" t="s">
        <v>18</v>
      </c>
      <c r="RSY17" s="14">
        <v>1</v>
      </c>
      <c r="RSZ17" s="15">
        <f>31/7</f>
        <v>4.4285714285714288</v>
      </c>
      <c r="RTA17" s="15">
        <v>1.555555555</v>
      </c>
      <c r="RTB17" s="1" t="s">
        <v>18</v>
      </c>
      <c r="RTC17" s="14">
        <v>1</v>
      </c>
      <c r="RTD17" s="15">
        <f>31/7</f>
        <v>4.4285714285714288</v>
      </c>
      <c r="RTE17" s="15">
        <v>1.555555555</v>
      </c>
      <c r="RTF17" s="1" t="s">
        <v>18</v>
      </c>
      <c r="RTG17" s="14">
        <v>1</v>
      </c>
      <c r="RTH17" s="15">
        <f>31/7</f>
        <v>4.4285714285714288</v>
      </c>
      <c r="RTI17" s="15">
        <v>1.555555555</v>
      </c>
      <c r="RTJ17" s="1" t="s">
        <v>18</v>
      </c>
      <c r="RTK17" s="14">
        <v>1</v>
      </c>
      <c r="RTL17" s="15">
        <f>31/7</f>
        <v>4.4285714285714288</v>
      </c>
      <c r="RTM17" s="15">
        <v>1.555555555</v>
      </c>
      <c r="RTN17" s="1" t="s">
        <v>18</v>
      </c>
      <c r="RTO17" s="14">
        <v>1</v>
      </c>
      <c r="RTP17" s="15">
        <f>31/7</f>
        <v>4.4285714285714288</v>
      </c>
      <c r="RTQ17" s="15">
        <v>1.555555555</v>
      </c>
      <c r="RTR17" s="1" t="s">
        <v>18</v>
      </c>
      <c r="RTS17" s="14">
        <v>1</v>
      </c>
      <c r="RTT17" s="15">
        <f>31/7</f>
        <v>4.4285714285714288</v>
      </c>
      <c r="RTU17" s="15">
        <v>1.555555555</v>
      </c>
      <c r="RTV17" s="1" t="s">
        <v>18</v>
      </c>
      <c r="RTW17" s="14">
        <v>1</v>
      </c>
      <c r="RTX17" s="15">
        <f>31/7</f>
        <v>4.4285714285714288</v>
      </c>
      <c r="RTY17" s="15">
        <v>1.555555555</v>
      </c>
      <c r="RTZ17" s="1" t="s">
        <v>18</v>
      </c>
      <c r="RUA17" s="14">
        <v>1</v>
      </c>
      <c r="RUB17" s="15">
        <f>31/7</f>
        <v>4.4285714285714288</v>
      </c>
      <c r="RUC17" s="15">
        <v>1.555555555</v>
      </c>
      <c r="RUD17" s="1" t="s">
        <v>18</v>
      </c>
      <c r="RUE17" s="14">
        <v>1</v>
      </c>
      <c r="RUF17" s="15">
        <f>31/7</f>
        <v>4.4285714285714288</v>
      </c>
      <c r="RUG17" s="15">
        <v>1.555555555</v>
      </c>
      <c r="RUH17" s="1" t="s">
        <v>18</v>
      </c>
      <c r="RUI17" s="14">
        <v>1</v>
      </c>
      <c r="RUJ17" s="15">
        <f>31/7</f>
        <v>4.4285714285714288</v>
      </c>
      <c r="RUK17" s="15">
        <v>1.555555555</v>
      </c>
      <c r="RUL17" s="1" t="s">
        <v>18</v>
      </c>
      <c r="RUM17" s="14">
        <v>1</v>
      </c>
      <c r="RUN17" s="15">
        <f>31/7</f>
        <v>4.4285714285714288</v>
      </c>
      <c r="RUO17" s="15">
        <v>1.555555555</v>
      </c>
      <c r="RUP17" s="1" t="s">
        <v>18</v>
      </c>
      <c r="RUQ17" s="14">
        <v>1</v>
      </c>
      <c r="RUR17" s="15">
        <f>31/7</f>
        <v>4.4285714285714288</v>
      </c>
      <c r="RUS17" s="15">
        <v>1.555555555</v>
      </c>
      <c r="RUT17" s="1" t="s">
        <v>18</v>
      </c>
      <c r="RUU17" s="14">
        <v>1</v>
      </c>
      <c r="RUV17" s="15">
        <f>31/7</f>
        <v>4.4285714285714288</v>
      </c>
      <c r="RUW17" s="15">
        <v>1.555555555</v>
      </c>
      <c r="RUX17" s="1" t="s">
        <v>18</v>
      </c>
      <c r="RUY17" s="14">
        <v>1</v>
      </c>
      <c r="RUZ17" s="15">
        <f>31/7</f>
        <v>4.4285714285714288</v>
      </c>
      <c r="RVA17" s="15">
        <v>1.555555555</v>
      </c>
      <c r="RVB17" s="1" t="s">
        <v>18</v>
      </c>
      <c r="RVC17" s="14">
        <v>1</v>
      </c>
      <c r="RVD17" s="15">
        <f>31/7</f>
        <v>4.4285714285714288</v>
      </c>
      <c r="RVE17" s="15">
        <v>1.555555555</v>
      </c>
      <c r="RVF17" s="1" t="s">
        <v>18</v>
      </c>
      <c r="RVG17" s="14">
        <v>1</v>
      </c>
      <c r="RVH17" s="15">
        <f>31/7</f>
        <v>4.4285714285714288</v>
      </c>
      <c r="RVI17" s="15">
        <v>1.555555555</v>
      </c>
      <c r="RVJ17" s="1" t="s">
        <v>18</v>
      </c>
      <c r="RVK17" s="14">
        <v>1</v>
      </c>
      <c r="RVL17" s="15">
        <f>31/7</f>
        <v>4.4285714285714288</v>
      </c>
      <c r="RVM17" s="15">
        <v>1.555555555</v>
      </c>
      <c r="RVN17" s="1" t="s">
        <v>18</v>
      </c>
      <c r="RVO17" s="14">
        <v>1</v>
      </c>
      <c r="RVP17" s="15">
        <f>31/7</f>
        <v>4.4285714285714288</v>
      </c>
      <c r="RVQ17" s="15">
        <v>1.555555555</v>
      </c>
      <c r="RVR17" s="1" t="s">
        <v>18</v>
      </c>
      <c r="RVS17" s="14">
        <v>1</v>
      </c>
      <c r="RVT17" s="15">
        <f>31/7</f>
        <v>4.4285714285714288</v>
      </c>
      <c r="RVU17" s="15">
        <v>1.555555555</v>
      </c>
      <c r="RVV17" s="1" t="s">
        <v>18</v>
      </c>
      <c r="RVW17" s="14">
        <v>1</v>
      </c>
      <c r="RVX17" s="15">
        <f>31/7</f>
        <v>4.4285714285714288</v>
      </c>
      <c r="RVY17" s="15">
        <v>1.555555555</v>
      </c>
      <c r="RVZ17" s="1" t="s">
        <v>18</v>
      </c>
      <c r="RWA17" s="14">
        <v>1</v>
      </c>
      <c r="RWB17" s="15">
        <f>31/7</f>
        <v>4.4285714285714288</v>
      </c>
      <c r="RWC17" s="15">
        <v>1.555555555</v>
      </c>
      <c r="RWD17" s="1" t="s">
        <v>18</v>
      </c>
      <c r="RWE17" s="14">
        <v>1</v>
      </c>
      <c r="RWF17" s="15">
        <f>31/7</f>
        <v>4.4285714285714288</v>
      </c>
      <c r="RWG17" s="15">
        <v>1.555555555</v>
      </c>
      <c r="RWH17" s="1" t="s">
        <v>18</v>
      </c>
      <c r="RWI17" s="14">
        <v>1</v>
      </c>
      <c r="RWJ17" s="15">
        <f>31/7</f>
        <v>4.4285714285714288</v>
      </c>
      <c r="RWK17" s="15">
        <v>1.555555555</v>
      </c>
      <c r="RWL17" s="1" t="s">
        <v>18</v>
      </c>
      <c r="RWM17" s="14">
        <v>1</v>
      </c>
      <c r="RWN17" s="15">
        <f>31/7</f>
        <v>4.4285714285714288</v>
      </c>
      <c r="RWO17" s="15">
        <v>1.555555555</v>
      </c>
      <c r="RWP17" s="1" t="s">
        <v>18</v>
      </c>
      <c r="RWQ17" s="14">
        <v>1</v>
      </c>
      <c r="RWR17" s="15">
        <f>31/7</f>
        <v>4.4285714285714288</v>
      </c>
      <c r="RWS17" s="15">
        <v>1.555555555</v>
      </c>
      <c r="RWT17" s="1" t="s">
        <v>18</v>
      </c>
      <c r="RWU17" s="14">
        <v>1</v>
      </c>
      <c r="RWV17" s="15">
        <f>31/7</f>
        <v>4.4285714285714288</v>
      </c>
      <c r="RWW17" s="15">
        <v>1.555555555</v>
      </c>
      <c r="RWX17" s="1" t="s">
        <v>18</v>
      </c>
      <c r="RWY17" s="14">
        <v>1</v>
      </c>
      <c r="RWZ17" s="15">
        <f>31/7</f>
        <v>4.4285714285714288</v>
      </c>
      <c r="RXA17" s="15">
        <v>1.555555555</v>
      </c>
      <c r="RXB17" s="1" t="s">
        <v>18</v>
      </c>
      <c r="RXC17" s="14">
        <v>1</v>
      </c>
      <c r="RXD17" s="15">
        <f>31/7</f>
        <v>4.4285714285714288</v>
      </c>
      <c r="RXE17" s="15">
        <v>1.555555555</v>
      </c>
      <c r="RXF17" s="1" t="s">
        <v>18</v>
      </c>
      <c r="RXG17" s="14">
        <v>1</v>
      </c>
      <c r="RXH17" s="15">
        <f>31/7</f>
        <v>4.4285714285714288</v>
      </c>
      <c r="RXI17" s="15">
        <v>1.555555555</v>
      </c>
      <c r="RXJ17" s="1" t="s">
        <v>18</v>
      </c>
      <c r="RXK17" s="14">
        <v>1</v>
      </c>
      <c r="RXL17" s="15">
        <f>31/7</f>
        <v>4.4285714285714288</v>
      </c>
      <c r="RXM17" s="15">
        <v>1.555555555</v>
      </c>
      <c r="RXN17" s="1" t="s">
        <v>18</v>
      </c>
      <c r="RXO17" s="14">
        <v>1</v>
      </c>
      <c r="RXP17" s="15">
        <f>31/7</f>
        <v>4.4285714285714288</v>
      </c>
      <c r="RXQ17" s="15">
        <v>1.555555555</v>
      </c>
      <c r="RXR17" s="1" t="s">
        <v>18</v>
      </c>
      <c r="RXS17" s="14">
        <v>1</v>
      </c>
      <c r="RXT17" s="15">
        <f>31/7</f>
        <v>4.4285714285714288</v>
      </c>
      <c r="RXU17" s="15">
        <v>1.555555555</v>
      </c>
      <c r="RXV17" s="1" t="s">
        <v>18</v>
      </c>
      <c r="RXW17" s="14">
        <v>1</v>
      </c>
      <c r="RXX17" s="15">
        <f>31/7</f>
        <v>4.4285714285714288</v>
      </c>
      <c r="RXY17" s="15">
        <v>1.555555555</v>
      </c>
      <c r="RXZ17" s="1" t="s">
        <v>18</v>
      </c>
      <c r="RYA17" s="14">
        <v>1</v>
      </c>
      <c r="RYB17" s="15">
        <f>31/7</f>
        <v>4.4285714285714288</v>
      </c>
      <c r="RYC17" s="15">
        <v>1.555555555</v>
      </c>
      <c r="RYD17" s="1" t="s">
        <v>18</v>
      </c>
      <c r="RYE17" s="14">
        <v>1</v>
      </c>
      <c r="RYF17" s="15">
        <f>31/7</f>
        <v>4.4285714285714288</v>
      </c>
      <c r="RYG17" s="15">
        <v>1.555555555</v>
      </c>
      <c r="RYH17" s="1" t="s">
        <v>18</v>
      </c>
      <c r="RYI17" s="14">
        <v>1</v>
      </c>
      <c r="RYJ17" s="15">
        <f>31/7</f>
        <v>4.4285714285714288</v>
      </c>
      <c r="RYK17" s="15">
        <v>1.555555555</v>
      </c>
      <c r="RYL17" s="1" t="s">
        <v>18</v>
      </c>
      <c r="RYM17" s="14">
        <v>1</v>
      </c>
      <c r="RYN17" s="15">
        <f>31/7</f>
        <v>4.4285714285714288</v>
      </c>
      <c r="RYO17" s="15">
        <v>1.555555555</v>
      </c>
      <c r="RYP17" s="1" t="s">
        <v>18</v>
      </c>
      <c r="RYQ17" s="14">
        <v>1</v>
      </c>
      <c r="RYR17" s="15">
        <f>31/7</f>
        <v>4.4285714285714288</v>
      </c>
      <c r="RYS17" s="15">
        <v>1.555555555</v>
      </c>
      <c r="RYT17" s="1" t="s">
        <v>18</v>
      </c>
      <c r="RYU17" s="14">
        <v>1</v>
      </c>
      <c r="RYV17" s="15">
        <f>31/7</f>
        <v>4.4285714285714288</v>
      </c>
      <c r="RYW17" s="15">
        <v>1.555555555</v>
      </c>
      <c r="RYX17" s="1" t="s">
        <v>18</v>
      </c>
      <c r="RYY17" s="14">
        <v>1</v>
      </c>
      <c r="RYZ17" s="15">
        <f>31/7</f>
        <v>4.4285714285714288</v>
      </c>
      <c r="RZA17" s="15">
        <v>1.555555555</v>
      </c>
      <c r="RZB17" s="1" t="s">
        <v>18</v>
      </c>
      <c r="RZC17" s="14">
        <v>1</v>
      </c>
      <c r="RZD17" s="15">
        <f>31/7</f>
        <v>4.4285714285714288</v>
      </c>
      <c r="RZE17" s="15">
        <v>1.555555555</v>
      </c>
      <c r="RZF17" s="1" t="s">
        <v>18</v>
      </c>
      <c r="RZG17" s="14">
        <v>1</v>
      </c>
      <c r="RZH17" s="15">
        <f>31/7</f>
        <v>4.4285714285714288</v>
      </c>
      <c r="RZI17" s="15">
        <v>1.555555555</v>
      </c>
      <c r="RZJ17" s="1" t="s">
        <v>18</v>
      </c>
      <c r="RZK17" s="14">
        <v>1</v>
      </c>
      <c r="RZL17" s="15">
        <f>31/7</f>
        <v>4.4285714285714288</v>
      </c>
      <c r="RZM17" s="15">
        <v>1.555555555</v>
      </c>
      <c r="RZN17" s="1" t="s">
        <v>18</v>
      </c>
      <c r="RZO17" s="14">
        <v>1</v>
      </c>
      <c r="RZP17" s="15">
        <f>31/7</f>
        <v>4.4285714285714288</v>
      </c>
      <c r="RZQ17" s="15">
        <v>1.555555555</v>
      </c>
      <c r="RZR17" s="1" t="s">
        <v>18</v>
      </c>
      <c r="RZS17" s="14">
        <v>1</v>
      </c>
      <c r="RZT17" s="15">
        <f>31/7</f>
        <v>4.4285714285714288</v>
      </c>
      <c r="RZU17" s="15">
        <v>1.555555555</v>
      </c>
      <c r="RZV17" s="1" t="s">
        <v>18</v>
      </c>
      <c r="RZW17" s="14">
        <v>1</v>
      </c>
      <c r="RZX17" s="15">
        <f>31/7</f>
        <v>4.4285714285714288</v>
      </c>
      <c r="RZY17" s="15">
        <v>1.555555555</v>
      </c>
      <c r="RZZ17" s="1" t="s">
        <v>18</v>
      </c>
      <c r="SAA17" s="14">
        <v>1</v>
      </c>
      <c r="SAB17" s="15">
        <f>31/7</f>
        <v>4.4285714285714288</v>
      </c>
      <c r="SAC17" s="15">
        <v>1.555555555</v>
      </c>
      <c r="SAD17" s="1" t="s">
        <v>18</v>
      </c>
      <c r="SAE17" s="14">
        <v>1</v>
      </c>
      <c r="SAF17" s="15">
        <f>31/7</f>
        <v>4.4285714285714288</v>
      </c>
      <c r="SAG17" s="15">
        <v>1.555555555</v>
      </c>
      <c r="SAH17" s="1" t="s">
        <v>18</v>
      </c>
      <c r="SAI17" s="14">
        <v>1</v>
      </c>
      <c r="SAJ17" s="15">
        <f>31/7</f>
        <v>4.4285714285714288</v>
      </c>
      <c r="SAK17" s="15">
        <v>1.555555555</v>
      </c>
      <c r="SAL17" s="1" t="s">
        <v>18</v>
      </c>
      <c r="SAM17" s="14">
        <v>1</v>
      </c>
      <c r="SAN17" s="15">
        <f>31/7</f>
        <v>4.4285714285714288</v>
      </c>
      <c r="SAO17" s="15">
        <v>1.555555555</v>
      </c>
      <c r="SAP17" s="1" t="s">
        <v>18</v>
      </c>
      <c r="SAQ17" s="14">
        <v>1</v>
      </c>
      <c r="SAR17" s="15">
        <f>31/7</f>
        <v>4.4285714285714288</v>
      </c>
      <c r="SAS17" s="15">
        <v>1.555555555</v>
      </c>
      <c r="SAT17" s="1" t="s">
        <v>18</v>
      </c>
      <c r="SAU17" s="14">
        <v>1</v>
      </c>
      <c r="SAV17" s="15">
        <f>31/7</f>
        <v>4.4285714285714288</v>
      </c>
      <c r="SAW17" s="15">
        <v>1.555555555</v>
      </c>
      <c r="SAX17" s="1" t="s">
        <v>18</v>
      </c>
      <c r="SAY17" s="14">
        <v>1</v>
      </c>
      <c r="SAZ17" s="15">
        <f>31/7</f>
        <v>4.4285714285714288</v>
      </c>
      <c r="SBA17" s="15">
        <v>1.555555555</v>
      </c>
      <c r="SBB17" s="1" t="s">
        <v>18</v>
      </c>
      <c r="SBC17" s="14">
        <v>1</v>
      </c>
      <c r="SBD17" s="15">
        <f>31/7</f>
        <v>4.4285714285714288</v>
      </c>
      <c r="SBE17" s="15">
        <v>1.555555555</v>
      </c>
      <c r="SBF17" s="1" t="s">
        <v>18</v>
      </c>
      <c r="SBG17" s="14">
        <v>1</v>
      </c>
      <c r="SBH17" s="15">
        <f>31/7</f>
        <v>4.4285714285714288</v>
      </c>
      <c r="SBI17" s="15">
        <v>1.555555555</v>
      </c>
      <c r="SBJ17" s="1" t="s">
        <v>18</v>
      </c>
      <c r="SBK17" s="14">
        <v>1</v>
      </c>
      <c r="SBL17" s="15">
        <f>31/7</f>
        <v>4.4285714285714288</v>
      </c>
      <c r="SBM17" s="15">
        <v>1.555555555</v>
      </c>
      <c r="SBN17" s="1" t="s">
        <v>18</v>
      </c>
      <c r="SBO17" s="14">
        <v>1</v>
      </c>
      <c r="SBP17" s="15">
        <f>31/7</f>
        <v>4.4285714285714288</v>
      </c>
      <c r="SBQ17" s="15">
        <v>1.555555555</v>
      </c>
      <c r="SBR17" s="1" t="s">
        <v>18</v>
      </c>
      <c r="SBS17" s="14">
        <v>1</v>
      </c>
      <c r="SBT17" s="15">
        <f>31/7</f>
        <v>4.4285714285714288</v>
      </c>
      <c r="SBU17" s="15">
        <v>1.555555555</v>
      </c>
      <c r="SBV17" s="1" t="s">
        <v>18</v>
      </c>
      <c r="SBW17" s="14">
        <v>1</v>
      </c>
      <c r="SBX17" s="15">
        <f>31/7</f>
        <v>4.4285714285714288</v>
      </c>
      <c r="SBY17" s="15">
        <v>1.555555555</v>
      </c>
      <c r="SBZ17" s="1" t="s">
        <v>18</v>
      </c>
      <c r="SCA17" s="14">
        <v>1</v>
      </c>
      <c r="SCB17" s="15">
        <f>31/7</f>
        <v>4.4285714285714288</v>
      </c>
      <c r="SCC17" s="15">
        <v>1.555555555</v>
      </c>
      <c r="SCD17" s="1" t="s">
        <v>18</v>
      </c>
      <c r="SCE17" s="14">
        <v>1</v>
      </c>
      <c r="SCF17" s="15">
        <f>31/7</f>
        <v>4.4285714285714288</v>
      </c>
      <c r="SCG17" s="15">
        <v>1.555555555</v>
      </c>
      <c r="SCH17" s="1" t="s">
        <v>18</v>
      </c>
      <c r="SCI17" s="14">
        <v>1</v>
      </c>
      <c r="SCJ17" s="15">
        <f>31/7</f>
        <v>4.4285714285714288</v>
      </c>
      <c r="SCK17" s="15">
        <v>1.555555555</v>
      </c>
      <c r="SCL17" s="1" t="s">
        <v>18</v>
      </c>
      <c r="SCM17" s="14">
        <v>1</v>
      </c>
      <c r="SCN17" s="15">
        <f>31/7</f>
        <v>4.4285714285714288</v>
      </c>
      <c r="SCO17" s="15">
        <v>1.555555555</v>
      </c>
      <c r="SCP17" s="1" t="s">
        <v>18</v>
      </c>
      <c r="SCQ17" s="14">
        <v>1</v>
      </c>
      <c r="SCR17" s="15">
        <f>31/7</f>
        <v>4.4285714285714288</v>
      </c>
      <c r="SCS17" s="15">
        <v>1.555555555</v>
      </c>
      <c r="SCT17" s="1" t="s">
        <v>18</v>
      </c>
      <c r="SCU17" s="14">
        <v>1</v>
      </c>
      <c r="SCV17" s="15">
        <f>31/7</f>
        <v>4.4285714285714288</v>
      </c>
      <c r="SCW17" s="15">
        <v>1.555555555</v>
      </c>
      <c r="SCX17" s="1" t="s">
        <v>18</v>
      </c>
      <c r="SCY17" s="14">
        <v>1</v>
      </c>
      <c r="SCZ17" s="15">
        <f>31/7</f>
        <v>4.4285714285714288</v>
      </c>
      <c r="SDA17" s="15">
        <v>1.555555555</v>
      </c>
      <c r="SDB17" s="1" t="s">
        <v>18</v>
      </c>
      <c r="SDC17" s="14">
        <v>1</v>
      </c>
      <c r="SDD17" s="15">
        <f>31/7</f>
        <v>4.4285714285714288</v>
      </c>
      <c r="SDE17" s="15">
        <v>1.555555555</v>
      </c>
      <c r="SDF17" s="1" t="s">
        <v>18</v>
      </c>
      <c r="SDG17" s="14">
        <v>1</v>
      </c>
      <c r="SDH17" s="15">
        <f>31/7</f>
        <v>4.4285714285714288</v>
      </c>
      <c r="SDI17" s="15">
        <v>1.555555555</v>
      </c>
      <c r="SDJ17" s="1" t="s">
        <v>18</v>
      </c>
      <c r="SDK17" s="14">
        <v>1</v>
      </c>
      <c r="SDL17" s="15">
        <f>31/7</f>
        <v>4.4285714285714288</v>
      </c>
      <c r="SDM17" s="15">
        <v>1.555555555</v>
      </c>
      <c r="SDN17" s="1" t="s">
        <v>18</v>
      </c>
      <c r="SDO17" s="14">
        <v>1</v>
      </c>
      <c r="SDP17" s="15">
        <f>31/7</f>
        <v>4.4285714285714288</v>
      </c>
      <c r="SDQ17" s="15">
        <v>1.555555555</v>
      </c>
      <c r="SDR17" s="1" t="s">
        <v>18</v>
      </c>
      <c r="SDS17" s="14">
        <v>1</v>
      </c>
      <c r="SDT17" s="15">
        <f>31/7</f>
        <v>4.4285714285714288</v>
      </c>
      <c r="SDU17" s="15">
        <v>1.555555555</v>
      </c>
      <c r="SDV17" s="1" t="s">
        <v>18</v>
      </c>
      <c r="SDW17" s="14">
        <v>1</v>
      </c>
      <c r="SDX17" s="15">
        <f>31/7</f>
        <v>4.4285714285714288</v>
      </c>
      <c r="SDY17" s="15">
        <v>1.555555555</v>
      </c>
      <c r="SDZ17" s="1" t="s">
        <v>18</v>
      </c>
      <c r="SEA17" s="14">
        <v>1</v>
      </c>
      <c r="SEB17" s="15">
        <f>31/7</f>
        <v>4.4285714285714288</v>
      </c>
      <c r="SEC17" s="15">
        <v>1.555555555</v>
      </c>
      <c r="SED17" s="1" t="s">
        <v>18</v>
      </c>
      <c r="SEE17" s="14">
        <v>1</v>
      </c>
      <c r="SEF17" s="15">
        <f>31/7</f>
        <v>4.4285714285714288</v>
      </c>
      <c r="SEG17" s="15">
        <v>1.555555555</v>
      </c>
      <c r="SEH17" s="1" t="s">
        <v>18</v>
      </c>
      <c r="SEI17" s="14">
        <v>1</v>
      </c>
      <c r="SEJ17" s="15">
        <f>31/7</f>
        <v>4.4285714285714288</v>
      </c>
      <c r="SEK17" s="15">
        <v>1.555555555</v>
      </c>
      <c r="SEL17" s="1" t="s">
        <v>18</v>
      </c>
      <c r="SEM17" s="14">
        <v>1</v>
      </c>
      <c r="SEN17" s="15">
        <f>31/7</f>
        <v>4.4285714285714288</v>
      </c>
      <c r="SEO17" s="15">
        <v>1.555555555</v>
      </c>
      <c r="SEP17" s="1" t="s">
        <v>18</v>
      </c>
      <c r="SEQ17" s="14">
        <v>1</v>
      </c>
      <c r="SER17" s="15">
        <f>31/7</f>
        <v>4.4285714285714288</v>
      </c>
      <c r="SES17" s="15">
        <v>1.555555555</v>
      </c>
      <c r="SET17" s="1" t="s">
        <v>18</v>
      </c>
      <c r="SEU17" s="14">
        <v>1</v>
      </c>
      <c r="SEV17" s="15">
        <f>31/7</f>
        <v>4.4285714285714288</v>
      </c>
      <c r="SEW17" s="15">
        <v>1.555555555</v>
      </c>
      <c r="SEX17" s="1" t="s">
        <v>18</v>
      </c>
      <c r="SEY17" s="14">
        <v>1</v>
      </c>
      <c r="SEZ17" s="15">
        <f>31/7</f>
        <v>4.4285714285714288</v>
      </c>
      <c r="SFA17" s="15">
        <v>1.555555555</v>
      </c>
      <c r="SFB17" s="1" t="s">
        <v>18</v>
      </c>
      <c r="SFC17" s="14">
        <v>1</v>
      </c>
      <c r="SFD17" s="15">
        <f>31/7</f>
        <v>4.4285714285714288</v>
      </c>
      <c r="SFE17" s="15">
        <v>1.555555555</v>
      </c>
      <c r="SFF17" s="1" t="s">
        <v>18</v>
      </c>
      <c r="SFG17" s="14">
        <v>1</v>
      </c>
      <c r="SFH17" s="15">
        <f>31/7</f>
        <v>4.4285714285714288</v>
      </c>
      <c r="SFI17" s="15">
        <v>1.555555555</v>
      </c>
      <c r="SFJ17" s="1" t="s">
        <v>18</v>
      </c>
      <c r="SFK17" s="14">
        <v>1</v>
      </c>
      <c r="SFL17" s="15">
        <f>31/7</f>
        <v>4.4285714285714288</v>
      </c>
      <c r="SFM17" s="15">
        <v>1.555555555</v>
      </c>
      <c r="SFN17" s="1" t="s">
        <v>18</v>
      </c>
      <c r="SFO17" s="14">
        <v>1</v>
      </c>
      <c r="SFP17" s="15">
        <f>31/7</f>
        <v>4.4285714285714288</v>
      </c>
      <c r="SFQ17" s="15">
        <v>1.555555555</v>
      </c>
      <c r="SFR17" s="1" t="s">
        <v>18</v>
      </c>
      <c r="SFS17" s="14">
        <v>1</v>
      </c>
      <c r="SFT17" s="15">
        <f>31/7</f>
        <v>4.4285714285714288</v>
      </c>
      <c r="SFU17" s="15">
        <v>1.555555555</v>
      </c>
      <c r="SFV17" s="1" t="s">
        <v>18</v>
      </c>
      <c r="SFW17" s="14">
        <v>1</v>
      </c>
      <c r="SFX17" s="15">
        <f>31/7</f>
        <v>4.4285714285714288</v>
      </c>
      <c r="SFY17" s="15">
        <v>1.555555555</v>
      </c>
      <c r="SFZ17" s="1" t="s">
        <v>18</v>
      </c>
      <c r="SGA17" s="14">
        <v>1</v>
      </c>
      <c r="SGB17" s="15">
        <f>31/7</f>
        <v>4.4285714285714288</v>
      </c>
      <c r="SGC17" s="15">
        <v>1.555555555</v>
      </c>
      <c r="SGD17" s="1" t="s">
        <v>18</v>
      </c>
      <c r="SGE17" s="14">
        <v>1</v>
      </c>
      <c r="SGF17" s="15">
        <f>31/7</f>
        <v>4.4285714285714288</v>
      </c>
      <c r="SGG17" s="15">
        <v>1.555555555</v>
      </c>
      <c r="SGH17" s="1" t="s">
        <v>18</v>
      </c>
      <c r="SGI17" s="14">
        <v>1</v>
      </c>
      <c r="SGJ17" s="15">
        <f>31/7</f>
        <v>4.4285714285714288</v>
      </c>
      <c r="SGK17" s="15">
        <v>1.555555555</v>
      </c>
      <c r="SGL17" s="1" t="s">
        <v>18</v>
      </c>
      <c r="SGM17" s="14">
        <v>1</v>
      </c>
      <c r="SGN17" s="15">
        <f>31/7</f>
        <v>4.4285714285714288</v>
      </c>
      <c r="SGO17" s="15">
        <v>1.555555555</v>
      </c>
      <c r="SGP17" s="1" t="s">
        <v>18</v>
      </c>
      <c r="SGQ17" s="14">
        <v>1</v>
      </c>
      <c r="SGR17" s="15">
        <f>31/7</f>
        <v>4.4285714285714288</v>
      </c>
      <c r="SGS17" s="15">
        <v>1.555555555</v>
      </c>
      <c r="SGT17" s="1" t="s">
        <v>18</v>
      </c>
      <c r="SGU17" s="14">
        <v>1</v>
      </c>
      <c r="SGV17" s="15">
        <f>31/7</f>
        <v>4.4285714285714288</v>
      </c>
      <c r="SGW17" s="15">
        <v>1.555555555</v>
      </c>
      <c r="SGX17" s="1" t="s">
        <v>18</v>
      </c>
      <c r="SGY17" s="14">
        <v>1</v>
      </c>
      <c r="SGZ17" s="15">
        <f>31/7</f>
        <v>4.4285714285714288</v>
      </c>
      <c r="SHA17" s="15">
        <v>1.555555555</v>
      </c>
      <c r="SHB17" s="1" t="s">
        <v>18</v>
      </c>
      <c r="SHC17" s="14">
        <v>1</v>
      </c>
      <c r="SHD17" s="15">
        <f>31/7</f>
        <v>4.4285714285714288</v>
      </c>
      <c r="SHE17" s="15">
        <v>1.555555555</v>
      </c>
      <c r="SHF17" s="1" t="s">
        <v>18</v>
      </c>
      <c r="SHG17" s="14">
        <v>1</v>
      </c>
      <c r="SHH17" s="15">
        <f>31/7</f>
        <v>4.4285714285714288</v>
      </c>
      <c r="SHI17" s="15">
        <v>1.555555555</v>
      </c>
      <c r="SHJ17" s="1" t="s">
        <v>18</v>
      </c>
      <c r="SHK17" s="14">
        <v>1</v>
      </c>
      <c r="SHL17" s="15">
        <f>31/7</f>
        <v>4.4285714285714288</v>
      </c>
      <c r="SHM17" s="15">
        <v>1.555555555</v>
      </c>
      <c r="SHN17" s="1" t="s">
        <v>18</v>
      </c>
      <c r="SHO17" s="14">
        <v>1</v>
      </c>
      <c r="SHP17" s="15">
        <f>31/7</f>
        <v>4.4285714285714288</v>
      </c>
      <c r="SHQ17" s="15">
        <v>1.555555555</v>
      </c>
      <c r="SHR17" s="1" t="s">
        <v>18</v>
      </c>
      <c r="SHS17" s="14">
        <v>1</v>
      </c>
      <c r="SHT17" s="15">
        <f>31/7</f>
        <v>4.4285714285714288</v>
      </c>
      <c r="SHU17" s="15">
        <v>1.555555555</v>
      </c>
      <c r="SHV17" s="1" t="s">
        <v>18</v>
      </c>
      <c r="SHW17" s="14">
        <v>1</v>
      </c>
      <c r="SHX17" s="15">
        <f>31/7</f>
        <v>4.4285714285714288</v>
      </c>
      <c r="SHY17" s="15">
        <v>1.555555555</v>
      </c>
      <c r="SHZ17" s="1" t="s">
        <v>18</v>
      </c>
      <c r="SIA17" s="14">
        <v>1</v>
      </c>
      <c r="SIB17" s="15">
        <f>31/7</f>
        <v>4.4285714285714288</v>
      </c>
      <c r="SIC17" s="15">
        <v>1.555555555</v>
      </c>
      <c r="SID17" s="1" t="s">
        <v>18</v>
      </c>
      <c r="SIE17" s="14">
        <v>1</v>
      </c>
      <c r="SIF17" s="15">
        <f>31/7</f>
        <v>4.4285714285714288</v>
      </c>
      <c r="SIG17" s="15">
        <v>1.555555555</v>
      </c>
      <c r="SIH17" s="1" t="s">
        <v>18</v>
      </c>
      <c r="SII17" s="14">
        <v>1</v>
      </c>
      <c r="SIJ17" s="15">
        <f>31/7</f>
        <v>4.4285714285714288</v>
      </c>
      <c r="SIK17" s="15">
        <v>1.555555555</v>
      </c>
      <c r="SIL17" s="1" t="s">
        <v>18</v>
      </c>
      <c r="SIM17" s="14">
        <v>1</v>
      </c>
      <c r="SIN17" s="15">
        <f>31/7</f>
        <v>4.4285714285714288</v>
      </c>
      <c r="SIO17" s="15">
        <v>1.555555555</v>
      </c>
      <c r="SIP17" s="1" t="s">
        <v>18</v>
      </c>
      <c r="SIQ17" s="14">
        <v>1</v>
      </c>
      <c r="SIR17" s="15">
        <f>31/7</f>
        <v>4.4285714285714288</v>
      </c>
      <c r="SIS17" s="15">
        <v>1.555555555</v>
      </c>
      <c r="SIT17" s="1" t="s">
        <v>18</v>
      </c>
      <c r="SIU17" s="14">
        <v>1</v>
      </c>
      <c r="SIV17" s="15">
        <f>31/7</f>
        <v>4.4285714285714288</v>
      </c>
      <c r="SIW17" s="15">
        <v>1.555555555</v>
      </c>
      <c r="SIX17" s="1" t="s">
        <v>18</v>
      </c>
      <c r="SIY17" s="14">
        <v>1</v>
      </c>
      <c r="SIZ17" s="15">
        <f>31/7</f>
        <v>4.4285714285714288</v>
      </c>
      <c r="SJA17" s="15">
        <v>1.555555555</v>
      </c>
      <c r="SJB17" s="1" t="s">
        <v>18</v>
      </c>
      <c r="SJC17" s="14">
        <v>1</v>
      </c>
      <c r="SJD17" s="15">
        <f>31/7</f>
        <v>4.4285714285714288</v>
      </c>
      <c r="SJE17" s="15">
        <v>1.555555555</v>
      </c>
      <c r="SJF17" s="1" t="s">
        <v>18</v>
      </c>
      <c r="SJG17" s="14">
        <v>1</v>
      </c>
      <c r="SJH17" s="15">
        <f>31/7</f>
        <v>4.4285714285714288</v>
      </c>
      <c r="SJI17" s="15">
        <v>1.555555555</v>
      </c>
      <c r="SJJ17" s="1" t="s">
        <v>18</v>
      </c>
      <c r="SJK17" s="14">
        <v>1</v>
      </c>
      <c r="SJL17" s="15">
        <f>31/7</f>
        <v>4.4285714285714288</v>
      </c>
      <c r="SJM17" s="15">
        <v>1.555555555</v>
      </c>
      <c r="SJN17" s="1" t="s">
        <v>18</v>
      </c>
      <c r="SJO17" s="14">
        <v>1</v>
      </c>
      <c r="SJP17" s="15">
        <f>31/7</f>
        <v>4.4285714285714288</v>
      </c>
      <c r="SJQ17" s="15">
        <v>1.555555555</v>
      </c>
      <c r="SJR17" s="1" t="s">
        <v>18</v>
      </c>
      <c r="SJS17" s="14">
        <v>1</v>
      </c>
      <c r="SJT17" s="15">
        <f>31/7</f>
        <v>4.4285714285714288</v>
      </c>
      <c r="SJU17" s="15">
        <v>1.555555555</v>
      </c>
      <c r="SJV17" s="1" t="s">
        <v>18</v>
      </c>
      <c r="SJW17" s="14">
        <v>1</v>
      </c>
      <c r="SJX17" s="15">
        <f>31/7</f>
        <v>4.4285714285714288</v>
      </c>
      <c r="SJY17" s="15">
        <v>1.555555555</v>
      </c>
      <c r="SJZ17" s="1" t="s">
        <v>18</v>
      </c>
      <c r="SKA17" s="14">
        <v>1</v>
      </c>
      <c r="SKB17" s="15">
        <f>31/7</f>
        <v>4.4285714285714288</v>
      </c>
      <c r="SKC17" s="15">
        <v>1.555555555</v>
      </c>
      <c r="SKD17" s="1" t="s">
        <v>18</v>
      </c>
      <c r="SKE17" s="14">
        <v>1</v>
      </c>
      <c r="SKF17" s="15">
        <f>31/7</f>
        <v>4.4285714285714288</v>
      </c>
      <c r="SKG17" s="15">
        <v>1.555555555</v>
      </c>
      <c r="SKH17" s="1" t="s">
        <v>18</v>
      </c>
      <c r="SKI17" s="14">
        <v>1</v>
      </c>
      <c r="SKJ17" s="15">
        <f>31/7</f>
        <v>4.4285714285714288</v>
      </c>
      <c r="SKK17" s="15">
        <v>1.555555555</v>
      </c>
      <c r="SKL17" s="1" t="s">
        <v>18</v>
      </c>
      <c r="SKM17" s="14">
        <v>1</v>
      </c>
      <c r="SKN17" s="15">
        <f>31/7</f>
        <v>4.4285714285714288</v>
      </c>
      <c r="SKO17" s="15">
        <v>1.555555555</v>
      </c>
      <c r="SKP17" s="1" t="s">
        <v>18</v>
      </c>
      <c r="SKQ17" s="14">
        <v>1</v>
      </c>
      <c r="SKR17" s="15">
        <f>31/7</f>
        <v>4.4285714285714288</v>
      </c>
      <c r="SKS17" s="15">
        <v>1.555555555</v>
      </c>
      <c r="SKT17" s="1" t="s">
        <v>18</v>
      </c>
      <c r="SKU17" s="14">
        <v>1</v>
      </c>
      <c r="SKV17" s="15">
        <f>31/7</f>
        <v>4.4285714285714288</v>
      </c>
      <c r="SKW17" s="15">
        <v>1.555555555</v>
      </c>
      <c r="SKX17" s="1" t="s">
        <v>18</v>
      </c>
      <c r="SKY17" s="14">
        <v>1</v>
      </c>
      <c r="SKZ17" s="15">
        <f>31/7</f>
        <v>4.4285714285714288</v>
      </c>
      <c r="SLA17" s="15">
        <v>1.555555555</v>
      </c>
      <c r="SLB17" s="1" t="s">
        <v>18</v>
      </c>
      <c r="SLC17" s="14">
        <v>1</v>
      </c>
      <c r="SLD17" s="15">
        <f>31/7</f>
        <v>4.4285714285714288</v>
      </c>
      <c r="SLE17" s="15">
        <v>1.555555555</v>
      </c>
      <c r="SLF17" s="1" t="s">
        <v>18</v>
      </c>
      <c r="SLG17" s="14">
        <v>1</v>
      </c>
      <c r="SLH17" s="15">
        <f>31/7</f>
        <v>4.4285714285714288</v>
      </c>
      <c r="SLI17" s="15">
        <v>1.555555555</v>
      </c>
      <c r="SLJ17" s="1" t="s">
        <v>18</v>
      </c>
      <c r="SLK17" s="14">
        <v>1</v>
      </c>
      <c r="SLL17" s="15">
        <f>31/7</f>
        <v>4.4285714285714288</v>
      </c>
      <c r="SLM17" s="15">
        <v>1.555555555</v>
      </c>
      <c r="SLN17" s="1" t="s">
        <v>18</v>
      </c>
      <c r="SLO17" s="14">
        <v>1</v>
      </c>
      <c r="SLP17" s="15">
        <f>31/7</f>
        <v>4.4285714285714288</v>
      </c>
      <c r="SLQ17" s="15">
        <v>1.555555555</v>
      </c>
      <c r="SLR17" s="1" t="s">
        <v>18</v>
      </c>
      <c r="SLS17" s="14">
        <v>1</v>
      </c>
      <c r="SLT17" s="15">
        <f>31/7</f>
        <v>4.4285714285714288</v>
      </c>
      <c r="SLU17" s="15">
        <v>1.555555555</v>
      </c>
      <c r="SLV17" s="1" t="s">
        <v>18</v>
      </c>
      <c r="SLW17" s="14">
        <v>1</v>
      </c>
      <c r="SLX17" s="15">
        <f>31/7</f>
        <v>4.4285714285714288</v>
      </c>
      <c r="SLY17" s="15">
        <v>1.555555555</v>
      </c>
      <c r="SLZ17" s="1" t="s">
        <v>18</v>
      </c>
      <c r="SMA17" s="14">
        <v>1</v>
      </c>
      <c r="SMB17" s="15">
        <f>31/7</f>
        <v>4.4285714285714288</v>
      </c>
      <c r="SMC17" s="15">
        <v>1.555555555</v>
      </c>
      <c r="SMD17" s="1" t="s">
        <v>18</v>
      </c>
      <c r="SME17" s="14">
        <v>1</v>
      </c>
      <c r="SMF17" s="15">
        <f>31/7</f>
        <v>4.4285714285714288</v>
      </c>
      <c r="SMG17" s="15">
        <v>1.555555555</v>
      </c>
      <c r="SMH17" s="1" t="s">
        <v>18</v>
      </c>
      <c r="SMI17" s="14">
        <v>1</v>
      </c>
      <c r="SMJ17" s="15">
        <f>31/7</f>
        <v>4.4285714285714288</v>
      </c>
      <c r="SMK17" s="15">
        <v>1.555555555</v>
      </c>
      <c r="SML17" s="1" t="s">
        <v>18</v>
      </c>
      <c r="SMM17" s="14">
        <v>1</v>
      </c>
      <c r="SMN17" s="15">
        <f>31/7</f>
        <v>4.4285714285714288</v>
      </c>
      <c r="SMO17" s="15">
        <v>1.555555555</v>
      </c>
      <c r="SMP17" s="1" t="s">
        <v>18</v>
      </c>
      <c r="SMQ17" s="14">
        <v>1</v>
      </c>
      <c r="SMR17" s="15">
        <f>31/7</f>
        <v>4.4285714285714288</v>
      </c>
      <c r="SMS17" s="15">
        <v>1.555555555</v>
      </c>
      <c r="SMT17" s="1" t="s">
        <v>18</v>
      </c>
      <c r="SMU17" s="14">
        <v>1</v>
      </c>
      <c r="SMV17" s="15">
        <f>31/7</f>
        <v>4.4285714285714288</v>
      </c>
      <c r="SMW17" s="15">
        <v>1.555555555</v>
      </c>
      <c r="SMX17" s="1" t="s">
        <v>18</v>
      </c>
      <c r="SMY17" s="14">
        <v>1</v>
      </c>
      <c r="SMZ17" s="15">
        <f>31/7</f>
        <v>4.4285714285714288</v>
      </c>
      <c r="SNA17" s="15">
        <v>1.555555555</v>
      </c>
      <c r="SNB17" s="1" t="s">
        <v>18</v>
      </c>
      <c r="SNC17" s="14">
        <v>1</v>
      </c>
      <c r="SND17" s="15">
        <f>31/7</f>
        <v>4.4285714285714288</v>
      </c>
      <c r="SNE17" s="15">
        <v>1.555555555</v>
      </c>
      <c r="SNF17" s="1" t="s">
        <v>18</v>
      </c>
      <c r="SNG17" s="14">
        <v>1</v>
      </c>
      <c r="SNH17" s="15">
        <f>31/7</f>
        <v>4.4285714285714288</v>
      </c>
      <c r="SNI17" s="15">
        <v>1.555555555</v>
      </c>
      <c r="SNJ17" s="1" t="s">
        <v>18</v>
      </c>
      <c r="SNK17" s="14">
        <v>1</v>
      </c>
      <c r="SNL17" s="15">
        <f>31/7</f>
        <v>4.4285714285714288</v>
      </c>
      <c r="SNM17" s="15">
        <v>1.555555555</v>
      </c>
      <c r="SNN17" s="1" t="s">
        <v>18</v>
      </c>
      <c r="SNO17" s="14">
        <v>1</v>
      </c>
      <c r="SNP17" s="15">
        <f>31/7</f>
        <v>4.4285714285714288</v>
      </c>
      <c r="SNQ17" s="15">
        <v>1.555555555</v>
      </c>
      <c r="SNR17" s="1" t="s">
        <v>18</v>
      </c>
      <c r="SNS17" s="14">
        <v>1</v>
      </c>
      <c r="SNT17" s="15">
        <f>31/7</f>
        <v>4.4285714285714288</v>
      </c>
      <c r="SNU17" s="15">
        <v>1.555555555</v>
      </c>
      <c r="SNV17" s="1" t="s">
        <v>18</v>
      </c>
      <c r="SNW17" s="14">
        <v>1</v>
      </c>
      <c r="SNX17" s="15">
        <f>31/7</f>
        <v>4.4285714285714288</v>
      </c>
      <c r="SNY17" s="15">
        <v>1.555555555</v>
      </c>
      <c r="SNZ17" s="1" t="s">
        <v>18</v>
      </c>
      <c r="SOA17" s="14">
        <v>1</v>
      </c>
      <c r="SOB17" s="15">
        <f>31/7</f>
        <v>4.4285714285714288</v>
      </c>
      <c r="SOC17" s="15">
        <v>1.555555555</v>
      </c>
      <c r="SOD17" s="1" t="s">
        <v>18</v>
      </c>
      <c r="SOE17" s="14">
        <v>1</v>
      </c>
      <c r="SOF17" s="15">
        <f>31/7</f>
        <v>4.4285714285714288</v>
      </c>
      <c r="SOG17" s="15">
        <v>1.555555555</v>
      </c>
      <c r="SOH17" s="1" t="s">
        <v>18</v>
      </c>
      <c r="SOI17" s="14">
        <v>1</v>
      </c>
      <c r="SOJ17" s="15">
        <f>31/7</f>
        <v>4.4285714285714288</v>
      </c>
      <c r="SOK17" s="15">
        <v>1.555555555</v>
      </c>
      <c r="SOL17" s="1" t="s">
        <v>18</v>
      </c>
      <c r="SOM17" s="14">
        <v>1</v>
      </c>
      <c r="SON17" s="15">
        <f>31/7</f>
        <v>4.4285714285714288</v>
      </c>
      <c r="SOO17" s="15">
        <v>1.555555555</v>
      </c>
      <c r="SOP17" s="1" t="s">
        <v>18</v>
      </c>
      <c r="SOQ17" s="14">
        <v>1</v>
      </c>
      <c r="SOR17" s="15">
        <f>31/7</f>
        <v>4.4285714285714288</v>
      </c>
      <c r="SOS17" s="15">
        <v>1.555555555</v>
      </c>
      <c r="SOT17" s="1" t="s">
        <v>18</v>
      </c>
      <c r="SOU17" s="14">
        <v>1</v>
      </c>
      <c r="SOV17" s="15">
        <f>31/7</f>
        <v>4.4285714285714288</v>
      </c>
      <c r="SOW17" s="15">
        <v>1.555555555</v>
      </c>
      <c r="SOX17" s="1" t="s">
        <v>18</v>
      </c>
      <c r="SOY17" s="14">
        <v>1</v>
      </c>
      <c r="SOZ17" s="15">
        <f>31/7</f>
        <v>4.4285714285714288</v>
      </c>
      <c r="SPA17" s="15">
        <v>1.555555555</v>
      </c>
      <c r="SPB17" s="1" t="s">
        <v>18</v>
      </c>
      <c r="SPC17" s="14">
        <v>1</v>
      </c>
      <c r="SPD17" s="15">
        <f>31/7</f>
        <v>4.4285714285714288</v>
      </c>
      <c r="SPE17" s="15">
        <v>1.555555555</v>
      </c>
      <c r="SPF17" s="1" t="s">
        <v>18</v>
      </c>
      <c r="SPG17" s="14">
        <v>1</v>
      </c>
      <c r="SPH17" s="15">
        <f>31/7</f>
        <v>4.4285714285714288</v>
      </c>
      <c r="SPI17" s="15">
        <v>1.555555555</v>
      </c>
      <c r="SPJ17" s="1" t="s">
        <v>18</v>
      </c>
      <c r="SPK17" s="14">
        <v>1</v>
      </c>
      <c r="SPL17" s="15">
        <f>31/7</f>
        <v>4.4285714285714288</v>
      </c>
      <c r="SPM17" s="15">
        <v>1.555555555</v>
      </c>
      <c r="SPN17" s="1" t="s">
        <v>18</v>
      </c>
      <c r="SPO17" s="14">
        <v>1</v>
      </c>
      <c r="SPP17" s="15">
        <f>31/7</f>
        <v>4.4285714285714288</v>
      </c>
      <c r="SPQ17" s="15">
        <v>1.555555555</v>
      </c>
      <c r="SPR17" s="1" t="s">
        <v>18</v>
      </c>
      <c r="SPS17" s="14">
        <v>1</v>
      </c>
      <c r="SPT17" s="15">
        <f>31/7</f>
        <v>4.4285714285714288</v>
      </c>
      <c r="SPU17" s="15">
        <v>1.555555555</v>
      </c>
      <c r="SPV17" s="1" t="s">
        <v>18</v>
      </c>
      <c r="SPW17" s="14">
        <v>1</v>
      </c>
      <c r="SPX17" s="15">
        <f>31/7</f>
        <v>4.4285714285714288</v>
      </c>
      <c r="SPY17" s="15">
        <v>1.555555555</v>
      </c>
      <c r="SPZ17" s="1" t="s">
        <v>18</v>
      </c>
      <c r="SQA17" s="14">
        <v>1</v>
      </c>
      <c r="SQB17" s="15">
        <f>31/7</f>
        <v>4.4285714285714288</v>
      </c>
      <c r="SQC17" s="15">
        <v>1.555555555</v>
      </c>
      <c r="SQD17" s="1" t="s">
        <v>18</v>
      </c>
      <c r="SQE17" s="14">
        <v>1</v>
      </c>
      <c r="SQF17" s="15">
        <f>31/7</f>
        <v>4.4285714285714288</v>
      </c>
      <c r="SQG17" s="15">
        <v>1.555555555</v>
      </c>
      <c r="SQH17" s="1" t="s">
        <v>18</v>
      </c>
      <c r="SQI17" s="14">
        <v>1</v>
      </c>
      <c r="SQJ17" s="15">
        <f>31/7</f>
        <v>4.4285714285714288</v>
      </c>
      <c r="SQK17" s="15">
        <v>1.555555555</v>
      </c>
      <c r="SQL17" s="1" t="s">
        <v>18</v>
      </c>
      <c r="SQM17" s="14">
        <v>1</v>
      </c>
      <c r="SQN17" s="15">
        <f>31/7</f>
        <v>4.4285714285714288</v>
      </c>
      <c r="SQO17" s="15">
        <v>1.555555555</v>
      </c>
      <c r="SQP17" s="1" t="s">
        <v>18</v>
      </c>
      <c r="SQQ17" s="14">
        <v>1</v>
      </c>
      <c r="SQR17" s="15">
        <f>31/7</f>
        <v>4.4285714285714288</v>
      </c>
      <c r="SQS17" s="15">
        <v>1.555555555</v>
      </c>
      <c r="SQT17" s="1" t="s">
        <v>18</v>
      </c>
      <c r="SQU17" s="14">
        <v>1</v>
      </c>
      <c r="SQV17" s="15">
        <f>31/7</f>
        <v>4.4285714285714288</v>
      </c>
      <c r="SQW17" s="15">
        <v>1.555555555</v>
      </c>
      <c r="SQX17" s="1" t="s">
        <v>18</v>
      </c>
      <c r="SQY17" s="14">
        <v>1</v>
      </c>
      <c r="SQZ17" s="15">
        <f>31/7</f>
        <v>4.4285714285714288</v>
      </c>
      <c r="SRA17" s="15">
        <v>1.555555555</v>
      </c>
      <c r="SRB17" s="1" t="s">
        <v>18</v>
      </c>
      <c r="SRC17" s="14">
        <v>1</v>
      </c>
      <c r="SRD17" s="15">
        <f>31/7</f>
        <v>4.4285714285714288</v>
      </c>
      <c r="SRE17" s="15">
        <v>1.555555555</v>
      </c>
      <c r="SRF17" s="1" t="s">
        <v>18</v>
      </c>
      <c r="SRG17" s="14">
        <v>1</v>
      </c>
      <c r="SRH17" s="15">
        <f>31/7</f>
        <v>4.4285714285714288</v>
      </c>
      <c r="SRI17" s="15">
        <v>1.555555555</v>
      </c>
      <c r="SRJ17" s="1" t="s">
        <v>18</v>
      </c>
      <c r="SRK17" s="14">
        <v>1</v>
      </c>
      <c r="SRL17" s="15">
        <f>31/7</f>
        <v>4.4285714285714288</v>
      </c>
      <c r="SRM17" s="15">
        <v>1.555555555</v>
      </c>
      <c r="SRN17" s="1" t="s">
        <v>18</v>
      </c>
      <c r="SRO17" s="14">
        <v>1</v>
      </c>
      <c r="SRP17" s="15">
        <f>31/7</f>
        <v>4.4285714285714288</v>
      </c>
      <c r="SRQ17" s="15">
        <v>1.555555555</v>
      </c>
      <c r="SRR17" s="1" t="s">
        <v>18</v>
      </c>
      <c r="SRS17" s="14">
        <v>1</v>
      </c>
      <c r="SRT17" s="15">
        <f>31/7</f>
        <v>4.4285714285714288</v>
      </c>
      <c r="SRU17" s="15">
        <v>1.555555555</v>
      </c>
      <c r="SRV17" s="1" t="s">
        <v>18</v>
      </c>
      <c r="SRW17" s="14">
        <v>1</v>
      </c>
      <c r="SRX17" s="15">
        <f>31/7</f>
        <v>4.4285714285714288</v>
      </c>
      <c r="SRY17" s="15">
        <v>1.555555555</v>
      </c>
      <c r="SRZ17" s="1" t="s">
        <v>18</v>
      </c>
      <c r="SSA17" s="14">
        <v>1</v>
      </c>
      <c r="SSB17" s="15">
        <f>31/7</f>
        <v>4.4285714285714288</v>
      </c>
      <c r="SSC17" s="15">
        <v>1.555555555</v>
      </c>
      <c r="SSD17" s="1" t="s">
        <v>18</v>
      </c>
      <c r="SSE17" s="14">
        <v>1</v>
      </c>
      <c r="SSF17" s="15">
        <f>31/7</f>
        <v>4.4285714285714288</v>
      </c>
      <c r="SSG17" s="15">
        <v>1.555555555</v>
      </c>
      <c r="SSH17" s="1" t="s">
        <v>18</v>
      </c>
      <c r="SSI17" s="14">
        <v>1</v>
      </c>
      <c r="SSJ17" s="15">
        <f>31/7</f>
        <v>4.4285714285714288</v>
      </c>
      <c r="SSK17" s="15">
        <v>1.555555555</v>
      </c>
      <c r="SSL17" s="1" t="s">
        <v>18</v>
      </c>
      <c r="SSM17" s="14">
        <v>1</v>
      </c>
      <c r="SSN17" s="15">
        <f>31/7</f>
        <v>4.4285714285714288</v>
      </c>
      <c r="SSO17" s="15">
        <v>1.555555555</v>
      </c>
      <c r="SSP17" s="1" t="s">
        <v>18</v>
      </c>
      <c r="SSQ17" s="14">
        <v>1</v>
      </c>
      <c r="SSR17" s="15">
        <f>31/7</f>
        <v>4.4285714285714288</v>
      </c>
      <c r="SSS17" s="15">
        <v>1.555555555</v>
      </c>
      <c r="SST17" s="1" t="s">
        <v>18</v>
      </c>
      <c r="SSU17" s="14">
        <v>1</v>
      </c>
      <c r="SSV17" s="15">
        <f>31/7</f>
        <v>4.4285714285714288</v>
      </c>
      <c r="SSW17" s="15">
        <v>1.555555555</v>
      </c>
      <c r="SSX17" s="1" t="s">
        <v>18</v>
      </c>
      <c r="SSY17" s="14">
        <v>1</v>
      </c>
      <c r="SSZ17" s="15">
        <f>31/7</f>
        <v>4.4285714285714288</v>
      </c>
      <c r="STA17" s="15">
        <v>1.555555555</v>
      </c>
      <c r="STB17" s="1" t="s">
        <v>18</v>
      </c>
      <c r="STC17" s="14">
        <v>1</v>
      </c>
      <c r="STD17" s="15">
        <f>31/7</f>
        <v>4.4285714285714288</v>
      </c>
      <c r="STE17" s="15">
        <v>1.555555555</v>
      </c>
      <c r="STF17" s="1" t="s">
        <v>18</v>
      </c>
      <c r="STG17" s="14">
        <v>1</v>
      </c>
      <c r="STH17" s="15">
        <f>31/7</f>
        <v>4.4285714285714288</v>
      </c>
      <c r="STI17" s="15">
        <v>1.555555555</v>
      </c>
      <c r="STJ17" s="1" t="s">
        <v>18</v>
      </c>
      <c r="STK17" s="14">
        <v>1</v>
      </c>
      <c r="STL17" s="15">
        <f>31/7</f>
        <v>4.4285714285714288</v>
      </c>
      <c r="STM17" s="15">
        <v>1.555555555</v>
      </c>
      <c r="STN17" s="1" t="s">
        <v>18</v>
      </c>
      <c r="STO17" s="14">
        <v>1</v>
      </c>
      <c r="STP17" s="15">
        <f>31/7</f>
        <v>4.4285714285714288</v>
      </c>
      <c r="STQ17" s="15">
        <v>1.555555555</v>
      </c>
      <c r="STR17" s="1" t="s">
        <v>18</v>
      </c>
      <c r="STS17" s="14">
        <v>1</v>
      </c>
      <c r="STT17" s="15">
        <f>31/7</f>
        <v>4.4285714285714288</v>
      </c>
      <c r="STU17" s="15">
        <v>1.555555555</v>
      </c>
      <c r="STV17" s="1" t="s">
        <v>18</v>
      </c>
      <c r="STW17" s="14">
        <v>1</v>
      </c>
      <c r="STX17" s="15">
        <f>31/7</f>
        <v>4.4285714285714288</v>
      </c>
      <c r="STY17" s="15">
        <v>1.555555555</v>
      </c>
      <c r="STZ17" s="1" t="s">
        <v>18</v>
      </c>
      <c r="SUA17" s="14">
        <v>1</v>
      </c>
      <c r="SUB17" s="15">
        <f>31/7</f>
        <v>4.4285714285714288</v>
      </c>
      <c r="SUC17" s="15">
        <v>1.555555555</v>
      </c>
      <c r="SUD17" s="1" t="s">
        <v>18</v>
      </c>
      <c r="SUE17" s="14">
        <v>1</v>
      </c>
      <c r="SUF17" s="15">
        <f>31/7</f>
        <v>4.4285714285714288</v>
      </c>
      <c r="SUG17" s="15">
        <v>1.555555555</v>
      </c>
      <c r="SUH17" s="1" t="s">
        <v>18</v>
      </c>
      <c r="SUI17" s="14">
        <v>1</v>
      </c>
      <c r="SUJ17" s="15">
        <f>31/7</f>
        <v>4.4285714285714288</v>
      </c>
      <c r="SUK17" s="15">
        <v>1.555555555</v>
      </c>
      <c r="SUL17" s="1" t="s">
        <v>18</v>
      </c>
      <c r="SUM17" s="14">
        <v>1</v>
      </c>
      <c r="SUN17" s="15">
        <f>31/7</f>
        <v>4.4285714285714288</v>
      </c>
      <c r="SUO17" s="15">
        <v>1.555555555</v>
      </c>
      <c r="SUP17" s="1" t="s">
        <v>18</v>
      </c>
      <c r="SUQ17" s="14">
        <v>1</v>
      </c>
      <c r="SUR17" s="15">
        <f>31/7</f>
        <v>4.4285714285714288</v>
      </c>
      <c r="SUS17" s="15">
        <v>1.555555555</v>
      </c>
      <c r="SUT17" s="1" t="s">
        <v>18</v>
      </c>
      <c r="SUU17" s="14">
        <v>1</v>
      </c>
      <c r="SUV17" s="15">
        <f>31/7</f>
        <v>4.4285714285714288</v>
      </c>
      <c r="SUW17" s="15">
        <v>1.555555555</v>
      </c>
      <c r="SUX17" s="1" t="s">
        <v>18</v>
      </c>
      <c r="SUY17" s="14">
        <v>1</v>
      </c>
      <c r="SUZ17" s="15">
        <f>31/7</f>
        <v>4.4285714285714288</v>
      </c>
      <c r="SVA17" s="15">
        <v>1.555555555</v>
      </c>
      <c r="SVB17" s="1" t="s">
        <v>18</v>
      </c>
      <c r="SVC17" s="14">
        <v>1</v>
      </c>
      <c r="SVD17" s="15">
        <f>31/7</f>
        <v>4.4285714285714288</v>
      </c>
      <c r="SVE17" s="15">
        <v>1.555555555</v>
      </c>
      <c r="SVF17" s="1" t="s">
        <v>18</v>
      </c>
      <c r="SVG17" s="14">
        <v>1</v>
      </c>
      <c r="SVH17" s="15">
        <f>31/7</f>
        <v>4.4285714285714288</v>
      </c>
      <c r="SVI17" s="15">
        <v>1.555555555</v>
      </c>
      <c r="SVJ17" s="1" t="s">
        <v>18</v>
      </c>
      <c r="SVK17" s="14">
        <v>1</v>
      </c>
      <c r="SVL17" s="15">
        <f>31/7</f>
        <v>4.4285714285714288</v>
      </c>
      <c r="SVM17" s="15">
        <v>1.555555555</v>
      </c>
      <c r="SVN17" s="1" t="s">
        <v>18</v>
      </c>
      <c r="SVO17" s="14">
        <v>1</v>
      </c>
      <c r="SVP17" s="15">
        <f>31/7</f>
        <v>4.4285714285714288</v>
      </c>
      <c r="SVQ17" s="15">
        <v>1.555555555</v>
      </c>
      <c r="SVR17" s="1" t="s">
        <v>18</v>
      </c>
      <c r="SVS17" s="14">
        <v>1</v>
      </c>
      <c r="SVT17" s="15">
        <f>31/7</f>
        <v>4.4285714285714288</v>
      </c>
      <c r="SVU17" s="15">
        <v>1.555555555</v>
      </c>
      <c r="SVV17" s="1" t="s">
        <v>18</v>
      </c>
      <c r="SVW17" s="14">
        <v>1</v>
      </c>
      <c r="SVX17" s="15">
        <f>31/7</f>
        <v>4.4285714285714288</v>
      </c>
      <c r="SVY17" s="15">
        <v>1.555555555</v>
      </c>
      <c r="SVZ17" s="1" t="s">
        <v>18</v>
      </c>
      <c r="SWA17" s="14">
        <v>1</v>
      </c>
      <c r="SWB17" s="15">
        <f>31/7</f>
        <v>4.4285714285714288</v>
      </c>
      <c r="SWC17" s="15">
        <v>1.555555555</v>
      </c>
      <c r="SWD17" s="1" t="s">
        <v>18</v>
      </c>
      <c r="SWE17" s="14">
        <v>1</v>
      </c>
      <c r="SWF17" s="15">
        <f>31/7</f>
        <v>4.4285714285714288</v>
      </c>
      <c r="SWG17" s="15">
        <v>1.555555555</v>
      </c>
      <c r="SWH17" s="1" t="s">
        <v>18</v>
      </c>
      <c r="SWI17" s="14">
        <v>1</v>
      </c>
      <c r="SWJ17" s="15">
        <f>31/7</f>
        <v>4.4285714285714288</v>
      </c>
      <c r="SWK17" s="15">
        <v>1.555555555</v>
      </c>
      <c r="SWL17" s="1" t="s">
        <v>18</v>
      </c>
      <c r="SWM17" s="14">
        <v>1</v>
      </c>
      <c r="SWN17" s="15">
        <f>31/7</f>
        <v>4.4285714285714288</v>
      </c>
      <c r="SWO17" s="15">
        <v>1.555555555</v>
      </c>
      <c r="SWP17" s="1" t="s">
        <v>18</v>
      </c>
      <c r="SWQ17" s="14">
        <v>1</v>
      </c>
      <c r="SWR17" s="15">
        <f>31/7</f>
        <v>4.4285714285714288</v>
      </c>
      <c r="SWS17" s="15">
        <v>1.555555555</v>
      </c>
      <c r="SWT17" s="1" t="s">
        <v>18</v>
      </c>
      <c r="SWU17" s="14">
        <v>1</v>
      </c>
      <c r="SWV17" s="15">
        <f>31/7</f>
        <v>4.4285714285714288</v>
      </c>
      <c r="SWW17" s="15">
        <v>1.555555555</v>
      </c>
      <c r="SWX17" s="1" t="s">
        <v>18</v>
      </c>
      <c r="SWY17" s="14">
        <v>1</v>
      </c>
      <c r="SWZ17" s="15">
        <f>31/7</f>
        <v>4.4285714285714288</v>
      </c>
      <c r="SXA17" s="15">
        <v>1.555555555</v>
      </c>
      <c r="SXB17" s="1" t="s">
        <v>18</v>
      </c>
      <c r="SXC17" s="14">
        <v>1</v>
      </c>
      <c r="SXD17" s="15">
        <f>31/7</f>
        <v>4.4285714285714288</v>
      </c>
      <c r="SXE17" s="15">
        <v>1.555555555</v>
      </c>
      <c r="SXF17" s="1" t="s">
        <v>18</v>
      </c>
      <c r="SXG17" s="14">
        <v>1</v>
      </c>
      <c r="SXH17" s="15">
        <f>31/7</f>
        <v>4.4285714285714288</v>
      </c>
      <c r="SXI17" s="15">
        <v>1.555555555</v>
      </c>
      <c r="SXJ17" s="1" t="s">
        <v>18</v>
      </c>
      <c r="SXK17" s="14">
        <v>1</v>
      </c>
      <c r="SXL17" s="15">
        <f>31/7</f>
        <v>4.4285714285714288</v>
      </c>
      <c r="SXM17" s="15">
        <v>1.555555555</v>
      </c>
      <c r="SXN17" s="1" t="s">
        <v>18</v>
      </c>
      <c r="SXO17" s="14">
        <v>1</v>
      </c>
      <c r="SXP17" s="15">
        <f>31/7</f>
        <v>4.4285714285714288</v>
      </c>
      <c r="SXQ17" s="15">
        <v>1.555555555</v>
      </c>
      <c r="SXR17" s="1" t="s">
        <v>18</v>
      </c>
      <c r="SXS17" s="14">
        <v>1</v>
      </c>
      <c r="SXT17" s="15">
        <f>31/7</f>
        <v>4.4285714285714288</v>
      </c>
      <c r="SXU17" s="15">
        <v>1.555555555</v>
      </c>
      <c r="SXV17" s="1" t="s">
        <v>18</v>
      </c>
      <c r="SXW17" s="14">
        <v>1</v>
      </c>
      <c r="SXX17" s="15">
        <f>31/7</f>
        <v>4.4285714285714288</v>
      </c>
      <c r="SXY17" s="15">
        <v>1.555555555</v>
      </c>
      <c r="SXZ17" s="1" t="s">
        <v>18</v>
      </c>
      <c r="SYA17" s="14">
        <v>1</v>
      </c>
      <c r="SYB17" s="15">
        <f>31/7</f>
        <v>4.4285714285714288</v>
      </c>
      <c r="SYC17" s="15">
        <v>1.555555555</v>
      </c>
      <c r="SYD17" s="1" t="s">
        <v>18</v>
      </c>
      <c r="SYE17" s="14">
        <v>1</v>
      </c>
      <c r="SYF17" s="15">
        <f>31/7</f>
        <v>4.4285714285714288</v>
      </c>
      <c r="SYG17" s="15">
        <v>1.555555555</v>
      </c>
      <c r="SYH17" s="1" t="s">
        <v>18</v>
      </c>
      <c r="SYI17" s="14">
        <v>1</v>
      </c>
      <c r="SYJ17" s="15">
        <f>31/7</f>
        <v>4.4285714285714288</v>
      </c>
      <c r="SYK17" s="15">
        <v>1.555555555</v>
      </c>
      <c r="SYL17" s="1" t="s">
        <v>18</v>
      </c>
      <c r="SYM17" s="14">
        <v>1</v>
      </c>
      <c r="SYN17" s="15">
        <f>31/7</f>
        <v>4.4285714285714288</v>
      </c>
      <c r="SYO17" s="15">
        <v>1.555555555</v>
      </c>
      <c r="SYP17" s="1" t="s">
        <v>18</v>
      </c>
      <c r="SYQ17" s="14">
        <v>1</v>
      </c>
      <c r="SYR17" s="15">
        <f>31/7</f>
        <v>4.4285714285714288</v>
      </c>
      <c r="SYS17" s="15">
        <v>1.555555555</v>
      </c>
      <c r="SYT17" s="1" t="s">
        <v>18</v>
      </c>
      <c r="SYU17" s="14">
        <v>1</v>
      </c>
      <c r="SYV17" s="15">
        <f>31/7</f>
        <v>4.4285714285714288</v>
      </c>
      <c r="SYW17" s="15">
        <v>1.555555555</v>
      </c>
      <c r="SYX17" s="1" t="s">
        <v>18</v>
      </c>
      <c r="SYY17" s="14">
        <v>1</v>
      </c>
      <c r="SYZ17" s="15">
        <f>31/7</f>
        <v>4.4285714285714288</v>
      </c>
      <c r="SZA17" s="15">
        <v>1.555555555</v>
      </c>
      <c r="SZB17" s="1" t="s">
        <v>18</v>
      </c>
      <c r="SZC17" s="14">
        <v>1</v>
      </c>
      <c r="SZD17" s="15">
        <f>31/7</f>
        <v>4.4285714285714288</v>
      </c>
      <c r="SZE17" s="15">
        <v>1.555555555</v>
      </c>
      <c r="SZF17" s="1" t="s">
        <v>18</v>
      </c>
      <c r="SZG17" s="14">
        <v>1</v>
      </c>
      <c r="SZH17" s="15">
        <f>31/7</f>
        <v>4.4285714285714288</v>
      </c>
      <c r="SZI17" s="15">
        <v>1.555555555</v>
      </c>
      <c r="SZJ17" s="1" t="s">
        <v>18</v>
      </c>
      <c r="SZK17" s="14">
        <v>1</v>
      </c>
      <c r="SZL17" s="15">
        <f>31/7</f>
        <v>4.4285714285714288</v>
      </c>
      <c r="SZM17" s="15">
        <v>1.555555555</v>
      </c>
      <c r="SZN17" s="1" t="s">
        <v>18</v>
      </c>
      <c r="SZO17" s="14">
        <v>1</v>
      </c>
      <c r="SZP17" s="15">
        <f>31/7</f>
        <v>4.4285714285714288</v>
      </c>
      <c r="SZQ17" s="15">
        <v>1.555555555</v>
      </c>
      <c r="SZR17" s="1" t="s">
        <v>18</v>
      </c>
      <c r="SZS17" s="14">
        <v>1</v>
      </c>
      <c r="SZT17" s="15">
        <f>31/7</f>
        <v>4.4285714285714288</v>
      </c>
      <c r="SZU17" s="15">
        <v>1.555555555</v>
      </c>
      <c r="SZV17" s="1" t="s">
        <v>18</v>
      </c>
      <c r="SZW17" s="14">
        <v>1</v>
      </c>
      <c r="SZX17" s="15">
        <f>31/7</f>
        <v>4.4285714285714288</v>
      </c>
      <c r="SZY17" s="15">
        <v>1.555555555</v>
      </c>
      <c r="SZZ17" s="1" t="s">
        <v>18</v>
      </c>
      <c r="TAA17" s="14">
        <v>1</v>
      </c>
      <c r="TAB17" s="15">
        <f>31/7</f>
        <v>4.4285714285714288</v>
      </c>
      <c r="TAC17" s="15">
        <v>1.555555555</v>
      </c>
      <c r="TAD17" s="1" t="s">
        <v>18</v>
      </c>
      <c r="TAE17" s="14">
        <v>1</v>
      </c>
      <c r="TAF17" s="15">
        <f>31/7</f>
        <v>4.4285714285714288</v>
      </c>
      <c r="TAG17" s="15">
        <v>1.555555555</v>
      </c>
      <c r="TAH17" s="1" t="s">
        <v>18</v>
      </c>
      <c r="TAI17" s="14">
        <v>1</v>
      </c>
      <c r="TAJ17" s="15">
        <f>31/7</f>
        <v>4.4285714285714288</v>
      </c>
      <c r="TAK17" s="15">
        <v>1.555555555</v>
      </c>
      <c r="TAL17" s="1" t="s">
        <v>18</v>
      </c>
      <c r="TAM17" s="14">
        <v>1</v>
      </c>
      <c r="TAN17" s="15">
        <f>31/7</f>
        <v>4.4285714285714288</v>
      </c>
      <c r="TAO17" s="15">
        <v>1.555555555</v>
      </c>
      <c r="TAP17" s="1" t="s">
        <v>18</v>
      </c>
      <c r="TAQ17" s="14">
        <v>1</v>
      </c>
      <c r="TAR17" s="15">
        <f>31/7</f>
        <v>4.4285714285714288</v>
      </c>
      <c r="TAS17" s="15">
        <v>1.555555555</v>
      </c>
      <c r="TAT17" s="1" t="s">
        <v>18</v>
      </c>
      <c r="TAU17" s="14">
        <v>1</v>
      </c>
      <c r="TAV17" s="15">
        <f>31/7</f>
        <v>4.4285714285714288</v>
      </c>
      <c r="TAW17" s="15">
        <v>1.555555555</v>
      </c>
      <c r="TAX17" s="1" t="s">
        <v>18</v>
      </c>
      <c r="TAY17" s="14">
        <v>1</v>
      </c>
      <c r="TAZ17" s="15">
        <f>31/7</f>
        <v>4.4285714285714288</v>
      </c>
      <c r="TBA17" s="15">
        <v>1.555555555</v>
      </c>
      <c r="TBB17" s="1" t="s">
        <v>18</v>
      </c>
      <c r="TBC17" s="14">
        <v>1</v>
      </c>
      <c r="TBD17" s="15">
        <f>31/7</f>
        <v>4.4285714285714288</v>
      </c>
      <c r="TBE17" s="15">
        <v>1.555555555</v>
      </c>
      <c r="TBF17" s="1" t="s">
        <v>18</v>
      </c>
      <c r="TBG17" s="14">
        <v>1</v>
      </c>
      <c r="TBH17" s="15">
        <f>31/7</f>
        <v>4.4285714285714288</v>
      </c>
      <c r="TBI17" s="15">
        <v>1.555555555</v>
      </c>
      <c r="TBJ17" s="1" t="s">
        <v>18</v>
      </c>
      <c r="TBK17" s="14">
        <v>1</v>
      </c>
      <c r="TBL17" s="15">
        <f>31/7</f>
        <v>4.4285714285714288</v>
      </c>
      <c r="TBM17" s="15">
        <v>1.555555555</v>
      </c>
      <c r="TBN17" s="1" t="s">
        <v>18</v>
      </c>
      <c r="TBO17" s="14">
        <v>1</v>
      </c>
      <c r="TBP17" s="15">
        <f>31/7</f>
        <v>4.4285714285714288</v>
      </c>
      <c r="TBQ17" s="15">
        <v>1.555555555</v>
      </c>
      <c r="TBR17" s="1" t="s">
        <v>18</v>
      </c>
      <c r="TBS17" s="14">
        <v>1</v>
      </c>
      <c r="TBT17" s="15">
        <f>31/7</f>
        <v>4.4285714285714288</v>
      </c>
      <c r="TBU17" s="15">
        <v>1.555555555</v>
      </c>
      <c r="TBV17" s="1" t="s">
        <v>18</v>
      </c>
      <c r="TBW17" s="14">
        <v>1</v>
      </c>
      <c r="TBX17" s="15">
        <f>31/7</f>
        <v>4.4285714285714288</v>
      </c>
      <c r="TBY17" s="15">
        <v>1.555555555</v>
      </c>
      <c r="TBZ17" s="1" t="s">
        <v>18</v>
      </c>
      <c r="TCA17" s="14">
        <v>1</v>
      </c>
      <c r="TCB17" s="15">
        <f>31/7</f>
        <v>4.4285714285714288</v>
      </c>
      <c r="TCC17" s="15">
        <v>1.555555555</v>
      </c>
      <c r="TCD17" s="1" t="s">
        <v>18</v>
      </c>
      <c r="TCE17" s="14">
        <v>1</v>
      </c>
      <c r="TCF17" s="15">
        <f>31/7</f>
        <v>4.4285714285714288</v>
      </c>
      <c r="TCG17" s="15">
        <v>1.555555555</v>
      </c>
      <c r="TCH17" s="1" t="s">
        <v>18</v>
      </c>
      <c r="TCI17" s="14">
        <v>1</v>
      </c>
      <c r="TCJ17" s="15">
        <f>31/7</f>
        <v>4.4285714285714288</v>
      </c>
      <c r="TCK17" s="15">
        <v>1.555555555</v>
      </c>
      <c r="TCL17" s="1" t="s">
        <v>18</v>
      </c>
      <c r="TCM17" s="14">
        <v>1</v>
      </c>
      <c r="TCN17" s="15">
        <f>31/7</f>
        <v>4.4285714285714288</v>
      </c>
      <c r="TCO17" s="15">
        <v>1.555555555</v>
      </c>
      <c r="TCP17" s="1" t="s">
        <v>18</v>
      </c>
      <c r="TCQ17" s="14">
        <v>1</v>
      </c>
      <c r="TCR17" s="15">
        <f>31/7</f>
        <v>4.4285714285714288</v>
      </c>
      <c r="TCS17" s="15">
        <v>1.555555555</v>
      </c>
      <c r="TCT17" s="1" t="s">
        <v>18</v>
      </c>
      <c r="TCU17" s="14">
        <v>1</v>
      </c>
      <c r="TCV17" s="15">
        <f>31/7</f>
        <v>4.4285714285714288</v>
      </c>
      <c r="TCW17" s="15">
        <v>1.555555555</v>
      </c>
      <c r="TCX17" s="1" t="s">
        <v>18</v>
      </c>
      <c r="TCY17" s="14">
        <v>1</v>
      </c>
      <c r="TCZ17" s="15">
        <f>31/7</f>
        <v>4.4285714285714288</v>
      </c>
      <c r="TDA17" s="15">
        <v>1.555555555</v>
      </c>
      <c r="TDB17" s="1" t="s">
        <v>18</v>
      </c>
      <c r="TDC17" s="14">
        <v>1</v>
      </c>
      <c r="TDD17" s="15">
        <f>31/7</f>
        <v>4.4285714285714288</v>
      </c>
      <c r="TDE17" s="15">
        <v>1.555555555</v>
      </c>
      <c r="TDF17" s="1" t="s">
        <v>18</v>
      </c>
      <c r="TDG17" s="14">
        <v>1</v>
      </c>
      <c r="TDH17" s="15">
        <f>31/7</f>
        <v>4.4285714285714288</v>
      </c>
      <c r="TDI17" s="15">
        <v>1.555555555</v>
      </c>
      <c r="TDJ17" s="1" t="s">
        <v>18</v>
      </c>
      <c r="TDK17" s="14">
        <v>1</v>
      </c>
      <c r="TDL17" s="15">
        <f>31/7</f>
        <v>4.4285714285714288</v>
      </c>
      <c r="TDM17" s="15">
        <v>1.555555555</v>
      </c>
      <c r="TDN17" s="1" t="s">
        <v>18</v>
      </c>
      <c r="TDO17" s="14">
        <v>1</v>
      </c>
      <c r="TDP17" s="15">
        <f>31/7</f>
        <v>4.4285714285714288</v>
      </c>
      <c r="TDQ17" s="15">
        <v>1.555555555</v>
      </c>
      <c r="TDR17" s="1" t="s">
        <v>18</v>
      </c>
      <c r="TDS17" s="14">
        <v>1</v>
      </c>
      <c r="TDT17" s="15">
        <f>31/7</f>
        <v>4.4285714285714288</v>
      </c>
      <c r="TDU17" s="15">
        <v>1.555555555</v>
      </c>
      <c r="TDV17" s="1" t="s">
        <v>18</v>
      </c>
      <c r="TDW17" s="14">
        <v>1</v>
      </c>
      <c r="TDX17" s="15">
        <f>31/7</f>
        <v>4.4285714285714288</v>
      </c>
      <c r="TDY17" s="15">
        <v>1.555555555</v>
      </c>
      <c r="TDZ17" s="1" t="s">
        <v>18</v>
      </c>
      <c r="TEA17" s="14">
        <v>1</v>
      </c>
      <c r="TEB17" s="15">
        <f>31/7</f>
        <v>4.4285714285714288</v>
      </c>
      <c r="TEC17" s="15">
        <v>1.555555555</v>
      </c>
      <c r="TED17" s="1" t="s">
        <v>18</v>
      </c>
      <c r="TEE17" s="14">
        <v>1</v>
      </c>
      <c r="TEF17" s="15">
        <f>31/7</f>
        <v>4.4285714285714288</v>
      </c>
      <c r="TEG17" s="15">
        <v>1.555555555</v>
      </c>
      <c r="TEH17" s="1" t="s">
        <v>18</v>
      </c>
      <c r="TEI17" s="14">
        <v>1</v>
      </c>
      <c r="TEJ17" s="15">
        <f>31/7</f>
        <v>4.4285714285714288</v>
      </c>
      <c r="TEK17" s="15">
        <v>1.555555555</v>
      </c>
      <c r="TEL17" s="1" t="s">
        <v>18</v>
      </c>
      <c r="TEM17" s="14">
        <v>1</v>
      </c>
      <c r="TEN17" s="15">
        <f>31/7</f>
        <v>4.4285714285714288</v>
      </c>
      <c r="TEO17" s="15">
        <v>1.555555555</v>
      </c>
      <c r="TEP17" s="1" t="s">
        <v>18</v>
      </c>
      <c r="TEQ17" s="14">
        <v>1</v>
      </c>
      <c r="TER17" s="15">
        <f>31/7</f>
        <v>4.4285714285714288</v>
      </c>
      <c r="TES17" s="15">
        <v>1.555555555</v>
      </c>
      <c r="TET17" s="1" t="s">
        <v>18</v>
      </c>
      <c r="TEU17" s="14">
        <v>1</v>
      </c>
      <c r="TEV17" s="15">
        <f>31/7</f>
        <v>4.4285714285714288</v>
      </c>
      <c r="TEW17" s="15">
        <v>1.555555555</v>
      </c>
      <c r="TEX17" s="1" t="s">
        <v>18</v>
      </c>
      <c r="TEY17" s="14">
        <v>1</v>
      </c>
      <c r="TEZ17" s="15">
        <f>31/7</f>
        <v>4.4285714285714288</v>
      </c>
      <c r="TFA17" s="15">
        <v>1.555555555</v>
      </c>
      <c r="TFB17" s="1" t="s">
        <v>18</v>
      </c>
      <c r="TFC17" s="14">
        <v>1</v>
      </c>
      <c r="TFD17" s="15">
        <f>31/7</f>
        <v>4.4285714285714288</v>
      </c>
      <c r="TFE17" s="15">
        <v>1.555555555</v>
      </c>
      <c r="TFF17" s="1" t="s">
        <v>18</v>
      </c>
      <c r="TFG17" s="14">
        <v>1</v>
      </c>
      <c r="TFH17" s="15">
        <f>31/7</f>
        <v>4.4285714285714288</v>
      </c>
      <c r="TFI17" s="15">
        <v>1.555555555</v>
      </c>
      <c r="TFJ17" s="1" t="s">
        <v>18</v>
      </c>
      <c r="TFK17" s="14">
        <v>1</v>
      </c>
      <c r="TFL17" s="15">
        <f>31/7</f>
        <v>4.4285714285714288</v>
      </c>
      <c r="TFM17" s="15">
        <v>1.555555555</v>
      </c>
      <c r="TFN17" s="1" t="s">
        <v>18</v>
      </c>
      <c r="TFO17" s="14">
        <v>1</v>
      </c>
      <c r="TFP17" s="15">
        <f>31/7</f>
        <v>4.4285714285714288</v>
      </c>
      <c r="TFQ17" s="15">
        <v>1.555555555</v>
      </c>
      <c r="TFR17" s="1" t="s">
        <v>18</v>
      </c>
      <c r="TFS17" s="14">
        <v>1</v>
      </c>
      <c r="TFT17" s="15">
        <f>31/7</f>
        <v>4.4285714285714288</v>
      </c>
      <c r="TFU17" s="15">
        <v>1.555555555</v>
      </c>
      <c r="TFV17" s="1" t="s">
        <v>18</v>
      </c>
      <c r="TFW17" s="14">
        <v>1</v>
      </c>
      <c r="TFX17" s="15">
        <f>31/7</f>
        <v>4.4285714285714288</v>
      </c>
      <c r="TFY17" s="15">
        <v>1.555555555</v>
      </c>
      <c r="TFZ17" s="1" t="s">
        <v>18</v>
      </c>
      <c r="TGA17" s="14">
        <v>1</v>
      </c>
      <c r="TGB17" s="15">
        <f>31/7</f>
        <v>4.4285714285714288</v>
      </c>
      <c r="TGC17" s="15">
        <v>1.555555555</v>
      </c>
      <c r="TGD17" s="1" t="s">
        <v>18</v>
      </c>
      <c r="TGE17" s="14">
        <v>1</v>
      </c>
      <c r="TGF17" s="15">
        <f>31/7</f>
        <v>4.4285714285714288</v>
      </c>
      <c r="TGG17" s="15">
        <v>1.555555555</v>
      </c>
      <c r="TGH17" s="1" t="s">
        <v>18</v>
      </c>
      <c r="TGI17" s="14">
        <v>1</v>
      </c>
      <c r="TGJ17" s="15">
        <f>31/7</f>
        <v>4.4285714285714288</v>
      </c>
      <c r="TGK17" s="15">
        <v>1.555555555</v>
      </c>
      <c r="TGL17" s="1" t="s">
        <v>18</v>
      </c>
      <c r="TGM17" s="14">
        <v>1</v>
      </c>
      <c r="TGN17" s="15">
        <f>31/7</f>
        <v>4.4285714285714288</v>
      </c>
      <c r="TGO17" s="15">
        <v>1.555555555</v>
      </c>
      <c r="TGP17" s="1" t="s">
        <v>18</v>
      </c>
      <c r="TGQ17" s="14">
        <v>1</v>
      </c>
      <c r="TGR17" s="15">
        <f>31/7</f>
        <v>4.4285714285714288</v>
      </c>
      <c r="TGS17" s="15">
        <v>1.555555555</v>
      </c>
      <c r="TGT17" s="1" t="s">
        <v>18</v>
      </c>
      <c r="TGU17" s="14">
        <v>1</v>
      </c>
      <c r="TGV17" s="15">
        <f>31/7</f>
        <v>4.4285714285714288</v>
      </c>
      <c r="TGW17" s="15">
        <v>1.555555555</v>
      </c>
      <c r="TGX17" s="1" t="s">
        <v>18</v>
      </c>
      <c r="TGY17" s="14">
        <v>1</v>
      </c>
      <c r="TGZ17" s="15">
        <f>31/7</f>
        <v>4.4285714285714288</v>
      </c>
      <c r="THA17" s="15">
        <v>1.555555555</v>
      </c>
      <c r="THB17" s="1" t="s">
        <v>18</v>
      </c>
      <c r="THC17" s="14">
        <v>1</v>
      </c>
      <c r="THD17" s="15">
        <f>31/7</f>
        <v>4.4285714285714288</v>
      </c>
      <c r="THE17" s="15">
        <v>1.555555555</v>
      </c>
      <c r="THF17" s="1" t="s">
        <v>18</v>
      </c>
      <c r="THG17" s="14">
        <v>1</v>
      </c>
      <c r="THH17" s="15">
        <f>31/7</f>
        <v>4.4285714285714288</v>
      </c>
      <c r="THI17" s="15">
        <v>1.555555555</v>
      </c>
      <c r="THJ17" s="1" t="s">
        <v>18</v>
      </c>
      <c r="THK17" s="14">
        <v>1</v>
      </c>
      <c r="THL17" s="15">
        <f>31/7</f>
        <v>4.4285714285714288</v>
      </c>
      <c r="THM17" s="15">
        <v>1.555555555</v>
      </c>
      <c r="THN17" s="1" t="s">
        <v>18</v>
      </c>
      <c r="THO17" s="14">
        <v>1</v>
      </c>
      <c r="THP17" s="15">
        <f>31/7</f>
        <v>4.4285714285714288</v>
      </c>
      <c r="THQ17" s="15">
        <v>1.555555555</v>
      </c>
      <c r="THR17" s="1" t="s">
        <v>18</v>
      </c>
      <c r="THS17" s="14">
        <v>1</v>
      </c>
      <c r="THT17" s="15">
        <f>31/7</f>
        <v>4.4285714285714288</v>
      </c>
      <c r="THU17" s="15">
        <v>1.555555555</v>
      </c>
      <c r="THV17" s="1" t="s">
        <v>18</v>
      </c>
      <c r="THW17" s="14">
        <v>1</v>
      </c>
      <c r="THX17" s="15">
        <f>31/7</f>
        <v>4.4285714285714288</v>
      </c>
      <c r="THY17" s="15">
        <v>1.555555555</v>
      </c>
      <c r="THZ17" s="1" t="s">
        <v>18</v>
      </c>
      <c r="TIA17" s="14">
        <v>1</v>
      </c>
      <c r="TIB17" s="15">
        <f>31/7</f>
        <v>4.4285714285714288</v>
      </c>
      <c r="TIC17" s="15">
        <v>1.555555555</v>
      </c>
      <c r="TID17" s="1" t="s">
        <v>18</v>
      </c>
      <c r="TIE17" s="14">
        <v>1</v>
      </c>
      <c r="TIF17" s="15">
        <f>31/7</f>
        <v>4.4285714285714288</v>
      </c>
      <c r="TIG17" s="15">
        <v>1.555555555</v>
      </c>
      <c r="TIH17" s="1" t="s">
        <v>18</v>
      </c>
      <c r="TII17" s="14">
        <v>1</v>
      </c>
      <c r="TIJ17" s="15">
        <f>31/7</f>
        <v>4.4285714285714288</v>
      </c>
      <c r="TIK17" s="15">
        <v>1.555555555</v>
      </c>
      <c r="TIL17" s="1" t="s">
        <v>18</v>
      </c>
      <c r="TIM17" s="14">
        <v>1</v>
      </c>
      <c r="TIN17" s="15">
        <f>31/7</f>
        <v>4.4285714285714288</v>
      </c>
      <c r="TIO17" s="15">
        <v>1.555555555</v>
      </c>
      <c r="TIP17" s="1" t="s">
        <v>18</v>
      </c>
      <c r="TIQ17" s="14">
        <v>1</v>
      </c>
      <c r="TIR17" s="15">
        <f>31/7</f>
        <v>4.4285714285714288</v>
      </c>
      <c r="TIS17" s="15">
        <v>1.555555555</v>
      </c>
      <c r="TIT17" s="1" t="s">
        <v>18</v>
      </c>
      <c r="TIU17" s="14">
        <v>1</v>
      </c>
      <c r="TIV17" s="15">
        <f>31/7</f>
        <v>4.4285714285714288</v>
      </c>
      <c r="TIW17" s="15">
        <v>1.555555555</v>
      </c>
      <c r="TIX17" s="1" t="s">
        <v>18</v>
      </c>
      <c r="TIY17" s="14">
        <v>1</v>
      </c>
      <c r="TIZ17" s="15">
        <f>31/7</f>
        <v>4.4285714285714288</v>
      </c>
      <c r="TJA17" s="15">
        <v>1.555555555</v>
      </c>
      <c r="TJB17" s="1" t="s">
        <v>18</v>
      </c>
      <c r="TJC17" s="14">
        <v>1</v>
      </c>
      <c r="TJD17" s="15">
        <f>31/7</f>
        <v>4.4285714285714288</v>
      </c>
      <c r="TJE17" s="15">
        <v>1.555555555</v>
      </c>
      <c r="TJF17" s="1" t="s">
        <v>18</v>
      </c>
      <c r="TJG17" s="14">
        <v>1</v>
      </c>
      <c r="TJH17" s="15">
        <f>31/7</f>
        <v>4.4285714285714288</v>
      </c>
      <c r="TJI17" s="15">
        <v>1.555555555</v>
      </c>
      <c r="TJJ17" s="1" t="s">
        <v>18</v>
      </c>
      <c r="TJK17" s="14">
        <v>1</v>
      </c>
      <c r="TJL17" s="15">
        <f>31/7</f>
        <v>4.4285714285714288</v>
      </c>
      <c r="TJM17" s="15">
        <v>1.555555555</v>
      </c>
      <c r="TJN17" s="1" t="s">
        <v>18</v>
      </c>
      <c r="TJO17" s="14">
        <v>1</v>
      </c>
      <c r="TJP17" s="15">
        <f>31/7</f>
        <v>4.4285714285714288</v>
      </c>
      <c r="TJQ17" s="15">
        <v>1.555555555</v>
      </c>
      <c r="TJR17" s="1" t="s">
        <v>18</v>
      </c>
      <c r="TJS17" s="14">
        <v>1</v>
      </c>
      <c r="TJT17" s="15">
        <f>31/7</f>
        <v>4.4285714285714288</v>
      </c>
      <c r="TJU17" s="15">
        <v>1.555555555</v>
      </c>
      <c r="TJV17" s="1" t="s">
        <v>18</v>
      </c>
      <c r="TJW17" s="14">
        <v>1</v>
      </c>
      <c r="TJX17" s="15">
        <f>31/7</f>
        <v>4.4285714285714288</v>
      </c>
      <c r="TJY17" s="15">
        <v>1.555555555</v>
      </c>
      <c r="TJZ17" s="1" t="s">
        <v>18</v>
      </c>
      <c r="TKA17" s="14">
        <v>1</v>
      </c>
      <c r="TKB17" s="15">
        <f>31/7</f>
        <v>4.4285714285714288</v>
      </c>
      <c r="TKC17" s="15">
        <v>1.555555555</v>
      </c>
      <c r="TKD17" s="1" t="s">
        <v>18</v>
      </c>
      <c r="TKE17" s="14">
        <v>1</v>
      </c>
      <c r="TKF17" s="15">
        <f>31/7</f>
        <v>4.4285714285714288</v>
      </c>
      <c r="TKG17" s="15">
        <v>1.555555555</v>
      </c>
      <c r="TKH17" s="1" t="s">
        <v>18</v>
      </c>
      <c r="TKI17" s="14">
        <v>1</v>
      </c>
      <c r="TKJ17" s="15">
        <f>31/7</f>
        <v>4.4285714285714288</v>
      </c>
      <c r="TKK17" s="15">
        <v>1.555555555</v>
      </c>
      <c r="TKL17" s="1" t="s">
        <v>18</v>
      </c>
      <c r="TKM17" s="14">
        <v>1</v>
      </c>
      <c r="TKN17" s="15">
        <f>31/7</f>
        <v>4.4285714285714288</v>
      </c>
      <c r="TKO17" s="15">
        <v>1.555555555</v>
      </c>
      <c r="TKP17" s="1" t="s">
        <v>18</v>
      </c>
      <c r="TKQ17" s="14">
        <v>1</v>
      </c>
      <c r="TKR17" s="15">
        <f>31/7</f>
        <v>4.4285714285714288</v>
      </c>
      <c r="TKS17" s="15">
        <v>1.555555555</v>
      </c>
      <c r="TKT17" s="1" t="s">
        <v>18</v>
      </c>
      <c r="TKU17" s="14">
        <v>1</v>
      </c>
      <c r="TKV17" s="15">
        <f>31/7</f>
        <v>4.4285714285714288</v>
      </c>
      <c r="TKW17" s="15">
        <v>1.555555555</v>
      </c>
      <c r="TKX17" s="1" t="s">
        <v>18</v>
      </c>
      <c r="TKY17" s="14">
        <v>1</v>
      </c>
      <c r="TKZ17" s="15">
        <f>31/7</f>
        <v>4.4285714285714288</v>
      </c>
      <c r="TLA17" s="15">
        <v>1.555555555</v>
      </c>
      <c r="TLB17" s="1" t="s">
        <v>18</v>
      </c>
      <c r="TLC17" s="14">
        <v>1</v>
      </c>
      <c r="TLD17" s="15">
        <f>31/7</f>
        <v>4.4285714285714288</v>
      </c>
      <c r="TLE17" s="15">
        <v>1.555555555</v>
      </c>
      <c r="TLF17" s="1" t="s">
        <v>18</v>
      </c>
      <c r="TLG17" s="14">
        <v>1</v>
      </c>
      <c r="TLH17" s="15">
        <f>31/7</f>
        <v>4.4285714285714288</v>
      </c>
      <c r="TLI17" s="15">
        <v>1.555555555</v>
      </c>
      <c r="TLJ17" s="1" t="s">
        <v>18</v>
      </c>
      <c r="TLK17" s="14">
        <v>1</v>
      </c>
      <c r="TLL17" s="15">
        <f>31/7</f>
        <v>4.4285714285714288</v>
      </c>
      <c r="TLM17" s="15">
        <v>1.555555555</v>
      </c>
      <c r="TLN17" s="1" t="s">
        <v>18</v>
      </c>
      <c r="TLO17" s="14">
        <v>1</v>
      </c>
      <c r="TLP17" s="15">
        <f>31/7</f>
        <v>4.4285714285714288</v>
      </c>
      <c r="TLQ17" s="15">
        <v>1.555555555</v>
      </c>
      <c r="TLR17" s="1" t="s">
        <v>18</v>
      </c>
      <c r="TLS17" s="14">
        <v>1</v>
      </c>
      <c r="TLT17" s="15">
        <f>31/7</f>
        <v>4.4285714285714288</v>
      </c>
      <c r="TLU17" s="15">
        <v>1.555555555</v>
      </c>
      <c r="TLV17" s="1" t="s">
        <v>18</v>
      </c>
      <c r="TLW17" s="14">
        <v>1</v>
      </c>
      <c r="TLX17" s="15">
        <f>31/7</f>
        <v>4.4285714285714288</v>
      </c>
      <c r="TLY17" s="15">
        <v>1.555555555</v>
      </c>
      <c r="TLZ17" s="1" t="s">
        <v>18</v>
      </c>
      <c r="TMA17" s="14">
        <v>1</v>
      </c>
      <c r="TMB17" s="15">
        <f>31/7</f>
        <v>4.4285714285714288</v>
      </c>
      <c r="TMC17" s="15">
        <v>1.555555555</v>
      </c>
      <c r="TMD17" s="1" t="s">
        <v>18</v>
      </c>
      <c r="TME17" s="14">
        <v>1</v>
      </c>
      <c r="TMF17" s="15">
        <f>31/7</f>
        <v>4.4285714285714288</v>
      </c>
      <c r="TMG17" s="15">
        <v>1.555555555</v>
      </c>
      <c r="TMH17" s="1" t="s">
        <v>18</v>
      </c>
      <c r="TMI17" s="14">
        <v>1</v>
      </c>
      <c r="TMJ17" s="15">
        <f>31/7</f>
        <v>4.4285714285714288</v>
      </c>
      <c r="TMK17" s="15">
        <v>1.555555555</v>
      </c>
      <c r="TML17" s="1" t="s">
        <v>18</v>
      </c>
      <c r="TMM17" s="14">
        <v>1</v>
      </c>
      <c r="TMN17" s="15">
        <f>31/7</f>
        <v>4.4285714285714288</v>
      </c>
      <c r="TMO17" s="15">
        <v>1.555555555</v>
      </c>
      <c r="TMP17" s="1" t="s">
        <v>18</v>
      </c>
      <c r="TMQ17" s="14">
        <v>1</v>
      </c>
      <c r="TMR17" s="15">
        <f>31/7</f>
        <v>4.4285714285714288</v>
      </c>
      <c r="TMS17" s="15">
        <v>1.555555555</v>
      </c>
      <c r="TMT17" s="1" t="s">
        <v>18</v>
      </c>
      <c r="TMU17" s="14">
        <v>1</v>
      </c>
      <c r="TMV17" s="15">
        <f>31/7</f>
        <v>4.4285714285714288</v>
      </c>
      <c r="TMW17" s="15">
        <v>1.555555555</v>
      </c>
      <c r="TMX17" s="1" t="s">
        <v>18</v>
      </c>
      <c r="TMY17" s="14">
        <v>1</v>
      </c>
      <c r="TMZ17" s="15">
        <f>31/7</f>
        <v>4.4285714285714288</v>
      </c>
      <c r="TNA17" s="15">
        <v>1.555555555</v>
      </c>
      <c r="TNB17" s="1" t="s">
        <v>18</v>
      </c>
      <c r="TNC17" s="14">
        <v>1</v>
      </c>
      <c r="TND17" s="15">
        <f>31/7</f>
        <v>4.4285714285714288</v>
      </c>
      <c r="TNE17" s="15">
        <v>1.555555555</v>
      </c>
      <c r="TNF17" s="1" t="s">
        <v>18</v>
      </c>
      <c r="TNG17" s="14">
        <v>1</v>
      </c>
      <c r="TNH17" s="15">
        <f>31/7</f>
        <v>4.4285714285714288</v>
      </c>
      <c r="TNI17" s="15">
        <v>1.555555555</v>
      </c>
      <c r="TNJ17" s="1" t="s">
        <v>18</v>
      </c>
      <c r="TNK17" s="14">
        <v>1</v>
      </c>
      <c r="TNL17" s="15">
        <f>31/7</f>
        <v>4.4285714285714288</v>
      </c>
      <c r="TNM17" s="15">
        <v>1.555555555</v>
      </c>
      <c r="TNN17" s="1" t="s">
        <v>18</v>
      </c>
      <c r="TNO17" s="14">
        <v>1</v>
      </c>
      <c r="TNP17" s="15">
        <f>31/7</f>
        <v>4.4285714285714288</v>
      </c>
      <c r="TNQ17" s="15">
        <v>1.555555555</v>
      </c>
      <c r="TNR17" s="1" t="s">
        <v>18</v>
      </c>
      <c r="TNS17" s="14">
        <v>1</v>
      </c>
      <c r="TNT17" s="15">
        <f>31/7</f>
        <v>4.4285714285714288</v>
      </c>
      <c r="TNU17" s="15">
        <v>1.555555555</v>
      </c>
      <c r="TNV17" s="1" t="s">
        <v>18</v>
      </c>
      <c r="TNW17" s="14">
        <v>1</v>
      </c>
      <c r="TNX17" s="15">
        <f>31/7</f>
        <v>4.4285714285714288</v>
      </c>
      <c r="TNY17" s="15">
        <v>1.555555555</v>
      </c>
      <c r="TNZ17" s="1" t="s">
        <v>18</v>
      </c>
      <c r="TOA17" s="14">
        <v>1</v>
      </c>
      <c r="TOB17" s="15">
        <f>31/7</f>
        <v>4.4285714285714288</v>
      </c>
      <c r="TOC17" s="15">
        <v>1.555555555</v>
      </c>
      <c r="TOD17" s="1" t="s">
        <v>18</v>
      </c>
      <c r="TOE17" s="14">
        <v>1</v>
      </c>
      <c r="TOF17" s="15">
        <f>31/7</f>
        <v>4.4285714285714288</v>
      </c>
      <c r="TOG17" s="15">
        <v>1.555555555</v>
      </c>
      <c r="TOH17" s="1" t="s">
        <v>18</v>
      </c>
      <c r="TOI17" s="14">
        <v>1</v>
      </c>
      <c r="TOJ17" s="15">
        <f>31/7</f>
        <v>4.4285714285714288</v>
      </c>
      <c r="TOK17" s="15">
        <v>1.555555555</v>
      </c>
      <c r="TOL17" s="1" t="s">
        <v>18</v>
      </c>
      <c r="TOM17" s="14">
        <v>1</v>
      </c>
      <c r="TON17" s="15">
        <f>31/7</f>
        <v>4.4285714285714288</v>
      </c>
      <c r="TOO17" s="15">
        <v>1.555555555</v>
      </c>
      <c r="TOP17" s="1" t="s">
        <v>18</v>
      </c>
      <c r="TOQ17" s="14">
        <v>1</v>
      </c>
      <c r="TOR17" s="15">
        <f>31/7</f>
        <v>4.4285714285714288</v>
      </c>
      <c r="TOS17" s="15">
        <v>1.555555555</v>
      </c>
      <c r="TOT17" s="1" t="s">
        <v>18</v>
      </c>
      <c r="TOU17" s="14">
        <v>1</v>
      </c>
      <c r="TOV17" s="15">
        <f>31/7</f>
        <v>4.4285714285714288</v>
      </c>
      <c r="TOW17" s="15">
        <v>1.555555555</v>
      </c>
      <c r="TOX17" s="1" t="s">
        <v>18</v>
      </c>
      <c r="TOY17" s="14">
        <v>1</v>
      </c>
      <c r="TOZ17" s="15">
        <f>31/7</f>
        <v>4.4285714285714288</v>
      </c>
      <c r="TPA17" s="15">
        <v>1.555555555</v>
      </c>
      <c r="TPB17" s="1" t="s">
        <v>18</v>
      </c>
      <c r="TPC17" s="14">
        <v>1</v>
      </c>
      <c r="TPD17" s="15">
        <f>31/7</f>
        <v>4.4285714285714288</v>
      </c>
      <c r="TPE17" s="15">
        <v>1.555555555</v>
      </c>
      <c r="TPF17" s="1" t="s">
        <v>18</v>
      </c>
      <c r="TPG17" s="14">
        <v>1</v>
      </c>
      <c r="TPH17" s="15">
        <f>31/7</f>
        <v>4.4285714285714288</v>
      </c>
      <c r="TPI17" s="15">
        <v>1.555555555</v>
      </c>
      <c r="TPJ17" s="1" t="s">
        <v>18</v>
      </c>
      <c r="TPK17" s="14">
        <v>1</v>
      </c>
      <c r="TPL17" s="15">
        <f>31/7</f>
        <v>4.4285714285714288</v>
      </c>
      <c r="TPM17" s="15">
        <v>1.555555555</v>
      </c>
      <c r="TPN17" s="1" t="s">
        <v>18</v>
      </c>
      <c r="TPO17" s="14">
        <v>1</v>
      </c>
      <c r="TPP17" s="15">
        <f>31/7</f>
        <v>4.4285714285714288</v>
      </c>
      <c r="TPQ17" s="15">
        <v>1.555555555</v>
      </c>
      <c r="TPR17" s="1" t="s">
        <v>18</v>
      </c>
      <c r="TPS17" s="14">
        <v>1</v>
      </c>
      <c r="TPT17" s="15">
        <f>31/7</f>
        <v>4.4285714285714288</v>
      </c>
      <c r="TPU17" s="15">
        <v>1.555555555</v>
      </c>
      <c r="TPV17" s="1" t="s">
        <v>18</v>
      </c>
      <c r="TPW17" s="14">
        <v>1</v>
      </c>
      <c r="TPX17" s="15">
        <f>31/7</f>
        <v>4.4285714285714288</v>
      </c>
      <c r="TPY17" s="15">
        <v>1.555555555</v>
      </c>
      <c r="TPZ17" s="1" t="s">
        <v>18</v>
      </c>
      <c r="TQA17" s="14">
        <v>1</v>
      </c>
      <c r="TQB17" s="15">
        <f>31/7</f>
        <v>4.4285714285714288</v>
      </c>
      <c r="TQC17" s="15">
        <v>1.555555555</v>
      </c>
      <c r="TQD17" s="1" t="s">
        <v>18</v>
      </c>
      <c r="TQE17" s="14">
        <v>1</v>
      </c>
      <c r="TQF17" s="15">
        <f>31/7</f>
        <v>4.4285714285714288</v>
      </c>
      <c r="TQG17" s="15">
        <v>1.555555555</v>
      </c>
      <c r="TQH17" s="1" t="s">
        <v>18</v>
      </c>
      <c r="TQI17" s="14">
        <v>1</v>
      </c>
      <c r="TQJ17" s="15">
        <f>31/7</f>
        <v>4.4285714285714288</v>
      </c>
      <c r="TQK17" s="15">
        <v>1.555555555</v>
      </c>
      <c r="TQL17" s="1" t="s">
        <v>18</v>
      </c>
      <c r="TQM17" s="14">
        <v>1</v>
      </c>
      <c r="TQN17" s="15">
        <f>31/7</f>
        <v>4.4285714285714288</v>
      </c>
      <c r="TQO17" s="15">
        <v>1.555555555</v>
      </c>
      <c r="TQP17" s="1" t="s">
        <v>18</v>
      </c>
      <c r="TQQ17" s="14">
        <v>1</v>
      </c>
      <c r="TQR17" s="15">
        <f>31/7</f>
        <v>4.4285714285714288</v>
      </c>
      <c r="TQS17" s="15">
        <v>1.555555555</v>
      </c>
      <c r="TQT17" s="1" t="s">
        <v>18</v>
      </c>
      <c r="TQU17" s="14">
        <v>1</v>
      </c>
      <c r="TQV17" s="15">
        <f>31/7</f>
        <v>4.4285714285714288</v>
      </c>
      <c r="TQW17" s="15">
        <v>1.555555555</v>
      </c>
      <c r="TQX17" s="1" t="s">
        <v>18</v>
      </c>
      <c r="TQY17" s="14">
        <v>1</v>
      </c>
      <c r="TQZ17" s="15">
        <f>31/7</f>
        <v>4.4285714285714288</v>
      </c>
      <c r="TRA17" s="15">
        <v>1.555555555</v>
      </c>
      <c r="TRB17" s="1" t="s">
        <v>18</v>
      </c>
      <c r="TRC17" s="14">
        <v>1</v>
      </c>
      <c r="TRD17" s="15">
        <f>31/7</f>
        <v>4.4285714285714288</v>
      </c>
      <c r="TRE17" s="15">
        <v>1.555555555</v>
      </c>
      <c r="TRF17" s="1" t="s">
        <v>18</v>
      </c>
      <c r="TRG17" s="14">
        <v>1</v>
      </c>
      <c r="TRH17" s="15">
        <f>31/7</f>
        <v>4.4285714285714288</v>
      </c>
      <c r="TRI17" s="15">
        <v>1.555555555</v>
      </c>
      <c r="TRJ17" s="1" t="s">
        <v>18</v>
      </c>
      <c r="TRK17" s="14">
        <v>1</v>
      </c>
      <c r="TRL17" s="15">
        <f>31/7</f>
        <v>4.4285714285714288</v>
      </c>
      <c r="TRM17" s="15">
        <v>1.555555555</v>
      </c>
      <c r="TRN17" s="1" t="s">
        <v>18</v>
      </c>
      <c r="TRO17" s="14">
        <v>1</v>
      </c>
      <c r="TRP17" s="15">
        <f>31/7</f>
        <v>4.4285714285714288</v>
      </c>
      <c r="TRQ17" s="15">
        <v>1.555555555</v>
      </c>
      <c r="TRR17" s="1" t="s">
        <v>18</v>
      </c>
      <c r="TRS17" s="14">
        <v>1</v>
      </c>
      <c r="TRT17" s="15">
        <f>31/7</f>
        <v>4.4285714285714288</v>
      </c>
      <c r="TRU17" s="15">
        <v>1.555555555</v>
      </c>
      <c r="TRV17" s="1" t="s">
        <v>18</v>
      </c>
      <c r="TRW17" s="14">
        <v>1</v>
      </c>
      <c r="TRX17" s="15">
        <f>31/7</f>
        <v>4.4285714285714288</v>
      </c>
      <c r="TRY17" s="15">
        <v>1.555555555</v>
      </c>
      <c r="TRZ17" s="1" t="s">
        <v>18</v>
      </c>
      <c r="TSA17" s="14">
        <v>1</v>
      </c>
      <c r="TSB17" s="15">
        <f>31/7</f>
        <v>4.4285714285714288</v>
      </c>
      <c r="TSC17" s="15">
        <v>1.555555555</v>
      </c>
      <c r="TSD17" s="1" t="s">
        <v>18</v>
      </c>
      <c r="TSE17" s="14">
        <v>1</v>
      </c>
      <c r="TSF17" s="15">
        <f>31/7</f>
        <v>4.4285714285714288</v>
      </c>
      <c r="TSG17" s="15">
        <v>1.555555555</v>
      </c>
      <c r="TSH17" s="1" t="s">
        <v>18</v>
      </c>
      <c r="TSI17" s="14">
        <v>1</v>
      </c>
      <c r="TSJ17" s="15">
        <f>31/7</f>
        <v>4.4285714285714288</v>
      </c>
      <c r="TSK17" s="15">
        <v>1.555555555</v>
      </c>
      <c r="TSL17" s="1" t="s">
        <v>18</v>
      </c>
      <c r="TSM17" s="14">
        <v>1</v>
      </c>
      <c r="TSN17" s="15">
        <f>31/7</f>
        <v>4.4285714285714288</v>
      </c>
      <c r="TSO17" s="15">
        <v>1.555555555</v>
      </c>
      <c r="TSP17" s="1" t="s">
        <v>18</v>
      </c>
      <c r="TSQ17" s="14">
        <v>1</v>
      </c>
      <c r="TSR17" s="15">
        <f>31/7</f>
        <v>4.4285714285714288</v>
      </c>
      <c r="TSS17" s="15">
        <v>1.555555555</v>
      </c>
      <c r="TST17" s="1" t="s">
        <v>18</v>
      </c>
      <c r="TSU17" s="14">
        <v>1</v>
      </c>
      <c r="TSV17" s="15">
        <f>31/7</f>
        <v>4.4285714285714288</v>
      </c>
      <c r="TSW17" s="15">
        <v>1.555555555</v>
      </c>
      <c r="TSX17" s="1" t="s">
        <v>18</v>
      </c>
      <c r="TSY17" s="14">
        <v>1</v>
      </c>
      <c r="TSZ17" s="15">
        <f>31/7</f>
        <v>4.4285714285714288</v>
      </c>
      <c r="TTA17" s="15">
        <v>1.555555555</v>
      </c>
      <c r="TTB17" s="1" t="s">
        <v>18</v>
      </c>
      <c r="TTC17" s="14">
        <v>1</v>
      </c>
      <c r="TTD17" s="15">
        <f>31/7</f>
        <v>4.4285714285714288</v>
      </c>
      <c r="TTE17" s="15">
        <v>1.555555555</v>
      </c>
      <c r="TTF17" s="1" t="s">
        <v>18</v>
      </c>
      <c r="TTG17" s="14">
        <v>1</v>
      </c>
      <c r="TTH17" s="15">
        <f>31/7</f>
        <v>4.4285714285714288</v>
      </c>
      <c r="TTI17" s="15">
        <v>1.555555555</v>
      </c>
      <c r="TTJ17" s="1" t="s">
        <v>18</v>
      </c>
      <c r="TTK17" s="14">
        <v>1</v>
      </c>
      <c r="TTL17" s="15">
        <f>31/7</f>
        <v>4.4285714285714288</v>
      </c>
      <c r="TTM17" s="15">
        <v>1.555555555</v>
      </c>
      <c r="TTN17" s="1" t="s">
        <v>18</v>
      </c>
      <c r="TTO17" s="14">
        <v>1</v>
      </c>
      <c r="TTP17" s="15">
        <f>31/7</f>
        <v>4.4285714285714288</v>
      </c>
      <c r="TTQ17" s="15">
        <v>1.555555555</v>
      </c>
      <c r="TTR17" s="1" t="s">
        <v>18</v>
      </c>
      <c r="TTS17" s="14">
        <v>1</v>
      </c>
      <c r="TTT17" s="15">
        <f>31/7</f>
        <v>4.4285714285714288</v>
      </c>
      <c r="TTU17" s="15">
        <v>1.555555555</v>
      </c>
      <c r="TTV17" s="1" t="s">
        <v>18</v>
      </c>
      <c r="TTW17" s="14">
        <v>1</v>
      </c>
      <c r="TTX17" s="15">
        <f>31/7</f>
        <v>4.4285714285714288</v>
      </c>
      <c r="TTY17" s="15">
        <v>1.555555555</v>
      </c>
      <c r="TTZ17" s="1" t="s">
        <v>18</v>
      </c>
      <c r="TUA17" s="14">
        <v>1</v>
      </c>
      <c r="TUB17" s="15">
        <f>31/7</f>
        <v>4.4285714285714288</v>
      </c>
      <c r="TUC17" s="15">
        <v>1.555555555</v>
      </c>
      <c r="TUD17" s="1" t="s">
        <v>18</v>
      </c>
      <c r="TUE17" s="14">
        <v>1</v>
      </c>
      <c r="TUF17" s="15">
        <f>31/7</f>
        <v>4.4285714285714288</v>
      </c>
      <c r="TUG17" s="15">
        <v>1.555555555</v>
      </c>
      <c r="TUH17" s="1" t="s">
        <v>18</v>
      </c>
      <c r="TUI17" s="14">
        <v>1</v>
      </c>
      <c r="TUJ17" s="15">
        <f>31/7</f>
        <v>4.4285714285714288</v>
      </c>
      <c r="TUK17" s="15">
        <v>1.555555555</v>
      </c>
      <c r="TUL17" s="1" t="s">
        <v>18</v>
      </c>
      <c r="TUM17" s="14">
        <v>1</v>
      </c>
      <c r="TUN17" s="15">
        <f>31/7</f>
        <v>4.4285714285714288</v>
      </c>
      <c r="TUO17" s="15">
        <v>1.555555555</v>
      </c>
      <c r="TUP17" s="1" t="s">
        <v>18</v>
      </c>
      <c r="TUQ17" s="14">
        <v>1</v>
      </c>
      <c r="TUR17" s="15">
        <f>31/7</f>
        <v>4.4285714285714288</v>
      </c>
      <c r="TUS17" s="15">
        <v>1.555555555</v>
      </c>
      <c r="TUT17" s="1" t="s">
        <v>18</v>
      </c>
      <c r="TUU17" s="14">
        <v>1</v>
      </c>
      <c r="TUV17" s="15">
        <f>31/7</f>
        <v>4.4285714285714288</v>
      </c>
      <c r="TUW17" s="15">
        <v>1.555555555</v>
      </c>
      <c r="TUX17" s="1" t="s">
        <v>18</v>
      </c>
      <c r="TUY17" s="14">
        <v>1</v>
      </c>
      <c r="TUZ17" s="15">
        <f>31/7</f>
        <v>4.4285714285714288</v>
      </c>
      <c r="TVA17" s="15">
        <v>1.555555555</v>
      </c>
      <c r="TVB17" s="1" t="s">
        <v>18</v>
      </c>
      <c r="TVC17" s="14">
        <v>1</v>
      </c>
      <c r="TVD17" s="15">
        <f>31/7</f>
        <v>4.4285714285714288</v>
      </c>
      <c r="TVE17" s="15">
        <v>1.555555555</v>
      </c>
      <c r="TVF17" s="1" t="s">
        <v>18</v>
      </c>
      <c r="TVG17" s="14">
        <v>1</v>
      </c>
      <c r="TVH17" s="15">
        <f>31/7</f>
        <v>4.4285714285714288</v>
      </c>
      <c r="TVI17" s="15">
        <v>1.555555555</v>
      </c>
      <c r="TVJ17" s="1" t="s">
        <v>18</v>
      </c>
      <c r="TVK17" s="14">
        <v>1</v>
      </c>
      <c r="TVL17" s="15">
        <f>31/7</f>
        <v>4.4285714285714288</v>
      </c>
      <c r="TVM17" s="15">
        <v>1.555555555</v>
      </c>
      <c r="TVN17" s="1" t="s">
        <v>18</v>
      </c>
      <c r="TVO17" s="14">
        <v>1</v>
      </c>
      <c r="TVP17" s="15">
        <f>31/7</f>
        <v>4.4285714285714288</v>
      </c>
      <c r="TVQ17" s="15">
        <v>1.555555555</v>
      </c>
      <c r="TVR17" s="1" t="s">
        <v>18</v>
      </c>
      <c r="TVS17" s="14">
        <v>1</v>
      </c>
      <c r="TVT17" s="15">
        <f>31/7</f>
        <v>4.4285714285714288</v>
      </c>
      <c r="TVU17" s="15">
        <v>1.555555555</v>
      </c>
      <c r="TVV17" s="1" t="s">
        <v>18</v>
      </c>
      <c r="TVW17" s="14">
        <v>1</v>
      </c>
      <c r="TVX17" s="15">
        <f>31/7</f>
        <v>4.4285714285714288</v>
      </c>
      <c r="TVY17" s="15">
        <v>1.555555555</v>
      </c>
      <c r="TVZ17" s="1" t="s">
        <v>18</v>
      </c>
      <c r="TWA17" s="14">
        <v>1</v>
      </c>
      <c r="TWB17" s="15">
        <f>31/7</f>
        <v>4.4285714285714288</v>
      </c>
      <c r="TWC17" s="15">
        <v>1.555555555</v>
      </c>
      <c r="TWD17" s="1" t="s">
        <v>18</v>
      </c>
      <c r="TWE17" s="14">
        <v>1</v>
      </c>
      <c r="TWF17" s="15">
        <f>31/7</f>
        <v>4.4285714285714288</v>
      </c>
      <c r="TWG17" s="15">
        <v>1.555555555</v>
      </c>
      <c r="TWH17" s="1" t="s">
        <v>18</v>
      </c>
      <c r="TWI17" s="14">
        <v>1</v>
      </c>
      <c r="TWJ17" s="15">
        <f>31/7</f>
        <v>4.4285714285714288</v>
      </c>
      <c r="TWK17" s="15">
        <v>1.555555555</v>
      </c>
      <c r="TWL17" s="1" t="s">
        <v>18</v>
      </c>
      <c r="TWM17" s="14">
        <v>1</v>
      </c>
      <c r="TWN17" s="15">
        <f>31/7</f>
        <v>4.4285714285714288</v>
      </c>
      <c r="TWO17" s="15">
        <v>1.555555555</v>
      </c>
      <c r="TWP17" s="1" t="s">
        <v>18</v>
      </c>
      <c r="TWQ17" s="14">
        <v>1</v>
      </c>
      <c r="TWR17" s="15">
        <f>31/7</f>
        <v>4.4285714285714288</v>
      </c>
      <c r="TWS17" s="15">
        <v>1.555555555</v>
      </c>
      <c r="TWT17" s="1" t="s">
        <v>18</v>
      </c>
      <c r="TWU17" s="14">
        <v>1</v>
      </c>
      <c r="TWV17" s="15">
        <f>31/7</f>
        <v>4.4285714285714288</v>
      </c>
      <c r="TWW17" s="15">
        <v>1.555555555</v>
      </c>
      <c r="TWX17" s="1" t="s">
        <v>18</v>
      </c>
      <c r="TWY17" s="14">
        <v>1</v>
      </c>
      <c r="TWZ17" s="15">
        <f>31/7</f>
        <v>4.4285714285714288</v>
      </c>
      <c r="TXA17" s="15">
        <v>1.555555555</v>
      </c>
      <c r="TXB17" s="1" t="s">
        <v>18</v>
      </c>
      <c r="TXC17" s="14">
        <v>1</v>
      </c>
      <c r="TXD17" s="15">
        <f>31/7</f>
        <v>4.4285714285714288</v>
      </c>
      <c r="TXE17" s="15">
        <v>1.555555555</v>
      </c>
      <c r="TXF17" s="1" t="s">
        <v>18</v>
      </c>
      <c r="TXG17" s="14">
        <v>1</v>
      </c>
      <c r="TXH17" s="15">
        <f>31/7</f>
        <v>4.4285714285714288</v>
      </c>
      <c r="TXI17" s="15">
        <v>1.555555555</v>
      </c>
      <c r="TXJ17" s="1" t="s">
        <v>18</v>
      </c>
      <c r="TXK17" s="14">
        <v>1</v>
      </c>
      <c r="TXL17" s="15">
        <f>31/7</f>
        <v>4.4285714285714288</v>
      </c>
      <c r="TXM17" s="15">
        <v>1.555555555</v>
      </c>
      <c r="TXN17" s="1" t="s">
        <v>18</v>
      </c>
      <c r="TXO17" s="14">
        <v>1</v>
      </c>
      <c r="TXP17" s="15">
        <f>31/7</f>
        <v>4.4285714285714288</v>
      </c>
      <c r="TXQ17" s="15">
        <v>1.555555555</v>
      </c>
      <c r="TXR17" s="1" t="s">
        <v>18</v>
      </c>
      <c r="TXS17" s="14">
        <v>1</v>
      </c>
      <c r="TXT17" s="15">
        <f>31/7</f>
        <v>4.4285714285714288</v>
      </c>
      <c r="TXU17" s="15">
        <v>1.555555555</v>
      </c>
      <c r="TXV17" s="1" t="s">
        <v>18</v>
      </c>
      <c r="TXW17" s="14">
        <v>1</v>
      </c>
      <c r="TXX17" s="15">
        <f>31/7</f>
        <v>4.4285714285714288</v>
      </c>
      <c r="TXY17" s="15">
        <v>1.555555555</v>
      </c>
      <c r="TXZ17" s="1" t="s">
        <v>18</v>
      </c>
      <c r="TYA17" s="14">
        <v>1</v>
      </c>
      <c r="TYB17" s="15">
        <f>31/7</f>
        <v>4.4285714285714288</v>
      </c>
      <c r="TYC17" s="15">
        <v>1.555555555</v>
      </c>
      <c r="TYD17" s="1" t="s">
        <v>18</v>
      </c>
      <c r="TYE17" s="14">
        <v>1</v>
      </c>
      <c r="TYF17" s="15">
        <f>31/7</f>
        <v>4.4285714285714288</v>
      </c>
      <c r="TYG17" s="15">
        <v>1.555555555</v>
      </c>
      <c r="TYH17" s="1" t="s">
        <v>18</v>
      </c>
      <c r="TYI17" s="14">
        <v>1</v>
      </c>
      <c r="TYJ17" s="15">
        <f>31/7</f>
        <v>4.4285714285714288</v>
      </c>
      <c r="TYK17" s="15">
        <v>1.555555555</v>
      </c>
      <c r="TYL17" s="1" t="s">
        <v>18</v>
      </c>
      <c r="TYM17" s="14">
        <v>1</v>
      </c>
      <c r="TYN17" s="15">
        <f>31/7</f>
        <v>4.4285714285714288</v>
      </c>
      <c r="TYO17" s="15">
        <v>1.555555555</v>
      </c>
      <c r="TYP17" s="1" t="s">
        <v>18</v>
      </c>
      <c r="TYQ17" s="14">
        <v>1</v>
      </c>
      <c r="TYR17" s="15">
        <f>31/7</f>
        <v>4.4285714285714288</v>
      </c>
      <c r="TYS17" s="15">
        <v>1.555555555</v>
      </c>
      <c r="TYT17" s="1" t="s">
        <v>18</v>
      </c>
      <c r="TYU17" s="14">
        <v>1</v>
      </c>
      <c r="TYV17" s="15">
        <f>31/7</f>
        <v>4.4285714285714288</v>
      </c>
      <c r="TYW17" s="15">
        <v>1.555555555</v>
      </c>
      <c r="TYX17" s="1" t="s">
        <v>18</v>
      </c>
      <c r="TYY17" s="14">
        <v>1</v>
      </c>
      <c r="TYZ17" s="15">
        <f>31/7</f>
        <v>4.4285714285714288</v>
      </c>
      <c r="TZA17" s="15">
        <v>1.555555555</v>
      </c>
      <c r="TZB17" s="1" t="s">
        <v>18</v>
      </c>
      <c r="TZC17" s="14">
        <v>1</v>
      </c>
      <c r="TZD17" s="15">
        <f>31/7</f>
        <v>4.4285714285714288</v>
      </c>
      <c r="TZE17" s="15">
        <v>1.555555555</v>
      </c>
      <c r="TZF17" s="1" t="s">
        <v>18</v>
      </c>
      <c r="TZG17" s="14">
        <v>1</v>
      </c>
      <c r="TZH17" s="15">
        <f>31/7</f>
        <v>4.4285714285714288</v>
      </c>
      <c r="TZI17" s="15">
        <v>1.555555555</v>
      </c>
      <c r="TZJ17" s="1" t="s">
        <v>18</v>
      </c>
      <c r="TZK17" s="14">
        <v>1</v>
      </c>
      <c r="TZL17" s="15">
        <f>31/7</f>
        <v>4.4285714285714288</v>
      </c>
      <c r="TZM17" s="15">
        <v>1.555555555</v>
      </c>
      <c r="TZN17" s="1" t="s">
        <v>18</v>
      </c>
      <c r="TZO17" s="14">
        <v>1</v>
      </c>
      <c r="TZP17" s="15">
        <f>31/7</f>
        <v>4.4285714285714288</v>
      </c>
      <c r="TZQ17" s="15">
        <v>1.555555555</v>
      </c>
      <c r="TZR17" s="1" t="s">
        <v>18</v>
      </c>
      <c r="TZS17" s="14">
        <v>1</v>
      </c>
      <c r="TZT17" s="15">
        <f>31/7</f>
        <v>4.4285714285714288</v>
      </c>
      <c r="TZU17" s="15">
        <v>1.555555555</v>
      </c>
      <c r="TZV17" s="1" t="s">
        <v>18</v>
      </c>
      <c r="TZW17" s="14">
        <v>1</v>
      </c>
      <c r="TZX17" s="15">
        <f>31/7</f>
        <v>4.4285714285714288</v>
      </c>
      <c r="TZY17" s="15">
        <v>1.555555555</v>
      </c>
      <c r="TZZ17" s="1" t="s">
        <v>18</v>
      </c>
      <c r="UAA17" s="14">
        <v>1</v>
      </c>
      <c r="UAB17" s="15">
        <f>31/7</f>
        <v>4.4285714285714288</v>
      </c>
      <c r="UAC17" s="15">
        <v>1.555555555</v>
      </c>
      <c r="UAD17" s="1" t="s">
        <v>18</v>
      </c>
      <c r="UAE17" s="14">
        <v>1</v>
      </c>
      <c r="UAF17" s="15">
        <f>31/7</f>
        <v>4.4285714285714288</v>
      </c>
      <c r="UAG17" s="15">
        <v>1.555555555</v>
      </c>
      <c r="UAH17" s="1" t="s">
        <v>18</v>
      </c>
      <c r="UAI17" s="14">
        <v>1</v>
      </c>
      <c r="UAJ17" s="15">
        <f>31/7</f>
        <v>4.4285714285714288</v>
      </c>
      <c r="UAK17" s="15">
        <v>1.555555555</v>
      </c>
      <c r="UAL17" s="1" t="s">
        <v>18</v>
      </c>
      <c r="UAM17" s="14">
        <v>1</v>
      </c>
      <c r="UAN17" s="15">
        <f>31/7</f>
        <v>4.4285714285714288</v>
      </c>
      <c r="UAO17" s="15">
        <v>1.555555555</v>
      </c>
      <c r="UAP17" s="1" t="s">
        <v>18</v>
      </c>
      <c r="UAQ17" s="14">
        <v>1</v>
      </c>
      <c r="UAR17" s="15">
        <f>31/7</f>
        <v>4.4285714285714288</v>
      </c>
      <c r="UAS17" s="15">
        <v>1.555555555</v>
      </c>
      <c r="UAT17" s="1" t="s">
        <v>18</v>
      </c>
      <c r="UAU17" s="14">
        <v>1</v>
      </c>
      <c r="UAV17" s="15">
        <f>31/7</f>
        <v>4.4285714285714288</v>
      </c>
      <c r="UAW17" s="15">
        <v>1.555555555</v>
      </c>
      <c r="UAX17" s="1" t="s">
        <v>18</v>
      </c>
      <c r="UAY17" s="14">
        <v>1</v>
      </c>
      <c r="UAZ17" s="15">
        <f>31/7</f>
        <v>4.4285714285714288</v>
      </c>
      <c r="UBA17" s="15">
        <v>1.555555555</v>
      </c>
      <c r="UBB17" s="1" t="s">
        <v>18</v>
      </c>
      <c r="UBC17" s="14">
        <v>1</v>
      </c>
      <c r="UBD17" s="15">
        <f>31/7</f>
        <v>4.4285714285714288</v>
      </c>
      <c r="UBE17" s="15">
        <v>1.555555555</v>
      </c>
      <c r="UBF17" s="1" t="s">
        <v>18</v>
      </c>
      <c r="UBG17" s="14">
        <v>1</v>
      </c>
      <c r="UBH17" s="15">
        <f>31/7</f>
        <v>4.4285714285714288</v>
      </c>
      <c r="UBI17" s="15">
        <v>1.555555555</v>
      </c>
      <c r="UBJ17" s="1" t="s">
        <v>18</v>
      </c>
      <c r="UBK17" s="14">
        <v>1</v>
      </c>
      <c r="UBL17" s="15">
        <f>31/7</f>
        <v>4.4285714285714288</v>
      </c>
      <c r="UBM17" s="15">
        <v>1.555555555</v>
      </c>
      <c r="UBN17" s="1" t="s">
        <v>18</v>
      </c>
      <c r="UBO17" s="14">
        <v>1</v>
      </c>
      <c r="UBP17" s="15">
        <f>31/7</f>
        <v>4.4285714285714288</v>
      </c>
      <c r="UBQ17" s="15">
        <v>1.555555555</v>
      </c>
      <c r="UBR17" s="1" t="s">
        <v>18</v>
      </c>
      <c r="UBS17" s="14">
        <v>1</v>
      </c>
      <c r="UBT17" s="15">
        <f>31/7</f>
        <v>4.4285714285714288</v>
      </c>
      <c r="UBU17" s="15">
        <v>1.555555555</v>
      </c>
      <c r="UBV17" s="1" t="s">
        <v>18</v>
      </c>
      <c r="UBW17" s="14">
        <v>1</v>
      </c>
      <c r="UBX17" s="15">
        <f>31/7</f>
        <v>4.4285714285714288</v>
      </c>
      <c r="UBY17" s="15">
        <v>1.555555555</v>
      </c>
      <c r="UBZ17" s="1" t="s">
        <v>18</v>
      </c>
      <c r="UCA17" s="14">
        <v>1</v>
      </c>
      <c r="UCB17" s="15">
        <f>31/7</f>
        <v>4.4285714285714288</v>
      </c>
      <c r="UCC17" s="15">
        <v>1.555555555</v>
      </c>
      <c r="UCD17" s="1" t="s">
        <v>18</v>
      </c>
      <c r="UCE17" s="14">
        <v>1</v>
      </c>
      <c r="UCF17" s="15">
        <f>31/7</f>
        <v>4.4285714285714288</v>
      </c>
      <c r="UCG17" s="15">
        <v>1.555555555</v>
      </c>
      <c r="UCH17" s="1" t="s">
        <v>18</v>
      </c>
      <c r="UCI17" s="14">
        <v>1</v>
      </c>
      <c r="UCJ17" s="15">
        <f>31/7</f>
        <v>4.4285714285714288</v>
      </c>
      <c r="UCK17" s="15">
        <v>1.555555555</v>
      </c>
      <c r="UCL17" s="1" t="s">
        <v>18</v>
      </c>
      <c r="UCM17" s="14">
        <v>1</v>
      </c>
      <c r="UCN17" s="15">
        <f>31/7</f>
        <v>4.4285714285714288</v>
      </c>
      <c r="UCO17" s="15">
        <v>1.555555555</v>
      </c>
      <c r="UCP17" s="1" t="s">
        <v>18</v>
      </c>
      <c r="UCQ17" s="14">
        <v>1</v>
      </c>
      <c r="UCR17" s="15">
        <f>31/7</f>
        <v>4.4285714285714288</v>
      </c>
      <c r="UCS17" s="15">
        <v>1.555555555</v>
      </c>
      <c r="UCT17" s="1" t="s">
        <v>18</v>
      </c>
      <c r="UCU17" s="14">
        <v>1</v>
      </c>
      <c r="UCV17" s="15">
        <f>31/7</f>
        <v>4.4285714285714288</v>
      </c>
      <c r="UCW17" s="15">
        <v>1.555555555</v>
      </c>
      <c r="UCX17" s="1" t="s">
        <v>18</v>
      </c>
      <c r="UCY17" s="14">
        <v>1</v>
      </c>
      <c r="UCZ17" s="15">
        <f>31/7</f>
        <v>4.4285714285714288</v>
      </c>
      <c r="UDA17" s="15">
        <v>1.555555555</v>
      </c>
      <c r="UDB17" s="1" t="s">
        <v>18</v>
      </c>
      <c r="UDC17" s="14">
        <v>1</v>
      </c>
      <c r="UDD17" s="15">
        <f>31/7</f>
        <v>4.4285714285714288</v>
      </c>
      <c r="UDE17" s="15">
        <v>1.555555555</v>
      </c>
      <c r="UDF17" s="1" t="s">
        <v>18</v>
      </c>
      <c r="UDG17" s="14">
        <v>1</v>
      </c>
      <c r="UDH17" s="15">
        <f>31/7</f>
        <v>4.4285714285714288</v>
      </c>
      <c r="UDI17" s="15">
        <v>1.555555555</v>
      </c>
      <c r="UDJ17" s="1" t="s">
        <v>18</v>
      </c>
      <c r="UDK17" s="14">
        <v>1</v>
      </c>
      <c r="UDL17" s="15">
        <f>31/7</f>
        <v>4.4285714285714288</v>
      </c>
      <c r="UDM17" s="15">
        <v>1.555555555</v>
      </c>
      <c r="UDN17" s="1" t="s">
        <v>18</v>
      </c>
      <c r="UDO17" s="14">
        <v>1</v>
      </c>
      <c r="UDP17" s="15">
        <f>31/7</f>
        <v>4.4285714285714288</v>
      </c>
      <c r="UDQ17" s="15">
        <v>1.555555555</v>
      </c>
      <c r="UDR17" s="1" t="s">
        <v>18</v>
      </c>
      <c r="UDS17" s="14">
        <v>1</v>
      </c>
      <c r="UDT17" s="15">
        <f>31/7</f>
        <v>4.4285714285714288</v>
      </c>
      <c r="UDU17" s="15">
        <v>1.555555555</v>
      </c>
      <c r="UDV17" s="1" t="s">
        <v>18</v>
      </c>
      <c r="UDW17" s="14">
        <v>1</v>
      </c>
      <c r="UDX17" s="15">
        <f>31/7</f>
        <v>4.4285714285714288</v>
      </c>
      <c r="UDY17" s="15">
        <v>1.555555555</v>
      </c>
      <c r="UDZ17" s="1" t="s">
        <v>18</v>
      </c>
      <c r="UEA17" s="14">
        <v>1</v>
      </c>
      <c r="UEB17" s="15">
        <f>31/7</f>
        <v>4.4285714285714288</v>
      </c>
      <c r="UEC17" s="15">
        <v>1.555555555</v>
      </c>
      <c r="UED17" s="1" t="s">
        <v>18</v>
      </c>
      <c r="UEE17" s="14">
        <v>1</v>
      </c>
      <c r="UEF17" s="15">
        <f>31/7</f>
        <v>4.4285714285714288</v>
      </c>
      <c r="UEG17" s="15">
        <v>1.555555555</v>
      </c>
      <c r="UEH17" s="1" t="s">
        <v>18</v>
      </c>
      <c r="UEI17" s="14">
        <v>1</v>
      </c>
      <c r="UEJ17" s="15">
        <f>31/7</f>
        <v>4.4285714285714288</v>
      </c>
      <c r="UEK17" s="15">
        <v>1.555555555</v>
      </c>
      <c r="UEL17" s="1" t="s">
        <v>18</v>
      </c>
      <c r="UEM17" s="14">
        <v>1</v>
      </c>
      <c r="UEN17" s="15">
        <f>31/7</f>
        <v>4.4285714285714288</v>
      </c>
      <c r="UEO17" s="15">
        <v>1.555555555</v>
      </c>
      <c r="UEP17" s="1" t="s">
        <v>18</v>
      </c>
      <c r="UEQ17" s="14">
        <v>1</v>
      </c>
      <c r="UER17" s="15">
        <f>31/7</f>
        <v>4.4285714285714288</v>
      </c>
      <c r="UES17" s="15">
        <v>1.555555555</v>
      </c>
      <c r="UET17" s="1" t="s">
        <v>18</v>
      </c>
      <c r="UEU17" s="14">
        <v>1</v>
      </c>
      <c r="UEV17" s="15">
        <f>31/7</f>
        <v>4.4285714285714288</v>
      </c>
      <c r="UEW17" s="15">
        <v>1.555555555</v>
      </c>
      <c r="UEX17" s="1" t="s">
        <v>18</v>
      </c>
      <c r="UEY17" s="14">
        <v>1</v>
      </c>
      <c r="UEZ17" s="15">
        <f>31/7</f>
        <v>4.4285714285714288</v>
      </c>
      <c r="UFA17" s="15">
        <v>1.555555555</v>
      </c>
      <c r="UFB17" s="1" t="s">
        <v>18</v>
      </c>
      <c r="UFC17" s="14">
        <v>1</v>
      </c>
      <c r="UFD17" s="15">
        <f>31/7</f>
        <v>4.4285714285714288</v>
      </c>
      <c r="UFE17" s="15">
        <v>1.555555555</v>
      </c>
      <c r="UFF17" s="1" t="s">
        <v>18</v>
      </c>
      <c r="UFG17" s="14">
        <v>1</v>
      </c>
      <c r="UFH17" s="15">
        <f>31/7</f>
        <v>4.4285714285714288</v>
      </c>
      <c r="UFI17" s="15">
        <v>1.555555555</v>
      </c>
      <c r="UFJ17" s="1" t="s">
        <v>18</v>
      </c>
      <c r="UFK17" s="14">
        <v>1</v>
      </c>
      <c r="UFL17" s="15">
        <f>31/7</f>
        <v>4.4285714285714288</v>
      </c>
      <c r="UFM17" s="15">
        <v>1.555555555</v>
      </c>
      <c r="UFN17" s="1" t="s">
        <v>18</v>
      </c>
      <c r="UFO17" s="14">
        <v>1</v>
      </c>
      <c r="UFP17" s="15">
        <f>31/7</f>
        <v>4.4285714285714288</v>
      </c>
      <c r="UFQ17" s="15">
        <v>1.555555555</v>
      </c>
      <c r="UFR17" s="1" t="s">
        <v>18</v>
      </c>
      <c r="UFS17" s="14">
        <v>1</v>
      </c>
      <c r="UFT17" s="15">
        <f>31/7</f>
        <v>4.4285714285714288</v>
      </c>
      <c r="UFU17" s="15">
        <v>1.555555555</v>
      </c>
      <c r="UFV17" s="1" t="s">
        <v>18</v>
      </c>
      <c r="UFW17" s="14">
        <v>1</v>
      </c>
      <c r="UFX17" s="15">
        <f>31/7</f>
        <v>4.4285714285714288</v>
      </c>
      <c r="UFY17" s="15">
        <v>1.555555555</v>
      </c>
      <c r="UFZ17" s="1" t="s">
        <v>18</v>
      </c>
      <c r="UGA17" s="14">
        <v>1</v>
      </c>
      <c r="UGB17" s="15">
        <f>31/7</f>
        <v>4.4285714285714288</v>
      </c>
      <c r="UGC17" s="15">
        <v>1.555555555</v>
      </c>
      <c r="UGD17" s="1" t="s">
        <v>18</v>
      </c>
      <c r="UGE17" s="14">
        <v>1</v>
      </c>
      <c r="UGF17" s="15">
        <f>31/7</f>
        <v>4.4285714285714288</v>
      </c>
      <c r="UGG17" s="15">
        <v>1.555555555</v>
      </c>
      <c r="UGH17" s="1" t="s">
        <v>18</v>
      </c>
      <c r="UGI17" s="14">
        <v>1</v>
      </c>
      <c r="UGJ17" s="15">
        <f>31/7</f>
        <v>4.4285714285714288</v>
      </c>
      <c r="UGK17" s="15">
        <v>1.555555555</v>
      </c>
      <c r="UGL17" s="1" t="s">
        <v>18</v>
      </c>
      <c r="UGM17" s="14">
        <v>1</v>
      </c>
      <c r="UGN17" s="15">
        <f>31/7</f>
        <v>4.4285714285714288</v>
      </c>
      <c r="UGO17" s="15">
        <v>1.555555555</v>
      </c>
      <c r="UGP17" s="1" t="s">
        <v>18</v>
      </c>
      <c r="UGQ17" s="14">
        <v>1</v>
      </c>
      <c r="UGR17" s="15">
        <f>31/7</f>
        <v>4.4285714285714288</v>
      </c>
      <c r="UGS17" s="15">
        <v>1.555555555</v>
      </c>
      <c r="UGT17" s="1" t="s">
        <v>18</v>
      </c>
      <c r="UGU17" s="14">
        <v>1</v>
      </c>
      <c r="UGV17" s="15">
        <f>31/7</f>
        <v>4.4285714285714288</v>
      </c>
      <c r="UGW17" s="15">
        <v>1.555555555</v>
      </c>
      <c r="UGX17" s="1" t="s">
        <v>18</v>
      </c>
      <c r="UGY17" s="14">
        <v>1</v>
      </c>
      <c r="UGZ17" s="15">
        <f>31/7</f>
        <v>4.4285714285714288</v>
      </c>
      <c r="UHA17" s="15">
        <v>1.555555555</v>
      </c>
      <c r="UHB17" s="1" t="s">
        <v>18</v>
      </c>
      <c r="UHC17" s="14">
        <v>1</v>
      </c>
      <c r="UHD17" s="15">
        <f>31/7</f>
        <v>4.4285714285714288</v>
      </c>
      <c r="UHE17" s="15">
        <v>1.555555555</v>
      </c>
      <c r="UHF17" s="1" t="s">
        <v>18</v>
      </c>
      <c r="UHG17" s="14">
        <v>1</v>
      </c>
      <c r="UHH17" s="15">
        <f>31/7</f>
        <v>4.4285714285714288</v>
      </c>
      <c r="UHI17" s="15">
        <v>1.555555555</v>
      </c>
      <c r="UHJ17" s="1" t="s">
        <v>18</v>
      </c>
      <c r="UHK17" s="14">
        <v>1</v>
      </c>
      <c r="UHL17" s="15">
        <f>31/7</f>
        <v>4.4285714285714288</v>
      </c>
      <c r="UHM17" s="15">
        <v>1.555555555</v>
      </c>
      <c r="UHN17" s="1" t="s">
        <v>18</v>
      </c>
      <c r="UHO17" s="14">
        <v>1</v>
      </c>
      <c r="UHP17" s="15">
        <f>31/7</f>
        <v>4.4285714285714288</v>
      </c>
      <c r="UHQ17" s="15">
        <v>1.555555555</v>
      </c>
      <c r="UHR17" s="1" t="s">
        <v>18</v>
      </c>
      <c r="UHS17" s="14">
        <v>1</v>
      </c>
      <c r="UHT17" s="15">
        <f>31/7</f>
        <v>4.4285714285714288</v>
      </c>
      <c r="UHU17" s="15">
        <v>1.555555555</v>
      </c>
      <c r="UHV17" s="1" t="s">
        <v>18</v>
      </c>
      <c r="UHW17" s="14">
        <v>1</v>
      </c>
      <c r="UHX17" s="15">
        <f>31/7</f>
        <v>4.4285714285714288</v>
      </c>
      <c r="UHY17" s="15">
        <v>1.555555555</v>
      </c>
      <c r="UHZ17" s="1" t="s">
        <v>18</v>
      </c>
      <c r="UIA17" s="14">
        <v>1</v>
      </c>
      <c r="UIB17" s="15">
        <f>31/7</f>
        <v>4.4285714285714288</v>
      </c>
      <c r="UIC17" s="15">
        <v>1.555555555</v>
      </c>
      <c r="UID17" s="1" t="s">
        <v>18</v>
      </c>
      <c r="UIE17" s="14">
        <v>1</v>
      </c>
      <c r="UIF17" s="15">
        <f>31/7</f>
        <v>4.4285714285714288</v>
      </c>
      <c r="UIG17" s="15">
        <v>1.555555555</v>
      </c>
      <c r="UIH17" s="1" t="s">
        <v>18</v>
      </c>
      <c r="UII17" s="14">
        <v>1</v>
      </c>
      <c r="UIJ17" s="15">
        <f>31/7</f>
        <v>4.4285714285714288</v>
      </c>
      <c r="UIK17" s="15">
        <v>1.555555555</v>
      </c>
      <c r="UIL17" s="1" t="s">
        <v>18</v>
      </c>
      <c r="UIM17" s="14">
        <v>1</v>
      </c>
      <c r="UIN17" s="15">
        <f>31/7</f>
        <v>4.4285714285714288</v>
      </c>
      <c r="UIO17" s="15">
        <v>1.555555555</v>
      </c>
      <c r="UIP17" s="1" t="s">
        <v>18</v>
      </c>
      <c r="UIQ17" s="14">
        <v>1</v>
      </c>
      <c r="UIR17" s="15">
        <f>31/7</f>
        <v>4.4285714285714288</v>
      </c>
      <c r="UIS17" s="15">
        <v>1.555555555</v>
      </c>
      <c r="UIT17" s="1" t="s">
        <v>18</v>
      </c>
      <c r="UIU17" s="14">
        <v>1</v>
      </c>
      <c r="UIV17" s="15">
        <f>31/7</f>
        <v>4.4285714285714288</v>
      </c>
      <c r="UIW17" s="15">
        <v>1.555555555</v>
      </c>
      <c r="UIX17" s="1" t="s">
        <v>18</v>
      </c>
      <c r="UIY17" s="14">
        <v>1</v>
      </c>
      <c r="UIZ17" s="15">
        <f>31/7</f>
        <v>4.4285714285714288</v>
      </c>
      <c r="UJA17" s="15">
        <v>1.555555555</v>
      </c>
      <c r="UJB17" s="1" t="s">
        <v>18</v>
      </c>
      <c r="UJC17" s="14">
        <v>1</v>
      </c>
      <c r="UJD17" s="15">
        <f>31/7</f>
        <v>4.4285714285714288</v>
      </c>
      <c r="UJE17" s="15">
        <v>1.555555555</v>
      </c>
      <c r="UJF17" s="1" t="s">
        <v>18</v>
      </c>
      <c r="UJG17" s="14">
        <v>1</v>
      </c>
      <c r="UJH17" s="15">
        <f>31/7</f>
        <v>4.4285714285714288</v>
      </c>
      <c r="UJI17" s="15">
        <v>1.555555555</v>
      </c>
      <c r="UJJ17" s="1" t="s">
        <v>18</v>
      </c>
      <c r="UJK17" s="14">
        <v>1</v>
      </c>
      <c r="UJL17" s="15">
        <f>31/7</f>
        <v>4.4285714285714288</v>
      </c>
      <c r="UJM17" s="15">
        <v>1.555555555</v>
      </c>
      <c r="UJN17" s="1" t="s">
        <v>18</v>
      </c>
      <c r="UJO17" s="14">
        <v>1</v>
      </c>
      <c r="UJP17" s="15">
        <f>31/7</f>
        <v>4.4285714285714288</v>
      </c>
      <c r="UJQ17" s="15">
        <v>1.555555555</v>
      </c>
      <c r="UJR17" s="1" t="s">
        <v>18</v>
      </c>
      <c r="UJS17" s="14">
        <v>1</v>
      </c>
      <c r="UJT17" s="15">
        <f>31/7</f>
        <v>4.4285714285714288</v>
      </c>
      <c r="UJU17" s="15">
        <v>1.555555555</v>
      </c>
      <c r="UJV17" s="1" t="s">
        <v>18</v>
      </c>
      <c r="UJW17" s="14">
        <v>1</v>
      </c>
      <c r="UJX17" s="15">
        <f>31/7</f>
        <v>4.4285714285714288</v>
      </c>
      <c r="UJY17" s="15">
        <v>1.555555555</v>
      </c>
      <c r="UJZ17" s="1" t="s">
        <v>18</v>
      </c>
      <c r="UKA17" s="14">
        <v>1</v>
      </c>
      <c r="UKB17" s="15">
        <f>31/7</f>
        <v>4.4285714285714288</v>
      </c>
      <c r="UKC17" s="15">
        <v>1.555555555</v>
      </c>
      <c r="UKD17" s="1" t="s">
        <v>18</v>
      </c>
      <c r="UKE17" s="14">
        <v>1</v>
      </c>
      <c r="UKF17" s="15">
        <f>31/7</f>
        <v>4.4285714285714288</v>
      </c>
      <c r="UKG17" s="15">
        <v>1.555555555</v>
      </c>
      <c r="UKH17" s="1" t="s">
        <v>18</v>
      </c>
      <c r="UKI17" s="14">
        <v>1</v>
      </c>
      <c r="UKJ17" s="15">
        <f>31/7</f>
        <v>4.4285714285714288</v>
      </c>
      <c r="UKK17" s="15">
        <v>1.555555555</v>
      </c>
      <c r="UKL17" s="1" t="s">
        <v>18</v>
      </c>
      <c r="UKM17" s="14">
        <v>1</v>
      </c>
      <c r="UKN17" s="15">
        <f>31/7</f>
        <v>4.4285714285714288</v>
      </c>
      <c r="UKO17" s="15">
        <v>1.555555555</v>
      </c>
      <c r="UKP17" s="1" t="s">
        <v>18</v>
      </c>
      <c r="UKQ17" s="14">
        <v>1</v>
      </c>
      <c r="UKR17" s="15">
        <f>31/7</f>
        <v>4.4285714285714288</v>
      </c>
      <c r="UKS17" s="15">
        <v>1.555555555</v>
      </c>
      <c r="UKT17" s="1" t="s">
        <v>18</v>
      </c>
      <c r="UKU17" s="14">
        <v>1</v>
      </c>
      <c r="UKV17" s="15">
        <f>31/7</f>
        <v>4.4285714285714288</v>
      </c>
      <c r="UKW17" s="15">
        <v>1.555555555</v>
      </c>
      <c r="UKX17" s="1" t="s">
        <v>18</v>
      </c>
      <c r="UKY17" s="14">
        <v>1</v>
      </c>
      <c r="UKZ17" s="15">
        <f>31/7</f>
        <v>4.4285714285714288</v>
      </c>
      <c r="ULA17" s="15">
        <v>1.555555555</v>
      </c>
      <c r="ULB17" s="1" t="s">
        <v>18</v>
      </c>
      <c r="ULC17" s="14">
        <v>1</v>
      </c>
      <c r="ULD17" s="15">
        <f>31/7</f>
        <v>4.4285714285714288</v>
      </c>
      <c r="ULE17" s="15">
        <v>1.555555555</v>
      </c>
      <c r="ULF17" s="1" t="s">
        <v>18</v>
      </c>
      <c r="ULG17" s="14">
        <v>1</v>
      </c>
      <c r="ULH17" s="15">
        <f>31/7</f>
        <v>4.4285714285714288</v>
      </c>
      <c r="ULI17" s="15">
        <v>1.555555555</v>
      </c>
      <c r="ULJ17" s="1" t="s">
        <v>18</v>
      </c>
      <c r="ULK17" s="14">
        <v>1</v>
      </c>
      <c r="ULL17" s="15">
        <f>31/7</f>
        <v>4.4285714285714288</v>
      </c>
      <c r="ULM17" s="15">
        <v>1.555555555</v>
      </c>
      <c r="ULN17" s="1" t="s">
        <v>18</v>
      </c>
      <c r="ULO17" s="14">
        <v>1</v>
      </c>
      <c r="ULP17" s="15">
        <f>31/7</f>
        <v>4.4285714285714288</v>
      </c>
      <c r="ULQ17" s="15">
        <v>1.555555555</v>
      </c>
      <c r="ULR17" s="1" t="s">
        <v>18</v>
      </c>
      <c r="ULS17" s="14">
        <v>1</v>
      </c>
      <c r="ULT17" s="15">
        <f>31/7</f>
        <v>4.4285714285714288</v>
      </c>
      <c r="ULU17" s="15">
        <v>1.555555555</v>
      </c>
      <c r="ULV17" s="1" t="s">
        <v>18</v>
      </c>
      <c r="ULW17" s="14">
        <v>1</v>
      </c>
      <c r="ULX17" s="15">
        <f>31/7</f>
        <v>4.4285714285714288</v>
      </c>
      <c r="ULY17" s="15">
        <v>1.555555555</v>
      </c>
      <c r="ULZ17" s="1" t="s">
        <v>18</v>
      </c>
      <c r="UMA17" s="14">
        <v>1</v>
      </c>
      <c r="UMB17" s="15">
        <f>31/7</f>
        <v>4.4285714285714288</v>
      </c>
      <c r="UMC17" s="15">
        <v>1.555555555</v>
      </c>
      <c r="UMD17" s="1" t="s">
        <v>18</v>
      </c>
      <c r="UME17" s="14">
        <v>1</v>
      </c>
      <c r="UMF17" s="15">
        <f>31/7</f>
        <v>4.4285714285714288</v>
      </c>
      <c r="UMG17" s="15">
        <v>1.555555555</v>
      </c>
      <c r="UMH17" s="1" t="s">
        <v>18</v>
      </c>
      <c r="UMI17" s="14">
        <v>1</v>
      </c>
      <c r="UMJ17" s="15">
        <f>31/7</f>
        <v>4.4285714285714288</v>
      </c>
      <c r="UMK17" s="15">
        <v>1.555555555</v>
      </c>
      <c r="UML17" s="1" t="s">
        <v>18</v>
      </c>
      <c r="UMM17" s="14">
        <v>1</v>
      </c>
      <c r="UMN17" s="15">
        <f>31/7</f>
        <v>4.4285714285714288</v>
      </c>
      <c r="UMO17" s="15">
        <v>1.555555555</v>
      </c>
      <c r="UMP17" s="1" t="s">
        <v>18</v>
      </c>
      <c r="UMQ17" s="14">
        <v>1</v>
      </c>
      <c r="UMR17" s="15">
        <f>31/7</f>
        <v>4.4285714285714288</v>
      </c>
      <c r="UMS17" s="15">
        <v>1.555555555</v>
      </c>
      <c r="UMT17" s="1" t="s">
        <v>18</v>
      </c>
      <c r="UMU17" s="14">
        <v>1</v>
      </c>
      <c r="UMV17" s="15">
        <f>31/7</f>
        <v>4.4285714285714288</v>
      </c>
      <c r="UMW17" s="15">
        <v>1.555555555</v>
      </c>
      <c r="UMX17" s="1" t="s">
        <v>18</v>
      </c>
      <c r="UMY17" s="14">
        <v>1</v>
      </c>
      <c r="UMZ17" s="15">
        <f>31/7</f>
        <v>4.4285714285714288</v>
      </c>
      <c r="UNA17" s="15">
        <v>1.555555555</v>
      </c>
      <c r="UNB17" s="1" t="s">
        <v>18</v>
      </c>
      <c r="UNC17" s="14">
        <v>1</v>
      </c>
      <c r="UND17" s="15">
        <f>31/7</f>
        <v>4.4285714285714288</v>
      </c>
      <c r="UNE17" s="15">
        <v>1.555555555</v>
      </c>
      <c r="UNF17" s="1" t="s">
        <v>18</v>
      </c>
      <c r="UNG17" s="14">
        <v>1</v>
      </c>
      <c r="UNH17" s="15">
        <f>31/7</f>
        <v>4.4285714285714288</v>
      </c>
      <c r="UNI17" s="15">
        <v>1.555555555</v>
      </c>
      <c r="UNJ17" s="1" t="s">
        <v>18</v>
      </c>
      <c r="UNK17" s="14">
        <v>1</v>
      </c>
      <c r="UNL17" s="15">
        <f>31/7</f>
        <v>4.4285714285714288</v>
      </c>
      <c r="UNM17" s="15">
        <v>1.555555555</v>
      </c>
      <c r="UNN17" s="1" t="s">
        <v>18</v>
      </c>
      <c r="UNO17" s="14">
        <v>1</v>
      </c>
      <c r="UNP17" s="15">
        <f>31/7</f>
        <v>4.4285714285714288</v>
      </c>
      <c r="UNQ17" s="15">
        <v>1.555555555</v>
      </c>
      <c r="UNR17" s="1" t="s">
        <v>18</v>
      </c>
      <c r="UNS17" s="14">
        <v>1</v>
      </c>
      <c r="UNT17" s="15">
        <f>31/7</f>
        <v>4.4285714285714288</v>
      </c>
      <c r="UNU17" s="15">
        <v>1.555555555</v>
      </c>
      <c r="UNV17" s="1" t="s">
        <v>18</v>
      </c>
      <c r="UNW17" s="14">
        <v>1</v>
      </c>
      <c r="UNX17" s="15">
        <f>31/7</f>
        <v>4.4285714285714288</v>
      </c>
      <c r="UNY17" s="15">
        <v>1.555555555</v>
      </c>
      <c r="UNZ17" s="1" t="s">
        <v>18</v>
      </c>
      <c r="UOA17" s="14">
        <v>1</v>
      </c>
      <c r="UOB17" s="15">
        <f>31/7</f>
        <v>4.4285714285714288</v>
      </c>
      <c r="UOC17" s="15">
        <v>1.555555555</v>
      </c>
      <c r="UOD17" s="1" t="s">
        <v>18</v>
      </c>
      <c r="UOE17" s="14">
        <v>1</v>
      </c>
      <c r="UOF17" s="15">
        <f>31/7</f>
        <v>4.4285714285714288</v>
      </c>
      <c r="UOG17" s="15">
        <v>1.555555555</v>
      </c>
      <c r="UOH17" s="1" t="s">
        <v>18</v>
      </c>
      <c r="UOI17" s="14">
        <v>1</v>
      </c>
      <c r="UOJ17" s="15">
        <f>31/7</f>
        <v>4.4285714285714288</v>
      </c>
      <c r="UOK17" s="15">
        <v>1.555555555</v>
      </c>
      <c r="UOL17" s="1" t="s">
        <v>18</v>
      </c>
      <c r="UOM17" s="14">
        <v>1</v>
      </c>
      <c r="UON17" s="15">
        <f>31/7</f>
        <v>4.4285714285714288</v>
      </c>
      <c r="UOO17" s="15">
        <v>1.555555555</v>
      </c>
      <c r="UOP17" s="1" t="s">
        <v>18</v>
      </c>
      <c r="UOQ17" s="14">
        <v>1</v>
      </c>
      <c r="UOR17" s="15">
        <f>31/7</f>
        <v>4.4285714285714288</v>
      </c>
      <c r="UOS17" s="15">
        <v>1.555555555</v>
      </c>
      <c r="UOT17" s="1" t="s">
        <v>18</v>
      </c>
      <c r="UOU17" s="14">
        <v>1</v>
      </c>
      <c r="UOV17" s="15">
        <f>31/7</f>
        <v>4.4285714285714288</v>
      </c>
      <c r="UOW17" s="15">
        <v>1.555555555</v>
      </c>
      <c r="UOX17" s="1" t="s">
        <v>18</v>
      </c>
      <c r="UOY17" s="14">
        <v>1</v>
      </c>
      <c r="UOZ17" s="15">
        <f>31/7</f>
        <v>4.4285714285714288</v>
      </c>
      <c r="UPA17" s="15">
        <v>1.555555555</v>
      </c>
      <c r="UPB17" s="1" t="s">
        <v>18</v>
      </c>
      <c r="UPC17" s="14">
        <v>1</v>
      </c>
      <c r="UPD17" s="15">
        <f>31/7</f>
        <v>4.4285714285714288</v>
      </c>
      <c r="UPE17" s="15">
        <v>1.555555555</v>
      </c>
      <c r="UPF17" s="1" t="s">
        <v>18</v>
      </c>
      <c r="UPG17" s="14">
        <v>1</v>
      </c>
      <c r="UPH17" s="15">
        <f>31/7</f>
        <v>4.4285714285714288</v>
      </c>
      <c r="UPI17" s="15">
        <v>1.555555555</v>
      </c>
      <c r="UPJ17" s="1" t="s">
        <v>18</v>
      </c>
      <c r="UPK17" s="14">
        <v>1</v>
      </c>
      <c r="UPL17" s="15">
        <f>31/7</f>
        <v>4.4285714285714288</v>
      </c>
      <c r="UPM17" s="15">
        <v>1.555555555</v>
      </c>
      <c r="UPN17" s="1" t="s">
        <v>18</v>
      </c>
      <c r="UPO17" s="14">
        <v>1</v>
      </c>
      <c r="UPP17" s="15">
        <f>31/7</f>
        <v>4.4285714285714288</v>
      </c>
      <c r="UPQ17" s="15">
        <v>1.555555555</v>
      </c>
      <c r="UPR17" s="1" t="s">
        <v>18</v>
      </c>
      <c r="UPS17" s="14">
        <v>1</v>
      </c>
      <c r="UPT17" s="15">
        <f>31/7</f>
        <v>4.4285714285714288</v>
      </c>
      <c r="UPU17" s="15">
        <v>1.555555555</v>
      </c>
      <c r="UPV17" s="1" t="s">
        <v>18</v>
      </c>
      <c r="UPW17" s="14">
        <v>1</v>
      </c>
      <c r="UPX17" s="15">
        <f>31/7</f>
        <v>4.4285714285714288</v>
      </c>
      <c r="UPY17" s="15">
        <v>1.555555555</v>
      </c>
      <c r="UPZ17" s="1" t="s">
        <v>18</v>
      </c>
      <c r="UQA17" s="14">
        <v>1</v>
      </c>
      <c r="UQB17" s="15">
        <f>31/7</f>
        <v>4.4285714285714288</v>
      </c>
      <c r="UQC17" s="15">
        <v>1.555555555</v>
      </c>
      <c r="UQD17" s="1" t="s">
        <v>18</v>
      </c>
      <c r="UQE17" s="14">
        <v>1</v>
      </c>
      <c r="UQF17" s="15">
        <f>31/7</f>
        <v>4.4285714285714288</v>
      </c>
      <c r="UQG17" s="15">
        <v>1.555555555</v>
      </c>
      <c r="UQH17" s="1" t="s">
        <v>18</v>
      </c>
      <c r="UQI17" s="14">
        <v>1</v>
      </c>
      <c r="UQJ17" s="15">
        <f>31/7</f>
        <v>4.4285714285714288</v>
      </c>
      <c r="UQK17" s="15">
        <v>1.555555555</v>
      </c>
      <c r="UQL17" s="1" t="s">
        <v>18</v>
      </c>
      <c r="UQM17" s="14">
        <v>1</v>
      </c>
      <c r="UQN17" s="15">
        <f>31/7</f>
        <v>4.4285714285714288</v>
      </c>
      <c r="UQO17" s="15">
        <v>1.555555555</v>
      </c>
      <c r="UQP17" s="1" t="s">
        <v>18</v>
      </c>
      <c r="UQQ17" s="14">
        <v>1</v>
      </c>
      <c r="UQR17" s="15">
        <f>31/7</f>
        <v>4.4285714285714288</v>
      </c>
      <c r="UQS17" s="15">
        <v>1.555555555</v>
      </c>
      <c r="UQT17" s="1" t="s">
        <v>18</v>
      </c>
      <c r="UQU17" s="14">
        <v>1</v>
      </c>
      <c r="UQV17" s="15">
        <f>31/7</f>
        <v>4.4285714285714288</v>
      </c>
      <c r="UQW17" s="15">
        <v>1.555555555</v>
      </c>
      <c r="UQX17" s="1" t="s">
        <v>18</v>
      </c>
      <c r="UQY17" s="14">
        <v>1</v>
      </c>
      <c r="UQZ17" s="15">
        <f>31/7</f>
        <v>4.4285714285714288</v>
      </c>
      <c r="URA17" s="15">
        <v>1.555555555</v>
      </c>
      <c r="URB17" s="1" t="s">
        <v>18</v>
      </c>
      <c r="URC17" s="14">
        <v>1</v>
      </c>
      <c r="URD17" s="15">
        <f>31/7</f>
        <v>4.4285714285714288</v>
      </c>
      <c r="URE17" s="15">
        <v>1.555555555</v>
      </c>
      <c r="URF17" s="1" t="s">
        <v>18</v>
      </c>
      <c r="URG17" s="14">
        <v>1</v>
      </c>
      <c r="URH17" s="15">
        <f>31/7</f>
        <v>4.4285714285714288</v>
      </c>
      <c r="URI17" s="15">
        <v>1.555555555</v>
      </c>
      <c r="URJ17" s="1" t="s">
        <v>18</v>
      </c>
      <c r="URK17" s="14">
        <v>1</v>
      </c>
      <c r="URL17" s="15">
        <f>31/7</f>
        <v>4.4285714285714288</v>
      </c>
      <c r="URM17" s="15">
        <v>1.555555555</v>
      </c>
      <c r="URN17" s="1" t="s">
        <v>18</v>
      </c>
      <c r="URO17" s="14">
        <v>1</v>
      </c>
      <c r="URP17" s="15">
        <f>31/7</f>
        <v>4.4285714285714288</v>
      </c>
      <c r="URQ17" s="15">
        <v>1.555555555</v>
      </c>
      <c r="URR17" s="1" t="s">
        <v>18</v>
      </c>
      <c r="URS17" s="14">
        <v>1</v>
      </c>
      <c r="URT17" s="15">
        <f>31/7</f>
        <v>4.4285714285714288</v>
      </c>
      <c r="URU17" s="15">
        <v>1.555555555</v>
      </c>
      <c r="URV17" s="1" t="s">
        <v>18</v>
      </c>
      <c r="URW17" s="14">
        <v>1</v>
      </c>
      <c r="URX17" s="15">
        <f>31/7</f>
        <v>4.4285714285714288</v>
      </c>
      <c r="URY17" s="15">
        <v>1.555555555</v>
      </c>
      <c r="URZ17" s="1" t="s">
        <v>18</v>
      </c>
      <c r="USA17" s="14">
        <v>1</v>
      </c>
      <c r="USB17" s="15">
        <f>31/7</f>
        <v>4.4285714285714288</v>
      </c>
      <c r="USC17" s="15">
        <v>1.555555555</v>
      </c>
      <c r="USD17" s="1" t="s">
        <v>18</v>
      </c>
      <c r="USE17" s="14">
        <v>1</v>
      </c>
      <c r="USF17" s="15">
        <f>31/7</f>
        <v>4.4285714285714288</v>
      </c>
      <c r="USG17" s="15">
        <v>1.555555555</v>
      </c>
      <c r="USH17" s="1" t="s">
        <v>18</v>
      </c>
      <c r="USI17" s="14">
        <v>1</v>
      </c>
      <c r="USJ17" s="15">
        <f>31/7</f>
        <v>4.4285714285714288</v>
      </c>
      <c r="USK17" s="15">
        <v>1.555555555</v>
      </c>
      <c r="USL17" s="1" t="s">
        <v>18</v>
      </c>
      <c r="USM17" s="14">
        <v>1</v>
      </c>
      <c r="USN17" s="15">
        <f>31/7</f>
        <v>4.4285714285714288</v>
      </c>
      <c r="USO17" s="15">
        <v>1.555555555</v>
      </c>
      <c r="USP17" s="1" t="s">
        <v>18</v>
      </c>
      <c r="USQ17" s="14">
        <v>1</v>
      </c>
      <c r="USR17" s="15">
        <f>31/7</f>
        <v>4.4285714285714288</v>
      </c>
      <c r="USS17" s="15">
        <v>1.555555555</v>
      </c>
      <c r="UST17" s="1" t="s">
        <v>18</v>
      </c>
      <c r="USU17" s="14">
        <v>1</v>
      </c>
      <c r="USV17" s="15">
        <f>31/7</f>
        <v>4.4285714285714288</v>
      </c>
      <c r="USW17" s="15">
        <v>1.555555555</v>
      </c>
      <c r="USX17" s="1" t="s">
        <v>18</v>
      </c>
      <c r="USY17" s="14">
        <v>1</v>
      </c>
      <c r="USZ17" s="15">
        <f>31/7</f>
        <v>4.4285714285714288</v>
      </c>
      <c r="UTA17" s="15">
        <v>1.555555555</v>
      </c>
      <c r="UTB17" s="1" t="s">
        <v>18</v>
      </c>
      <c r="UTC17" s="14">
        <v>1</v>
      </c>
      <c r="UTD17" s="15">
        <f>31/7</f>
        <v>4.4285714285714288</v>
      </c>
      <c r="UTE17" s="15">
        <v>1.555555555</v>
      </c>
      <c r="UTF17" s="1" t="s">
        <v>18</v>
      </c>
      <c r="UTG17" s="14">
        <v>1</v>
      </c>
      <c r="UTH17" s="15">
        <f>31/7</f>
        <v>4.4285714285714288</v>
      </c>
      <c r="UTI17" s="15">
        <v>1.555555555</v>
      </c>
      <c r="UTJ17" s="1" t="s">
        <v>18</v>
      </c>
      <c r="UTK17" s="14">
        <v>1</v>
      </c>
      <c r="UTL17" s="15">
        <f>31/7</f>
        <v>4.4285714285714288</v>
      </c>
      <c r="UTM17" s="15">
        <v>1.555555555</v>
      </c>
      <c r="UTN17" s="1" t="s">
        <v>18</v>
      </c>
      <c r="UTO17" s="14">
        <v>1</v>
      </c>
      <c r="UTP17" s="15">
        <f>31/7</f>
        <v>4.4285714285714288</v>
      </c>
      <c r="UTQ17" s="15">
        <v>1.555555555</v>
      </c>
      <c r="UTR17" s="1" t="s">
        <v>18</v>
      </c>
      <c r="UTS17" s="14">
        <v>1</v>
      </c>
      <c r="UTT17" s="15">
        <f>31/7</f>
        <v>4.4285714285714288</v>
      </c>
      <c r="UTU17" s="15">
        <v>1.555555555</v>
      </c>
      <c r="UTV17" s="1" t="s">
        <v>18</v>
      </c>
      <c r="UTW17" s="14">
        <v>1</v>
      </c>
      <c r="UTX17" s="15">
        <f>31/7</f>
        <v>4.4285714285714288</v>
      </c>
      <c r="UTY17" s="15">
        <v>1.555555555</v>
      </c>
      <c r="UTZ17" s="1" t="s">
        <v>18</v>
      </c>
      <c r="UUA17" s="14">
        <v>1</v>
      </c>
      <c r="UUB17" s="15">
        <f>31/7</f>
        <v>4.4285714285714288</v>
      </c>
      <c r="UUC17" s="15">
        <v>1.555555555</v>
      </c>
      <c r="UUD17" s="1" t="s">
        <v>18</v>
      </c>
      <c r="UUE17" s="14">
        <v>1</v>
      </c>
      <c r="UUF17" s="15">
        <f>31/7</f>
        <v>4.4285714285714288</v>
      </c>
      <c r="UUG17" s="15">
        <v>1.555555555</v>
      </c>
      <c r="UUH17" s="1" t="s">
        <v>18</v>
      </c>
      <c r="UUI17" s="14">
        <v>1</v>
      </c>
      <c r="UUJ17" s="15">
        <f>31/7</f>
        <v>4.4285714285714288</v>
      </c>
      <c r="UUK17" s="15">
        <v>1.555555555</v>
      </c>
      <c r="UUL17" s="1" t="s">
        <v>18</v>
      </c>
      <c r="UUM17" s="14">
        <v>1</v>
      </c>
      <c r="UUN17" s="15">
        <f>31/7</f>
        <v>4.4285714285714288</v>
      </c>
      <c r="UUO17" s="15">
        <v>1.555555555</v>
      </c>
      <c r="UUP17" s="1" t="s">
        <v>18</v>
      </c>
      <c r="UUQ17" s="14">
        <v>1</v>
      </c>
      <c r="UUR17" s="15">
        <f>31/7</f>
        <v>4.4285714285714288</v>
      </c>
      <c r="UUS17" s="15">
        <v>1.555555555</v>
      </c>
      <c r="UUT17" s="1" t="s">
        <v>18</v>
      </c>
      <c r="UUU17" s="14">
        <v>1</v>
      </c>
      <c r="UUV17" s="15">
        <f>31/7</f>
        <v>4.4285714285714288</v>
      </c>
      <c r="UUW17" s="15">
        <v>1.555555555</v>
      </c>
      <c r="UUX17" s="1" t="s">
        <v>18</v>
      </c>
      <c r="UUY17" s="14">
        <v>1</v>
      </c>
      <c r="UUZ17" s="15">
        <f>31/7</f>
        <v>4.4285714285714288</v>
      </c>
      <c r="UVA17" s="15">
        <v>1.555555555</v>
      </c>
      <c r="UVB17" s="1" t="s">
        <v>18</v>
      </c>
      <c r="UVC17" s="14">
        <v>1</v>
      </c>
      <c r="UVD17" s="15">
        <f>31/7</f>
        <v>4.4285714285714288</v>
      </c>
      <c r="UVE17" s="15">
        <v>1.555555555</v>
      </c>
      <c r="UVF17" s="1" t="s">
        <v>18</v>
      </c>
      <c r="UVG17" s="14">
        <v>1</v>
      </c>
      <c r="UVH17" s="15">
        <f>31/7</f>
        <v>4.4285714285714288</v>
      </c>
      <c r="UVI17" s="15">
        <v>1.555555555</v>
      </c>
      <c r="UVJ17" s="1" t="s">
        <v>18</v>
      </c>
      <c r="UVK17" s="14">
        <v>1</v>
      </c>
      <c r="UVL17" s="15">
        <f>31/7</f>
        <v>4.4285714285714288</v>
      </c>
      <c r="UVM17" s="15">
        <v>1.555555555</v>
      </c>
      <c r="UVN17" s="1" t="s">
        <v>18</v>
      </c>
      <c r="UVO17" s="14">
        <v>1</v>
      </c>
      <c r="UVP17" s="15">
        <f>31/7</f>
        <v>4.4285714285714288</v>
      </c>
      <c r="UVQ17" s="15">
        <v>1.555555555</v>
      </c>
      <c r="UVR17" s="1" t="s">
        <v>18</v>
      </c>
      <c r="UVS17" s="14">
        <v>1</v>
      </c>
      <c r="UVT17" s="15">
        <f>31/7</f>
        <v>4.4285714285714288</v>
      </c>
      <c r="UVU17" s="15">
        <v>1.555555555</v>
      </c>
      <c r="UVV17" s="1" t="s">
        <v>18</v>
      </c>
      <c r="UVW17" s="14">
        <v>1</v>
      </c>
      <c r="UVX17" s="15">
        <f>31/7</f>
        <v>4.4285714285714288</v>
      </c>
      <c r="UVY17" s="15">
        <v>1.555555555</v>
      </c>
      <c r="UVZ17" s="1" t="s">
        <v>18</v>
      </c>
      <c r="UWA17" s="14">
        <v>1</v>
      </c>
      <c r="UWB17" s="15">
        <f>31/7</f>
        <v>4.4285714285714288</v>
      </c>
      <c r="UWC17" s="15">
        <v>1.555555555</v>
      </c>
      <c r="UWD17" s="1" t="s">
        <v>18</v>
      </c>
      <c r="UWE17" s="14">
        <v>1</v>
      </c>
      <c r="UWF17" s="15">
        <f>31/7</f>
        <v>4.4285714285714288</v>
      </c>
      <c r="UWG17" s="15">
        <v>1.555555555</v>
      </c>
      <c r="UWH17" s="1" t="s">
        <v>18</v>
      </c>
      <c r="UWI17" s="14">
        <v>1</v>
      </c>
      <c r="UWJ17" s="15">
        <f>31/7</f>
        <v>4.4285714285714288</v>
      </c>
      <c r="UWK17" s="15">
        <v>1.555555555</v>
      </c>
      <c r="UWL17" s="1" t="s">
        <v>18</v>
      </c>
      <c r="UWM17" s="14">
        <v>1</v>
      </c>
      <c r="UWN17" s="15">
        <f>31/7</f>
        <v>4.4285714285714288</v>
      </c>
      <c r="UWO17" s="15">
        <v>1.555555555</v>
      </c>
      <c r="UWP17" s="1" t="s">
        <v>18</v>
      </c>
      <c r="UWQ17" s="14">
        <v>1</v>
      </c>
      <c r="UWR17" s="15">
        <f>31/7</f>
        <v>4.4285714285714288</v>
      </c>
      <c r="UWS17" s="15">
        <v>1.555555555</v>
      </c>
      <c r="UWT17" s="1" t="s">
        <v>18</v>
      </c>
      <c r="UWU17" s="14">
        <v>1</v>
      </c>
      <c r="UWV17" s="15">
        <f>31/7</f>
        <v>4.4285714285714288</v>
      </c>
      <c r="UWW17" s="15">
        <v>1.555555555</v>
      </c>
      <c r="UWX17" s="1" t="s">
        <v>18</v>
      </c>
      <c r="UWY17" s="14">
        <v>1</v>
      </c>
      <c r="UWZ17" s="15">
        <f>31/7</f>
        <v>4.4285714285714288</v>
      </c>
      <c r="UXA17" s="15">
        <v>1.555555555</v>
      </c>
      <c r="UXB17" s="1" t="s">
        <v>18</v>
      </c>
      <c r="UXC17" s="14">
        <v>1</v>
      </c>
      <c r="UXD17" s="15">
        <f>31/7</f>
        <v>4.4285714285714288</v>
      </c>
      <c r="UXE17" s="15">
        <v>1.555555555</v>
      </c>
      <c r="UXF17" s="1" t="s">
        <v>18</v>
      </c>
      <c r="UXG17" s="14">
        <v>1</v>
      </c>
      <c r="UXH17" s="15">
        <f>31/7</f>
        <v>4.4285714285714288</v>
      </c>
      <c r="UXI17" s="15">
        <v>1.555555555</v>
      </c>
      <c r="UXJ17" s="1" t="s">
        <v>18</v>
      </c>
      <c r="UXK17" s="14">
        <v>1</v>
      </c>
      <c r="UXL17" s="15">
        <f>31/7</f>
        <v>4.4285714285714288</v>
      </c>
      <c r="UXM17" s="15">
        <v>1.555555555</v>
      </c>
      <c r="UXN17" s="1" t="s">
        <v>18</v>
      </c>
      <c r="UXO17" s="14">
        <v>1</v>
      </c>
      <c r="UXP17" s="15">
        <f>31/7</f>
        <v>4.4285714285714288</v>
      </c>
      <c r="UXQ17" s="15">
        <v>1.555555555</v>
      </c>
      <c r="UXR17" s="1" t="s">
        <v>18</v>
      </c>
      <c r="UXS17" s="14">
        <v>1</v>
      </c>
      <c r="UXT17" s="15">
        <f>31/7</f>
        <v>4.4285714285714288</v>
      </c>
      <c r="UXU17" s="15">
        <v>1.555555555</v>
      </c>
      <c r="UXV17" s="1" t="s">
        <v>18</v>
      </c>
      <c r="UXW17" s="14">
        <v>1</v>
      </c>
      <c r="UXX17" s="15">
        <f>31/7</f>
        <v>4.4285714285714288</v>
      </c>
      <c r="UXY17" s="15">
        <v>1.555555555</v>
      </c>
      <c r="UXZ17" s="1" t="s">
        <v>18</v>
      </c>
      <c r="UYA17" s="14">
        <v>1</v>
      </c>
      <c r="UYB17" s="15">
        <f>31/7</f>
        <v>4.4285714285714288</v>
      </c>
      <c r="UYC17" s="15">
        <v>1.555555555</v>
      </c>
      <c r="UYD17" s="1" t="s">
        <v>18</v>
      </c>
      <c r="UYE17" s="14">
        <v>1</v>
      </c>
      <c r="UYF17" s="15">
        <f>31/7</f>
        <v>4.4285714285714288</v>
      </c>
      <c r="UYG17" s="15">
        <v>1.555555555</v>
      </c>
      <c r="UYH17" s="1" t="s">
        <v>18</v>
      </c>
      <c r="UYI17" s="14">
        <v>1</v>
      </c>
      <c r="UYJ17" s="15">
        <f>31/7</f>
        <v>4.4285714285714288</v>
      </c>
      <c r="UYK17" s="15">
        <v>1.555555555</v>
      </c>
      <c r="UYL17" s="1" t="s">
        <v>18</v>
      </c>
      <c r="UYM17" s="14">
        <v>1</v>
      </c>
      <c r="UYN17" s="15">
        <f>31/7</f>
        <v>4.4285714285714288</v>
      </c>
      <c r="UYO17" s="15">
        <v>1.555555555</v>
      </c>
      <c r="UYP17" s="1" t="s">
        <v>18</v>
      </c>
      <c r="UYQ17" s="14">
        <v>1</v>
      </c>
      <c r="UYR17" s="15">
        <f>31/7</f>
        <v>4.4285714285714288</v>
      </c>
      <c r="UYS17" s="15">
        <v>1.555555555</v>
      </c>
      <c r="UYT17" s="1" t="s">
        <v>18</v>
      </c>
      <c r="UYU17" s="14">
        <v>1</v>
      </c>
      <c r="UYV17" s="15">
        <f>31/7</f>
        <v>4.4285714285714288</v>
      </c>
      <c r="UYW17" s="15">
        <v>1.555555555</v>
      </c>
      <c r="UYX17" s="1" t="s">
        <v>18</v>
      </c>
      <c r="UYY17" s="14">
        <v>1</v>
      </c>
      <c r="UYZ17" s="15">
        <f>31/7</f>
        <v>4.4285714285714288</v>
      </c>
      <c r="UZA17" s="15">
        <v>1.555555555</v>
      </c>
      <c r="UZB17" s="1" t="s">
        <v>18</v>
      </c>
      <c r="UZC17" s="14">
        <v>1</v>
      </c>
      <c r="UZD17" s="15">
        <f>31/7</f>
        <v>4.4285714285714288</v>
      </c>
      <c r="UZE17" s="15">
        <v>1.555555555</v>
      </c>
      <c r="UZF17" s="1" t="s">
        <v>18</v>
      </c>
      <c r="UZG17" s="14">
        <v>1</v>
      </c>
      <c r="UZH17" s="15">
        <f>31/7</f>
        <v>4.4285714285714288</v>
      </c>
      <c r="UZI17" s="15">
        <v>1.555555555</v>
      </c>
      <c r="UZJ17" s="1" t="s">
        <v>18</v>
      </c>
      <c r="UZK17" s="14">
        <v>1</v>
      </c>
      <c r="UZL17" s="15">
        <f>31/7</f>
        <v>4.4285714285714288</v>
      </c>
      <c r="UZM17" s="15">
        <v>1.555555555</v>
      </c>
      <c r="UZN17" s="1" t="s">
        <v>18</v>
      </c>
      <c r="UZO17" s="14">
        <v>1</v>
      </c>
      <c r="UZP17" s="15">
        <f>31/7</f>
        <v>4.4285714285714288</v>
      </c>
      <c r="UZQ17" s="15">
        <v>1.555555555</v>
      </c>
      <c r="UZR17" s="1" t="s">
        <v>18</v>
      </c>
      <c r="UZS17" s="14">
        <v>1</v>
      </c>
      <c r="UZT17" s="15">
        <f>31/7</f>
        <v>4.4285714285714288</v>
      </c>
      <c r="UZU17" s="15">
        <v>1.555555555</v>
      </c>
      <c r="UZV17" s="1" t="s">
        <v>18</v>
      </c>
      <c r="UZW17" s="14">
        <v>1</v>
      </c>
      <c r="UZX17" s="15">
        <f>31/7</f>
        <v>4.4285714285714288</v>
      </c>
      <c r="UZY17" s="15">
        <v>1.555555555</v>
      </c>
      <c r="UZZ17" s="1" t="s">
        <v>18</v>
      </c>
      <c r="VAA17" s="14">
        <v>1</v>
      </c>
      <c r="VAB17" s="15">
        <f>31/7</f>
        <v>4.4285714285714288</v>
      </c>
      <c r="VAC17" s="15">
        <v>1.555555555</v>
      </c>
      <c r="VAD17" s="1" t="s">
        <v>18</v>
      </c>
      <c r="VAE17" s="14">
        <v>1</v>
      </c>
      <c r="VAF17" s="15">
        <f>31/7</f>
        <v>4.4285714285714288</v>
      </c>
      <c r="VAG17" s="15">
        <v>1.555555555</v>
      </c>
      <c r="VAH17" s="1" t="s">
        <v>18</v>
      </c>
      <c r="VAI17" s="14">
        <v>1</v>
      </c>
      <c r="VAJ17" s="15">
        <f>31/7</f>
        <v>4.4285714285714288</v>
      </c>
      <c r="VAK17" s="15">
        <v>1.555555555</v>
      </c>
      <c r="VAL17" s="1" t="s">
        <v>18</v>
      </c>
      <c r="VAM17" s="14">
        <v>1</v>
      </c>
      <c r="VAN17" s="15">
        <f>31/7</f>
        <v>4.4285714285714288</v>
      </c>
      <c r="VAO17" s="15">
        <v>1.555555555</v>
      </c>
      <c r="VAP17" s="1" t="s">
        <v>18</v>
      </c>
      <c r="VAQ17" s="14">
        <v>1</v>
      </c>
      <c r="VAR17" s="15">
        <f>31/7</f>
        <v>4.4285714285714288</v>
      </c>
      <c r="VAS17" s="15">
        <v>1.555555555</v>
      </c>
      <c r="VAT17" s="1" t="s">
        <v>18</v>
      </c>
      <c r="VAU17" s="14">
        <v>1</v>
      </c>
      <c r="VAV17" s="15">
        <f>31/7</f>
        <v>4.4285714285714288</v>
      </c>
      <c r="VAW17" s="15">
        <v>1.555555555</v>
      </c>
      <c r="VAX17" s="1" t="s">
        <v>18</v>
      </c>
      <c r="VAY17" s="14">
        <v>1</v>
      </c>
      <c r="VAZ17" s="15">
        <f>31/7</f>
        <v>4.4285714285714288</v>
      </c>
      <c r="VBA17" s="15">
        <v>1.555555555</v>
      </c>
      <c r="VBB17" s="1" t="s">
        <v>18</v>
      </c>
      <c r="VBC17" s="14">
        <v>1</v>
      </c>
      <c r="VBD17" s="15">
        <f>31/7</f>
        <v>4.4285714285714288</v>
      </c>
      <c r="VBE17" s="15">
        <v>1.555555555</v>
      </c>
      <c r="VBF17" s="1" t="s">
        <v>18</v>
      </c>
      <c r="VBG17" s="14">
        <v>1</v>
      </c>
      <c r="VBH17" s="15">
        <f>31/7</f>
        <v>4.4285714285714288</v>
      </c>
      <c r="VBI17" s="15">
        <v>1.555555555</v>
      </c>
      <c r="VBJ17" s="1" t="s">
        <v>18</v>
      </c>
      <c r="VBK17" s="14">
        <v>1</v>
      </c>
      <c r="VBL17" s="15">
        <f>31/7</f>
        <v>4.4285714285714288</v>
      </c>
      <c r="VBM17" s="15">
        <v>1.555555555</v>
      </c>
      <c r="VBN17" s="1" t="s">
        <v>18</v>
      </c>
      <c r="VBO17" s="14">
        <v>1</v>
      </c>
      <c r="VBP17" s="15">
        <f>31/7</f>
        <v>4.4285714285714288</v>
      </c>
      <c r="VBQ17" s="15">
        <v>1.555555555</v>
      </c>
      <c r="VBR17" s="1" t="s">
        <v>18</v>
      </c>
      <c r="VBS17" s="14">
        <v>1</v>
      </c>
      <c r="VBT17" s="15">
        <f>31/7</f>
        <v>4.4285714285714288</v>
      </c>
      <c r="VBU17" s="15">
        <v>1.555555555</v>
      </c>
      <c r="VBV17" s="1" t="s">
        <v>18</v>
      </c>
      <c r="VBW17" s="14">
        <v>1</v>
      </c>
      <c r="VBX17" s="15">
        <f>31/7</f>
        <v>4.4285714285714288</v>
      </c>
      <c r="VBY17" s="15">
        <v>1.555555555</v>
      </c>
      <c r="VBZ17" s="1" t="s">
        <v>18</v>
      </c>
      <c r="VCA17" s="14">
        <v>1</v>
      </c>
      <c r="VCB17" s="15">
        <f>31/7</f>
        <v>4.4285714285714288</v>
      </c>
      <c r="VCC17" s="15">
        <v>1.555555555</v>
      </c>
      <c r="VCD17" s="1" t="s">
        <v>18</v>
      </c>
      <c r="VCE17" s="14">
        <v>1</v>
      </c>
      <c r="VCF17" s="15">
        <f>31/7</f>
        <v>4.4285714285714288</v>
      </c>
      <c r="VCG17" s="15">
        <v>1.555555555</v>
      </c>
      <c r="VCH17" s="1" t="s">
        <v>18</v>
      </c>
      <c r="VCI17" s="14">
        <v>1</v>
      </c>
      <c r="VCJ17" s="15">
        <f>31/7</f>
        <v>4.4285714285714288</v>
      </c>
      <c r="VCK17" s="15">
        <v>1.555555555</v>
      </c>
      <c r="VCL17" s="1" t="s">
        <v>18</v>
      </c>
      <c r="VCM17" s="14">
        <v>1</v>
      </c>
      <c r="VCN17" s="15">
        <f>31/7</f>
        <v>4.4285714285714288</v>
      </c>
      <c r="VCO17" s="15">
        <v>1.555555555</v>
      </c>
      <c r="VCP17" s="1" t="s">
        <v>18</v>
      </c>
      <c r="VCQ17" s="14">
        <v>1</v>
      </c>
      <c r="VCR17" s="15">
        <f>31/7</f>
        <v>4.4285714285714288</v>
      </c>
      <c r="VCS17" s="15">
        <v>1.555555555</v>
      </c>
      <c r="VCT17" s="1" t="s">
        <v>18</v>
      </c>
      <c r="VCU17" s="14">
        <v>1</v>
      </c>
      <c r="VCV17" s="15">
        <f>31/7</f>
        <v>4.4285714285714288</v>
      </c>
      <c r="VCW17" s="15">
        <v>1.555555555</v>
      </c>
      <c r="VCX17" s="1" t="s">
        <v>18</v>
      </c>
      <c r="VCY17" s="14">
        <v>1</v>
      </c>
      <c r="VCZ17" s="15">
        <f>31/7</f>
        <v>4.4285714285714288</v>
      </c>
      <c r="VDA17" s="15">
        <v>1.555555555</v>
      </c>
      <c r="VDB17" s="1" t="s">
        <v>18</v>
      </c>
      <c r="VDC17" s="14">
        <v>1</v>
      </c>
      <c r="VDD17" s="15">
        <f>31/7</f>
        <v>4.4285714285714288</v>
      </c>
      <c r="VDE17" s="15">
        <v>1.555555555</v>
      </c>
      <c r="VDF17" s="1" t="s">
        <v>18</v>
      </c>
      <c r="VDG17" s="14">
        <v>1</v>
      </c>
      <c r="VDH17" s="15">
        <f>31/7</f>
        <v>4.4285714285714288</v>
      </c>
      <c r="VDI17" s="15">
        <v>1.555555555</v>
      </c>
      <c r="VDJ17" s="1" t="s">
        <v>18</v>
      </c>
      <c r="VDK17" s="14">
        <v>1</v>
      </c>
      <c r="VDL17" s="15">
        <f>31/7</f>
        <v>4.4285714285714288</v>
      </c>
      <c r="VDM17" s="15">
        <v>1.555555555</v>
      </c>
      <c r="VDN17" s="1" t="s">
        <v>18</v>
      </c>
      <c r="VDO17" s="14">
        <v>1</v>
      </c>
      <c r="VDP17" s="15">
        <f>31/7</f>
        <v>4.4285714285714288</v>
      </c>
      <c r="VDQ17" s="15">
        <v>1.555555555</v>
      </c>
      <c r="VDR17" s="1" t="s">
        <v>18</v>
      </c>
      <c r="VDS17" s="14">
        <v>1</v>
      </c>
      <c r="VDT17" s="15">
        <f>31/7</f>
        <v>4.4285714285714288</v>
      </c>
      <c r="VDU17" s="15">
        <v>1.555555555</v>
      </c>
      <c r="VDV17" s="1" t="s">
        <v>18</v>
      </c>
      <c r="VDW17" s="14">
        <v>1</v>
      </c>
      <c r="VDX17" s="15">
        <f>31/7</f>
        <v>4.4285714285714288</v>
      </c>
      <c r="VDY17" s="15">
        <v>1.555555555</v>
      </c>
      <c r="VDZ17" s="1" t="s">
        <v>18</v>
      </c>
      <c r="VEA17" s="14">
        <v>1</v>
      </c>
      <c r="VEB17" s="15">
        <f>31/7</f>
        <v>4.4285714285714288</v>
      </c>
      <c r="VEC17" s="15">
        <v>1.555555555</v>
      </c>
      <c r="VED17" s="1" t="s">
        <v>18</v>
      </c>
      <c r="VEE17" s="14">
        <v>1</v>
      </c>
      <c r="VEF17" s="15">
        <f>31/7</f>
        <v>4.4285714285714288</v>
      </c>
      <c r="VEG17" s="15">
        <v>1.555555555</v>
      </c>
      <c r="VEH17" s="1" t="s">
        <v>18</v>
      </c>
      <c r="VEI17" s="14">
        <v>1</v>
      </c>
      <c r="VEJ17" s="15">
        <f>31/7</f>
        <v>4.4285714285714288</v>
      </c>
      <c r="VEK17" s="15">
        <v>1.555555555</v>
      </c>
      <c r="VEL17" s="1" t="s">
        <v>18</v>
      </c>
      <c r="VEM17" s="14">
        <v>1</v>
      </c>
      <c r="VEN17" s="15">
        <f>31/7</f>
        <v>4.4285714285714288</v>
      </c>
      <c r="VEO17" s="15">
        <v>1.555555555</v>
      </c>
      <c r="VEP17" s="1" t="s">
        <v>18</v>
      </c>
      <c r="VEQ17" s="14">
        <v>1</v>
      </c>
      <c r="VER17" s="15">
        <f>31/7</f>
        <v>4.4285714285714288</v>
      </c>
      <c r="VES17" s="15">
        <v>1.555555555</v>
      </c>
      <c r="VET17" s="1" t="s">
        <v>18</v>
      </c>
      <c r="VEU17" s="14">
        <v>1</v>
      </c>
      <c r="VEV17" s="15">
        <f>31/7</f>
        <v>4.4285714285714288</v>
      </c>
      <c r="VEW17" s="15">
        <v>1.555555555</v>
      </c>
      <c r="VEX17" s="1" t="s">
        <v>18</v>
      </c>
      <c r="VEY17" s="14">
        <v>1</v>
      </c>
      <c r="VEZ17" s="15">
        <f>31/7</f>
        <v>4.4285714285714288</v>
      </c>
      <c r="VFA17" s="15">
        <v>1.555555555</v>
      </c>
      <c r="VFB17" s="1" t="s">
        <v>18</v>
      </c>
      <c r="VFC17" s="14">
        <v>1</v>
      </c>
      <c r="VFD17" s="15">
        <f>31/7</f>
        <v>4.4285714285714288</v>
      </c>
      <c r="VFE17" s="15">
        <v>1.555555555</v>
      </c>
      <c r="VFF17" s="1" t="s">
        <v>18</v>
      </c>
      <c r="VFG17" s="14">
        <v>1</v>
      </c>
      <c r="VFH17" s="15">
        <f>31/7</f>
        <v>4.4285714285714288</v>
      </c>
      <c r="VFI17" s="15">
        <v>1.555555555</v>
      </c>
      <c r="VFJ17" s="1" t="s">
        <v>18</v>
      </c>
      <c r="VFK17" s="14">
        <v>1</v>
      </c>
      <c r="VFL17" s="15">
        <f>31/7</f>
        <v>4.4285714285714288</v>
      </c>
      <c r="VFM17" s="15">
        <v>1.555555555</v>
      </c>
      <c r="VFN17" s="1" t="s">
        <v>18</v>
      </c>
      <c r="VFO17" s="14">
        <v>1</v>
      </c>
      <c r="VFP17" s="15">
        <f>31/7</f>
        <v>4.4285714285714288</v>
      </c>
      <c r="VFQ17" s="15">
        <v>1.555555555</v>
      </c>
      <c r="VFR17" s="1" t="s">
        <v>18</v>
      </c>
      <c r="VFS17" s="14">
        <v>1</v>
      </c>
      <c r="VFT17" s="15">
        <f>31/7</f>
        <v>4.4285714285714288</v>
      </c>
      <c r="VFU17" s="15">
        <v>1.555555555</v>
      </c>
      <c r="VFV17" s="1" t="s">
        <v>18</v>
      </c>
      <c r="VFW17" s="14">
        <v>1</v>
      </c>
      <c r="VFX17" s="15">
        <f>31/7</f>
        <v>4.4285714285714288</v>
      </c>
      <c r="VFY17" s="15">
        <v>1.555555555</v>
      </c>
      <c r="VFZ17" s="1" t="s">
        <v>18</v>
      </c>
      <c r="VGA17" s="14">
        <v>1</v>
      </c>
      <c r="VGB17" s="15">
        <f>31/7</f>
        <v>4.4285714285714288</v>
      </c>
      <c r="VGC17" s="15">
        <v>1.555555555</v>
      </c>
      <c r="VGD17" s="1" t="s">
        <v>18</v>
      </c>
      <c r="VGE17" s="14">
        <v>1</v>
      </c>
      <c r="VGF17" s="15">
        <f>31/7</f>
        <v>4.4285714285714288</v>
      </c>
      <c r="VGG17" s="15">
        <v>1.555555555</v>
      </c>
      <c r="VGH17" s="1" t="s">
        <v>18</v>
      </c>
      <c r="VGI17" s="14">
        <v>1</v>
      </c>
      <c r="VGJ17" s="15">
        <f>31/7</f>
        <v>4.4285714285714288</v>
      </c>
      <c r="VGK17" s="15">
        <v>1.555555555</v>
      </c>
      <c r="VGL17" s="1" t="s">
        <v>18</v>
      </c>
      <c r="VGM17" s="14">
        <v>1</v>
      </c>
      <c r="VGN17" s="15">
        <f>31/7</f>
        <v>4.4285714285714288</v>
      </c>
      <c r="VGO17" s="15">
        <v>1.555555555</v>
      </c>
      <c r="VGP17" s="1" t="s">
        <v>18</v>
      </c>
      <c r="VGQ17" s="14">
        <v>1</v>
      </c>
      <c r="VGR17" s="15">
        <f>31/7</f>
        <v>4.4285714285714288</v>
      </c>
      <c r="VGS17" s="15">
        <v>1.555555555</v>
      </c>
      <c r="VGT17" s="1" t="s">
        <v>18</v>
      </c>
      <c r="VGU17" s="14">
        <v>1</v>
      </c>
      <c r="VGV17" s="15">
        <f>31/7</f>
        <v>4.4285714285714288</v>
      </c>
      <c r="VGW17" s="15">
        <v>1.555555555</v>
      </c>
      <c r="VGX17" s="1" t="s">
        <v>18</v>
      </c>
      <c r="VGY17" s="14">
        <v>1</v>
      </c>
      <c r="VGZ17" s="15">
        <f>31/7</f>
        <v>4.4285714285714288</v>
      </c>
      <c r="VHA17" s="15">
        <v>1.555555555</v>
      </c>
      <c r="VHB17" s="1" t="s">
        <v>18</v>
      </c>
      <c r="VHC17" s="14">
        <v>1</v>
      </c>
      <c r="VHD17" s="15">
        <f>31/7</f>
        <v>4.4285714285714288</v>
      </c>
      <c r="VHE17" s="15">
        <v>1.555555555</v>
      </c>
      <c r="VHF17" s="1" t="s">
        <v>18</v>
      </c>
      <c r="VHG17" s="14">
        <v>1</v>
      </c>
      <c r="VHH17" s="15">
        <f>31/7</f>
        <v>4.4285714285714288</v>
      </c>
      <c r="VHI17" s="15">
        <v>1.555555555</v>
      </c>
      <c r="VHJ17" s="1" t="s">
        <v>18</v>
      </c>
      <c r="VHK17" s="14">
        <v>1</v>
      </c>
      <c r="VHL17" s="15">
        <f>31/7</f>
        <v>4.4285714285714288</v>
      </c>
      <c r="VHM17" s="15">
        <v>1.555555555</v>
      </c>
      <c r="VHN17" s="1" t="s">
        <v>18</v>
      </c>
      <c r="VHO17" s="14">
        <v>1</v>
      </c>
      <c r="VHP17" s="15">
        <f>31/7</f>
        <v>4.4285714285714288</v>
      </c>
      <c r="VHQ17" s="15">
        <v>1.555555555</v>
      </c>
      <c r="VHR17" s="1" t="s">
        <v>18</v>
      </c>
      <c r="VHS17" s="14">
        <v>1</v>
      </c>
      <c r="VHT17" s="15">
        <f>31/7</f>
        <v>4.4285714285714288</v>
      </c>
      <c r="VHU17" s="15">
        <v>1.555555555</v>
      </c>
      <c r="VHV17" s="1" t="s">
        <v>18</v>
      </c>
      <c r="VHW17" s="14">
        <v>1</v>
      </c>
      <c r="VHX17" s="15">
        <f>31/7</f>
        <v>4.4285714285714288</v>
      </c>
      <c r="VHY17" s="15">
        <v>1.555555555</v>
      </c>
      <c r="VHZ17" s="1" t="s">
        <v>18</v>
      </c>
      <c r="VIA17" s="14">
        <v>1</v>
      </c>
      <c r="VIB17" s="15">
        <f>31/7</f>
        <v>4.4285714285714288</v>
      </c>
      <c r="VIC17" s="15">
        <v>1.555555555</v>
      </c>
      <c r="VID17" s="1" t="s">
        <v>18</v>
      </c>
      <c r="VIE17" s="14">
        <v>1</v>
      </c>
      <c r="VIF17" s="15">
        <f>31/7</f>
        <v>4.4285714285714288</v>
      </c>
      <c r="VIG17" s="15">
        <v>1.555555555</v>
      </c>
      <c r="VIH17" s="1" t="s">
        <v>18</v>
      </c>
      <c r="VII17" s="14">
        <v>1</v>
      </c>
      <c r="VIJ17" s="15">
        <f>31/7</f>
        <v>4.4285714285714288</v>
      </c>
      <c r="VIK17" s="15">
        <v>1.555555555</v>
      </c>
      <c r="VIL17" s="1" t="s">
        <v>18</v>
      </c>
      <c r="VIM17" s="14">
        <v>1</v>
      </c>
      <c r="VIN17" s="15">
        <f>31/7</f>
        <v>4.4285714285714288</v>
      </c>
      <c r="VIO17" s="15">
        <v>1.555555555</v>
      </c>
      <c r="VIP17" s="1" t="s">
        <v>18</v>
      </c>
      <c r="VIQ17" s="14">
        <v>1</v>
      </c>
      <c r="VIR17" s="15">
        <f>31/7</f>
        <v>4.4285714285714288</v>
      </c>
      <c r="VIS17" s="15">
        <v>1.555555555</v>
      </c>
      <c r="VIT17" s="1" t="s">
        <v>18</v>
      </c>
      <c r="VIU17" s="14">
        <v>1</v>
      </c>
      <c r="VIV17" s="15">
        <f>31/7</f>
        <v>4.4285714285714288</v>
      </c>
      <c r="VIW17" s="15">
        <v>1.555555555</v>
      </c>
      <c r="VIX17" s="1" t="s">
        <v>18</v>
      </c>
      <c r="VIY17" s="14">
        <v>1</v>
      </c>
      <c r="VIZ17" s="15">
        <f>31/7</f>
        <v>4.4285714285714288</v>
      </c>
      <c r="VJA17" s="15">
        <v>1.555555555</v>
      </c>
      <c r="VJB17" s="1" t="s">
        <v>18</v>
      </c>
      <c r="VJC17" s="14">
        <v>1</v>
      </c>
      <c r="VJD17" s="15">
        <f>31/7</f>
        <v>4.4285714285714288</v>
      </c>
      <c r="VJE17" s="15">
        <v>1.555555555</v>
      </c>
      <c r="VJF17" s="1" t="s">
        <v>18</v>
      </c>
      <c r="VJG17" s="14">
        <v>1</v>
      </c>
      <c r="VJH17" s="15">
        <f>31/7</f>
        <v>4.4285714285714288</v>
      </c>
      <c r="VJI17" s="15">
        <v>1.555555555</v>
      </c>
      <c r="VJJ17" s="1" t="s">
        <v>18</v>
      </c>
      <c r="VJK17" s="14">
        <v>1</v>
      </c>
      <c r="VJL17" s="15">
        <f>31/7</f>
        <v>4.4285714285714288</v>
      </c>
      <c r="VJM17" s="15">
        <v>1.555555555</v>
      </c>
      <c r="VJN17" s="1" t="s">
        <v>18</v>
      </c>
      <c r="VJO17" s="14">
        <v>1</v>
      </c>
      <c r="VJP17" s="15">
        <f>31/7</f>
        <v>4.4285714285714288</v>
      </c>
      <c r="VJQ17" s="15">
        <v>1.555555555</v>
      </c>
      <c r="VJR17" s="1" t="s">
        <v>18</v>
      </c>
      <c r="VJS17" s="14">
        <v>1</v>
      </c>
      <c r="VJT17" s="15">
        <f>31/7</f>
        <v>4.4285714285714288</v>
      </c>
      <c r="VJU17" s="15">
        <v>1.555555555</v>
      </c>
      <c r="VJV17" s="1" t="s">
        <v>18</v>
      </c>
      <c r="VJW17" s="14">
        <v>1</v>
      </c>
      <c r="VJX17" s="15">
        <f>31/7</f>
        <v>4.4285714285714288</v>
      </c>
      <c r="VJY17" s="15">
        <v>1.555555555</v>
      </c>
      <c r="VJZ17" s="1" t="s">
        <v>18</v>
      </c>
      <c r="VKA17" s="14">
        <v>1</v>
      </c>
      <c r="VKB17" s="15">
        <f>31/7</f>
        <v>4.4285714285714288</v>
      </c>
      <c r="VKC17" s="15">
        <v>1.555555555</v>
      </c>
      <c r="VKD17" s="1" t="s">
        <v>18</v>
      </c>
      <c r="VKE17" s="14">
        <v>1</v>
      </c>
      <c r="VKF17" s="15">
        <f>31/7</f>
        <v>4.4285714285714288</v>
      </c>
      <c r="VKG17" s="15">
        <v>1.555555555</v>
      </c>
      <c r="VKH17" s="1" t="s">
        <v>18</v>
      </c>
      <c r="VKI17" s="14">
        <v>1</v>
      </c>
      <c r="VKJ17" s="15">
        <f>31/7</f>
        <v>4.4285714285714288</v>
      </c>
      <c r="VKK17" s="15">
        <v>1.555555555</v>
      </c>
      <c r="VKL17" s="1" t="s">
        <v>18</v>
      </c>
      <c r="VKM17" s="14">
        <v>1</v>
      </c>
      <c r="VKN17" s="15">
        <f>31/7</f>
        <v>4.4285714285714288</v>
      </c>
      <c r="VKO17" s="15">
        <v>1.555555555</v>
      </c>
      <c r="VKP17" s="1" t="s">
        <v>18</v>
      </c>
      <c r="VKQ17" s="14">
        <v>1</v>
      </c>
      <c r="VKR17" s="15">
        <f>31/7</f>
        <v>4.4285714285714288</v>
      </c>
      <c r="VKS17" s="15">
        <v>1.555555555</v>
      </c>
      <c r="VKT17" s="1" t="s">
        <v>18</v>
      </c>
      <c r="VKU17" s="14">
        <v>1</v>
      </c>
      <c r="VKV17" s="15">
        <f>31/7</f>
        <v>4.4285714285714288</v>
      </c>
      <c r="VKW17" s="15">
        <v>1.555555555</v>
      </c>
      <c r="VKX17" s="1" t="s">
        <v>18</v>
      </c>
      <c r="VKY17" s="14">
        <v>1</v>
      </c>
      <c r="VKZ17" s="15">
        <f>31/7</f>
        <v>4.4285714285714288</v>
      </c>
      <c r="VLA17" s="15">
        <v>1.555555555</v>
      </c>
      <c r="VLB17" s="1" t="s">
        <v>18</v>
      </c>
      <c r="VLC17" s="14">
        <v>1</v>
      </c>
      <c r="VLD17" s="15">
        <f>31/7</f>
        <v>4.4285714285714288</v>
      </c>
      <c r="VLE17" s="15">
        <v>1.555555555</v>
      </c>
      <c r="VLF17" s="1" t="s">
        <v>18</v>
      </c>
      <c r="VLG17" s="14">
        <v>1</v>
      </c>
      <c r="VLH17" s="15">
        <f>31/7</f>
        <v>4.4285714285714288</v>
      </c>
      <c r="VLI17" s="15">
        <v>1.555555555</v>
      </c>
      <c r="VLJ17" s="1" t="s">
        <v>18</v>
      </c>
      <c r="VLK17" s="14">
        <v>1</v>
      </c>
      <c r="VLL17" s="15">
        <f>31/7</f>
        <v>4.4285714285714288</v>
      </c>
      <c r="VLM17" s="15">
        <v>1.555555555</v>
      </c>
      <c r="VLN17" s="1" t="s">
        <v>18</v>
      </c>
      <c r="VLO17" s="14">
        <v>1</v>
      </c>
      <c r="VLP17" s="15">
        <f>31/7</f>
        <v>4.4285714285714288</v>
      </c>
      <c r="VLQ17" s="15">
        <v>1.555555555</v>
      </c>
      <c r="VLR17" s="1" t="s">
        <v>18</v>
      </c>
      <c r="VLS17" s="14">
        <v>1</v>
      </c>
      <c r="VLT17" s="15">
        <f>31/7</f>
        <v>4.4285714285714288</v>
      </c>
      <c r="VLU17" s="15">
        <v>1.555555555</v>
      </c>
      <c r="VLV17" s="1" t="s">
        <v>18</v>
      </c>
      <c r="VLW17" s="14">
        <v>1</v>
      </c>
      <c r="VLX17" s="15">
        <f>31/7</f>
        <v>4.4285714285714288</v>
      </c>
      <c r="VLY17" s="15">
        <v>1.555555555</v>
      </c>
      <c r="VLZ17" s="1" t="s">
        <v>18</v>
      </c>
      <c r="VMA17" s="14">
        <v>1</v>
      </c>
      <c r="VMB17" s="15">
        <f>31/7</f>
        <v>4.4285714285714288</v>
      </c>
      <c r="VMC17" s="15">
        <v>1.555555555</v>
      </c>
      <c r="VMD17" s="1" t="s">
        <v>18</v>
      </c>
      <c r="VME17" s="14">
        <v>1</v>
      </c>
      <c r="VMF17" s="15">
        <f>31/7</f>
        <v>4.4285714285714288</v>
      </c>
      <c r="VMG17" s="15">
        <v>1.555555555</v>
      </c>
      <c r="VMH17" s="1" t="s">
        <v>18</v>
      </c>
      <c r="VMI17" s="14">
        <v>1</v>
      </c>
      <c r="VMJ17" s="15">
        <f>31/7</f>
        <v>4.4285714285714288</v>
      </c>
      <c r="VMK17" s="15">
        <v>1.555555555</v>
      </c>
      <c r="VML17" s="1" t="s">
        <v>18</v>
      </c>
      <c r="VMM17" s="14">
        <v>1</v>
      </c>
      <c r="VMN17" s="15">
        <f>31/7</f>
        <v>4.4285714285714288</v>
      </c>
      <c r="VMO17" s="15">
        <v>1.555555555</v>
      </c>
      <c r="VMP17" s="1" t="s">
        <v>18</v>
      </c>
      <c r="VMQ17" s="14">
        <v>1</v>
      </c>
      <c r="VMR17" s="15">
        <f>31/7</f>
        <v>4.4285714285714288</v>
      </c>
      <c r="VMS17" s="15">
        <v>1.555555555</v>
      </c>
      <c r="VMT17" s="1" t="s">
        <v>18</v>
      </c>
      <c r="VMU17" s="14">
        <v>1</v>
      </c>
      <c r="VMV17" s="15">
        <f>31/7</f>
        <v>4.4285714285714288</v>
      </c>
      <c r="VMW17" s="15">
        <v>1.555555555</v>
      </c>
      <c r="VMX17" s="1" t="s">
        <v>18</v>
      </c>
      <c r="VMY17" s="14">
        <v>1</v>
      </c>
      <c r="VMZ17" s="15">
        <f>31/7</f>
        <v>4.4285714285714288</v>
      </c>
      <c r="VNA17" s="15">
        <v>1.555555555</v>
      </c>
      <c r="VNB17" s="1" t="s">
        <v>18</v>
      </c>
      <c r="VNC17" s="14">
        <v>1</v>
      </c>
      <c r="VND17" s="15">
        <f>31/7</f>
        <v>4.4285714285714288</v>
      </c>
      <c r="VNE17" s="15">
        <v>1.555555555</v>
      </c>
      <c r="VNF17" s="1" t="s">
        <v>18</v>
      </c>
      <c r="VNG17" s="14">
        <v>1</v>
      </c>
      <c r="VNH17" s="15">
        <f>31/7</f>
        <v>4.4285714285714288</v>
      </c>
      <c r="VNI17" s="15">
        <v>1.555555555</v>
      </c>
      <c r="VNJ17" s="1" t="s">
        <v>18</v>
      </c>
      <c r="VNK17" s="14">
        <v>1</v>
      </c>
      <c r="VNL17" s="15">
        <f>31/7</f>
        <v>4.4285714285714288</v>
      </c>
      <c r="VNM17" s="15">
        <v>1.555555555</v>
      </c>
      <c r="VNN17" s="1" t="s">
        <v>18</v>
      </c>
      <c r="VNO17" s="14">
        <v>1</v>
      </c>
      <c r="VNP17" s="15">
        <f>31/7</f>
        <v>4.4285714285714288</v>
      </c>
      <c r="VNQ17" s="15">
        <v>1.555555555</v>
      </c>
      <c r="VNR17" s="1" t="s">
        <v>18</v>
      </c>
      <c r="VNS17" s="14">
        <v>1</v>
      </c>
      <c r="VNT17" s="15">
        <f>31/7</f>
        <v>4.4285714285714288</v>
      </c>
      <c r="VNU17" s="15">
        <v>1.555555555</v>
      </c>
      <c r="VNV17" s="1" t="s">
        <v>18</v>
      </c>
      <c r="VNW17" s="14">
        <v>1</v>
      </c>
      <c r="VNX17" s="15">
        <f>31/7</f>
        <v>4.4285714285714288</v>
      </c>
      <c r="VNY17" s="15">
        <v>1.555555555</v>
      </c>
      <c r="VNZ17" s="1" t="s">
        <v>18</v>
      </c>
      <c r="VOA17" s="14">
        <v>1</v>
      </c>
      <c r="VOB17" s="15">
        <f>31/7</f>
        <v>4.4285714285714288</v>
      </c>
      <c r="VOC17" s="15">
        <v>1.555555555</v>
      </c>
      <c r="VOD17" s="1" t="s">
        <v>18</v>
      </c>
      <c r="VOE17" s="14">
        <v>1</v>
      </c>
      <c r="VOF17" s="15">
        <f>31/7</f>
        <v>4.4285714285714288</v>
      </c>
      <c r="VOG17" s="15">
        <v>1.555555555</v>
      </c>
      <c r="VOH17" s="1" t="s">
        <v>18</v>
      </c>
      <c r="VOI17" s="14">
        <v>1</v>
      </c>
      <c r="VOJ17" s="15">
        <f>31/7</f>
        <v>4.4285714285714288</v>
      </c>
      <c r="VOK17" s="15">
        <v>1.555555555</v>
      </c>
      <c r="VOL17" s="1" t="s">
        <v>18</v>
      </c>
      <c r="VOM17" s="14">
        <v>1</v>
      </c>
      <c r="VON17" s="15">
        <f>31/7</f>
        <v>4.4285714285714288</v>
      </c>
      <c r="VOO17" s="15">
        <v>1.555555555</v>
      </c>
      <c r="VOP17" s="1" t="s">
        <v>18</v>
      </c>
      <c r="VOQ17" s="14">
        <v>1</v>
      </c>
      <c r="VOR17" s="15">
        <f>31/7</f>
        <v>4.4285714285714288</v>
      </c>
      <c r="VOS17" s="15">
        <v>1.555555555</v>
      </c>
      <c r="VOT17" s="1" t="s">
        <v>18</v>
      </c>
      <c r="VOU17" s="14">
        <v>1</v>
      </c>
      <c r="VOV17" s="15">
        <f>31/7</f>
        <v>4.4285714285714288</v>
      </c>
      <c r="VOW17" s="15">
        <v>1.555555555</v>
      </c>
      <c r="VOX17" s="1" t="s">
        <v>18</v>
      </c>
      <c r="VOY17" s="14">
        <v>1</v>
      </c>
      <c r="VOZ17" s="15">
        <f>31/7</f>
        <v>4.4285714285714288</v>
      </c>
      <c r="VPA17" s="15">
        <v>1.555555555</v>
      </c>
      <c r="VPB17" s="1" t="s">
        <v>18</v>
      </c>
      <c r="VPC17" s="14">
        <v>1</v>
      </c>
      <c r="VPD17" s="15">
        <f>31/7</f>
        <v>4.4285714285714288</v>
      </c>
      <c r="VPE17" s="15">
        <v>1.555555555</v>
      </c>
      <c r="VPF17" s="1" t="s">
        <v>18</v>
      </c>
      <c r="VPG17" s="14">
        <v>1</v>
      </c>
      <c r="VPH17" s="15">
        <f>31/7</f>
        <v>4.4285714285714288</v>
      </c>
      <c r="VPI17" s="15">
        <v>1.555555555</v>
      </c>
      <c r="VPJ17" s="1" t="s">
        <v>18</v>
      </c>
      <c r="VPK17" s="14">
        <v>1</v>
      </c>
      <c r="VPL17" s="15">
        <f>31/7</f>
        <v>4.4285714285714288</v>
      </c>
      <c r="VPM17" s="15">
        <v>1.555555555</v>
      </c>
      <c r="VPN17" s="1" t="s">
        <v>18</v>
      </c>
      <c r="VPO17" s="14">
        <v>1</v>
      </c>
      <c r="VPP17" s="15">
        <f>31/7</f>
        <v>4.4285714285714288</v>
      </c>
      <c r="VPQ17" s="15">
        <v>1.555555555</v>
      </c>
      <c r="VPR17" s="1" t="s">
        <v>18</v>
      </c>
      <c r="VPS17" s="14">
        <v>1</v>
      </c>
      <c r="VPT17" s="15">
        <f>31/7</f>
        <v>4.4285714285714288</v>
      </c>
      <c r="VPU17" s="15">
        <v>1.555555555</v>
      </c>
      <c r="VPV17" s="1" t="s">
        <v>18</v>
      </c>
      <c r="VPW17" s="14">
        <v>1</v>
      </c>
      <c r="VPX17" s="15">
        <f>31/7</f>
        <v>4.4285714285714288</v>
      </c>
      <c r="VPY17" s="15">
        <v>1.555555555</v>
      </c>
      <c r="VPZ17" s="1" t="s">
        <v>18</v>
      </c>
      <c r="VQA17" s="14">
        <v>1</v>
      </c>
      <c r="VQB17" s="15">
        <f>31/7</f>
        <v>4.4285714285714288</v>
      </c>
      <c r="VQC17" s="15">
        <v>1.555555555</v>
      </c>
      <c r="VQD17" s="1" t="s">
        <v>18</v>
      </c>
      <c r="VQE17" s="14">
        <v>1</v>
      </c>
      <c r="VQF17" s="15">
        <f>31/7</f>
        <v>4.4285714285714288</v>
      </c>
      <c r="VQG17" s="15">
        <v>1.555555555</v>
      </c>
      <c r="VQH17" s="1" t="s">
        <v>18</v>
      </c>
      <c r="VQI17" s="14">
        <v>1</v>
      </c>
      <c r="VQJ17" s="15">
        <f>31/7</f>
        <v>4.4285714285714288</v>
      </c>
      <c r="VQK17" s="15">
        <v>1.555555555</v>
      </c>
      <c r="VQL17" s="1" t="s">
        <v>18</v>
      </c>
      <c r="VQM17" s="14">
        <v>1</v>
      </c>
      <c r="VQN17" s="15">
        <f>31/7</f>
        <v>4.4285714285714288</v>
      </c>
      <c r="VQO17" s="15">
        <v>1.555555555</v>
      </c>
      <c r="VQP17" s="1" t="s">
        <v>18</v>
      </c>
      <c r="VQQ17" s="14">
        <v>1</v>
      </c>
      <c r="VQR17" s="15">
        <f>31/7</f>
        <v>4.4285714285714288</v>
      </c>
      <c r="VQS17" s="15">
        <v>1.555555555</v>
      </c>
      <c r="VQT17" s="1" t="s">
        <v>18</v>
      </c>
      <c r="VQU17" s="14">
        <v>1</v>
      </c>
      <c r="VQV17" s="15">
        <f>31/7</f>
        <v>4.4285714285714288</v>
      </c>
      <c r="VQW17" s="15">
        <v>1.555555555</v>
      </c>
      <c r="VQX17" s="1" t="s">
        <v>18</v>
      </c>
      <c r="VQY17" s="14">
        <v>1</v>
      </c>
      <c r="VQZ17" s="15">
        <f>31/7</f>
        <v>4.4285714285714288</v>
      </c>
      <c r="VRA17" s="15">
        <v>1.555555555</v>
      </c>
      <c r="VRB17" s="1" t="s">
        <v>18</v>
      </c>
      <c r="VRC17" s="14">
        <v>1</v>
      </c>
      <c r="VRD17" s="15">
        <f>31/7</f>
        <v>4.4285714285714288</v>
      </c>
      <c r="VRE17" s="15">
        <v>1.555555555</v>
      </c>
      <c r="VRF17" s="1" t="s">
        <v>18</v>
      </c>
      <c r="VRG17" s="14">
        <v>1</v>
      </c>
      <c r="VRH17" s="15">
        <f>31/7</f>
        <v>4.4285714285714288</v>
      </c>
      <c r="VRI17" s="15">
        <v>1.555555555</v>
      </c>
      <c r="VRJ17" s="1" t="s">
        <v>18</v>
      </c>
      <c r="VRK17" s="14">
        <v>1</v>
      </c>
      <c r="VRL17" s="15">
        <f>31/7</f>
        <v>4.4285714285714288</v>
      </c>
      <c r="VRM17" s="15">
        <v>1.555555555</v>
      </c>
      <c r="VRN17" s="1" t="s">
        <v>18</v>
      </c>
      <c r="VRO17" s="14">
        <v>1</v>
      </c>
      <c r="VRP17" s="15">
        <f>31/7</f>
        <v>4.4285714285714288</v>
      </c>
      <c r="VRQ17" s="15">
        <v>1.555555555</v>
      </c>
      <c r="VRR17" s="1" t="s">
        <v>18</v>
      </c>
      <c r="VRS17" s="14">
        <v>1</v>
      </c>
      <c r="VRT17" s="15">
        <f>31/7</f>
        <v>4.4285714285714288</v>
      </c>
      <c r="VRU17" s="15">
        <v>1.555555555</v>
      </c>
      <c r="VRV17" s="1" t="s">
        <v>18</v>
      </c>
      <c r="VRW17" s="14">
        <v>1</v>
      </c>
      <c r="VRX17" s="15">
        <f>31/7</f>
        <v>4.4285714285714288</v>
      </c>
      <c r="VRY17" s="15">
        <v>1.555555555</v>
      </c>
      <c r="VRZ17" s="1" t="s">
        <v>18</v>
      </c>
      <c r="VSA17" s="14">
        <v>1</v>
      </c>
      <c r="VSB17" s="15">
        <f>31/7</f>
        <v>4.4285714285714288</v>
      </c>
      <c r="VSC17" s="15">
        <v>1.555555555</v>
      </c>
      <c r="VSD17" s="1" t="s">
        <v>18</v>
      </c>
      <c r="VSE17" s="14">
        <v>1</v>
      </c>
      <c r="VSF17" s="15">
        <f>31/7</f>
        <v>4.4285714285714288</v>
      </c>
      <c r="VSG17" s="15">
        <v>1.555555555</v>
      </c>
      <c r="VSH17" s="1" t="s">
        <v>18</v>
      </c>
      <c r="VSI17" s="14">
        <v>1</v>
      </c>
      <c r="VSJ17" s="15">
        <f>31/7</f>
        <v>4.4285714285714288</v>
      </c>
      <c r="VSK17" s="15">
        <v>1.555555555</v>
      </c>
      <c r="VSL17" s="1" t="s">
        <v>18</v>
      </c>
      <c r="VSM17" s="14">
        <v>1</v>
      </c>
      <c r="VSN17" s="15">
        <f>31/7</f>
        <v>4.4285714285714288</v>
      </c>
      <c r="VSO17" s="15">
        <v>1.555555555</v>
      </c>
      <c r="VSP17" s="1" t="s">
        <v>18</v>
      </c>
      <c r="VSQ17" s="14">
        <v>1</v>
      </c>
      <c r="VSR17" s="15">
        <f>31/7</f>
        <v>4.4285714285714288</v>
      </c>
      <c r="VSS17" s="15">
        <v>1.555555555</v>
      </c>
      <c r="VST17" s="1" t="s">
        <v>18</v>
      </c>
      <c r="VSU17" s="14">
        <v>1</v>
      </c>
      <c r="VSV17" s="15">
        <f>31/7</f>
        <v>4.4285714285714288</v>
      </c>
      <c r="VSW17" s="15">
        <v>1.555555555</v>
      </c>
      <c r="VSX17" s="1" t="s">
        <v>18</v>
      </c>
      <c r="VSY17" s="14">
        <v>1</v>
      </c>
      <c r="VSZ17" s="15">
        <f>31/7</f>
        <v>4.4285714285714288</v>
      </c>
      <c r="VTA17" s="15">
        <v>1.555555555</v>
      </c>
      <c r="VTB17" s="1" t="s">
        <v>18</v>
      </c>
      <c r="VTC17" s="14">
        <v>1</v>
      </c>
      <c r="VTD17" s="15">
        <f>31/7</f>
        <v>4.4285714285714288</v>
      </c>
      <c r="VTE17" s="15">
        <v>1.555555555</v>
      </c>
      <c r="VTF17" s="1" t="s">
        <v>18</v>
      </c>
      <c r="VTG17" s="14">
        <v>1</v>
      </c>
      <c r="VTH17" s="15">
        <f>31/7</f>
        <v>4.4285714285714288</v>
      </c>
      <c r="VTI17" s="15">
        <v>1.555555555</v>
      </c>
      <c r="VTJ17" s="1" t="s">
        <v>18</v>
      </c>
      <c r="VTK17" s="14">
        <v>1</v>
      </c>
      <c r="VTL17" s="15">
        <f>31/7</f>
        <v>4.4285714285714288</v>
      </c>
      <c r="VTM17" s="15">
        <v>1.555555555</v>
      </c>
      <c r="VTN17" s="1" t="s">
        <v>18</v>
      </c>
      <c r="VTO17" s="14">
        <v>1</v>
      </c>
      <c r="VTP17" s="15">
        <f>31/7</f>
        <v>4.4285714285714288</v>
      </c>
      <c r="VTQ17" s="15">
        <v>1.555555555</v>
      </c>
      <c r="VTR17" s="1" t="s">
        <v>18</v>
      </c>
      <c r="VTS17" s="14">
        <v>1</v>
      </c>
      <c r="VTT17" s="15">
        <f>31/7</f>
        <v>4.4285714285714288</v>
      </c>
      <c r="VTU17" s="15">
        <v>1.555555555</v>
      </c>
      <c r="VTV17" s="1" t="s">
        <v>18</v>
      </c>
      <c r="VTW17" s="14">
        <v>1</v>
      </c>
      <c r="VTX17" s="15">
        <f>31/7</f>
        <v>4.4285714285714288</v>
      </c>
      <c r="VTY17" s="15">
        <v>1.555555555</v>
      </c>
      <c r="VTZ17" s="1" t="s">
        <v>18</v>
      </c>
      <c r="VUA17" s="14">
        <v>1</v>
      </c>
      <c r="VUB17" s="15">
        <f>31/7</f>
        <v>4.4285714285714288</v>
      </c>
      <c r="VUC17" s="15">
        <v>1.555555555</v>
      </c>
      <c r="VUD17" s="1" t="s">
        <v>18</v>
      </c>
      <c r="VUE17" s="14">
        <v>1</v>
      </c>
      <c r="VUF17" s="15">
        <f>31/7</f>
        <v>4.4285714285714288</v>
      </c>
      <c r="VUG17" s="15">
        <v>1.555555555</v>
      </c>
      <c r="VUH17" s="1" t="s">
        <v>18</v>
      </c>
      <c r="VUI17" s="14">
        <v>1</v>
      </c>
      <c r="VUJ17" s="15">
        <f>31/7</f>
        <v>4.4285714285714288</v>
      </c>
      <c r="VUK17" s="15">
        <v>1.555555555</v>
      </c>
      <c r="VUL17" s="1" t="s">
        <v>18</v>
      </c>
      <c r="VUM17" s="14">
        <v>1</v>
      </c>
      <c r="VUN17" s="15">
        <f>31/7</f>
        <v>4.4285714285714288</v>
      </c>
      <c r="VUO17" s="15">
        <v>1.555555555</v>
      </c>
      <c r="VUP17" s="1" t="s">
        <v>18</v>
      </c>
      <c r="VUQ17" s="14">
        <v>1</v>
      </c>
      <c r="VUR17" s="15">
        <f>31/7</f>
        <v>4.4285714285714288</v>
      </c>
      <c r="VUS17" s="15">
        <v>1.555555555</v>
      </c>
      <c r="VUT17" s="1" t="s">
        <v>18</v>
      </c>
      <c r="VUU17" s="14">
        <v>1</v>
      </c>
      <c r="VUV17" s="15">
        <f>31/7</f>
        <v>4.4285714285714288</v>
      </c>
      <c r="VUW17" s="15">
        <v>1.555555555</v>
      </c>
      <c r="VUX17" s="1" t="s">
        <v>18</v>
      </c>
      <c r="VUY17" s="14">
        <v>1</v>
      </c>
      <c r="VUZ17" s="15">
        <f>31/7</f>
        <v>4.4285714285714288</v>
      </c>
      <c r="VVA17" s="15">
        <v>1.555555555</v>
      </c>
      <c r="VVB17" s="1" t="s">
        <v>18</v>
      </c>
      <c r="VVC17" s="14">
        <v>1</v>
      </c>
      <c r="VVD17" s="15">
        <f>31/7</f>
        <v>4.4285714285714288</v>
      </c>
      <c r="VVE17" s="15">
        <v>1.555555555</v>
      </c>
      <c r="VVF17" s="1" t="s">
        <v>18</v>
      </c>
      <c r="VVG17" s="14">
        <v>1</v>
      </c>
      <c r="VVH17" s="15">
        <f>31/7</f>
        <v>4.4285714285714288</v>
      </c>
      <c r="VVI17" s="15">
        <v>1.555555555</v>
      </c>
      <c r="VVJ17" s="1" t="s">
        <v>18</v>
      </c>
      <c r="VVK17" s="14">
        <v>1</v>
      </c>
      <c r="VVL17" s="15">
        <f>31/7</f>
        <v>4.4285714285714288</v>
      </c>
      <c r="VVM17" s="15">
        <v>1.555555555</v>
      </c>
      <c r="VVN17" s="1" t="s">
        <v>18</v>
      </c>
      <c r="VVO17" s="14">
        <v>1</v>
      </c>
      <c r="VVP17" s="15">
        <f>31/7</f>
        <v>4.4285714285714288</v>
      </c>
      <c r="VVQ17" s="15">
        <v>1.555555555</v>
      </c>
      <c r="VVR17" s="1" t="s">
        <v>18</v>
      </c>
      <c r="VVS17" s="14">
        <v>1</v>
      </c>
      <c r="VVT17" s="15">
        <f>31/7</f>
        <v>4.4285714285714288</v>
      </c>
      <c r="VVU17" s="15">
        <v>1.555555555</v>
      </c>
      <c r="VVV17" s="1" t="s">
        <v>18</v>
      </c>
      <c r="VVW17" s="14">
        <v>1</v>
      </c>
      <c r="VVX17" s="15">
        <f>31/7</f>
        <v>4.4285714285714288</v>
      </c>
      <c r="VVY17" s="15">
        <v>1.555555555</v>
      </c>
      <c r="VVZ17" s="1" t="s">
        <v>18</v>
      </c>
      <c r="VWA17" s="14">
        <v>1</v>
      </c>
      <c r="VWB17" s="15">
        <f>31/7</f>
        <v>4.4285714285714288</v>
      </c>
      <c r="VWC17" s="15">
        <v>1.555555555</v>
      </c>
      <c r="VWD17" s="1" t="s">
        <v>18</v>
      </c>
      <c r="VWE17" s="14">
        <v>1</v>
      </c>
      <c r="VWF17" s="15">
        <f>31/7</f>
        <v>4.4285714285714288</v>
      </c>
      <c r="VWG17" s="15">
        <v>1.555555555</v>
      </c>
      <c r="VWH17" s="1" t="s">
        <v>18</v>
      </c>
      <c r="VWI17" s="14">
        <v>1</v>
      </c>
      <c r="VWJ17" s="15">
        <f>31/7</f>
        <v>4.4285714285714288</v>
      </c>
      <c r="VWK17" s="15">
        <v>1.555555555</v>
      </c>
      <c r="VWL17" s="1" t="s">
        <v>18</v>
      </c>
      <c r="VWM17" s="14">
        <v>1</v>
      </c>
      <c r="VWN17" s="15">
        <f>31/7</f>
        <v>4.4285714285714288</v>
      </c>
      <c r="VWO17" s="15">
        <v>1.555555555</v>
      </c>
      <c r="VWP17" s="1" t="s">
        <v>18</v>
      </c>
      <c r="VWQ17" s="14">
        <v>1</v>
      </c>
      <c r="VWR17" s="15">
        <f>31/7</f>
        <v>4.4285714285714288</v>
      </c>
      <c r="VWS17" s="15">
        <v>1.555555555</v>
      </c>
      <c r="VWT17" s="1" t="s">
        <v>18</v>
      </c>
      <c r="VWU17" s="14">
        <v>1</v>
      </c>
      <c r="VWV17" s="15">
        <f>31/7</f>
        <v>4.4285714285714288</v>
      </c>
      <c r="VWW17" s="15">
        <v>1.555555555</v>
      </c>
      <c r="VWX17" s="1" t="s">
        <v>18</v>
      </c>
      <c r="VWY17" s="14">
        <v>1</v>
      </c>
      <c r="VWZ17" s="15">
        <f>31/7</f>
        <v>4.4285714285714288</v>
      </c>
      <c r="VXA17" s="15">
        <v>1.555555555</v>
      </c>
      <c r="VXB17" s="1" t="s">
        <v>18</v>
      </c>
      <c r="VXC17" s="14">
        <v>1</v>
      </c>
      <c r="VXD17" s="15">
        <f>31/7</f>
        <v>4.4285714285714288</v>
      </c>
      <c r="VXE17" s="15">
        <v>1.555555555</v>
      </c>
      <c r="VXF17" s="1" t="s">
        <v>18</v>
      </c>
      <c r="VXG17" s="14">
        <v>1</v>
      </c>
      <c r="VXH17" s="15">
        <f>31/7</f>
        <v>4.4285714285714288</v>
      </c>
      <c r="VXI17" s="15">
        <v>1.555555555</v>
      </c>
      <c r="VXJ17" s="1" t="s">
        <v>18</v>
      </c>
      <c r="VXK17" s="14">
        <v>1</v>
      </c>
      <c r="VXL17" s="15">
        <f>31/7</f>
        <v>4.4285714285714288</v>
      </c>
      <c r="VXM17" s="15">
        <v>1.555555555</v>
      </c>
      <c r="VXN17" s="1" t="s">
        <v>18</v>
      </c>
      <c r="VXO17" s="14">
        <v>1</v>
      </c>
      <c r="VXP17" s="15">
        <f>31/7</f>
        <v>4.4285714285714288</v>
      </c>
      <c r="VXQ17" s="15">
        <v>1.555555555</v>
      </c>
      <c r="VXR17" s="1" t="s">
        <v>18</v>
      </c>
      <c r="VXS17" s="14">
        <v>1</v>
      </c>
      <c r="VXT17" s="15">
        <f>31/7</f>
        <v>4.4285714285714288</v>
      </c>
      <c r="VXU17" s="15">
        <v>1.555555555</v>
      </c>
      <c r="VXV17" s="1" t="s">
        <v>18</v>
      </c>
      <c r="VXW17" s="14">
        <v>1</v>
      </c>
      <c r="VXX17" s="15">
        <f>31/7</f>
        <v>4.4285714285714288</v>
      </c>
      <c r="VXY17" s="15">
        <v>1.555555555</v>
      </c>
      <c r="VXZ17" s="1" t="s">
        <v>18</v>
      </c>
      <c r="VYA17" s="14">
        <v>1</v>
      </c>
      <c r="VYB17" s="15">
        <f>31/7</f>
        <v>4.4285714285714288</v>
      </c>
      <c r="VYC17" s="15">
        <v>1.555555555</v>
      </c>
      <c r="VYD17" s="1" t="s">
        <v>18</v>
      </c>
      <c r="VYE17" s="14">
        <v>1</v>
      </c>
      <c r="VYF17" s="15">
        <f>31/7</f>
        <v>4.4285714285714288</v>
      </c>
      <c r="VYG17" s="15">
        <v>1.555555555</v>
      </c>
      <c r="VYH17" s="1" t="s">
        <v>18</v>
      </c>
      <c r="VYI17" s="14">
        <v>1</v>
      </c>
      <c r="VYJ17" s="15">
        <f>31/7</f>
        <v>4.4285714285714288</v>
      </c>
      <c r="VYK17" s="15">
        <v>1.555555555</v>
      </c>
      <c r="VYL17" s="1" t="s">
        <v>18</v>
      </c>
      <c r="VYM17" s="14">
        <v>1</v>
      </c>
      <c r="VYN17" s="15">
        <f>31/7</f>
        <v>4.4285714285714288</v>
      </c>
      <c r="VYO17" s="15">
        <v>1.555555555</v>
      </c>
      <c r="VYP17" s="1" t="s">
        <v>18</v>
      </c>
      <c r="VYQ17" s="14">
        <v>1</v>
      </c>
      <c r="VYR17" s="15">
        <f>31/7</f>
        <v>4.4285714285714288</v>
      </c>
      <c r="VYS17" s="15">
        <v>1.555555555</v>
      </c>
      <c r="VYT17" s="1" t="s">
        <v>18</v>
      </c>
      <c r="VYU17" s="14">
        <v>1</v>
      </c>
      <c r="VYV17" s="15">
        <f>31/7</f>
        <v>4.4285714285714288</v>
      </c>
      <c r="VYW17" s="15">
        <v>1.555555555</v>
      </c>
      <c r="VYX17" s="1" t="s">
        <v>18</v>
      </c>
      <c r="VYY17" s="14">
        <v>1</v>
      </c>
      <c r="VYZ17" s="15">
        <f>31/7</f>
        <v>4.4285714285714288</v>
      </c>
      <c r="VZA17" s="15">
        <v>1.555555555</v>
      </c>
      <c r="VZB17" s="1" t="s">
        <v>18</v>
      </c>
      <c r="VZC17" s="14">
        <v>1</v>
      </c>
      <c r="VZD17" s="15">
        <f>31/7</f>
        <v>4.4285714285714288</v>
      </c>
      <c r="VZE17" s="15">
        <v>1.555555555</v>
      </c>
      <c r="VZF17" s="1" t="s">
        <v>18</v>
      </c>
      <c r="VZG17" s="14">
        <v>1</v>
      </c>
      <c r="VZH17" s="15">
        <f>31/7</f>
        <v>4.4285714285714288</v>
      </c>
      <c r="VZI17" s="15">
        <v>1.555555555</v>
      </c>
      <c r="VZJ17" s="1" t="s">
        <v>18</v>
      </c>
      <c r="VZK17" s="14">
        <v>1</v>
      </c>
      <c r="VZL17" s="15">
        <f>31/7</f>
        <v>4.4285714285714288</v>
      </c>
      <c r="VZM17" s="15">
        <v>1.555555555</v>
      </c>
      <c r="VZN17" s="1" t="s">
        <v>18</v>
      </c>
      <c r="VZO17" s="14">
        <v>1</v>
      </c>
      <c r="VZP17" s="15">
        <f>31/7</f>
        <v>4.4285714285714288</v>
      </c>
      <c r="VZQ17" s="15">
        <v>1.555555555</v>
      </c>
      <c r="VZR17" s="1" t="s">
        <v>18</v>
      </c>
      <c r="VZS17" s="14">
        <v>1</v>
      </c>
      <c r="VZT17" s="15">
        <f>31/7</f>
        <v>4.4285714285714288</v>
      </c>
      <c r="VZU17" s="15">
        <v>1.555555555</v>
      </c>
      <c r="VZV17" s="1" t="s">
        <v>18</v>
      </c>
      <c r="VZW17" s="14">
        <v>1</v>
      </c>
      <c r="VZX17" s="15">
        <f>31/7</f>
        <v>4.4285714285714288</v>
      </c>
      <c r="VZY17" s="15">
        <v>1.555555555</v>
      </c>
      <c r="VZZ17" s="1" t="s">
        <v>18</v>
      </c>
      <c r="WAA17" s="14">
        <v>1</v>
      </c>
      <c r="WAB17" s="15">
        <f>31/7</f>
        <v>4.4285714285714288</v>
      </c>
      <c r="WAC17" s="15">
        <v>1.555555555</v>
      </c>
      <c r="WAD17" s="1" t="s">
        <v>18</v>
      </c>
      <c r="WAE17" s="14">
        <v>1</v>
      </c>
      <c r="WAF17" s="15">
        <f>31/7</f>
        <v>4.4285714285714288</v>
      </c>
      <c r="WAG17" s="15">
        <v>1.555555555</v>
      </c>
      <c r="WAH17" s="1" t="s">
        <v>18</v>
      </c>
      <c r="WAI17" s="14">
        <v>1</v>
      </c>
      <c r="WAJ17" s="15">
        <f>31/7</f>
        <v>4.4285714285714288</v>
      </c>
      <c r="WAK17" s="15">
        <v>1.555555555</v>
      </c>
      <c r="WAL17" s="1" t="s">
        <v>18</v>
      </c>
      <c r="WAM17" s="14">
        <v>1</v>
      </c>
      <c r="WAN17" s="15">
        <f>31/7</f>
        <v>4.4285714285714288</v>
      </c>
      <c r="WAO17" s="15">
        <v>1.555555555</v>
      </c>
      <c r="WAP17" s="1" t="s">
        <v>18</v>
      </c>
      <c r="WAQ17" s="14">
        <v>1</v>
      </c>
      <c r="WAR17" s="15">
        <f>31/7</f>
        <v>4.4285714285714288</v>
      </c>
      <c r="WAS17" s="15">
        <v>1.555555555</v>
      </c>
      <c r="WAT17" s="1" t="s">
        <v>18</v>
      </c>
      <c r="WAU17" s="14">
        <v>1</v>
      </c>
      <c r="WAV17" s="15">
        <f>31/7</f>
        <v>4.4285714285714288</v>
      </c>
      <c r="WAW17" s="15">
        <v>1.555555555</v>
      </c>
      <c r="WAX17" s="1" t="s">
        <v>18</v>
      </c>
      <c r="WAY17" s="14">
        <v>1</v>
      </c>
      <c r="WAZ17" s="15">
        <f>31/7</f>
        <v>4.4285714285714288</v>
      </c>
      <c r="WBA17" s="15">
        <v>1.555555555</v>
      </c>
      <c r="WBB17" s="1" t="s">
        <v>18</v>
      </c>
      <c r="WBC17" s="14">
        <v>1</v>
      </c>
      <c r="WBD17" s="15">
        <f>31/7</f>
        <v>4.4285714285714288</v>
      </c>
      <c r="WBE17" s="15">
        <v>1.555555555</v>
      </c>
      <c r="WBF17" s="1" t="s">
        <v>18</v>
      </c>
      <c r="WBG17" s="14">
        <v>1</v>
      </c>
      <c r="WBH17" s="15">
        <f>31/7</f>
        <v>4.4285714285714288</v>
      </c>
      <c r="WBI17" s="15">
        <v>1.555555555</v>
      </c>
      <c r="WBJ17" s="1" t="s">
        <v>18</v>
      </c>
      <c r="WBK17" s="14">
        <v>1</v>
      </c>
      <c r="WBL17" s="15">
        <f>31/7</f>
        <v>4.4285714285714288</v>
      </c>
      <c r="WBM17" s="15">
        <v>1.555555555</v>
      </c>
      <c r="WBN17" s="1" t="s">
        <v>18</v>
      </c>
      <c r="WBO17" s="14">
        <v>1</v>
      </c>
      <c r="WBP17" s="15">
        <f>31/7</f>
        <v>4.4285714285714288</v>
      </c>
      <c r="WBQ17" s="15">
        <v>1.555555555</v>
      </c>
      <c r="WBR17" s="1" t="s">
        <v>18</v>
      </c>
      <c r="WBS17" s="14">
        <v>1</v>
      </c>
      <c r="WBT17" s="15">
        <f>31/7</f>
        <v>4.4285714285714288</v>
      </c>
      <c r="WBU17" s="15">
        <v>1.555555555</v>
      </c>
      <c r="WBV17" s="1" t="s">
        <v>18</v>
      </c>
      <c r="WBW17" s="14">
        <v>1</v>
      </c>
      <c r="WBX17" s="15">
        <f>31/7</f>
        <v>4.4285714285714288</v>
      </c>
      <c r="WBY17" s="15">
        <v>1.555555555</v>
      </c>
      <c r="WBZ17" s="1" t="s">
        <v>18</v>
      </c>
      <c r="WCA17" s="14">
        <v>1</v>
      </c>
      <c r="WCB17" s="15">
        <f>31/7</f>
        <v>4.4285714285714288</v>
      </c>
      <c r="WCC17" s="15">
        <v>1.555555555</v>
      </c>
      <c r="WCD17" s="1" t="s">
        <v>18</v>
      </c>
      <c r="WCE17" s="14">
        <v>1</v>
      </c>
      <c r="WCF17" s="15">
        <f>31/7</f>
        <v>4.4285714285714288</v>
      </c>
      <c r="WCG17" s="15">
        <v>1.555555555</v>
      </c>
      <c r="WCH17" s="1" t="s">
        <v>18</v>
      </c>
      <c r="WCI17" s="14">
        <v>1</v>
      </c>
      <c r="WCJ17" s="15">
        <f>31/7</f>
        <v>4.4285714285714288</v>
      </c>
      <c r="WCK17" s="15">
        <v>1.555555555</v>
      </c>
      <c r="WCL17" s="1" t="s">
        <v>18</v>
      </c>
      <c r="WCM17" s="14">
        <v>1</v>
      </c>
      <c r="WCN17" s="15">
        <f>31/7</f>
        <v>4.4285714285714288</v>
      </c>
      <c r="WCO17" s="15">
        <v>1.555555555</v>
      </c>
      <c r="WCP17" s="1" t="s">
        <v>18</v>
      </c>
      <c r="WCQ17" s="14">
        <v>1</v>
      </c>
      <c r="WCR17" s="15">
        <f>31/7</f>
        <v>4.4285714285714288</v>
      </c>
      <c r="WCS17" s="15">
        <v>1.555555555</v>
      </c>
      <c r="WCT17" s="1" t="s">
        <v>18</v>
      </c>
      <c r="WCU17" s="14">
        <v>1</v>
      </c>
      <c r="WCV17" s="15">
        <f>31/7</f>
        <v>4.4285714285714288</v>
      </c>
      <c r="WCW17" s="15">
        <v>1.555555555</v>
      </c>
      <c r="WCX17" s="1" t="s">
        <v>18</v>
      </c>
      <c r="WCY17" s="14">
        <v>1</v>
      </c>
      <c r="WCZ17" s="15">
        <f>31/7</f>
        <v>4.4285714285714288</v>
      </c>
      <c r="WDA17" s="15">
        <v>1.555555555</v>
      </c>
      <c r="WDB17" s="1" t="s">
        <v>18</v>
      </c>
      <c r="WDC17" s="14">
        <v>1</v>
      </c>
      <c r="WDD17" s="15">
        <f>31/7</f>
        <v>4.4285714285714288</v>
      </c>
      <c r="WDE17" s="15">
        <v>1.555555555</v>
      </c>
      <c r="WDF17" s="1" t="s">
        <v>18</v>
      </c>
      <c r="WDG17" s="14">
        <v>1</v>
      </c>
      <c r="WDH17" s="15">
        <f>31/7</f>
        <v>4.4285714285714288</v>
      </c>
      <c r="WDI17" s="15">
        <v>1.555555555</v>
      </c>
      <c r="WDJ17" s="1" t="s">
        <v>18</v>
      </c>
      <c r="WDK17" s="14">
        <v>1</v>
      </c>
      <c r="WDL17" s="15">
        <f>31/7</f>
        <v>4.4285714285714288</v>
      </c>
      <c r="WDM17" s="15">
        <v>1.555555555</v>
      </c>
      <c r="WDN17" s="1" t="s">
        <v>18</v>
      </c>
      <c r="WDO17" s="14">
        <v>1</v>
      </c>
      <c r="WDP17" s="15">
        <f>31/7</f>
        <v>4.4285714285714288</v>
      </c>
      <c r="WDQ17" s="15">
        <v>1.555555555</v>
      </c>
      <c r="WDR17" s="1" t="s">
        <v>18</v>
      </c>
      <c r="WDS17" s="14">
        <v>1</v>
      </c>
      <c r="WDT17" s="15">
        <f>31/7</f>
        <v>4.4285714285714288</v>
      </c>
      <c r="WDU17" s="15">
        <v>1.555555555</v>
      </c>
      <c r="WDV17" s="1" t="s">
        <v>18</v>
      </c>
      <c r="WDW17" s="14">
        <v>1</v>
      </c>
      <c r="WDX17" s="15">
        <f>31/7</f>
        <v>4.4285714285714288</v>
      </c>
      <c r="WDY17" s="15">
        <v>1.555555555</v>
      </c>
      <c r="WDZ17" s="1" t="s">
        <v>18</v>
      </c>
      <c r="WEA17" s="14">
        <v>1</v>
      </c>
      <c r="WEB17" s="15">
        <f>31/7</f>
        <v>4.4285714285714288</v>
      </c>
      <c r="WEC17" s="15">
        <v>1.555555555</v>
      </c>
      <c r="WED17" s="1" t="s">
        <v>18</v>
      </c>
      <c r="WEE17" s="14">
        <v>1</v>
      </c>
      <c r="WEF17" s="15">
        <f>31/7</f>
        <v>4.4285714285714288</v>
      </c>
      <c r="WEG17" s="15">
        <v>1.555555555</v>
      </c>
      <c r="WEH17" s="1" t="s">
        <v>18</v>
      </c>
      <c r="WEI17" s="14">
        <v>1</v>
      </c>
      <c r="WEJ17" s="15">
        <f>31/7</f>
        <v>4.4285714285714288</v>
      </c>
      <c r="WEK17" s="15">
        <v>1.555555555</v>
      </c>
      <c r="WEL17" s="1" t="s">
        <v>18</v>
      </c>
      <c r="WEM17" s="14">
        <v>1</v>
      </c>
      <c r="WEN17" s="15">
        <f>31/7</f>
        <v>4.4285714285714288</v>
      </c>
      <c r="WEO17" s="15">
        <v>1.555555555</v>
      </c>
      <c r="WEP17" s="1" t="s">
        <v>18</v>
      </c>
      <c r="WEQ17" s="14">
        <v>1</v>
      </c>
      <c r="WER17" s="15">
        <f>31/7</f>
        <v>4.4285714285714288</v>
      </c>
      <c r="WES17" s="15">
        <v>1.555555555</v>
      </c>
      <c r="WET17" s="1" t="s">
        <v>18</v>
      </c>
      <c r="WEU17" s="14">
        <v>1</v>
      </c>
      <c r="WEV17" s="15">
        <f>31/7</f>
        <v>4.4285714285714288</v>
      </c>
      <c r="WEW17" s="15">
        <v>1.555555555</v>
      </c>
      <c r="WEX17" s="1" t="s">
        <v>18</v>
      </c>
      <c r="WEY17" s="14">
        <v>1</v>
      </c>
      <c r="WEZ17" s="15">
        <f>31/7</f>
        <v>4.4285714285714288</v>
      </c>
      <c r="WFA17" s="15">
        <v>1.555555555</v>
      </c>
      <c r="WFB17" s="1" t="s">
        <v>18</v>
      </c>
      <c r="WFC17" s="14">
        <v>1</v>
      </c>
      <c r="WFD17" s="15">
        <f>31/7</f>
        <v>4.4285714285714288</v>
      </c>
      <c r="WFE17" s="15">
        <v>1.555555555</v>
      </c>
      <c r="WFF17" s="1" t="s">
        <v>18</v>
      </c>
      <c r="WFG17" s="14">
        <v>1</v>
      </c>
      <c r="WFH17" s="15">
        <f>31/7</f>
        <v>4.4285714285714288</v>
      </c>
      <c r="WFI17" s="15">
        <v>1.555555555</v>
      </c>
      <c r="WFJ17" s="1" t="s">
        <v>18</v>
      </c>
      <c r="WFK17" s="14">
        <v>1</v>
      </c>
      <c r="WFL17" s="15">
        <f>31/7</f>
        <v>4.4285714285714288</v>
      </c>
      <c r="WFM17" s="15">
        <v>1.555555555</v>
      </c>
      <c r="WFN17" s="1" t="s">
        <v>18</v>
      </c>
      <c r="WFO17" s="14">
        <v>1</v>
      </c>
      <c r="WFP17" s="15">
        <f>31/7</f>
        <v>4.4285714285714288</v>
      </c>
      <c r="WFQ17" s="15">
        <v>1.555555555</v>
      </c>
      <c r="WFR17" s="1" t="s">
        <v>18</v>
      </c>
      <c r="WFS17" s="14">
        <v>1</v>
      </c>
      <c r="WFT17" s="15">
        <f>31/7</f>
        <v>4.4285714285714288</v>
      </c>
      <c r="WFU17" s="15">
        <v>1.555555555</v>
      </c>
      <c r="WFV17" s="1" t="s">
        <v>18</v>
      </c>
      <c r="WFW17" s="14">
        <v>1</v>
      </c>
      <c r="WFX17" s="15">
        <f>31/7</f>
        <v>4.4285714285714288</v>
      </c>
      <c r="WFY17" s="15">
        <v>1.555555555</v>
      </c>
      <c r="WFZ17" s="1" t="s">
        <v>18</v>
      </c>
      <c r="WGA17" s="14">
        <v>1</v>
      </c>
      <c r="WGB17" s="15">
        <f>31/7</f>
        <v>4.4285714285714288</v>
      </c>
      <c r="WGC17" s="15">
        <v>1.555555555</v>
      </c>
      <c r="WGD17" s="1" t="s">
        <v>18</v>
      </c>
      <c r="WGE17" s="14">
        <v>1</v>
      </c>
      <c r="WGF17" s="15">
        <f>31/7</f>
        <v>4.4285714285714288</v>
      </c>
      <c r="WGG17" s="15">
        <v>1.555555555</v>
      </c>
      <c r="WGH17" s="1" t="s">
        <v>18</v>
      </c>
      <c r="WGI17" s="14">
        <v>1</v>
      </c>
      <c r="WGJ17" s="15">
        <f>31/7</f>
        <v>4.4285714285714288</v>
      </c>
      <c r="WGK17" s="15">
        <v>1.555555555</v>
      </c>
      <c r="WGL17" s="1" t="s">
        <v>18</v>
      </c>
      <c r="WGM17" s="14">
        <v>1</v>
      </c>
      <c r="WGN17" s="15">
        <f>31/7</f>
        <v>4.4285714285714288</v>
      </c>
      <c r="WGO17" s="15">
        <v>1.555555555</v>
      </c>
      <c r="WGP17" s="1" t="s">
        <v>18</v>
      </c>
      <c r="WGQ17" s="14">
        <v>1</v>
      </c>
      <c r="WGR17" s="15">
        <f>31/7</f>
        <v>4.4285714285714288</v>
      </c>
      <c r="WGS17" s="15">
        <v>1.555555555</v>
      </c>
      <c r="WGT17" s="1" t="s">
        <v>18</v>
      </c>
      <c r="WGU17" s="14">
        <v>1</v>
      </c>
      <c r="WGV17" s="15">
        <f>31/7</f>
        <v>4.4285714285714288</v>
      </c>
      <c r="WGW17" s="15">
        <v>1.555555555</v>
      </c>
      <c r="WGX17" s="1" t="s">
        <v>18</v>
      </c>
      <c r="WGY17" s="14">
        <v>1</v>
      </c>
      <c r="WGZ17" s="15">
        <f>31/7</f>
        <v>4.4285714285714288</v>
      </c>
      <c r="WHA17" s="15">
        <v>1.555555555</v>
      </c>
      <c r="WHB17" s="1" t="s">
        <v>18</v>
      </c>
      <c r="WHC17" s="14">
        <v>1</v>
      </c>
      <c r="WHD17" s="15">
        <f>31/7</f>
        <v>4.4285714285714288</v>
      </c>
      <c r="WHE17" s="15">
        <v>1.555555555</v>
      </c>
      <c r="WHF17" s="1" t="s">
        <v>18</v>
      </c>
      <c r="WHG17" s="14">
        <v>1</v>
      </c>
      <c r="WHH17" s="15">
        <f>31/7</f>
        <v>4.4285714285714288</v>
      </c>
      <c r="WHI17" s="15">
        <v>1.555555555</v>
      </c>
      <c r="WHJ17" s="1" t="s">
        <v>18</v>
      </c>
      <c r="WHK17" s="14">
        <v>1</v>
      </c>
      <c r="WHL17" s="15">
        <f>31/7</f>
        <v>4.4285714285714288</v>
      </c>
      <c r="WHM17" s="15">
        <v>1.555555555</v>
      </c>
      <c r="WHN17" s="1" t="s">
        <v>18</v>
      </c>
      <c r="WHO17" s="14">
        <v>1</v>
      </c>
      <c r="WHP17" s="15">
        <f>31/7</f>
        <v>4.4285714285714288</v>
      </c>
      <c r="WHQ17" s="15">
        <v>1.555555555</v>
      </c>
      <c r="WHR17" s="1" t="s">
        <v>18</v>
      </c>
      <c r="WHS17" s="14">
        <v>1</v>
      </c>
      <c r="WHT17" s="15">
        <f>31/7</f>
        <v>4.4285714285714288</v>
      </c>
      <c r="WHU17" s="15">
        <v>1.555555555</v>
      </c>
      <c r="WHV17" s="1" t="s">
        <v>18</v>
      </c>
      <c r="WHW17" s="14">
        <v>1</v>
      </c>
      <c r="WHX17" s="15">
        <f>31/7</f>
        <v>4.4285714285714288</v>
      </c>
      <c r="WHY17" s="15">
        <v>1.555555555</v>
      </c>
      <c r="WHZ17" s="1" t="s">
        <v>18</v>
      </c>
      <c r="WIA17" s="14">
        <v>1</v>
      </c>
      <c r="WIB17" s="15">
        <f>31/7</f>
        <v>4.4285714285714288</v>
      </c>
      <c r="WIC17" s="15">
        <v>1.555555555</v>
      </c>
      <c r="WID17" s="1" t="s">
        <v>18</v>
      </c>
      <c r="WIE17" s="14">
        <v>1</v>
      </c>
      <c r="WIF17" s="15">
        <f>31/7</f>
        <v>4.4285714285714288</v>
      </c>
      <c r="WIG17" s="15">
        <v>1.555555555</v>
      </c>
      <c r="WIH17" s="1" t="s">
        <v>18</v>
      </c>
      <c r="WII17" s="14">
        <v>1</v>
      </c>
      <c r="WIJ17" s="15">
        <f>31/7</f>
        <v>4.4285714285714288</v>
      </c>
      <c r="WIK17" s="15">
        <v>1.555555555</v>
      </c>
      <c r="WIL17" s="1" t="s">
        <v>18</v>
      </c>
      <c r="WIM17" s="14">
        <v>1</v>
      </c>
      <c r="WIN17" s="15">
        <f>31/7</f>
        <v>4.4285714285714288</v>
      </c>
      <c r="WIO17" s="15">
        <v>1.555555555</v>
      </c>
      <c r="WIP17" s="1" t="s">
        <v>18</v>
      </c>
      <c r="WIQ17" s="14">
        <v>1</v>
      </c>
      <c r="WIR17" s="15">
        <f>31/7</f>
        <v>4.4285714285714288</v>
      </c>
      <c r="WIS17" s="15">
        <v>1.555555555</v>
      </c>
      <c r="WIT17" s="1" t="s">
        <v>18</v>
      </c>
      <c r="WIU17" s="14">
        <v>1</v>
      </c>
      <c r="WIV17" s="15">
        <f>31/7</f>
        <v>4.4285714285714288</v>
      </c>
      <c r="WIW17" s="15">
        <v>1.555555555</v>
      </c>
      <c r="WIX17" s="1" t="s">
        <v>18</v>
      </c>
      <c r="WIY17" s="14">
        <v>1</v>
      </c>
      <c r="WIZ17" s="15">
        <f>31/7</f>
        <v>4.4285714285714288</v>
      </c>
      <c r="WJA17" s="15">
        <v>1.555555555</v>
      </c>
      <c r="WJB17" s="1" t="s">
        <v>18</v>
      </c>
      <c r="WJC17" s="14">
        <v>1</v>
      </c>
      <c r="WJD17" s="15">
        <f>31/7</f>
        <v>4.4285714285714288</v>
      </c>
      <c r="WJE17" s="15">
        <v>1.555555555</v>
      </c>
      <c r="WJF17" s="1" t="s">
        <v>18</v>
      </c>
      <c r="WJG17" s="14">
        <v>1</v>
      </c>
      <c r="WJH17" s="15">
        <f>31/7</f>
        <v>4.4285714285714288</v>
      </c>
      <c r="WJI17" s="15">
        <v>1.555555555</v>
      </c>
      <c r="WJJ17" s="1" t="s">
        <v>18</v>
      </c>
      <c r="WJK17" s="14">
        <v>1</v>
      </c>
      <c r="WJL17" s="15">
        <f>31/7</f>
        <v>4.4285714285714288</v>
      </c>
      <c r="WJM17" s="15">
        <v>1.555555555</v>
      </c>
      <c r="WJN17" s="1" t="s">
        <v>18</v>
      </c>
      <c r="WJO17" s="14">
        <v>1</v>
      </c>
      <c r="WJP17" s="15">
        <f>31/7</f>
        <v>4.4285714285714288</v>
      </c>
      <c r="WJQ17" s="15">
        <v>1.555555555</v>
      </c>
      <c r="WJR17" s="1" t="s">
        <v>18</v>
      </c>
      <c r="WJS17" s="14">
        <v>1</v>
      </c>
      <c r="WJT17" s="15">
        <f>31/7</f>
        <v>4.4285714285714288</v>
      </c>
      <c r="WJU17" s="15">
        <v>1.555555555</v>
      </c>
      <c r="WJV17" s="1" t="s">
        <v>18</v>
      </c>
      <c r="WJW17" s="14">
        <v>1</v>
      </c>
      <c r="WJX17" s="15">
        <f>31/7</f>
        <v>4.4285714285714288</v>
      </c>
      <c r="WJY17" s="15">
        <v>1.555555555</v>
      </c>
      <c r="WJZ17" s="1" t="s">
        <v>18</v>
      </c>
      <c r="WKA17" s="14">
        <v>1</v>
      </c>
      <c r="WKB17" s="15">
        <f>31/7</f>
        <v>4.4285714285714288</v>
      </c>
      <c r="WKC17" s="15">
        <v>1.555555555</v>
      </c>
      <c r="WKD17" s="1" t="s">
        <v>18</v>
      </c>
      <c r="WKE17" s="14">
        <v>1</v>
      </c>
      <c r="WKF17" s="15">
        <f>31/7</f>
        <v>4.4285714285714288</v>
      </c>
      <c r="WKG17" s="15">
        <v>1.555555555</v>
      </c>
      <c r="WKH17" s="1" t="s">
        <v>18</v>
      </c>
      <c r="WKI17" s="14">
        <v>1</v>
      </c>
      <c r="WKJ17" s="15">
        <f>31/7</f>
        <v>4.4285714285714288</v>
      </c>
      <c r="WKK17" s="15">
        <v>1.555555555</v>
      </c>
      <c r="WKL17" s="1" t="s">
        <v>18</v>
      </c>
      <c r="WKM17" s="14">
        <v>1</v>
      </c>
      <c r="WKN17" s="15">
        <f>31/7</f>
        <v>4.4285714285714288</v>
      </c>
      <c r="WKO17" s="15">
        <v>1.555555555</v>
      </c>
      <c r="WKP17" s="1" t="s">
        <v>18</v>
      </c>
      <c r="WKQ17" s="14">
        <v>1</v>
      </c>
      <c r="WKR17" s="15">
        <f>31/7</f>
        <v>4.4285714285714288</v>
      </c>
      <c r="WKS17" s="15">
        <v>1.555555555</v>
      </c>
      <c r="WKT17" s="1" t="s">
        <v>18</v>
      </c>
      <c r="WKU17" s="14">
        <v>1</v>
      </c>
      <c r="WKV17" s="15">
        <f>31/7</f>
        <v>4.4285714285714288</v>
      </c>
      <c r="WKW17" s="15">
        <v>1.555555555</v>
      </c>
      <c r="WKX17" s="1" t="s">
        <v>18</v>
      </c>
      <c r="WKY17" s="14">
        <v>1</v>
      </c>
      <c r="WKZ17" s="15">
        <f>31/7</f>
        <v>4.4285714285714288</v>
      </c>
      <c r="WLA17" s="15">
        <v>1.555555555</v>
      </c>
      <c r="WLB17" s="1" t="s">
        <v>18</v>
      </c>
      <c r="WLC17" s="14">
        <v>1</v>
      </c>
      <c r="WLD17" s="15">
        <f>31/7</f>
        <v>4.4285714285714288</v>
      </c>
      <c r="WLE17" s="15">
        <v>1.555555555</v>
      </c>
      <c r="WLF17" s="1" t="s">
        <v>18</v>
      </c>
      <c r="WLG17" s="14">
        <v>1</v>
      </c>
      <c r="WLH17" s="15">
        <f>31/7</f>
        <v>4.4285714285714288</v>
      </c>
      <c r="WLI17" s="15">
        <v>1.555555555</v>
      </c>
      <c r="WLJ17" s="1" t="s">
        <v>18</v>
      </c>
      <c r="WLK17" s="14">
        <v>1</v>
      </c>
      <c r="WLL17" s="15">
        <f>31/7</f>
        <v>4.4285714285714288</v>
      </c>
      <c r="WLM17" s="15">
        <v>1.555555555</v>
      </c>
      <c r="WLN17" s="1" t="s">
        <v>18</v>
      </c>
      <c r="WLO17" s="14">
        <v>1</v>
      </c>
      <c r="WLP17" s="15">
        <f>31/7</f>
        <v>4.4285714285714288</v>
      </c>
      <c r="WLQ17" s="15">
        <v>1.555555555</v>
      </c>
      <c r="WLR17" s="1" t="s">
        <v>18</v>
      </c>
      <c r="WLS17" s="14">
        <v>1</v>
      </c>
      <c r="WLT17" s="15">
        <f>31/7</f>
        <v>4.4285714285714288</v>
      </c>
      <c r="WLU17" s="15">
        <v>1.555555555</v>
      </c>
      <c r="WLV17" s="1" t="s">
        <v>18</v>
      </c>
      <c r="WLW17" s="14">
        <v>1</v>
      </c>
      <c r="WLX17" s="15">
        <f>31/7</f>
        <v>4.4285714285714288</v>
      </c>
      <c r="WLY17" s="15">
        <v>1.555555555</v>
      </c>
      <c r="WLZ17" s="1" t="s">
        <v>18</v>
      </c>
      <c r="WMA17" s="14">
        <v>1</v>
      </c>
      <c r="WMB17" s="15">
        <f>31/7</f>
        <v>4.4285714285714288</v>
      </c>
      <c r="WMC17" s="15">
        <v>1.555555555</v>
      </c>
      <c r="WMD17" s="1" t="s">
        <v>18</v>
      </c>
      <c r="WME17" s="14">
        <v>1</v>
      </c>
      <c r="WMF17" s="15">
        <f>31/7</f>
        <v>4.4285714285714288</v>
      </c>
      <c r="WMG17" s="15">
        <v>1.555555555</v>
      </c>
      <c r="WMH17" s="1" t="s">
        <v>18</v>
      </c>
      <c r="WMI17" s="14">
        <v>1</v>
      </c>
      <c r="WMJ17" s="15">
        <f>31/7</f>
        <v>4.4285714285714288</v>
      </c>
      <c r="WMK17" s="15">
        <v>1.555555555</v>
      </c>
      <c r="WML17" s="1" t="s">
        <v>18</v>
      </c>
      <c r="WMM17" s="14">
        <v>1</v>
      </c>
      <c r="WMN17" s="15">
        <f>31/7</f>
        <v>4.4285714285714288</v>
      </c>
      <c r="WMO17" s="15">
        <v>1.555555555</v>
      </c>
      <c r="WMP17" s="1" t="s">
        <v>18</v>
      </c>
      <c r="WMQ17" s="14">
        <v>1</v>
      </c>
      <c r="WMR17" s="15">
        <f>31/7</f>
        <v>4.4285714285714288</v>
      </c>
      <c r="WMS17" s="15">
        <v>1.555555555</v>
      </c>
      <c r="WMT17" s="1" t="s">
        <v>18</v>
      </c>
      <c r="WMU17" s="14">
        <v>1</v>
      </c>
      <c r="WMV17" s="15">
        <f>31/7</f>
        <v>4.4285714285714288</v>
      </c>
      <c r="WMW17" s="15">
        <v>1.555555555</v>
      </c>
      <c r="WMX17" s="1" t="s">
        <v>18</v>
      </c>
      <c r="WMY17" s="14">
        <v>1</v>
      </c>
      <c r="WMZ17" s="15">
        <f>31/7</f>
        <v>4.4285714285714288</v>
      </c>
      <c r="WNA17" s="15">
        <v>1.555555555</v>
      </c>
      <c r="WNB17" s="1" t="s">
        <v>18</v>
      </c>
      <c r="WNC17" s="14">
        <v>1</v>
      </c>
      <c r="WND17" s="15">
        <f>31/7</f>
        <v>4.4285714285714288</v>
      </c>
      <c r="WNE17" s="15">
        <v>1.555555555</v>
      </c>
      <c r="WNF17" s="1" t="s">
        <v>18</v>
      </c>
      <c r="WNG17" s="14">
        <v>1</v>
      </c>
      <c r="WNH17" s="15">
        <f>31/7</f>
        <v>4.4285714285714288</v>
      </c>
      <c r="WNI17" s="15">
        <v>1.555555555</v>
      </c>
      <c r="WNJ17" s="1" t="s">
        <v>18</v>
      </c>
      <c r="WNK17" s="14">
        <v>1</v>
      </c>
      <c r="WNL17" s="15">
        <f>31/7</f>
        <v>4.4285714285714288</v>
      </c>
      <c r="WNM17" s="15">
        <v>1.555555555</v>
      </c>
      <c r="WNN17" s="1" t="s">
        <v>18</v>
      </c>
      <c r="WNO17" s="14">
        <v>1</v>
      </c>
      <c r="WNP17" s="15">
        <f>31/7</f>
        <v>4.4285714285714288</v>
      </c>
      <c r="WNQ17" s="15">
        <v>1.555555555</v>
      </c>
      <c r="WNR17" s="1" t="s">
        <v>18</v>
      </c>
      <c r="WNS17" s="14">
        <v>1</v>
      </c>
      <c r="WNT17" s="15">
        <f>31/7</f>
        <v>4.4285714285714288</v>
      </c>
      <c r="WNU17" s="15">
        <v>1.555555555</v>
      </c>
      <c r="WNV17" s="1" t="s">
        <v>18</v>
      </c>
      <c r="WNW17" s="14">
        <v>1</v>
      </c>
      <c r="WNX17" s="15">
        <f>31/7</f>
        <v>4.4285714285714288</v>
      </c>
      <c r="WNY17" s="15">
        <v>1.555555555</v>
      </c>
      <c r="WNZ17" s="1" t="s">
        <v>18</v>
      </c>
      <c r="WOA17" s="14">
        <v>1</v>
      </c>
      <c r="WOB17" s="15">
        <f>31/7</f>
        <v>4.4285714285714288</v>
      </c>
      <c r="WOC17" s="15">
        <v>1.555555555</v>
      </c>
      <c r="WOD17" s="1" t="s">
        <v>18</v>
      </c>
      <c r="WOE17" s="14">
        <v>1</v>
      </c>
      <c r="WOF17" s="15">
        <f>31/7</f>
        <v>4.4285714285714288</v>
      </c>
      <c r="WOG17" s="15">
        <v>1.555555555</v>
      </c>
      <c r="WOH17" s="1" t="s">
        <v>18</v>
      </c>
      <c r="WOI17" s="14">
        <v>1</v>
      </c>
      <c r="WOJ17" s="15">
        <f>31/7</f>
        <v>4.4285714285714288</v>
      </c>
      <c r="WOK17" s="15">
        <v>1.555555555</v>
      </c>
      <c r="WOL17" s="1" t="s">
        <v>18</v>
      </c>
      <c r="WOM17" s="14">
        <v>1</v>
      </c>
      <c r="WON17" s="15">
        <f>31/7</f>
        <v>4.4285714285714288</v>
      </c>
      <c r="WOO17" s="15">
        <v>1.555555555</v>
      </c>
      <c r="WOP17" s="1" t="s">
        <v>18</v>
      </c>
      <c r="WOQ17" s="14">
        <v>1</v>
      </c>
      <c r="WOR17" s="15">
        <f>31/7</f>
        <v>4.4285714285714288</v>
      </c>
      <c r="WOS17" s="15">
        <v>1.555555555</v>
      </c>
      <c r="WOT17" s="1" t="s">
        <v>18</v>
      </c>
      <c r="WOU17" s="14">
        <v>1</v>
      </c>
      <c r="WOV17" s="15">
        <f>31/7</f>
        <v>4.4285714285714288</v>
      </c>
      <c r="WOW17" s="15">
        <v>1.555555555</v>
      </c>
      <c r="WOX17" s="1" t="s">
        <v>18</v>
      </c>
      <c r="WOY17" s="14">
        <v>1</v>
      </c>
      <c r="WOZ17" s="15">
        <f>31/7</f>
        <v>4.4285714285714288</v>
      </c>
      <c r="WPA17" s="15">
        <v>1.555555555</v>
      </c>
      <c r="WPB17" s="1" t="s">
        <v>18</v>
      </c>
      <c r="WPC17" s="14">
        <v>1</v>
      </c>
      <c r="WPD17" s="15">
        <f>31/7</f>
        <v>4.4285714285714288</v>
      </c>
      <c r="WPE17" s="15">
        <v>1.555555555</v>
      </c>
      <c r="WPF17" s="1" t="s">
        <v>18</v>
      </c>
      <c r="WPG17" s="14">
        <v>1</v>
      </c>
      <c r="WPH17" s="15">
        <f>31/7</f>
        <v>4.4285714285714288</v>
      </c>
      <c r="WPI17" s="15">
        <v>1.555555555</v>
      </c>
      <c r="WPJ17" s="1" t="s">
        <v>18</v>
      </c>
      <c r="WPK17" s="14">
        <v>1</v>
      </c>
      <c r="WPL17" s="15">
        <f>31/7</f>
        <v>4.4285714285714288</v>
      </c>
      <c r="WPM17" s="15">
        <v>1.555555555</v>
      </c>
      <c r="WPN17" s="1" t="s">
        <v>18</v>
      </c>
      <c r="WPO17" s="14">
        <v>1</v>
      </c>
      <c r="WPP17" s="15">
        <f>31/7</f>
        <v>4.4285714285714288</v>
      </c>
      <c r="WPQ17" s="15">
        <v>1.555555555</v>
      </c>
      <c r="WPR17" s="1" t="s">
        <v>18</v>
      </c>
      <c r="WPS17" s="14">
        <v>1</v>
      </c>
      <c r="WPT17" s="15">
        <f>31/7</f>
        <v>4.4285714285714288</v>
      </c>
      <c r="WPU17" s="15">
        <v>1.555555555</v>
      </c>
      <c r="WPV17" s="1" t="s">
        <v>18</v>
      </c>
      <c r="WPW17" s="14">
        <v>1</v>
      </c>
      <c r="WPX17" s="15">
        <f>31/7</f>
        <v>4.4285714285714288</v>
      </c>
      <c r="WPY17" s="15">
        <v>1.555555555</v>
      </c>
      <c r="WPZ17" s="1" t="s">
        <v>18</v>
      </c>
      <c r="WQA17" s="14">
        <v>1</v>
      </c>
      <c r="WQB17" s="15">
        <f>31/7</f>
        <v>4.4285714285714288</v>
      </c>
      <c r="WQC17" s="15">
        <v>1.555555555</v>
      </c>
      <c r="WQD17" s="1" t="s">
        <v>18</v>
      </c>
      <c r="WQE17" s="14">
        <v>1</v>
      </c>
      <c r="WQF17" s="15">
        <f>31/7</f>
        <v>4.4285714285714288</v>
      </c>
      <c r="WQG17" s="15">
        <v>1.555555555</v>
      </c>
      <c r="WQH17" s="1" t="s">
        <v>18</v>
      </c>
      <c r="WQI17" s="14">
        <v>1</v>
      </c>
      <c r="WQJ17" s="15">
        <f>31/7</f>
        <v>4.4285714285714288</v>
      </c>
      <c r="WQK17" s="15">
        <v>1.555555555</v>
      </c>
      <c r="WQL17" s="1" t="s">
        <v>18</v>
      </c>
      <c r="WQM17" s="14">
        <v>1</v>
      </c>
      <c r="WQN17" s="15">
        <f>31/7</f>
        <v>4.4285714285714288</v>
      </c>
      <c r="WQO17" s="15">
        <v>1.555555555</v>
      </c>
      <c r="WQP17" s="1" t="s">
        <v>18</v>
      </c>
      <c r="WQQ17" s="14">
        <v>1</v>
      </c>
      <c r="WQR17" s="15">
        <f>31/7</f>
        <v>4.4285714285714288</v>
      </c>
      <c r="WQS17" s="15">
        <v>1.555555555</v>
      </c>
      <c r="WQT17" s="1" t="s">
        <v>18</v>
      </c>
      <c r="WQU17" s="14">
        <v>1</v>
      </c>
      <c r="WQV17" s="15">
        <f>31/7</f>
        <v>4.4285714285714288</v>
      </c>
      <c r="WQW17" s="15">
        <v>1.555555555</v>
      </c>
      <c r="WQX17" s="1" t="s">
        <v>18</v>
      </c>
      <c r="WQY17" s="14">
        <v>1</v>
      </c>
      <c r="WQZ17" s="15">
        <f>31/7</f>
        <v>4.4285714285714288</v>
      </c>
      <c r="WRA17" s="15">
        <v>1.555555555</v>
      </c>
      <c r="WRB17" s="1" t="s">
        <v>18</v>
      </c>
      <c r="WRC17" s="14">
        <v>1</v>
      </c>
      <c r="WRD17" s="15">
        <f>31/7</f>
        <v>4.4285714285714288</v>
      </c>
      <c r="WRE17" s="15">
        <v>1.555555555</v>
      </c>
      <c r="WRF17" s="1" t="s">
        <v>18</v>
      </c>
      <c r="WRG17" s="14">
        <v>1</v>
      </c>
      <c r="WRH17" s="15">
        <f>31/7</f>
        <v>4.4285714285714288</v>
      </c>
      <c r="WRI17" s="15">
        <v>1.555555555</v>
      </c>
      <c r="WRJ17" s="1" t="s">
        <v>18</v>
      </c>
      <c r="WRK17" s="14">
        <v>1</v>
      </c>
      <c r="WRL17" s="15">
        <f>31/7</f>
        <v>4.4285714285714288</v>
      </c>
      <c r="WRM17" s="15">
        <v>1.555555555</v>
      </c>
      <c r="WRN17" s="1" t="s">
        <v>18</v>
      </c>
      <c r="WRO17" s="14">
        <v>1</v>
      </c>
      <c r="WRP17" s="15">
        <f>31/7</f>
        <v>4.4285714285714288</v>
      </c>
      <c r="WRQ17" s="15">
        <v>1.555555555</v>
      </c>
      <c r="WRR17" s="1" t="s">
        <v>18</v>
      </c>
      <c r="WRS17" s="14">
        <v>1</v>
      </c>
      <c r="WRT17" s="15">
        <f>31/7</f>
        <v>4.4285714285714288</v>
      </c>
      <c r="WRU17" s="15">
        <v>1.555555555</v>
      </c>
      <c r="WRV17" s="1" t="s">
        <v>18</v>
      </c>
      <c r="WRW17" s="14">
        <v>1</v>
      </c>
      <c r="WRX17" s="15">
        <f>31/7</f>
        <v>4.4285714285714288</v>
      </c>
      <c r="WRY17" s="15">
        <v>1.555555555</v>
      </c>
      <c r="WRZ17" s="1" t="s">
        <v>18</v>
      </c>
      <c r="WSA17" s="14">
        <v>1</v>
      </c>
      <c r="WSB17" s="15">
        <f>31/7</f>
        <v>4.4285714285714288</v>
      </c>
      <c r="WSC17" s="15">
        <v>1.555555555</v>
      </c>
      <c r="WSD17" s="1" t="s">
        <v>18</v>
      </c>
      <c r="WSE17" s="14">
        <v>1</v>
      </c>
      <c r="WSF17" s="15">
        <f>31/7</f>
        <v>4.4285714285714288</v>
      </c>
      <c r="WSG17" s="15">
        <v>1.555555555</v>
      </c>
      <c r="WSH17" s="1" t="s">
        <v>18</v>
      </c>
      <c r="WSI17" s="14">
        <v>1</v>
      </c>
      <c r="WSJ17" s="15">
        <f>31/7</f>
        <v>4.4285714285714288</v>
      </c>
      <c r="WSK17" s="15">
        <v>1.555555555</v>
      </c>
      <c r="WSL17" s="1" t="s">
        <v>18</v>
      </c>
      <c r="WSM17" s="14">
        <v>1</v>
      </c>
      <c r="WSN17" s="15">
        <f>31/7</f>
        <v>4.4285714285714288</v>
      </c>
      <c r="WSO17" s="15">
        <v>1.555555555</v>
      </c>
      <c r="WSP17" s="1" t="s">
        <v>18</v>
      </c>
      <c r="WSQ17" s="14">
        <v>1</v>
      </c>
      <c r="WSR17" s="15">
        <f>31/7</f>
        <v>4.4285714285714288</v>
      </c>
      <c r="WSS17" s="15">
        <v>1.555555555</v>
      </c>
      <c r="WST17" s="1" t="s">
        <v>18</v>
      </c>
      <c r="WSU17" s="14">
        <v>1</v>
      </c>
      <c r="WSV17" s="15">
        <f>31/7</f>
        <v>4.4285714285714288</v>
      </c>
      <c r="WSW17" s="15">
        <v>1.555555555</v>
      </c>
      <c r="WSX17" s="1" t="s">
        <v>18</v>
      </c>
      <c r="WSY17" s="14">
        <v>1</v>
      </c>
      <c r="WSZ17" s="15">
        <f>31/7</f>
        <v>4.4285714285714288</v>
      </c>
      <c r="WTA17" s="15">
        <v>1.555555555</v>
      </c>
      <c r="WTB17" s="1" t="s">
        <v>18</v>
      </c>
      <c r="WTC17" s="14">
        <v>1</v>
      </c>
      <c r="WTD17" s="15">
        <f>31/7</f>
        <v>4.4285714285714288</v>
      </c>
      <c r="WTE17" s="15">
        <v>1.555555555</v>
      </c>
      <c r="WTF17" s="1" t="s">
        <v>18</v>
      </c>
      <c r="WTG17" s="14">
        <v>1</v>
      </c>
      <c r="WTH17" s="15">
        <f>31/7</f>
        <v>4.4285714285714288</v>
      </c>
      <c r="WTI17" s="15">
        <v>1.555555555</v>
      </c>
      <c r="WTJ17" s="1" t="s">
        <v>18</v>
      </c>
      <c r="WTK17" s="14">
        <v>1</v>
      </c>
      <c r="WTL17" s="15">
        <f>31/7</f>
        <v>4.4285714285714288</v>
      </c>
      <c r="WTM17" s="15">
        <v>1.555555555</v>
      </c>
      <c r="WTN17" s="1" t="s">
        <v>18</v>
      </c>
      <c r="WTO17" s="14">
        <v>1</v>
      </c>
      <c r="WTP17" s="15">
        <f>31/7</f>
        <v>4.4285714285714288</v>
      </c>
      <c r="WTQ17" s="15">
        <v>1.555555555</v>
      </c>
      <c r="WTR17" s="1" t="s">
        <v>18</v>
      </c>
      <c r="WTS17" s="14">
        <v>1</v>
      </c>
      <c r="WTT17" s="15">
        <f>31/7</f>
        <v>4.4285714285714288</v>
      </c>
      <c r="WTU17" s="15">
        <v>1.555555555</v>
      </c>
      <c r="WTV17" s="1" t="s">
        <v>18</v>
      </c>
      <c r="WTW17" s="14">
        <v>1</v>
      </c>
      <c r="WTX17" s="15">
        <f>31/7</f>
        <v>4.4285714285714288</v>
      </c>
      <c r="WTY17" s="15">
        <v>1.555555555</v>
      </c>
      <c r="WTZ17" s="1" t="s">
        <v>18</v>
      </c>
      <c r="WUA17" s="14">
        <v>1</v>
      </c>
      <c r="WUB17" s="15">
        <f>31/7</f>
        <v>4.4285714285714288</v>
      </c>
      <c r="WUC17" s="15">
        <v>1.555555555</v>
      </c>
      <c r="WUD17" s="1" t="s">
        <v>18</v>
      </c>
      <c r="WUE17" s="14">
        <v>1</v>
      </c>
      <c r="WUF17" s="15">
        <f>31/7</f>
        <v>4.4285714285714288</v>
      </c>
      <c r="WUG17" s="15">
        <v>1.555555555</v>
      </c>
      <c r="WUH17" s="1" t="s">
        <v>18</v>
      </c>
      <c r="WUI17" s="14">
        <v>1</v>
      </c>
      <c r="WUJ17" s="15">
        <f>31/7</f>
        <v>4.4285714285714288</v>
      </c>
      <c r="WUK17" s="15">
        <v>1.555555555</v>
      </c>
      <c r="WUL17" s="1" t="s">
        <v>18</v>
      </c>
      <c r="WUM17" s="14">
        <v>1</v>
      </c>
      <c r="WUN17" s="15">
        <f>31/7</f>
        <v>4.4285714285714288</v>
      </c>
      <c r="WUO17" s="15">
        <v>1.555555555</v>
      </c>
      <c r="WUP17" s="1" t="s">
        <v>18</v>
      </c>
      <c r="WUQ17" s="14">
        <v>1</v>
      </c>
      <c r="WUR17" s="15">
        <f>31/7</f>
        <v>4.4285714285714288</v>
      </c>
      <c r="WUS17" s="15">
        <v>1.555555555</v>
      </c>
      <c r="WUT17" s="1" t="s">
        <v>18</v>
      </c>
      <c r="WUU17" s="14">
        <v>1</v>
      </c>
      <c r="WUV17" s="15">
        <f>31/7</f>
        <v>4.4285714285714288</v>
      </c>
      <c r="WUW17" s="15">
        <v>1.555555555</v>
      </c>
      <c r="WUX17" s="1" t="s">
        <v>18</v>
      </c>
      <c r="WUY17" s="14">
        <v>1</v>
      </c>
      <c r="WUZ17" s="15">
        <f>31/7</f>
        <v>4.4285714285714288</v>
      </c>
      <c r="WVA17" s="15">
        <v>1.555555555</v>
      </c>
      <c r="WVB17" s="1" t="s">
        <v>18</v>
      </c>
      <c r="WVC17" s="14">
        <v>1</v>
      </c>
      <c r="WVD17" s="15">
        <f>31/7</f>
        <v>4.4285714285714288</v>
      </c>
      <c r="WVE17" s="15">
        <v>1.555555555</v>
      </c>
      <c r="WVF17" s="1" t="s">
        <v>18</v>
      </c>
      <c r="WVG17" s="14">
        <v>1</v>
      </c>
      <c r="WVH17" s="15">
        <f>31/7</f>
        <v>4.4285714285714288</v>
      </c>
      <c r="WVI17" s="15">
        <v>1.555555555</v>
      </c>
      <c r="WVJ17" s="1" t="s">
        <v>18</v>
      </c>
      <c r="WVK17" s="14">
        <v>1</v>
      </c>
      <c r="WVL17" s="15">
        <f>31/7</f>
        <v>4.4285714285714288</v>
      </c>
      <c r="WVM17" s="15">
        <v>1.555555555</v>
      </c>
      <c r="WVN17" s="1" t="s">
        <v>18</v>
      </c>
      <c r="WVO17" s="14">
        <v>1</v>
      </c>
      <c r="WVP17" s="15">
        <f>31/7</f>
        <v>4.4285714285714288</v>
      </c>
      <c r="WVQ17" s="15">
        <v>1.555555555</v>
      </c>
      <c r="WVR17" s="1" t="s">
        <v>18</v>
      </c>
      <c r="WVS17" s="14">
        <v>1</v>
      </c>
      <c r="WVT17" s="15">
        <f>31/7</f>
        <v>4.4285714285714288</v>
      </c>
      <c r="WVU17" s="15">
        <v>1.555555555</v>
      </c>
      <c r="WVV17" s="1" t="s">
        <v>18</v>
      </c>
      <c r="WVW17" s="14">
        <v>1</v>
      </c>
      <c r="WVX17" s="15">
        <f>31/7</f>
        <v>4.4285714285714288</v>
      </c>
      <c r="WVY17" s="15">
        <v>1.555555555</v>
      </c>
      <c r="WVZ17" s="1" t="s">
        <v>18</v>
      </c>
      <c r="WWA17" s="14">
        <v>1</v>
      </c>
      <c r="WWB17" s="15">
        <f>31/7</f>
        <v>4.4285714285714288</v>
      </c>
      <c r="WWC17" s="15">
        <v>1.555555555</v>
      </c>
      <c r="WWD17" s="1" t="s">
        <v>18</v>
      </c>
      <c r="WWE17" s="14">
        <v>1</v>
      </c>
      <c r="WWF17" s="15">
        <f>31/7</f>
        <v>4.4285714285714288</v>
      </c>
      <c r="WWG17" s="15">
        <v>1.555555555</v>
      </c>
      <c r="WWH17" s="1" t="s">
        <v>18</v>
      </c>
      <c r="WWI17" s="14">
        <v>1</v>
      </c>
      <c r="WWJ17" s="15">
        <f>31/7</f>
        <v>4.4285714285714288</v>
      </c>
      <c r="WWK17" s="15">
        <v>1.555555555</v>
      </c>
      <c r="WWL17" s="1" t="s">
        <v>18</v>
      </c>
      <c r="WWM17" s="14">
        <v>1</v>
      </c>
      <c r="WWN17" s="15">
        <f>31/7</f>
        <v>4.4285714285714288</v>
      </c>
      <c r="WWO17" s="15">
        <v>1.555555555</v>
      </c>
      <c r="WWP17" s="1" t="s">
        <v>18</v>
      </c>
      <c r="WWQ17" s="14">
        <v>1</v>
      </c>
      <c r="WWR17" s="15">
        <f>31/7</f>
        <v>4.4285714285714288</v>
      </c>
      <c r="WWS17" s="15">
        <v>1.555555555</v>
      </c>
      <c r="WWT17" s="1" t="s">
        <v>18</v>
      </c>
      <c r="WWU17" s="14">
        <v>1</v>
      </c>
      <c r="WWV17" s="15">
        <f>31/7</f>
        <v>4.4285714285714288</v>
      </c>
      <c r="WWW17" s="15">
        <v>1.555555555</v>
      </c>
      <c r="WWX17" s="1" t="s">
        <v>18</v>
      </c>
      <c r="WWY17" s="14">
        <v>1</v>
      </c>
      <c r="WWZ17" s="15">
        <f>31/7</f>
        <v>4.4285714285714288</v>
      </c>
      <c r="WXA17" s="15">
        <v>1.555555555</v>
      </c>
      <c r="WXB17" s="1" t="s">
        <v>18</v>
      </c>
      <c r="WXC17" s="14">
        <v>1</v>
      </c>
      <c r="WXD17" s="15">
        <f>31/7</f>
        <v>4.4285714285714288</v>
      </c>
      <c r="WXE17" s="15">
        <v>1.555555555</v>
      </c>
      <c r="WXF17" s="1" t="s">
        <v>18</v>
      </c>
      <c r="WXG17" s="14">
        <v>1</v>
      </c>
      <c r="WXH17" s="15">
        <f>31/7</f>
        <v>4.4285714285714288</v>
      </c>
      <c r="WXI17" s="15">
        <v>1.555555555</v>
      </c>
      <c r="WXJ17" s="1" t="s">
        <v>18</v>
      </c>
      <c r="WXK17" s="14">
        <v>1</v>
      </c>
      <c r="WXL17" s="15">
        <f>31/7</f>
        <v>4.4285714285714288</v>
      </c>
      <c r="WXM17" s="15">
        <v>1.555555555</v>
      </c>
      <c r="WXN17" s="1" t="s">
        <v>18</v>
      </c>
      <c r="WXO17" s="14">
        <v>1</v>
      </c>
      <c r="WXP17" s="15">
        <f>31/7</f>
        <v>4.4285714285714288</v>
      </c>
      <c r="WXQ17" s="15">
        <v>1.555555555</v>
      </c>
      <c r="WXR17" s="1" t="s">
        <v>18</v>
      </c>
      <c r="WXS17" s="14">
        <v>1</v>
      </c>
      <c r="WXT17" s="15">
        <f>31/7</f>
        <v>4.4285714285714288</v>
      </c>
      <c r="WXU17" s="15">
        <v>1.555555555</v>
      </c>
      <c r="WXV17" s="1" t="s">
        <v>18</v>
      </c>
      <c r="WXW17" s="14">
        <v>1</v>
      </c>
      <c r="WXX17" s="15">
        <f>31/7</f>
        <v>4.4285714285714288</v>
      </c>
      <c r="WXY17" s="15">
        <v>1.555555555</v>
      </c>
      <c r="WXZ17" s="1" t="s">
        <v>18</v>
      </c>
      <c r="WYA17" s="14">
        <v>1</v>
      </c>
      <c r="WYB17" s="15">
        <f>31/7</f>
        <v>4.4285714285714288</v>
      </c>
      <c r="WYC17" s="15">
        <v>1.555555555</v>
      </c>
      <c r="WYD17" s="1" t="s">
        <v>18</v>
      </c>
      <c r="WYE17" s="14">
        <v>1</v>
      </c>
      <c r="WYF17" s="15">
        <f>31/7</f>
        <v>4.4285714285714288</v>
      </c>
      <c r="WYG17" s="15">
        <v>1.555555555</v>
      </c>
      <c r="WYH17" s="1" t="s">
        <v>18</v>
      </c>
      <c r="WYI17" s="14">
        <v>1</v>
      </c>
      <c r="WYJ17" s="15">
        <f>31/7</f>
        <v>4.4285714285714288</v>
      </c>
      <c r="WYK17" s="15">
        <v>1.555555555</v>
      </c>
      <c r="WYL17" s="1" t="s">
        <v>18</v>
      </c>
      <c r="WYM17" s="14">
        <v>1</v>
      </c>
      <c r="WYN17" s="15">
        <f>31/7</f>
        <v>4.4285714285714288</v>
      </c>
      <c r="WYO17" s="15">
        <v>1.555555555</v>
      </c>
      <c r="WYP17" s="1" t="s">
        <v>18</v>
      </c>
      <c r="WYQ17" s="14">
        <v>1</v>
      </c>
      <c r="WYR17" s="15">
        <f>31/7</f>
        <v>4.4285714285714288</v>
      </c>
      <c r="WYS17" s="15">
        <v>1.555555555</v>
      </c>
      <c r="WYT17" s="1" t="s">
        <v>18</v>
      </c>
      <c r="WYU17" s="14">
        <v>1</v>
      </c>
      <c r="WYV17" s="15">
        <f>31/7</f>
        <v>4.4285714285714288</v>
      </c>
      <c r="WYW17" s="15">
        <v>1.555555555</v>
      </c>
      <c r="WYX17" s="1" t="s">
        <v>18</v>
      </c>
      <c r="WYY17" s="14">
        <v>1</v>
      </c>
      <c r="WYZ17" s="15">
        <f>31/7</f>
        <v>4.4285714285714288</v>
      </c>
      <c r="WZA17" s="15">
        <v>1.555555555</v>
      </c>
      <c r="WZB17" s="1" t="s">
        <v>18</v>
      </c>
      <c r="WZC17" s="14">
        <v>1</v>
      </c>
      <c r="WZD17" s="15">
        <f>31/7</f>
        <v>4.4285714285714288</v>
      </c>
      <c r="WZE17" s="15">
        <v>1.555555555</v>
      </c>
      <c r="WZF17" s="1" t="s">
        <v>18</v>
      </c>
      <c r="WZG17" s="14">
        <v>1</v>
      </c>
      <c r="WZH17" s="15">
        <f>31/7</f>
        <v>4.4285714285714288</v>
      </c>
      <c r="WZI17" s="15">
        <v>1.555555555</v>
      </c>
      <c r="WZJ17" s="1" t="s">
        <v>18</v>
      </c>
      <c r="WZK17" s="14">
        <v>1</v>
      </c>
      <c r="WZL17" s="15">
        <f>31/7</f>
        <v>4.4285714285714288</v>
      </c>
      <c r="WZM17" s="15">
        <v>1.555555555</v>
      </c>
      <c r="WZN17" s="1" t="s">
        <v>18</v>
      </c>
      <c r="WZO17" s="14">
        <v>1</v>
      </c>
      <c r="WZP17" s="15">
        <f>31/7</f>
        <v>4.4285714285714288</v>
      </c>
      <c r="WZQ17" s="15">
        <v>1.555555555</v>
      </c>
      <c r="WZR17" s="1" t="s">
        <v>18</v>
      </c>
      <c r="WZS17" s="14">
        <v>1</v>
      </c>
      <c r="WZT17" s="15">
        <f>31/7</f>
        <v>4.4285714285714288</v>
      </c>
      <c r="WZU17" s="15">
        <v>1.555555555</v>
      </c>
      <c r="WZV17" s="1" t="s">
        <v>18</v>
      </c>
      <c r="WZW17" s="14">
        <v>1</v>
      </c>
      <c r="WZX17" s="15">
        <f>31/7</f>
        <v>4.4285714285714288</v>
      </c>
      <c r="WZY17" s="15">
        <v>1.555555555</v>
      </c>
      <c r="WZZ17" s="1" t="s">
        <v>18</v>
      </c>
      <c r="XAA17" s="14">
        <v>1</v>
      </c>
      <c r="XAB17" s="15">
        <f>31/7</f>
        <v>4.4285714285714288</v>
      </c>
      <c r="XAC17" s="15">
        <v>1.555555555</v>
      </c>
      <c r="XAD17" s="1" t="s">
        <v>18</v>
      </c>
      <c r="XAE17" s="14">
        <v>1</v>
      </c>
      <c r="XAF17" s="15">
        <f>31/7</f>
        <v>4.4285714285714288</v>
      </c>
      <c r="XAG17" s="15">
        <v>1.555555555</v>
      </c>
      <c r="XAH17" s="1" t="s">
        <v>18</v>
      </c>
      <c r="XAI17" s="14">
        <v>1</v>
      </c>
      <c r="XAJ17" s="15">
        <f>31/7</f>
        <v>4.4285714285714288</v>
      </c>
      <c r="XAK17" s="15">
        <v>1.555555555</v>
      </c>
      <c r="XAL17" s="1" t="s">
        <v>18</v>
      </c>
      <c r="XAM17" s="14">
        <v>1</v>
      </c>
      <c r="XAN17" s="15">
        <f>31/7</f>
        <v>4.4285714285714288</v>
      </c>
      <c r="XAO17" s="15">
        <v>1.555555555</v>
      </c>
      <c r="XAP17" s="1" t="s">
        <v>18</v>
      </c>
      <c r="XAQ17" s="14">
        <v>1</v>
      </c>
      <c r="XAR17" s="15">
        <f>31/7</f>
        <v>4.4285714285714288</v>
      </c>
      <c r="XAS17" s="15">
        <v>1.555555555</v>
      </c>
      <c r="XAT17" s="1" t="s">
        <v>18</v>
      </c>
      <c r="XAU17" s="14">
        <v>1</v>
      </c>
      <c r="XAV17" s="15">
        <f>31/7</f>
        <v>4.4285714285714288</v>
      </c>
      <c r="XAW17" s="15">
        <v>1.555555555</v>
      </c>
      <c r="XAX17" s="1" t="s">
        <v>18</v>
      </c>
      <c r="XAY17" s="14">
        <v>1</v>
      </c>
      <c r="XAZ17" s="15">
        <f>31/7</f>
        <v>4.4285714285714288</v>
      </c>
      <c r="XBA17" s="15">
        <v>1.555555555</v>
      </c>
      <c r="XBB17" s="1" t="s">
        <v>18</v>
      </c>
      <c r="XBC17" s="14">
        <v>1</v>
      </c>
      <c r="XBD17" s="15">
        <f>31/7</f>
        <v>4.4285714285714288</v>
      </c>
      <c r="XBE17" s="15">
        <v>1.555555555</v>
      </c>
      <c r="XBF17" s="1" t="s">
        <v>18</v>
      </c>
      <c r="XBG17" s="14">
        <v>1</v>
      </c>
      <c r="XBH17" s="15">
        <f>31/7</f>
        <v>4.4285714285714288</v>
      </c>
      <c r="XBI17" s="15">
        <v>1.555555555</v>
      </c>
      <c r="XBJ17" s="1" t="s">
        <v>18</v>
      </c>
      <c r="XBK17" s="14">
        <v>1</v>
      </c>
      <c r="XBL17" s="15">
        <f>31/7</f>
        <v>4.4285714285714288</v>
      </c>
      <c r="XBM17" s="15">
        <v>1.555555555</v>
      </c>
      <c r="XBN17" s="1" t="s">
        <v>18</v>
      </c>
      <c r="XBO17" s="14">
        <v>1</v>
      </c>
      <c r="XBP17" s="15">
        <f>31/7</f>
        <v>4.4285714285714288</v>
      </c>
      <c r="XBQ17" s="15">
        <v>1.555555555</v>
      </c>
      <c r="XBR17" s="1" t="s">
        <v>18</v>
      </c>
      <c r="XBS17" s="14">
        <v>1</v>
      </c>
      <c r="XBT17" s="15">
        <f>31/7</f>
        <v>4.4285714285714288</v>
      </c>
      <c r="XBU17" s="15">
        <v>1.555555555</v>
      </c>
      <c r="XBV17" s="1" t="s">
        <v>18</v>
      </c>
      <c r="XBW17" s="14">
        <v>1</v>
      </c>
      <c r="XBX17" s="15">
        <f>31/7</f>
        <v>4.4285714285714288</v>
      </c>
      <c r="XBY17" s="15">
        <v>1.555555555</v>
      </c>
      <c r="XBZ17" s="1" t="s">
        <v>18</v>
      </c>
      <c r="XCA17" s="14">
        <v>1</v>
      </c>
      <c r="XCB17" s="15">
        <f>31/7</f>
        <v>4.4285714285714288</v>
      </c>
      <c r="XCC17" s="15">
        <v>1.555555555</v>
      </c>
      <c r="XCD17" s="1" t="s">
        <v>18</v>
      </c>
      <c r="XCE17" s="14">
        <v>1</v>
      </c>
      <c r="XCF17" s="15">
        <f>31/7</f>
        <v>4.4285714285714288</v>
      </c>
      <c r="XCG17" s="15">
        <v>1.555555555</v>
      </c>
      <c r="XCH17" s="1" t="s">
        <v>18</v>
      </c>
      <c r="XCI17" s="14">
        <v>1</v>
      </c>
      <c r="XCJ17" s="15">
        <f>31/7</f>
        <v>4.4285714285714288</v>
      </c>
      <c r="XCK17" s="15">
        <v>1.555555555</v>
      </c>
      <c r="XCL17" s="1" t="s">
        <v>18</v>
      </c>
      <c r="XCM17" s="14">
        <v>1</v>
      </c>
      <c r="XCN17" s="15">
        <f>31/7</f>
        <v>4.4285714285714288</v>
      </c>
      <c r="XCO17" s="15">
        <v>1.555555555</v>
      </c>
      <c r="XCP17" s="1" t="s">
        <v>18</v>
      </c>
      <c r="XCQ17" s="14">
        <v>1</v>
      </c>
      <c r="XCR17" s="15">
        <f>31/7</f>
        <v>4.4285714285714288</v>
      </c>
      <c r="XCS17" s="15">
        <v>1.555555555</v>
      </c>
      <c r="XCT17" s="1" t="s">
        <v>18</v>
      </c>
      <c r="XCU17" s="14">
        <v>1</v>
      </c>
      <c r="XCV17" s="15">
        <f>31/7</f>
        <v>4.4285714285714288</v>
      </c>
      <c r="XCW17" s="15">
        <v>1.555555555</v>
      </c>
      <c r="XCX17" s="1" t="s">
        <v>18</v>
      </c>
      <c r="XCY17" s="14">
        <v>1</v>
      </c>
      <c r="XCZ17" s="15">
        <f>31/7</f>
        <v>4.4285714285714288</v>
      </c>
      <c r="XDA17" s="15">
        <v>1.555555555</v>
      </c>
      <c r="XDB17" s="1" t="s">
        <v>18</v>
      </c>
      <c r="XDC17" s="14">
        <v>1</v>
      </c>
      <c r="XDD17" s="15">
        <f>31/7</f>
        <v>4.4285714285714288</v>
      </c>
      <c r="XDE17" s="15">
        <v>1.555555555</v>
      </c>
      <c r="XDF17" s="1" t="s">
        <v>18</v>
      </c>
      <c r="XDG17" s="14">
        <v>1</v>
      </c>
      <c r="XDH17" s="15">
        <f>31/7</f>
        <v>4.4285714285714288</v>
      </c>
      <c r="XDI17" s="15">
        <v>1.555555555</v>
      </c>
      <c r="XDJ17" s="1" t="s">
        <v>18</v>
      </c>
      <c r="XDK17" s="14">
        <v>1</v>
      </c>
      <c r="XDL17" s="15">
        <f>31/7</f>
        <v>4.4285714285714288</v>
      </c>
      <c r="XDM17" s="15">
        <v>1.555555555</v>
      </c>
      <c r="XDN17" s="1" t="s">
        <v>18</v>
      </c>
      <c r="XDO17" s="14">
        <v>1</v>
      </c>
      <c r="XDP17" s="15">
        <f>31/7</f>
        <v>4.4285714285714288</v>
      </c>
      <c r="XDQ17" s="15">
        <v>1.555555555</v>
      </c>
      <c r="XDR17" s="1" t="s">
        <v>18</v>
      </c>
      <c r="XDS17" s="14">
        <v>1</v>
      </c>
      <c r="XDT17" s="15">
        <f>31/7</f>
        <v>4.4285714285714288</v>
      </c>
      <c r="XDU17" s="15">
        <v>1.555555555</v>
      </c>
      <c r="XDV17" s="1" t="s">
        <v>18</v>
      </c>
      <c r="XDW17" s="14">
        <v>1</v>
      </c>
      <c r="XDX17" s="15">
        <f>31/7</f>
        <v>4.4285714285714288</v>
      </c>
      <c r="XDY17" s="15">
        <v>1.555555555</v>
      </c>
      <c r="XDZ17" s="1" t="s">
        <v>18</v>
      </c>
      <c r="XEA17" s="14">
        <v>1</v>
      </c>
      <c r="XEB17" s="15">
        <f>31/7</f>
        <v>4.4285714285714288</v>
      </c>
      <c r="XEC17" s="15">
        <v>1.555555555</v>
      </c>
      <c r="XED17" s="1" t="s">
        <v>18</v>
      </c>
      <c r="XEE17" s="14">
        <v>1</v>
      </c>
      <c r="XEF17" s="15">
        <f>31/7</f>
        <v>4.4285714285714288</v>
      </c>
      <c r="XEG17" s="15">
        <v>1.555555555</v>
      </c>
      <c r="XEH17" s="1" t="s">
        <v>18</v>
      </c>
      <c r="XEI17" s="14">
        <v>1</v>
      </c>
      <c r="XEJ17" s="15">
        <f>31/7</f>
        <v>4.4285714285714288</v>
      </c>
      <c r="XEK17" s="15">
        <v>1.555555555</v>
      </c>
      <c r="XEL17" s="1" t="s">
        <v>18</v>
      </c>
      <c r="XEM17" s="14">
        <v>1</v>
      </c>
      <c r="XEN17" s="15">
        <f>31/7</f>
        <v>4.4285714285714288</v>
      </c>
      <c r="XEO17" s="15">
        <v>1.555555555</v>
      </c>
      <c r="XEP17" s="1" t="s">
        <v>18</v>
      </c>
      <c r="XEQ17" s="14">
        <v>1</v>
      </c>
      <c r="XER17" s="15">
        <f>31/7</f>
        <v>4.4285714285714288</v>
      </c>
      <c r="XES17" s="15">
        <v>1.555555555</v>
      </c>
    </row>
    <row r="18" spans="1:16373" x14ac:dyDescent="0.25">
      <c r="A18" s="1" t="s">
        <v>13</v>
      </c>
      <c r="B18" s="14">
        <v>2</v>
      </c>
      <c r="C18" s="15">
        <f>29/7</f>
        <v>4.1428571428571432</v>
      </c>
      <c r="D18" s="15">
        <f>14/9</f>
        <v>1.5555555555555556</v>
      </c>
      <c r="E18" s="24">
        <f t="shared" si="0"/>
        <v>2.5873015873015879</v>
      </c>
    </row>
    <row r="19" spans="1:16373" x14ac:dyDescent="0.25">
      <c r="A19" s="1" t="s">
        <v>6</v>
      </c>
      <c r="B19" s="14">
        <v>2</v>
      </c>
      <c r="C19" s="15">
        <f>23/13</f>
        <v>1.7692307692307692</v>
      </c>
      <c r="D19" s="15">
        <v>2.8</v>
      </c>
      <c r="E19" s="24">
        <f t="shared" si="0"/>
        <v>-1.0307692307692307</v>
      </c>
    </row>
    <row r="20" spans="1:16373" x14ac:dyDescent="0.25">
      <c r="A20" s="30" t="s">
        <v>21</v>
      </c>
      <c r="B20" s="14">
        <v>3</v>
      </c>
      <c r="C20" s="31">
        <v>2.1</v>
      </c>
      <c r="D20" s="31">
        <v>6.6</v>
      </c>
      <c r="E20" s="24">
        <f t="shared" si="0"/>
        <v>-4.5</v>
      </c>
    </row>
    <row r="21" spans="1:16373" x14ac:dyDescent="0.25">
      <c r="A21" s="1" t="s">
        <v>9</v>
      </c>
      <c r="B21" s="14">
        <v>3</v>
      </c>
      <c r="C21" s="15">
        <v>3.5</v>
      </c>
      <c r="D21" s="15">
        <f>23/11</f>
        <v>2.0909090909090908</v>
      </c>
      <c r="E21" s="24">
        <f t="shared" si="0"/>
        <v>1.4090909090909092</v>
      </c>
    </row>
    <row r="23" spans="1:16373" x14ac:dyDescent="0.25">
      <c r="C23" s="24">
        <f>MEDIAN(C2:C21)</f>
        <v>2.4722222222222223</v>
      </c>
      <c r="D23" s="24">
        <f>MEDIAN(D2:D21)</f>
        <v>2.8499999999999996</v>
      </c>
    </row>
  </sheetData>
  <autoFilter ref="A1:D21" xr:uid="{42C89C60-E1CB-4B24-B820-F2D5613EE426}">
    <sortState xmlns:xlrd2="http://schemas.microsoft.com/office/spreadsheetml/2017/richdata2" ref="A2:D21">
      <sortCondition ref="A1:A2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22-23</vt:lpstr>
      <vt:lpstr>21-22</vt:lpstr>
      <vt:lpstr>20-21</vt:lpstr>
      <vt:lpstr>Hoja1!Área_de_extracción</vt:lpstr>
      <vt:lpstr>Hoja1!Criterios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2022-10-06T10:04:42Z</dcterms:created>
  <dcterms:modified xsi:type="dcterms:W3CDTF">2022-12-09T21:57:49Z</dcterms:modified>
</cp:coreProperties>
</file>