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4440" yWindow="-8220" windowWidth="45380" windowHeight="2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" i="1"/>
  <c r="B2" i="1"/>
  <c r="C2" i="1"/>
  <c r="E2" i="1"/>
  <c r="B3" i="1"/>
  <c r="C3" i="1"/>
  <c r="E3" i="1"/>
  <c r="B4" i="1"/>
  <c r="C4" i="1"/>
  <c r="E4" i="1"/>
  <c r="B5" i="1"/>
  <c r="C5" i="1"/>
  <c r="E5" i="1"/>
  <c r="B6" i="1"/>
  <c r="C6" i="1"/>
  <c r="E6" i="1"/>
  <c r="B7" i="1"/>
  <c r="C7" i="1"/>
  <c r="E7" i="1"/>
  <c r="B8" i="1"/>
  <c r="C8" i="1"/>
  <c r="E8" i="1"/>
  <c r="B9" i="1"/>
  <c r="C9" i="1"/>
  <c r="E9" i="1"/>
  <c r="B10" i="1"/>
  <c r="C10" i="1"/>
  <c r="E10" i="1"/>
  <c r="B11" i="1"/>
  <c r="C11" i="1"/>
  <c r="E11" i="1"/>
  <c r="B12" i="1"/>
  <c r="C12" i="1"/>
  <c r="E12" i="1"/>
  <c r="B13" i="1"/>
  <c r="C13" i="1"/>
  <c r="E13" i="1"/>
  <c r="B14" i="1"/>
  <c r="C14" i="1"/>
  <c r="E14" i="1"/>
  <c r="B15" i="1"/>
  <c r="C15" i="1"/>
  <c r="E15" i="1"/>
  <c r="B16" i="1"/>
  <c r="C16" i="1"/>
  <c r="E16" i="1"/>
  <c r="B17" i="1"/>
  <c r="C17" i="1"/>
  <c r="E17" i="1"/>
  <c r="B18" i="1"/>
  <c r="C18" i="1"/>
  <c r="E18" i="1"/>
  <c r="B19" i="1"/>
  <c r="C19" i="1"/>
  <c r="E19" i="1"/>
  <c r="B20" i="1"/>
  <c r="C20" i="1"/>
  <c r="E20" i="1"/>
  <c r="B21" i="1"/>
  <c r="C21" i="1"/>
  <c r="E21" i="1"/>
  <c r="B22" i="1"/>
  <c r="C22" i="1"/>
  <c r="E22" i="1"/>
  <c r="B23" i="1"/>
  <c r="C23" i="1"/>
  <c r="E23" i="1"/>
  <c r="B24" i="1"/>
  <c r="C24" i="1"/>
  <c r="E24" i="1"/>
  <c r="B25" i="1"/>
  <c r="C25" i="1"/>
  <c r="E25" i="1"/>
  <c r="B26" i="1"/>
  <c r="C26" i="1"/>
  <c r="E26" i="1"/>
  <c r="B27" i="1"/>
  <c r="C27" i="1"/>
  <c r="E27" i="1"/>
  <c r="B28" i="1"/>
  <c r="C28" i="1"/>
  <c r="E28" i="1"/>
  <c r="B29" i="1"/>
  <c r="C29" i="1"/>
  <c r="E29" i="1"/>
  <c r="B30" i="1"/>
  <c r="C30" i="1"/>
  <c r="E30" i="1"/>
  <c r="B31" i="1"/>
  <c r="C31" i="1"/>
  <c r="E31" i="1"/>
  <c r="B32" i="1"/>
  <c r="C32" i="1"/>
  <c r="E32" i="1"/>
  <c r="B33" i="1"/>
  <c r="C33" i="1"/>
  <c r="E33" i="1"/>
  <c r="B34" i="1"/>
  <c r="C34" i="1"/>
  <c r="E34" i="1"/>
  <c r="B35" i="1"/>
  <c r="C35" i="1"/>
  <c r="E35" i="1"/>
  <c r="B36" i="1"/>
  <c r="C36" i="1"/>
  <c r="E36" i="1"/>
  <c r="B37" i="1"/>
  <c r="C37" i="1"/>
  <c r="E37" i="1"/>
  <c r="B38" i="1"/>
  <c r="C38" i="1"/>
  <c r="E38" i="1"/>
  <c r="B39" i="1"/>
  <c r="C39" i="1"/>
  <c r="E39" i="1"/>
  <c r="B40" i="1"/>
  <c r="C40" i="1"/>
  <c r="E40" i="1"/>
  <c r="B41" i="1"/>
  <c r="C41" i="1"/>
  <c r="E41" i="1"/>
  <c r="B42" i="1"/>
  <c r="C42" i="1"/>
  <c r="E42" i="1"/>
  <c r="B43" i="1"/>
  <c r="C43" i="1"/>
  <c r="E43" i="1"/>
  <c r="B44" i="1"/>
  <c r="C44" i="1"/>
  <c r="E44" i="1"/>
  <c r="B45" i="1"/>
  <c r="C45" i="1"/>
  <c r="E45" i="1"/>
  <c r="B46" i="1"/>
  <c r="C46" i="1"/>
  <c r="E46" i="1"/>
  <c r="B47" i="1"/>
  <c r="C47" i="1"/>
  <c r="E47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G34" i="1"/>
  <c r="B1" i="1"/>
  <c r="F1" i="1"/>
  <c r="G1" i="1"/>
  <c r="C1" i="1"/>
  <c r="E1" i="1"/>
</calcChain>
</file>

<file path=xl/sharedStrings.xml><?xml version="1.0" encoding="utf-8"?>
<sst xmlns="http://schemas.openxmlformats.org/spreadsheetml/2006/main" count="48" uniqueCount="48">
  <si>
    <t xml:space="preserve">    _setup_field(_basic, 0, "profile_image", "Profile Image", _string)</t>
  </si>
  <si>
    <t xml:space="preserve">    _setup_field(_basic, 100, "first_name", "First Name", _string)</t>
  </si>
  <si>
    <t xml:space="preserve">    _setup_field(_basic, 200, "last_name", "Last Name", _string)</t>
  </si>
  <si>
    <t xml:space="preserve">    _setup_field(_basic, 300, "dob", "Birthday", _date)</t>
  </si>
  <si>
    <t xml:space="preserve">    _setup_field(_basic, 301, "age", "Age", _string)</t>
  </si>
  <si>
    <t xml:space="preserve">    _setup_field(_basic, 400, "email", "Email", _string)</t>
  </si>
  <si>
    <t xml:space="preserve">    _setup_field(_basic, 500, "gender", "Gender", _string)</t>
  </si>
  <si>
    <t xml:space="preserve">    _setup_field(_basic, 600, "address#line1", "Address Line 1", _string)</t>
  </si>
  <si>
    <t xml:space="preserve">    _setup_field(_basic, 601, "address#line2", "Address Line 2", _string)</t>
  </si>
  <si>
    <t xml:space="preserve">    _setup_field(_basic, 700, "address#city", "City", _string)</t>
  </si>
  <si>
    <t xml:space="preserve">    _setup_field(_basic, 800, "address#zipcode", "ZipCode", _string)</t>
  </si>
  <si>
    <t xml:space="preserve">    _setup_field(_basic, 900, "address#state", "State", _string)</t>
  </si>
  <si>
    <t xml:space="preserve">    _setup_field(_basic, 1000, "address#country", "Country", _string)</t>
  </si>
  <si>
    <t xml:space="preserve">    _setup_field(_basic, 1100, "phone#mobile", "Mobile Phone", _string)</t>
  </si>
  <si>
    <t xml:space="preserve">    _setup_field(_basic, 1200, "phone#home", "Home Phone", _string)</t>
  </si>
  <si>
    <t xml:space="preserve">    _setup_field(_basic, 1300, "occupation", "Occupation", _string)</t>
  </si>
  <si>
    <t xml:space="preserve">    _setup_field(_basic, 1400, "education", "Education", _string)</t>
  </si>
  <si>
    <t xml:space="preserve">    _setup_field(_household, 100, "marital_status", "Marital Status", _string)</t>
  </si>
  <si>
    <t xml:space="preserve">    _setup_field(_household, 200, "has_children", "Presence of Children", _bool)</t>
  </si>
  <si>
    <t xml:space="preserve">    _setup_field(_household, 300, "home_owner_status", "Home Owner Status", _string)</t>
  </si>
  <si>
    <t xml:space="preserve">    _setup_field(_household, 400, "income", "Household Income", _string)</t>
  </si>
  <si>
    <t xml:space="preserve">    _setup_field(_household, 500, "home_market_value", "Home Market Value", _string)</t>
  </si>
  <si>
    <t xml:space="preserve">    _setup_field(_household, 600, "high_net_worth", "High Net Worth", _bool)</t>
  </si>
  <si>
    <t xml:space="preserve">    _setup_field(_household, 700, "length_of_residence", "Length of Residence",_bool)</t>
  </si>
  <si>
    <t xml:space="preserve">    _setup_field(_custom, 100, "interest#arts", "Interest in Arts and Crafts", _bool)</t>
  </si>
  <si>
    <t xml:space="preserve">    _setup_field(_custom, 200, "interest#blogging", "Interest in Blogging", _bool)</t>
  </si>
  <si>
    <t xml:space="preserve">    _setup_field(_custom, 300, "interest#books", "Interest in Books", _bool)</t>
  </si>
  <si>
    <t xml:space="preserve">    _setup_field(_custom, 400, "interest#business", "Interest in Business", _bool)</t>
  </si>
  <si>
    <t xml:space="preserve">    _setup_field(_custom, 500, "interest#health", "Interest in Health and Wellness", _bool)</t>
  </si>
  <si>
    <t xml:space="preserve">    _setup_field(_custom, 600, "interest#news", "Interest in News and Current Events", _bool)</t>
  </si>
  <si>
    <t xml:space="preserve">    _setup_field(_custom, 100, "purchase#automotive", "Purchases Automotive Goods", _bool)</t>
  </si>
  <si>
    <t xml:space="preserve">    _setup_field(_custom, 200, "purchase#baby", "Has Bought a Baby Product", _bool)</t>
  </si>
  <si>
    <t xml:space="preserve">    _setup_field(_custom, 300, "purchase#beauty", "Purchases Beauty Products", _bool)</t>
  </si>
  <si>
    <t xml:space="preserve">    _setup_field(_custom, 400, "purchase#charitable","Indicates liklihood of Being a Charitable Donor", _bool)</t>
  </si>
  <si>
    <t xml:space="preserve">    _setup_field(_custom, 500, "purchase#cooking", "Purchases cooking magazines; interest in cooking", _bool)</t>
  </si>
  <si>
    <t xml:space="preserve">    _setup_field(_custom, 600, "purchase#discount", "Purchase behavior: Interest in discounts", _bool)</t>
  </si>
  <si>
    <t xml:space="preserve">    _setup_field(_custom, 700, "purchase#high_end_brands", "Has bought a premium CPG brand in the past 18 months ", _bool)</t>
  </si>
  <si>
    <t xml:space="preserve">    _setup_field(_custom, 800, "purchase#home_garden", "Purchases Home &amp; Garden Products", _bool)</t>
  </si>
  <si>
    <t xml:space="preserve">    _setup_field(_custom, 900, "purchase#home_improvement", "Purchases Home Improvement Products", _bool)</t>
  </si>
  <si>
    <t xml:space="preserve">    _setup_field(_custom, 1000, "purchase#luxury", "Purchases Luxury Items", _bool)</t>
  </si>
  <si>
    <t xml:space="preserve">    _setup_field(_custom, 1100, "purchase#magazine", "Purchases Magazine Subscriptions", _bool)</t>
  </si>
  <si>
    <t xml:space="preserve">    _setup_field(_custom, 1200, "purchase#outdoor", "Purchases Outdoor and Adventure Products", _bool)</t>
  </si>
  <si>
    <t xml:space="preserve">    _setup_field(_custom, 1300, "purchase#pets", "Purchases Pet Related Products", _bool)</t>
  </si>
  <si>
    <t xml:space="preserve">    _setup_field(_custom, 1400, "purchase#power_shopper", "Purchases Items from Multiple Retail Channels", _bool)</t>
  </si>
  <si>
    <t xml:space="preserve">    _setup_field(_custom, 1500, "purchase#sports", "Purchases Sporting Goods / Sports Related Products", _bool)</t>
  </si>
  <si>
    <t xml:space="preserve">    _setup_field(_custom, 1600, "purchase#technology", "Purchases Technology Products", _bool)</t>
  </si>
  <si>
    <t xml:space="preserve">    _setup_field(_custom, 1700, "purchase#travel", "Purchases Travel Related Goods", _bool)</t>
  </si>
  <si>
    <t>Indicates liklihood of Being a Charitable Donor", _bool)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</si>
</sst>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1" xfId="1" applyFont="1"/>
  </cellXfs>
  <cellStyles count="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te" xfId="1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B1" workbookViewId="0">
      <selection activeCell="I1" sqref="I1:I47"/>
    </sheetView>
  </sheetViews>
  <sheetFormatPr baseColWidth="10" defaultRowHeight="15" x14ac:dyDescent="0"/>
  <cols>
    <col min="1" max="1" width="127" bestFit="1" customWidth="1"/>
    <col min="2" max="2" width="33.83203125" bestFit="1" customWidth="1"/>
    <col min="3" max="3" width="26.5" bestFit="1" customWidth="1"/>
    <col min="4" max="4" width="26.5" customWidth="1"/>
    <col min="5" max="5" width="27.5" bestFit="1" customWidth="1"/>
    <col min="6" max="6" width="21.83203125" customWidth="1"/>
    <col min="7" max="7" width="69.5" customWidth="1"/>
    <col min="8" max="8" width="75.6640625" customWidth="1"/>
  </cols>
  <sheetData>
    <row r="1" spans="1:9">
      <c r="A1" s="1" t="s">
        <v>0</v>
      </c>
      <c r="B1" t="str">
        <f>RIGHT(A1, LEN(A1)-FIND("""",A1))</f>
        <v>profile_image", "Profile Image", _string)</v>
      </c>
      <c r="C1" t="str">
        <f>LEFT(RIGHT(A1, LEN(A1)-FIND("""",A1)), FIND("""",B1)-1)</f>
        <v>profile_image</v>
      </c>
      <c r="D1" t="str">
        <f>CONCATENATE("""",C1,"""")</f>
        <v>"profile_image"</v>
      </c>
      <c r="E1" s="2" t="str">
        <f>SUBSTITUTE(C1, "#","__")</f>
        <v>profile_image</v>
      </c>
      <c r="F1" t="str">
        <f>RIGHT(B1, LEN(B1)-FIND("""",B1)-3)</f>
        <v>Profile Image", _string)</v>
      </c>
      <c r="G1" s="2" t="str">
        <f>LEFT(F1,FIND("""",F1)-1)</f>
        <v>Profile Image</v>
      </c>
      <c r="H1" t="str">
        <f>CONCATENATE("('",E1,"', '",G1,"'),")</f>
        <v>('profile_image', 'Profile Image'),</v>
      </c>
      <c r="I1" t="str">
        <f>SUBSTITUTE(A1,D1,CONCATENATE("CUSTOMER_FIELD_NAMES.",E1))</f>
        <v xml:space="preserve">    _setup_field(_basic, 0, CUSTOMER_FIELD_NAMES.profile_image, "Profile Image", _string)</v>
      </c>
    </row>
    <row r="2" spans="1:9">
      <c r="A2" t="s">
        <v>1</v>
      </c>
      <c r="B2" t="str">
        <f t="shared" ref="B2:B47" si="0">RIGHT(A2, LEN(A2)-FIND("""",A2))</f>
        <v>first_name", "First Name", _string)</v>
      </c>
      <c r="C2" t="str">
        <f t="shared" ref="C2:C47" si="1">LEFT(RIGHT(A2, LEN(A2)-FIND("""",A2)), FIND("""",B2)-1)</f>
        <v>first_name</v>
      </c>
      <c r="D2" t="str">
        <f t="shared" ref="D2:D47" si="2">CONCATENATE("""",C2,"""")</f>
        <v>"first_name"</v>
      </c>
      <c r="E2" s="2" t="str">
        <f t="shared" ref="E2:E47" si="3">SUBSTITUTE(C2, "#","__")</f>
        <v>first_name</v>
      </c>
      <c r="F2" t="str">
        <f>RIGHT(B2, LEN(B2)-FIND("""",B2)-3)</f>
        <v>First Name", _string)</v>
      </c>
      <c r="G2" s="2" t="str">
        <f t="shared" ref="G2:G47" si="4">LEFT(F2,FIND("""",F2)-1)</f>
        <v>First Name</v>
      </c>
      <c r="H2" t="str">
        <f t="shared" ref="H2:H47" si="5">CONCATENATE("('",E2,"', '",G2,"'),")</f>
        <v>('first_name', 'First Name'),</v>
      </c>
      <c r="I2" t="str">
        <f t="shared" ref="I2:I47" si="6">SUBSTITUTE(A2,D2,CONCATENATE("CUSTOMER_FIELD_NAMES.",E2))</f>
        <v xml:space="preserve">    _setup_field(_basic, 100, CUSTOMER_FIELD_NAMES.first_name, "First Name", _string)</v>
      </c>
    </row>
    <row r="3" spans="1:9">
      <c r="A3" t="s">
        <v>2</v>
      </c>
      <c r="B3" t="str">
        <f t="shared" si="0"/>
        <v>last_name", "Last Name", _string)</v>
      </c>
      <c r="C3" t="str">
        <f t="shared" si="1"/>
        <v>last_name</v>
      </c>
      <c r="D3" t="str">
        <f t="shared" si="2"/>
        <v>"last_name"</v>
      </c>
      <c r="E3" s="2" t="str">
        <f t="shared" si="3"/>
        <v>last_name</v>
      </c>
      <c r="F3" t="str">
        <f>RIGHT(B3, LEN(B3)-FIND("""",B3)-3)</f>
        <v>Last Name", _string)</v>
      </c>
      <c r="G3" s="2" t="str">
        <f t="shared" si="4"/>
        <v>Last Name</v>
      </c>
      <c r="H3" t="str">
        <f t="shared" si="5"/>
        <v>('last_name', 'Last Name'),</v>
      </c>
      <c r="I3" t="str">
        <f t="shared" si="6"/>
        <v xml:space="preserve">    _setup_field(_basic, 200, CUSTOMER_FIELD_NAMES.last_name, "Last Name", _string)</v>
      </c>
    </row>
    <row r="4" spans="1:9">
      <c r="A4" t="s">
        <v>3</v>
      </c>
      <c r="B4" t="str">
        <f t="shared" si="0"/>
        <v>dob", "Birthday", _date)</v>
      </c>
      <c r="C4" t="str">
        <f t="shared" si="1"/>
        <v>dob</v>
      </c>
      <c r="D4" t="str">
        <f t="shared" si="2"/>
        <v>"dob"</v>
      </c>
      <c r="E4" s="2" t="str">
        <f t="shared" si="3"/>
        <v>dob</v>
      </c>
      <c r="F4" t="str">
        <f>RIGHT(B4, LEN(B4)-FIND("""",B4)-3)</f>
        <v>Birthday", _date)</v>
      </c>
      <c r="G4" s="2" t="str">
        <f t="shared" si="4"/>
        <v>Birthday</v>
      </c>
      <c r="H4" t="str">
        <f t="shared" si="5"/>
        <v>('dob', 'Birthday'),</v>
      </c>
      <c r="I4" t="str">
        <f t="shared" si="6"/>
        <v xml:space="preserve">    _setup_field(_basic, 300, CUSTOMER_FIELD_NAMES.dob, "Birthday", _date)</v>
      </c>
    </row>
    <row r="5" spans="1:9">
      <c r="A5" t="s">
        <v>4</v>
      </c>
      <c r="B5" t="str">
        <f t="shared" si="0"/>
        <v>age", "Age", _string)</v>
      </c>
      <c r="C5" t="str">
        <f t="shared" si="1"/>
        <v>age</v>
      </c>
      <c r="D5" t="str">
        <f t="shared" si="2"/>
        <v>"age"</v>
      </c>
      <c r="E5" s="2" t="str">
        <f t="shared" si="3"/>
        <v>age</v>
      </c>
      <c r="F5" t="str">
        <f>RIGHT(B5, LEN(B5)-FIND("""",B5)-3)</f>
        <v>Age", _string)</v>
      </c>
      <c r="G5" s="2" t="str">
        <f t="shared" si="4"/>
        <v>Age</v>
      </c>
      <c r="H5" t="str">
        <f t="shared" si="5"/>
        <v>('age', 'Age'),</v>
      </c>
      <c r="I5" t="str">
        <f t="shared" si="6"/>
        <v xml:space="preserve">    _setup_field(_basic, 301, CUSTOMER_FIELD_NAMES.age, "Age", _string)</v>
      </c>
    </row>
    <row r="6" spans="1:9">
      <c r="A6" t="s">
        <v>5</v>
      </c>
      <c r="B6" t="str">
        <f t="shared" si="0"/>
        <v>email", "Email", _string)</v>
      </c>
      <c r="C6" t="str">
        <f t="shared" si="1"/>
        <v>email</v>
      </c>
      <c r="D6" t="str">
        <f t="shared" si="2"/>
        <v>"email"</v>
      </c>
      <c r="E6" s="2" t="str">
        <f t="shared" si="3"/>
        <v>email</v>
      </c>
      <c r="F6" t="str">
        <f>RIGHT(B6, LEN(B6)-FIND("""",B6)-3)</f>
        <v>Email", _string)</v>
      </c>
      <c r="G6" s="2" t="str">
        <f t="shared" si="4"/>
        <v>Email</v>
      </c>
      <c r="H6" t="str">
        <f t="shared" si="5"/>
        <v>('email', 'Email'),</v>
      </c>
      <c r="I6" t="str">
        <f t="shared" si="6"/>
        <v xml:space="preserve">    _setup_field(_basic, 400, CUSTOMER_FIELD_NAMES.email, "Email", _string)</v>
      </c>
    </row>
    <row r="7" spans="1:9">
      <c r="A7" t="s">
        <v>6</v>
      </c>
      <c r="B7" t="str">
        <f t="shared" si="0"/>
        <v>gender", "Gender", _string)</v>
      </c>
      <c r="C7" t="str">
        <f t="shared" si="1"/>
        <v>gender</v>
      </c>
      <c r="D7" t="str">
        <f t="shared" si="2"/>
        <v>"gender"</v>
      </c>
      <c r="E7" s="2" t="str">
        <f t="shared" si="3"/>
        <v>gender</v>
      </c>
      <c r="F7" t="str">
        <f>RIGHT(B7, LEN(B7)-FIND("""",B7)-3)</f>
        <v>Gender", _string)</v>
      </c>
      <c r="G7" s="2" t="str">
        <f t="shared" si="4"/>
        <v>Gender</v>
      </c>
      <c r="H7" t="str">
        <f t="shared" si="5"/>
        <v>('gender', 'Gender'),</v>
      </c>
      <c r="I7" t="str">
        <f t="shared" si="6"/>
        <v xml:space="preserve">    _setup_field(_basic, 500, CUSTOMER_FIELD_NAMES.gender, "Gender", _string)</v>
      </c>
    </row>
    <row r="8" spans="1:9">
      <c r="A8" t="s">
        <v>7</v>
      </c>
      <c r="B8" t="str">
        <f t="shared" si="0"/>
        <v>address#line1", "Address Line 1", _string)</v>
      </c>
      <c r="C8" t="str">
        <f t="shared" si="1"/>
        <v>address#line1</v>
      </c>
      <c r="D8" t="str">
        <f t="shared" si="2"/>
        <v>"address#line1"</v>
      </c>
      <c r="E8" s="2" t="str">
        <f t="shared" si="3"/>
        <v>address__line1</v>
      </c>
      <c r="F8" t="str">
        <f>RIGHT(B8, LEN(B8)-FIND("""",B8)-3)</f>
        <v>Address Line 1", _string)</v>
      </c>
      <c r="G8" s="2" t="str">
        <f t="shared" si="4"/>
        <v>Address Line 1</v>
      </c>
      <c r="H8" t="str">
        <f t="shared" si="5"/>
        <v>('address__line1', 'Address Line 1'),</v>
      </c>
      <c r="I8" t="str">
        <f t="shared" si="6"/>
        <v xml:space="preserve">    _setup_field(_basic, 600, CUSTOMER_FIELD_NAMES.address__line1, "Address Line 1", _string)</v>
      </c>
    </row>
    <row r="9" spans="1:9">
      <c r="A9" t="s">
        <v>8</v>
      </c>
      <c r="B9" t="str">
        <f t="shared" si="0"/>
        <v>address#line2", "Address Line 2", _string)</v>
      </c>
      <c r="C9" t="str">
        <f t="shared" si="1"/>
        <v>address#line2</v>
      </c>
      <c r="D9" t="str">
        <f t="shared" si="2"/>
        <v>"address#line2"</v>
      </c>
      <c r="E9" s="2" t="str">
        <f t="shared" si="3"/>
        <v>address__line2</v>
      </c>
      <c r="F9" t="str">
        <f>RIGHT(B9, LEN(B9)-FIND("""",B9)-3)</f>
        <v>Address Line 2", _string)</v>
      </c>
      <c r="G9" s="2" t="str">
        <f t="shared" si="4"/>
        <v>Address Line 2</v>
      </c>
      <c r="H9" t="str">
        <f t="shared" si="5"/>
        <v>('address__line2', 'Address Line 2'),</v>
      </c>
      <c r="I9" t="str">
        <f t="shared" si="6"/>
        <v xml:space="preserve">    _setup_field(_basic, 601, CUSTOMER_FIELD_NAMES.address__line2, "Address Line 2", _string)</v>
      </c>
    </row>
    <row r="10" spans="1:9">
      <c r="A10" t="s">
        <v>9</v>
      </c>
      <c r="B10" t="str">
        <f t="shared" si="0"/>
        <v>address#city", "City", _string)</v>
      </c>
      <c r="C10" t="str">
        <f t="shared" si="1"/>
        <v>address#city</v>
      </c>
      <c r="D10" t="str">
        <f t="shared" si="2"/>
        <v>"address#city"</v>
      </c>
      <c r="E10" s="2" t="str">
        <f t="shared" si="3"/>
        <v>address__city</v>
      </c>
      <c r="F10" t="str">
        <f>RIGHT(B10, LEN(B10)-FIND("""",B10)-3)</f>
        <v>City", _string)</v>
      </c>
      <c r="G10" s="2" t="str">
        <f t="shared" si="4"/>
        <v>City</v>
      </c>
      <c r="H10" t="str">
        <f t="shared" si="5"/>
        <v>('address__city', 'City'),</v>
      </c>
      <c r="I10" t="str">
        <f t="shared" si="6"/>
        <v xml:space="preserve">    _setup_field(_basic, 700, CUSTOMER_FIELD_NAMES.address__city, "City", _string)</v>
      </c>
    </row>
    <row r="11" spans="1:9">
      <c r="A11" t="s">
        <v>10</v>
      </c>
      <c r="B11" t="str">
        <f t="shared" si="0"/>
        <v>address#zipcode", "ZipCode", _string)</v>
      </c>
      <c r="C11" t="str">
        <f t="shared" si="1"/>
        <v>address#zipcode</v>
      </c>
      <c r="D11" t="str">
        <f t="shared" si="2"/>
        <v>"address#zipcode"</v>
      </c>
      <c r="E11" s="2" t="str">
        <f t="shared" si="3"/>
        <v>address__zipcode</v>
      </c>
      <c r="F11" t="str">
        <f>RIGHT(B11, LEN(B11)-FIND("""",B11)-3)</f>
        <v>ZipCode", _string)</v>
      </c>
      <c r="G11" s="2" t="str">
        <f t="shared" si="4"/>
        <v>ZipCode</v>
      </c>
      <c r="H11" t="str">
        <f t="shared" si="5"/>
        <v>('address__zipcode', 'ZipCode'),</v>
      </c>
      <c r="I11" t="str">
        <f t="shared" si="6"/>
        <v xml:space="preserve">    _setup_field(_basic, 800, CUSTOMER_FIELD_NAMES.address__zipcode, "ZipCode", _string)</v>
      </c>
    </row>
    <row r="12" spans="1:9">
      <c r="A12" t="s">
        <v>11</v>
      </c>
      <c r="B12" t="str">
        <f t="shared" si="0"/>
        <v>address#state", "State", _string)</v>
      </c>
      <c r="C12" t="str">
        <f t="shared" si="1"/>
        <v>address#state</v>
      </c>
      <c r="D12" t="str">
        <f t="shared" si="2"/>
        <v>"address#state"</v>
      </c>
      <c r="E12" s="2" t="str">
        <f t="shared" si="3"/>
        <v>address__state</v>
      </c>
      <c r="F12" t="str">
        <f>RIGHT(B12, LEN(B12)-FIND("""",B12)-3)</f>
        <v>State", _string)</v>
      </c>
      <c r="G12" s="2" t="str">
        <f t="shared" si="4"/>
        <v>State</v>
      </c>
      <c r="H12" t="str">
        <f t="shared" si="5"/>
        <v>('address__state', 'State'),</v>
      </c>
      <c r="I12" t="str">
        <f t="shared" si="6"/>
        <v xml:space="preserve">    _setup_field(_basic, 900, CUSTOMER_FIELD_NAMES.address__state, "State", _string)</v>
      </c>
    </row>
    <row r="13" spans="1:9">
      <c r="A13" t="s">
        <v>12</v>
      </c>
      <c r="B13" t="str">
        <f t="shared" si="0"/>
        <v>address#country", "Country", _string)</v>
      </c>
      <c r="C13" t="str">
        <f t="shared" si="1"/>
        <v>address#country</v>
      </c>
      <c r="D13" t="str">
        <f t="shared" si="2"/>
        <v>"address#country"</v>
      </c>
      <c r="E13" s="2" t="str">
        <f t="shared" si="3"/>
        <v>address__country</v>
      </c>
      <c r="F13" t="str">
        <f>RIGHT(B13, LEN(B13)-FIND("""",B13)-3)</f>
        <v>Country", _string)</v>
      </c>
      <c r="G13" s="2" t="str">
        <f t="shared" si="4"/>
        <v>Country</v>
      </c>
      <c r="H13" t="str">
        <f t="shared" si="5"/>
        <v>('address__country', 'Country'),</v>
      </c>
      <c r="I13" t="str">
        <f t="shared" si="6"/>
        <v xml:space="preserve">    _setup_field(_basic, 1000, CUSTOMER_FIELD_NAMES.address__country, "Country", _string)</v>
      </c>
    </row>
    <row r="14" spans="1:9">
      <c r="A14" t="s">
        <v>13</v>
      </c>
      <c r="B14" t="str">
        <f t="shared" si="0"/>
        <v>phone#mobile", "Mobile Phone", _string)</v>
      </c>
      <c r="C14" t="str">
        <f t="shared" si="1"/>
        <v>phone#mobile</v>
      </c>
      <c r="D14" t="str">
        <f t="shared" si="2"/>
        <v>"phone#mobile"</v>
      </c>
      <c r="E14" s="2" t="str">
        <f t="shared" si="3"/>
        <v>phone__mobile</v>
      </c>
      <c r="F14" t="str">
        <f>RIGHT(B14, LEN(B14)-FIND("""",B14)-3)</f>
        <v>Mobile Phone", _string)</v>
      </c>
      <c r="G14" s="2" t="str">
        <f t="shared" si="4"/>
        <v>Mobile Phone</v>
      </c>
      <c r="H14" t="str">
        <f t="shared" si="5"/>
        <v>('phone__mobile', 'Mobile Phone'),</v>
      </c>
      <c r="I14" t="str">
        <f t="shared" si="6"/>
        <v xml:space="preserve">    _setup_field(_basic, 1100, CUSTOMER_FIELD_NAMES.phone__mobile, "Mobile Phone", _string)</v>
      </c>
    </row>
    <row r="15" spans="1:9">
      <c r="A15" t="s">
        <v>14</v>
      </c>
      <c r="B15" t="str">
        <f t="shared" si="0"/>
        <v>phone#home", "Home Phone", _string)</v>
      </c>
      <c r="C15" t="str">
        <f t="shared" si="1"/>
        <v>phone#home</v>
      </c>
      <c r="D15" t="str">
        <f t="shared" si="2"/>
        <v>"phone#home"</v>
      </c>
      <c r="E15" s="2" t="str">
        <f t="shared" si="3"/>
        <v>phone__home</v>
      </c>
      <c r="F15" t="str">
        <f>RIGHT(B15, LEN(B15)-FIND("""",B15)-3)</f>
        <v>Home Phone", _string)</v>
      </c>
      <c r="G15" s="2" t="str">
        <f t="shared" si="4"/>
        <v>Home Phone</v>
      </c>
      <c r="H15" t="str">
        <f t="shared" si="5"/>
        <v>('phone__home', 'Home Phone'),</v>
      </c>
      <c r="I15" t="str">
        <f t="shared" si="6"/>
        <v xml:space="preserve">    _setup_field(_basic, 1200, CUSTOMER_FIELD_NAMES.phone__home, "Home Phone", _string)</v>
      </c>
    </row>
    <row r="16" spans="1:9">
      <c r="A16" t="s">
        <v>15</v>
      </c>
      <c r="B16" t="str">
        <f t="shared" si="0"/>
        <v>occupation", "Occupation", _string)</v>
      </c>
      <c r="C16" t="str">
        <f t="shared" si="1"/>
        <v>occupation</v>
      </c>
      <c r="D16" t="str">
        <f t="shared" si="2"/>
        <v>"occupation"</v>
      </c>
      <c r="E16" s="2" t="str">
        <f t="shared" si="3"/>
        <v>occupation</v>
      </c>
      <c r="F16" t="str">
        <f>RIGHT(B16, LEN(B16)-FIND("""",B16)-3)</f>
        <v>Occupation", _string)</v>
      </c>
      <c r="G16" s="2" t="str">
        <f t="shared" si="4"/>
        <v>Occupation</v>
      </c>
      <c r="H16" t="str">
        <f t="shared" si="5"/>
        <v>('occupation', 'Occupation'),</v>
      </c>
      <c r="I16" t="str">
        <f t="shared" si="6"/>
        <v xml:space="preserve">    _setup_field(_basic, 1300, CUSTOMER_FIELD_NAMES.occupation, "Occupation", _string)</v>
      </c>
    </row>
    <row r="17" spans="1:9">
      <c r="A17" t="s">
        <v>16</v>
      </c>
      <c r="B17" t="str">
        <f t="shared" si="0"/>
        <v>education", "Education", _string)</v>
      </c>
      <c r="C17" t="str">
        <f t="shared" si="1"/>
        <v>education</v>
      </c>
      <c r="D17" t="str">
        <f t="shared" si="2"/>
        <v>"education"</v>
      </c>
      <c r="E17" s="2" t="str">
        <f t="shared" si="3"/>
        <v>education</v>
      </c>
      <c r="F17" t="str">
        <f>RIGHT(B17, LEN(B17)-FIND("""",B17)-3)</f>
        <v>Education", _string)</v>
      </c>
      <c r="G17" s="2" t="str">
        <f t="shared" si="4"/>
        <v>Education</v>
      </c>
      <c r="H17" t="str">
        <f t="shared" si="5"/>
        <v>('education', 'Education'),</v>
      </c>
      <c r="I17" t="str">
        <f t="shared" si="6"/>
        <v xml:space="preserve">    _setup_field(_basic, 1400, CUSTOMER_FIELD_NAMES.education, "Education", _string)</v>
      </c>
    </row>
    <row r="18" spans="1:9">
      <c r="A18" t="s">
        <v>17</v>
      </c>
      <c r="B18" t="str">
        <f t="shared" si="0"/>
        <v>marital_status", "Marital Status", _string)</v>
      </c>
      <c r="C18" t="str">
        <f t="shared" si="1"/>
        <v>marital_status</v>
      </c>
      <c r="D18" t="str">
        <f t="shared" si="2"/>
        <v>"marital_status"</v>
      </c>
      <c r="E18" s="2" t="str">
        <f t="shared" si="3"/>
        <v>marital_status</v>
      </c>
      <c r="F18" t="str">
        <f>RIGHT(B18, LEN(B18)-FIND("""",B18)-3)</f>
        <v>Marital Status", _string)</v>
      </c>
      <c r="G18" s="2" t="str">
        <f t="shared" si="4"/>
        <v>Marital Status</v>
      </c>
      <c r="H18" t="str">
        <f t="shared" si="5"/>
        <v>('marital_status', 'Marital Status'),</v>
      </c>
      <c r="I18" t="str">
        <f t="shared" si="6"/>
        <v xml:space="preserve">    _setup_field(_household, 100, CUSTOMER_FIELD_NAMES.marital_status, "Marital Status", _string)</v>
      </c>
    </row>
    <row r="19" spans="1:9">
      <c r="A19" t="s">
        <v>18</v>
      </c>
      <c r="B19" t="str">
        <f t="shared" si="0"/>
        <v>has_children", "Presence of Children", _bool)</v>
      </c>
      <c r="C19" t="str">
        <f t="shared" si="1"/>
        <v>has_children</v>
      </c>
      <c r="D19" t="str">
        <f t="shared" si="2"/>
        <v>"has_children"</v>
      </c>
      <c r="E19" s="2" t="str">
        <f t="shared" si="3"/>
        <v>has_children</v>
      </c>
      <c r="F19" t="str">
        <f>RIGHT(B19, LEN(B19)-FIND("""",B19)-3)</f>
        <v>Presence of Children", _bool)</v>
      </c>
      <c r="G19" s="2" t="str">
        <f t="shared" si="4"/>
        <v>Presence of Children</v>
      </c>
      <c r="H19" t="str">
        <f t="shared" si="5"/>
        <v>('has_children', 'Presence of Children'),</v>
      </c>
      <c r="I19" t="str">
        <f t="shared" si="6"/>
        <v xml:space="preserve">    _setup_field(_household, 200, CUSTOMER_FIELD_NAMES.has_children, "Presence of Children", _bool)</v>
      </c>
    </row>
    <row r="20" spans="1:9">
      <c r="A20" t="s">
        <v>19</v>
      </c>
      <c r="B20" t="str">
        <f t="shared" si="0"/>
        <v>home_owner_status", "Home Owner Status", _string)</v>
      </c>
      <c r="C20" t="str">
        <f t="shared" si="1"/>
        <v>home_owner_status</v>
      </c>
      <c r="D20" t="str">
        <f t="shared" si="2"/>
        <v>"home_owner_status"</v>
      </c>
      <c r="E20" s="2" t="str">
        <f t="shared" si="3"/>
        <v>home_owner_status</v>
      </c>
      <c r="F20" t="str">
        <f>RIGHT(B20, LEN(B20)-FIND("""",B20)-3)</f>
        <v>Home Owner Status", _string)</v>
      </c>
      <c r="G20" s="2" t="str">
        <f t="shared" si="4"/>
        <v>Home Owner Status</v>
      </c>
      <c r="H20" t="str">
        <f t="shared" si="5"/>
        <v>('home_owner_status', 'Home Owner Status'),</v>
      </c>
      <c r="I20" t="str">
        <f t="shared" si="6"/>
        <v xml:space="preserve">    _setup_field(_household, 300, CUSTOMER_FIELD_NAMES.home_owner_status, "Home Owner Status", _string)</v>
      </c>
    </row>
    <row r="21" spans="1:9">
      <c r="A21" t="s">
        <v>20</v>
      </c>
      <c r="B21" t="str">
        <f t="shared" si="0"/>
        <v>income", "Household Income", _string)</v>
      </c>
      <c r="C21" t="str">
        <f t="shared" si="1"/>
        <v>income</v>
      </c>
      <c r="D21" t="str">
        <f t="shared" si="2"/>
        <v>"income"</v>
      </c>
      <c r="E21" s="2" t="str">
        <f t="shared" si="3"/>
        <v>income</v>
      </c>
      <c r="F21" t="str">
        <f>RIGHT(B21, LEN(B21)-FIND("""",B21)-3)</f>
        <v>Household Income", _string)</v>
      </c>
      <c r="G21" s="2" t="str">
        <f t="shared" si="4"/>
        <v>Household Income</v>
      </c>
      <c r="H21" t="str">
        <f t="shared" si="5"/>
        <v>('income', 'Household Income'),</v>
      </c>
      <c r="I21" t="str">
        <f t="shared" si="6"/>
        <v xml:space="preserve">    _setup_field(_household, 400, CUSTOMER_FIELD_NAMES.income, "Household Income", _string)</v>
      </c>
    </row>
    <row r="22" spans="1:9">
      <c r="A22" t="s">
        <v>21</v>
      </c>
      <c r="B22" t="str">
        <f t="shared" si="0"/>
        <v>home_market_value", "Home Market Value", _string)</v>
      </c>
      <c r="C22" t="str">
        <f t="shared" si="1"/>
        <v>home_market_value</v>
      </c>
      <c r="D22" t="str">
        <f t="shared" si="2"/>
        <v>"home_market_value"</v>
      </c>
      <c r="E22" s="2" t="str">
        <f t="shared" si="3"/>
        <v>home_market_value</v>
      </c>
      <c r="F22" t="str">
        <f>RIGHT(B22, LEN(B22)-FIND("""",B22)-3)</f>
        <v>Home Market Value", _string)</v>
      </c>
      <c r="G22" s="2" t="str">
        <f t="shared" si="4"/>
        <v>Home Market Value</v>
      </c>
      <c r="H22" t="str">
        <f t="shared" si="5"/>
        <v>('home_market_value', 'Home Market Value'),</v>
      </c>
      <c r="I22" t="str">
        <f t="shared" si="6"/>
        <v xml:space="preserve">    _setup_field(_household, 500, CUSTOMER_FIELD_NAMES.home_market_value, "Home Market Value", _string)</v>
      </c>
    </row>
    <row r="23" spans="1:9">
      <c r="A23" t="s">
        <v>22</v>
      </c>
      <c r="B23" t="str">
        <f t="shared" si="0"/>
        <v>high_net_worth", "High Net Worth", _bool)</v>
      </c>
      <c r="C23" t="str">
        <f t="shared" si="1"/>
        <v>high_net_worth</v>
      </c>
      <c r="D23" t="str">
        <f t="shared" si="2"/>
        <v>"high_net_worth"</v>
      </c>
      <c r="E23" s="2" t="str">
        <f t="shared" si="3"/>
        <v>high_net_worth</v>
      </c>
      <c r="F23" t="str">
        <f>RIGHT(B23, LEN(B23)-FIND("""",B23)-3)</f>
        <v>High Net Worth", _bool)</v>
      </c>
      <c r="G23" s="2" t="str">
        <f t="shared" si="4"/>
        <v>High Net Worth</v>
      </c>
      <c r="H23" t="str">
        <f t="shared" si="5"/>
        <v>('high_net_worth', 'High Net Worth'),</v>
      </c>
      <c r="I23" t="str">
        <f t="shared" si="6"/>
        <v xml:space="preserve">    _setup_field(_household, 600, CUSTOMER_FIELD_NAMES.high_net_worth, "High Net Worth", _bool)</v>
      </c>
    </row>
    <row r="24" spans="1:9">
      <c r="A24" t="s">
        <v>23</v>
      </c>
      <c r="B24" t="str">
        <f t="shared" si="0"/>
        <v>length_of_residence", "Length of Residence",_bool)</v>
      </c>
      <c r="C24" t="str">
        <f t="shared" si="1"/>
        <v>length_of_residence</v>
      </c>
      <c r="D24" t="str">
        <f t="shared" si="2"/>
        <v>"length_of_residence"</v>
      </c>
      <c r="E24" s="2" t="str">
        <f t="shared" si="3"/>
        <v>length_of_residence</v>
      </c>
      <c r="F24" t="str">
        <f>RIGHT(B24, LEN(B24)-FIND("""",B24)-3)</f>
        <v>Length of Residence",_bool)</v>
      </c>
      <c r="G24" s="2" t="str">
        <f t="shared" si="4"/>
        <v>Length of Residence</v>
      </c>
      <c r="H24" t="str">
        <f t="shared" si="5"/>
        <v>('length_of_residence', 'Length of Residence'),</v>
      </c>
      <c r="I24" t="str">
        <f t="shared" si="6"/>
        <v xml:space="preserve">    _setup_field(_household, 700, CUSTOMER_FIELD_NAMES.length_of_residence, "Length of Residence",_bool)</v>
      </c>
    </row>
    <row r="25" spans="1:9">
      <c r="A25" t="s">
        <v>24</v>
      </c>
      <c r="B25" t="str">
        <f t="shared" si="0"/>
        <v>interest#arts", "Interest in Arts and Crafts", _bool)</v>
      </c>
      <c r="C25" t="str">
        <f t="shared" si="1"/>
        <v>interest#arts</v>
      </c>
      <c r="D25" t="str">
        <f t="shared" si="2"/>
        <v>"interest#arts"</v>
      </c>
      <c r="E25" s="2" t="str">
        <f t="shared" si="3"/>
        <v>interest__arts</v>
      </c>
      <c r="F25" t="str">
        <f>RIGHT(B25, LEN(B25)-FIND("""",B25)-3)</f>
        <v>Interest in Arts and Crafts", _bool)</v>
      </c>
      <c r="G25" s="2" t="str">
        <f t="shared" si="4"/>
        <v>Interest in Arts and Crafts</v>
      </c>
      <c r="H25" t="str">
        <f t="shared" si="5"/>
        <v>('interest__arts', 'Interest in Arts and Crafts'),</v>
      </c>
      <c r="I25" t="str">
        <f t="shared" si="6"/>
        <v xml:space="preserve">    _setup_field(_custom, 100, CUSTOMER_FIELD_NAMES.interest__arts, "Interest in Arts and Crafts", _bool)</v>
      </c>
    </row>
    <row r="26" spans="1:9">
      <c r="A26" t="s">
        <v>25</v>
      </c>
      <c r="B26" t="str">
        <f t="shared" si="0"/>
        <v>interest#blogging", "Interest in Blogging", _bool)</v>
      </c>
      <c r="C26" t="str">
        <f t="shared" si="1"/>
        <v>interest#blogging</v>
      </c>
      <c r="D26" t="str">
        <f t="shared" si="2"/>
        <v>"interest#blogging"</v>
      </c>
      <c r="E26" s="2" t="str">
        <f t="shared" si="3"/>
        <v>interest__blogging</v>
      </c>
      <c r="F26" t="str">
        <f>RIGHT(B26, LEN(B26)-FIND("""",B26)-3)</f>
        <v>Interest in Blogging", _bool)</v>
      </c>
      <c r="G26" s="2" t="str">
        <f t="shared" si="4"/>
        <v>Interest in Blogging</v>
      </c>
      <c r="H26" t="str">
        <f t="shared" si="5"/>
        <v>('interest__blogging', 'Interest in Blogging'),</v>
      </c>
      <c r="I26" t="str">
        <f t="shared" si="6"/>
        <v xml:space="preserve">    _setup_field(_custom, 200, CUSTOMER_FIELD_NAMES.interest__blogging, "Interest in Blogging", _bool)</v>
      </c>
    </row>
    <row r="27" spans="1:9">
      <c r="A27" t="s">
        <v>26</v>
      </c>
      <c r="B27" t="str">
        <f t="shared" si="0"/>
        <v>interest#books", "Interest in Books", _bool)</v>
      </c>
      <c r="C27" t="str">
        <f t="shared" si="1"/>
        <v>interest#books</v>
      </c>
      <c r="D27" t="str">
        <f t="shared" si="2"/>
        <v>"interest#books"</v>
      </c>
      <c r="E27" s="2" t="str">
        <f t="shared" si="3"/>
        <v>interest__books</v>
      </c>
      <c r="F27" t="str">
        <f>RIGHT(B27, LEN(B27)-FIND("""",B27)-3)</f>
        <v>Interest in Books", _bool)</v>
      </c>
      <c r="G27" s="2" t="str">
        <f t="shared" si="4"/>
        <v>Interest in Books</v>
      </c>
      <c r="H27" t="str">
        <f t="shared" si="5"/>
        <v>('interest__books', 'Interest in Books'),</v>
      </c>
      <c r="I27" t="str">
        <f t="shared" si="6"/>
        <v xml:space="preserve">    _setup_field(_custom, 300, CUSTOMER_FIELD_NAMES.interest__books, "Interest in Books", _bool)</v>
      </c>
    </row>
    <row r="28" spans="1:9">
      <c r="A28" t="s">
        <v>27</v>
      </c>
      <c r="B28" t="str">
        <f t="shared" si="0"/>
        <v>interest#business", "Interest in Business", _bool)</v>
      </c>
      <c r="C28" t="str">
        <f t="shared" si="1"/>
        <v>interest#business</v>
      </c>
      <c r="D28" t="str">
        <f t="shared" si="2"/>
        <v>"interest#business"</v>
      </c>
      <c r="E28" s="2" t="str">
        <f t="shared" si="3"/>
        <v>interest__business</v>
      </c>
      <c r="F28" t="str">
        <f>RIGHT(B28, LEN(B28)-FIND("""",B28)-3)</f>
        <v>Interest in Business", _bool)</v>
      </c>
      <c r="G28" s="2" t="str">
        <f t="shared" si="4"/>
        <v>Interest in Business</v>
      </c>
      <c r="H28" t="str">
        <f t="shared" si="5"/>
        <v>('interest__business', 'Interest in Business'),</v>
      </c>
      <c r="I28" t="str">
        <f t="shared" si="6"/>
        <v xml:space="preserve">    _setup_field(_custom, 400, CUSTOMER_FIELD_NAMES.interest__business, "Interest in Business", _bool)</v>
      </c>
    </row>
    <row r="29" spans="1:9">
      <c r="A29" t="s">
        <v>28</v>
      </c>
      <c r="B29" t="str">
        <f t="shared" si="0"/>
        <v>interest#health", "Interest in Health and Wellness", _bool)</v>
      </c>
      <c r="C29" t="str">
        <f t="shared" si="1"/>
        <v>interest#health</v>
      </c>
      <c r="D29" t="str">
        <f t="shared" si="2"/>
        <v>"interest#health"</v>
      </c>
      <c r="E29" s="2" t="str">
        <f t="shared" si="3"/>
        <v>interest__health</v>
      </c>
      <c r="F29" t="str">
        <f>RIGHT(B29, LEN(B29)-FIND("""",B29)-3)</f>
        <v>Interest in Health and Wellness", _bool)</v>
      </c>
      <c r="G29" s="2" t="str">
        <f t="shared" si="4"/>
        <v>Interest in Health and Wellness</v>
      </c>
      <c r="H29" t="str">
        <f t="shared" si="5"/>
        <v>('interest__health', 'Interest in Health and Wellness'),</v>
      </c>
      <c r="I29" t="str">
        <f t="shared" si="6"/>
        <v xml:space="preserve">    _setup_field(_custom, 500, CUSTOMER_FIELD_NAMES.interest__health, "Interest in Health and Wellness", _bool)</v>
      </c>
    </row>
    <row r="30" spans="1:9">
      <c r="A30" t="s">
        <v>29</v>
      </c>
      <c r="B30" t="str">
        <f t="shared" si="0"/>
        <v>interest#news", "Interest in News and Current Events", _bool)</v>
      </c>
      <c r="C30" t="str">
        <f t="shared" si="1"/>
        <v>interest#news</v>
      </c>
      <c r="D30" t="str">
        <f t="shared" si="2"/>
        <v>"interest#news"</v>
      </c>
      <c r="E30" s="2" t="str">
        <f t="shared" si="3"/>
        <v>interest__news</v>
      </c>
      <c r="F30" t="str">
        <f>RIGHT(B30, LEN(B30)-FIND("""",B30)-3)</f>
        <v>Interest in News and Current Events", _bool)</v>
      </c>
      <c r="G30" s="2" t="str">
        <f t="shared" si="4"/>
        <v>Interest in News and Current Events</v>
      </c>
      <c r="H30" t="str">
        <f t="shared" si="5"/>
        <v>('interest__news', 'Interest in News and Current Events'),</v>
      </c>
      <c r="I30" t="str">
        <f t="shared" si="6"/>
        <v xml:space="preserve">    _setup_field(_custom, 600, CUSTOMER_FIELD_NAMES.interest__news, "Interest in News and Current Events", _bool)</v>
      </c>
    </row>
    <row r="31" spans="1:9">
      <c r="A31" t="s">
        <v>30</v>
      </c>
      <c r="B31" t="str">
        <f t="shared" si="0"/>
        <v>purchase#automotive", "Purchases Automotive Goods", _bool)</v>
      </c>
      <c r="C31" t="str">
        <f t="shared" si="1"/>
        <v>purchase#automotive</v>
      </c>
      <c r="D31" t="str">
        <f t="shared" si="2"/>
        <v>"purchase#automotive"</v>
      </c>
      <c r="E31" s="2" t="str">
        <f t="shared" si="3"/>
        <v>purchase__automotive</v>
      </c>
      <c r="F31" t="str">
        <f>RIGHT(B31, LEN(B31)-FIND("""",B31)-3)</f>
        <v>Purchases Automotive Goods", _bool)</v>
      </c>
      <c r="G31" s="2" t="str">
        <f t="shared" si="4"/>
        <v>Purchases Automotive Goods</v>
      </c>
      <c r="H31" t="str">
        <f t="shared" si="5"/>
        <v>('purchase__automotive', 'Purchases Automotive Goods'),</v>
      </c>
      <c r="I31" t="str">
        <f t="shared" si="6"/>
        <v xml:space="preserve">    _setup_field(_custom, 100, CUSTOMER_FIELD_NAMES.purchase__automotive, "Purchases Automotive Goods", _bool)</v>
      </c>
    </row>
    <row r="32" spans="1:9">
      <c r="A32" t="s">
        <v>31</v>
      </c>
      <c r="B32" t="str">
        <f t="shared" si="0"/>
        <v>purchase#baby", "Has Bought a Baby Product", _bool)</v>
      </c>
      <c r="C32" t="str">
        <f t="shared" si="1"/>
        <v>purchase#baby</v>
      </c>
      <c r="D32" t="str">
        <f t="shared" si="2"/>
        <v>"purchase#baby"</v>
      </c>
      <c r="E32" s="2" t="str">
        <f t="shared" si="3"/>
        <v>purchase__baby</v>
      </c>
      <c r="F32" t="str">
        <f>RIGHT(B32, LEN(B32)-FIND("""",B32)-3)</f>
        <v>Has Bought a Baby Product", _bool)</v>
      </c>
      <c r="G32" s="2" t="str">
        <f t="shared" si="4"/>
        <v>Has Bought a Baby Product</v>
      </c>
      <c r="H32" t="str">
        <f t="shared" si="5"/>
        <v>('purchase__baby', 'Has Bought a Baby Product'),</v>
      </c>
      <c r="I32" t="str">
        <f t="shared" si="6"/>
        <v xml:space="preserve">    _setup_field(_custom, 200, CUSTOMER_FIELD_NAMES.purchase__baby, "Has Bought a Baby Product", _bool)</v>
      </c>
    </row>
    <row r="33" spans="1:9">
      <c r="A33" t="s">
        <v>32</v>
      </c>
      <c r="B33" t="str">
        <f t="shared" si="0"/>
        <v>purchase#beauty", "Purchases Beauty Products", _bool)</v>
      </c>
      <c r="C33" t="str">
        <f t="shared" si="1"/>
        <v>purchase#beauty</v>
      </c>
      <c r="D33" t="str">
        <f t="shared" si="2"/>
        <v>"purchase#beauty"</v>
      </c>
      <c r="E33" s="2" t="str">
        <f t="shared" si="3"/>
        <v>purchase__beauty</v>
      </c>
      <c r="F33" t="str">
        <f>RIGHT(B33, LEN(B33)-FIND("""",B33)-3)</f>
        <v>Purchases Beauty Products", _bool)</v>
      </c>
      <c r="G33" s="2" t="str">
        <f t="shared" si="4"/>
        <v>Purchases Beauty Products</v>
      </c>
      <c r="H33" t="str">
        <f t="shared" si="5"/>
        <v>('purchase__beauty', 'Purchases Beauty Products'),</v>
      </c>
      <c r="I33" t="str">
        <f t="shared" si="6"/>
        <v xml:space="preserve">    _setup_field(_custom, 300, CUSTOMER_FIELD_NAMES.purchase__beauty, "Purchases Beauty Products", _bool)</v>
      </c>
    </row>
    <row r="34" spans="1:9">
      <c r="A34" t="s">
        <v>33</v>
      </c>
      <c r="B34" t="str">
        <f t="shared" si="0"/>
        <v>purchase#charitable","Indicates liklihood of Being a Charitable Donor", _bool)</v>
      </c>
      <c r="C34" t="str">
        <f t="shared" si="1"/>
        <v>purchase#charitable</v>
      </c>
      <c r="D34" t="str">
        <f t="shared" si="2"/>
        <v>"purchase#charitable"</v>
      </c>
      <c r="E34" s="2" t="str">
        <f t="shared" si="3"/>
        <v>purchase__charitable</v>
      </c>
      <c r="F34" t="s">
        <v>47</v>
      </c>
      <c r="G34" s="2" t="str">
        <f t="shared" si="4"/>
        <v>Indicates liklihood of Being a Charitable Donor</v>
      </c>
      <c r="H34" t="str">
        <f t="shared" si="5"/>
        <v>('purchase__charitable', 'Indicates liklihood of Being a Charitable Donor'),</v>
      </c>
      <c r="I34" t="str">
        <f t="shared" si="6"/>
        <v xml:space="preserve">    _setup_field(_custom, 400, CUSTOMER_FIELD_NAMES.purchase__charitable,"Indicates liklihood of Being a Charitable Donor", _bool)</v>
      </c>
    </row>
    <row r="35" spans="1:9">
      <c r="A35" t="s">
        <v>34</v>
      </c>
      <c r="B35" t="str">
        <f t="shared" si="0"/>
        <v>purchase#cooking", "Purchases cooking magazines; interest in cooking", _bool)</v>
      </c>
      <c r="C35" t="str">
        <f t="shared" si="1"/>
        <v>purchase#cooking</v>
      </c>
      <c r="D35" t="str">
        <f t="shared" si="2"/>
        <v>"purchase#cooking"</v>
      </c>
      <c r="E35" s="2" t="str">
        <f t="shared" si="3"/>
        <v>purchase__cooking</v>
      </c>
      <c r="F35" t="str">
        <f>RIGHT(B35, LEN(B35)-FIND("""",B35)-3)</f>
        <v>Purchases cooking magazines; interest in cooking", _bool)</v>
      </c>
      <c r="G35" s="2" t="str">
        <f t="shared" si="4"/>
        <v>Purchases cooking magazines; interest in cooking</v>
      </c>
      <c r="H35" t="str">
        <f t="shared" si="5"/>
        <v>('purchase__cooking', 'Purchases cooking magazines; interest in cooking'),</v>
      </c>
      <c r="I35" t="str">
        <f t="shared" si="6"/>
        <v xml:space="preserve">    _setup_field(_custom, 500, CUSTOMER_FIELD_NAMES.purchase__cooking, "Purchases cooking magazines; interest in cooking", _bool)</v>
      </c>
    </row>
    <row r="36" spans="1:9">
      <c r="A36" t="s">
        <v>35</v>
      </c>
      <c r="B36" t="str">
        <f t="shared" si="0"/>
        <v>purchase#discount", "Purchase behavior: Interest in discounts", _bool)</v>
      </c>
      <c r="C36" t="str">
        <f t="shared" si="1"/>
        <v>purchase#discount</v>
      </c>
      <c r="D36" t="str">
        <f t="shared" si="2"/>
        <v>"purchase#discount"</v>
      </c>
      <c r="E36" s="2" t="str">
        <f t="shared" si="3"/>
        <v>purchase__discount</v>
      </c>
      <c r="F36" t="str">
        <f>RIGHT(B36, LEN(B36)-FIND("""",B36)-3)</f>
        <v>Purchase behavior: Interest in discounts", _bool)</v>
      </c>
      <c r="G36" s="2" t="str">
        <f t="shared" si="4"/>
        <v>Purchase behavior: Interest in discounts</v>
      </c>
      <c r="H36" t="str">
        <f t="shared" si="5"/>
        <v>('purchase__discount', 'Purchase behavior: Interest in discounts'),</v>
      </c>
      <c r="I36" t="str">
        <f t="shared" si="6"/>
        <v xml:space="preserve">    _setup_field(_custom, 600, CUSTOMER_FIELD_NAMES.purchase__discount, "Purchase behavior: Interest in discounts", _bool)</v>
      </c>
    </row>
    <row r="37" spans="1:9">
      <c r="A37" t="s">
        <v>36</v>
      </c>
      <c r="B37" t="str">
        <f t="shared" si="0"/>
        <v>purchase#high_end_brands", "Has bought a premium CPG brand in the past 18 months ", _bool)</v>
      </c>
      <c r="C37" t="str">
        <f t="shared" si="1"/>
        <v>purchase#high_end_brands</v>
      </c>
      <c r="D37" t="str">
        <f t="shared" si="2"/>
        <v>"purchase#high_end_brands"</v>
      </c>
      <c r="E37" s="2" t="str">
        <f t="shared" si="3"/>
        <v>purchase__high_end_brands</v>
      </c>
      <c r="F37" t="str">
        <f>RIGHT(B37, LEN(B37)-FIND("""",B37)-3)</f>
        <v>Has bought a premium CPG brand in the past 18 months ", _bool)</v>
      </c>
      <c r="G37" s="2" t="str">
        <f t="shared" si="4"/>
        <v xml:space="preserve">Has bought a premium CPG brand in the past 18 months </v>
      </c>
      <c r="H37" t="str">
        <f t="shared" si="5"/>
        <v>('purchase__high_end_brands', 'Has bought a premium CPG brand in the past 18 months '),</v>
      </c>
      <c r="I37" t="str">
        <f t="shared" si="6"/>
        <v xml:space="preserve">    _setup_field(_custom, 700, CUSTOMER_FIELD_NAMES.purchase__high_end_brands, "Has bought a premium CPG brand in the past 18 months ", _bool)</v>
      </c>
    </row>
    <row r="38" spans="1:9">
      <c r="A38" t="s">
        <v>37</v>
      </c>
      <c r="B38" t="str">
        <f t="shared" si="0"/>
        <v>purchase#home_garden", "Purchases Home &amp; Garden Products", _bool)</v>
      </c>
      <c r="C38" t="str">
        <f t="shared" si="1"/>
        <v>purchase#home_garden</v>
      </c>
      <c r="D38" t="str">
        <f t="shared" si="2"/>
        <v>"purchase#home_garden"</v>
      </c>
      <c r="E38" s="2" t="str">
        <f t="shared" si="3"/>
        <v>purchase__home_garden</v>
      </c>
      <c r="F38" t="str">
        <f>RIGHT(B38, LEN(B38)-FIND("""",B38)-3)</f>
        <v>Purchases Home &amp; Garden Products", _bool)</v>
      </c>
      <c r="G38" s="2" t="str">
        <f t="shared" si="4"/>
        <v>Purchases Home &amp; Garden Products</v>
      </c>
      <c r="H38" t="str">
        <f t="shared" si="5"/>
        <v>('purchase__home_garden', 'Purchases Home &amp; Garden Products'),</v>
      </c>
      <c r="I38" t="str">
        <f t="shared" si="6"/>
        <v xml:space="preserve">    _setup_field(_custom, 800, CUSTOMER_FIELD_NAMES.purchase__home_garden, "Purchases Home &amp; Garden Products", _bool)</v>
      </c>
    </row>
    <row r="39" spans="1:9">
      <c r="A39" t="s">
        <v>38</v>
      </c>
      <c r="B39" t="str">
        <f t="shared" si="0"/>
        <v>purchase#home_improvement", "Purchases Home Improvement Products", _bool)</v>
      </c>
      <c r="C39" t="str">
        <f t="shared" si="1"/>
        <v>purchase#home_improvement</v>
      </c>
      <c r="D39" t="str">
        <f t="shared" si="2"/>
        <v>"purchase#home_improvement"</v>
      </c>
      <c r="E39" s="2" t="str">
        <f t="shared" si="3"/>
        <v>purchase__home_improvement</v>
      </c>
      <c r="F39" t="str">
        <f>RIGHT(B39, LEN(B39)-FIND("""",B39)-3)</f>
        <v>Purchases Home Improvement Products", _bool)</v>
      </c>
      <c r="G39" s="2" t="str">
        <f t="shared" si="4"/>
        <v>Purchases Home Improvement Products</v>
      </c>
      <c r="H39" t="str">
        <f t="shared" si="5"/>
        <v>('purchase__home_improvement', 'Purchases Home Improvement Products'),</v>
      </c>
      <c r="I39" t="str">
        <f t="shared" si="6"/>
        <v xml:space="preserve">    _setup_field(_custom, 900, CUSTOMER_FIELD_NAMES.purchase__home_improvement, "Purchases Home Improvement Products", _bool)</v>
      </c>
    </row>
    <row r="40" spans="1:9">
      <c r="A40" t="s">
        <v>39</v>
      </c>
      <c r="B40" t="str">
        <f t="shared" si="0"/>
        <v>purchase#luxury", "Purchases Luxury Items", _bool)</v>
      </c>
      <c r="C40" t="str">
        <f t="shared" si="1"/>
        <v>purchase#luxury</v>
      </c>
      <c r="D40" t="str">
        <f t="shared" si="2"/>
        <v>"purchase#luxury"</v>
      </c>
      <c r="E40" s="2" t="str">
        <f t="shared" si="3"/>
        <v>purchase__luxury</v>
      </c>
      <c r="F40" t="str">
        <f>RIGHT(B40, LEN(B40)-FIND("""",B40)-3)</f>
        <v>Purchases Luxury Items", _bool)</v>
      </c>
      <c r="G40" s="2" t="str">
        <f t="shared" si="4"/>
        <v>Purchases Luxury Items</v>
      </c>
      <c r="H40" t="str">
        <f t="shared" si="5"/>
        <v>('purchase__luxury', 'Purchases Luxury Items'),</v>
      </c>
      <c r="I40" t="str">
        <f t="shared" si="6"/>
        <v xml:space="preserve">    _setup_field(_custom, 1000, CUSTOMER_FIELD_NAMES.purchase__luxury, "Purchases Luxury Items", _bool)</v>
      </c>
    </row>
    <row r="41" spans="1:9">
      <c r="A41" t="s">
        <v>40</v>
      </c>
      <c r="B41" t="str">
        <f t="shared" si="0"/>
        <v>purchase#magazine", "Purchases Magazine Subscriptions", _bool)</v>
      </c>
      <c r="C41" t="str">
        <f t="shared" si="1"/>
        <v>purchase#magazine</v>
      </c>
      <c r="D41" t="str">
        <f t="shared" si="2"/>
        <v>"purchase#magazine"</v>
      </c>
      <c r="E41" s="2" t="str">
        <f t="shared" si="3"/>
        <v>purchase__magazine</v>
      </c>
      <c r="F41" t="str">
        <f>RIGHT(B41, LEN(B41)-FIND("""",B41)-3)</f>
        <v>Purchases Magazine Subscriptions", _bool)</v>
      </c>
      <c r="G41" s="2" t="str">
        <f t="shared" si="4"/>
        <v>Purchases Magazine Subscriptions</v>
      </c>
      <c r="H41" t="str">
        <f t="shared" si="5"/>
        <v>('purchase__magazine', 'Purchases Magazine Subscriptions'),</v>
      </c>
      <c r="I41" t="str">
        <f t="shared" si="6"/>
        <v xml:space="preserve">    _setup_field(_custom, 1100, CUSTOMER_FIELD_NAMES.purchase__magazine, "Purchases Magazine Subscriptions", _bool)</v>
      </c>
    </row>
    <row r="42" spans="1:9">
      <c r="A42" t="s">
        <v>41</v>
      </c>
      <c r="B42" t="str">
        <f t="shared" si="0"/>
        <v>purchase#outdoor", "Purchases Outdoor and Adventure Products", _bool)</v>
      </c>
      <c r="C42" t="str">
        <f t="shared" si="1"/>
        <v>purchase#outdoor</v>
      </c>
      <c r="D42" t="str">
        <f t="shared" si="2"/>
        <v>"purchase#outdoor"</v>
      </c>
      <c r="E42" s="2" t="str">
        <f t="shared" si="3"/>
        <v>purchase__outdoor</v>
      </c>
      <c r="F42" t="str">
        <f>RIGHT(B42, LEN(B42)-FIND("""",B42)-3)</f>
        <v>Purchases Outdoor and Adventure Products", _bool)</v>
      </c>
      <c r="G42" s="2" t="str">
        <f t="shared" si="4"/>
        <v>Purchases Outdoor and Adventure Products</v>
      </c>
      <c r="H42" t="str">
        <f t="shared" si="5"/>
        <v>('purchase__outdoor', 'Purchases Outdoor and Adventure Products'),</v>
      </c>
      <c r="I42" t="str">
        <f t="shared" si="6"/>
        <v xml:space="preserve">    _setup_field(_custom, 1200, CUSTOMER_FIELD_NAMES.purchase__outdoor, "Purchases Outdoor and Adventure Products", _bool)</v>
      </c>
    </row>
    <row r="43" spans="1:9">
      <c r="A43" t="s">
        <v>42</v>
      </c>
      <c r="B43" t="str">
        <f t="shared" si="0"/>
        <v>purchase#pets", "Purchases Pet Related Products", _bool)</v>
      </c>
      <c r="C43" t="str">
        <f t="shared" si="1"/>
        <v>purchase#pets</v>
      </c>
      <c r="D43" t="str">
        <f t="shared" si="2"/>
        <v>"purchase#pets"</v>
      </c>
      <c r="E43" s="2" t="str">
        <f t="shared" si="3"/>
        <v>purchase__pets</v>
      </c>
      <c r="F43" t="str">
        <f>RIGHT(B43, LEN(B43)-FIND("""",B43)-3)</f>
        <v>Purchases Pet Related Products", _bool)</v>
      </c>
      <c r="G43" s="2" t="str">
        <f t="shared" si="4"/>
        <v>Purchases Pet Related Products</v>
      </c>
      <c r="H43" t="str">
        <f t="shared" si="5"/>
        <v>('purchase__pets', 'Purchases Pet Related Products'),</v>
      </c>
      <c r="I43" t="str">
        <f t="shared" si="6"/>
        <v xml:space="preserve">    _setup_field(_custom, 1300, CUSTOMER_FIELD_NAMES.purchase__pets, "Purchases Pet Related Products", _bool)</v>
      </c>
    </row>
    <row r="44" spans="1:9">
      <c r="A44" t="s">
        <v>43</v>
      </c>
      <c r="B44" t="str">
        <f t="shared" si="0"/>
        <v>purchase#power_shopper", "Purchases Items from Multiple Retail Channels", _bool)</v>
      </c>
      <c r="C44" t="str">
        <f t="shared" si="1"/>
        <v>purchase#power_shopper</v>
      </c>
      <c r="D44" t="str">
        <f t="shared" si="2"/>
        <v>"purchase#power_shopper"</v>
      </c>
      <c r="E44" s="2" t="str">
        <f t="shared" si="3"/>
        <v>purchase__power_shopper</v>
      </c>
      <c r="F44" t="str">
        <f>RIGHT(B44, LEN(B44)-FIND("""",B44)-3)</f>
        <v>Purchases Items from Multiple Retail Channels", _bool)</v>
      </c>
      <c r="G44" s="2" t="str">
        <f t="shared" si="4"/>
        <v>Purchases Items from Multiple Retail Channels</v>
      </c>
      <c r="H44" t="str">
        <f t="shared" si="5"/>
        <v>('purchase__power_shopper', 'Purchases Items from Multiple Retail Channels'),</v>
      </c>
      <c r="I44" t="str">
        <f t="shared" si="6"/>
        <v xml:space="preserve">    _setup_field(_custom, 1400, CUSTOMER_FIELD_NAMES.purchase__power_shopper, "Purchases Items from Multiple Retail Channels", _bool)</v>
      </c>
    </row>
    <row r="45" spans="1:9">
      <c r="A45" t="s">
        <v>44</v>
      </c>
      <c r="B45" t="str">
        <f t="shared" si="0"/>
        <v>purchase#sports", "Purchases Sporting Goods / Sports Related Products", _bool)</v>
      </c>
      <c r="C45" t="str">
        <f t="shared" si="1"/>
        <v>purchase#sports</v>
      </c>
      <c r="D45" t="str">
        <f t="shared" si="2"/>
        <v>"purchase#sports"</v>
      </c>
      <c r="E45" s="2" t="str">
        <f t="shared" si="3"/>
        <v>purchase__sports</v>
      </c>
      <c r="F45" t="str">
        <f>RIGHT(B45, LEN(B45)-FIND("""",B45)-3)</f>
        <v>Purchases Sporting Goods / Sports Related Products", _bool)</v>
      </c>
      <c r="G45" s="2" t="str">
        <f t="shared" si="4"/>
        <v>Purchases Sporting Goods / Sports Related Products</v>
      </c>
      <c r="H45" t="str">
        <f t="shared" si="5"/>
        <v>('purchase__sports', 'Purchases Sporting Goods / Sports Related Products'),</v>
      </c>
      <c r="I45" t="str">
        <f t="shared" si="6"/>
        <v xml:space="preserve">    _setup_field(_custom, 1500, CUSTOMER_FIELD_NAMES.purchase__sports, "Purchases Sporting Goods / Sports Related Products", _bool)</v>
      </c>
    </row>
    <row r="46" spans="1:9">
      <c r="A46" t="s">
        <v>45</v>
      </c>
      <c r="B46" t="str">
        <f t="shared" si="0"/>
        <v>purchase#technology", "Purchases Technology Products", _bool)</v>
      </c>
      <c r="C46" t="str">
        <f t="shared" si="1"/>
        <v>purchase#technology</v>
      </c>
      <c r="D46" t="str">
        <f t="shared" si="2"/>
        <v>"purchase#technology"</v>
      </c>
      <c r="E46" s="2" t="str">
        <f t="shared" si="3"/>
        <v>purchase__technology</v>
      </c>
      <c r="F46" t="str">
        <f>RIGHT(B46, LEN(B46)-FIND("""",B46)-3)</f>
        <v>Purchases Technology Products", _bool)</v>
      </c>
      <c r="G46" s="2" t="str">
        <f t="shared" si="4"/>
        <v>Purchases Technology Products</v>
      </c>
      <c r="H46" t="str">
        <f t="shared" si="5"/>
        <v>('purchase__technology', 'Purchases Technology Products'),</v>
      </c>
      <c r="I46" t="str">
        <f t="shared" si="6"/>
        <v xml:space="preserve">    _setup_field(_custom, 1600, CUSTOMER_FIELD_NAMES.purchase__technology, "Purchases Technology Products", _bool)</v>
      </c>
    </row>
    <row r="47" spans="1:9">
      <c r="A47" t="s">
        <v>46</v>
      </c>
      <c r="B47" t="str">
        <f t="shared" si="0"/>
        <v>purchase#travel", "Purchases Travel Related Goods", _bool)</v>
      </c>
      <c r="C47" t="str">
        <f t="shared" si="1"/>
        <v>purchase#travel</v>
      </c>
      <c r="D47" t="str">
        <f t="shared" si="2"/>
        <v>"purchase#travel"</v>
      </c>
      <c r="E47" s="2" t="str">
        <f t="shared" si="3"/>
        <v>purchase__travel</v>
      </c>
      <c r="F47" t="str">
        <f>RIGHT(B47, LEN(B47)-FIND("""",B47)-3)</f>
        <v>Purchases Travel Related Goods", _bool)</v>
      </c>
      <c r="G47" s="2" t="str">
        <f t="shared" si="4"/>
        <v>Purchases Travel Related Goods</v>
      </c>
      <c r="H47" t="str">
        <f t="shared" si="5"/>
        <v>('purchase__travel', 'Purchases Travel Related Goods'),</v>
      </c>
      <c r="I47" t="str">
        <f t="shared" si="6"/>
        <v xml:space="preserve">    _setup_field(_custom, 1700, CUSTOMER_FIELD_NAMES.purchase__travel, "Purchases Travel Related Goods", _bool)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First Ventures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Amrish Singh</dc:creator>
  <cp:lastModifiedBy>Amrish Singh</cp:lastModifiedBy>
  <dcterms:created xsi:type="dcterms:W3CDTF">2013-11-26T22:05:25Z</dcterms:created>
  <dcterms:modified xsi:type="dcterms:W3CDTF">2013-11-27T14:58:17Z</dcterms:modified>
</cp:coreProperties>
</file>