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D:\Excel projects\Workshop2\"/>
    </mc:Choice>
  </mc:AlternateContent>
  <xr:revisionPtr revIDLastSave="0" documentId="13_ncr:1_{8DBFC77D-7731-4D9B-8DE4-F7414A8693F6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questions" sheetId="2" r:id="rId1"/>
    <sheet name="CLEANED" sheetId="3" r:id="rId2"/>
    <sheet name="analysis" sheetId="4" r:id="rId3"/>
    <sheet name="visualization" sheetId="6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1" i="4" l="1"/>
  <c r="Y7" i="4"/>
  <c r="Y18" i="4"/>
  <c r="Y17" i="4"/>
  <c r="Y16" i="4"/>
  <c r="Y19" i="4" l="1"/>
  <c r="Y2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2C98C4-3AD4-4CDA-9554-E102DE932DD7}" keepAlive="1" name="Query - messages" description="Connection to the 'messages' query in the workbook." type="5" refreshedVersion="8" background="1" saveData="1">
    <dbPr connection="Provider=Microsoft.Mashup.OleDb.1;Data Source=$Workbook$;Location=messages;Extended Properties=&quot;&quot;" command="SELECT * FROM [messages]"/>
  </connection>
</connections>
</file>

<file path=xl/sharedStrings.xml><?xml version="1.0" encoding="utf-8"?>
<sst xmlns="http://schemas.openxmlformats.org/spreadsheetml/2006/main" count="1306" uniqueCount="92">
  <si>
    <t>Time</t>
  </si>
  <si>
    <t>2-MjYxYTA0YzUtMWRjYi00YTc3LTgyMzQtOWVjZGQ1NTU5NDY0XzAxMw==</t>
  </si>
  <si>
    <t>Mahmoud Eldesuky</t>
  </si>
  <si>
    <t>Mohamed Whidy</t>
  </si>
  <si>
    <t>2-YjYxOWI2NWItZWU0ZS00YWI4LWI0NjYtZGU3N2IzODZlZjg0XzAxMw==</t>
  </si>
  <si>
    <t>Basel Hassan</t>
  </si>
  <si>
    <t>2-ZjExNmM3YTAtMTdmNi00YWNiLTllNjAtNTAzNDIxNjFhNDhkXzAxMw==</t>
  </si>
  <si>
    <t>Saba Ben Salem</t>
  </si>
  <si>
    <t>2-NzlmMzljNDUtNjJjMC00YTNkLTg1NDktYzNiMmU1ZGEwYjYyXzAxMw==</t>
  </si>
  <si>
    <t>Mahmoud Roshdy</t>
  </si>
  <si>
    <t>2-Mzk2ZWQ4NGUtY2E2MC00NjAzLTgwOWEtNWQ4NWM1OTllYjNkXzAxMw==</t>
  </si>
  <si>
    <t>Mohab El-Segini</t>
  </si>
  <si>
    <t>2-NmFiMGI5ODYtN2QxNC00YTgzLWIzNGItZjJjMTE5ZTYyNTZlXzAxMw==</t>
  </si>
  <si>
    <t>Mohamed Essam</t>
  </si>
  <si>
    <t>2-NWJmNDkwYTAtMDM3My00N2U1LTgyYzMtNjI1NzAzYTIyNDE3XzAxMw==</t>
  </si>
  <si>
    <t>Youssef Azam</t>
  </si>
  <si>
    <t>2-MzViMTFjMWItZDlmOS00ZmQxLTk5ZjQtMWE4OGRmMGIxYTRmXzAxMw==</t>
  </si>
  <si>
    <t>Taleb Bagazi</t>
  </si>
  <si>
    <t>2-M2ExNzE4Y2ItM2NjNy00ZTgxLWE2NWQtNWYyMGIwMGM2MjM3XzAxMw==</t>
  </si>
  <si>
    <t>Ibtisam Alsehli</t>
  </si>
  <si>
    <t>2-MzllOTljODYtMDlkOC00YmMzLTk1NGItZTcxYzlkZDZjNzE5XzAxMw==</t>
  </si>
  <si>
    <t>Mahmoud Elsayed</t>
  </si>
  <si>
    <t>2-NWI4YTUxMTItYTYwZS00MjRjLWIzYjItZDk4N2Y5ZDU0YWJhXzAxMg==</t>
  </si>
  <si>
    <t>ahmed essam</t>
  </si>
  <si>
    <t>2-MDljZjIzZDgtNmRiNS00ZGQ4LWIwNzMtNTYyYWVlZTcxYWRmXzAxMw==</t>
  </si>
  <si>
    <t>Omar Abu Rizk</t>
  </si>
  <si>
    <t>2-NmViNTgzMWItMDA0OC00NTE1LTlhY2ItNGM1MzcxZjAzZjY0XzAxMw==</t>
  </si>
  <si>
    <t>Afaf Saeed</t>
  </si>
  <si>
    <t>2-ZWFhZGZjOGYtNGQ0YS00ZmEzLThiYTgtMDc3MThmMTdiOGYwXzAxMw==</t>
  </si>
  <si>
    <t>Mira Mamdoh</t>
  </si>
  <si>
    <t>2-NGQwMTYxMjMtNjA4YS00N2Q0LThlOTQtMWQ1MTBlNjkxNzUwXzAxMw==</t>
  </si>
  <si>
    <t>Elsayed Galal</t>
  </si>
  <si>
    <t>2-MGE4ZmRkM2QtYWU1ZC00ODRlLTgxMmMtMGE4N2E0Yjk1Nzg1XzAxMw==</t>
  </si>
  <si>
    <t>Rokaya Mahmoud</t>
  </si>
  <si>
    <t>ID</t>
  </si>
  <si>
    <t>Dep.1</t>
  </si>
  <si>
    <t>mahmoud gamal</t>
  </si>
  <si>
    <t>Dep.5</t>
  </si>
  <si>
    <t>Dep.6</t>
  </si>
  <si>
    <t>Dep.3</t>
  </si>
  <si>
    <t>Dep.4</t>
  </si>
  <si>
    <t>Dep.2</t>
  </si>
  <si>
    <t>Date</t>
  </si>
  <si>
    <t>To</t>
  </si>
  <si>
    <t>From</t>
  </si>
  <si>
    <t>Morning shift</t>
  </si>
  <si>
    <t>Shift</t>
  </si>
  <si>
    <t>Night shift</t>
  </si>
  <si>
    <t>what count of calls per dep?</t>
  </si>
  <si>
    <t>what count of calls per shift?</t>
  </si>
  <si>
    <t>what avg calls of every customer?</t>
  </si>
  <si>
    <t>what count of calls by date?</t>
  </si>
  <si>
    <t>Count of ID</t>
  </si>
  <si>
    <t>Row Labels</t>
  </si>
  <si>
    <t>Grand Total</t>
  </si>
  <si>
    <t>3.calls by date</t>
  </si>
  <si>
    <t>2.calls per shift</t>
  </si>
  <si>
    <t>1.calls per dep</t>
  </si>
  <si>
    <t>Jul</t>
  </si>
  <si>
    <t>26-Jul</t>
  </si>
  <si>
    <t>Aug</t>
  </si>
  <si>
    <t>01-Aug</t>
  </si>
  <si>
    <t>02-Aug</t>
  </si>
  <si>
    <t>17-Aug</t>
  </si>
  <si>
    <t>18-Aug</t>
  </si>
  <si>
    <t>19-Aug</t>
  </si>
  <si>
    <t>Sep</t>
  </si>
  <si>
    <t>16-Sep</t>
  </si>
  <si>
    <t>17-Sep</t>
  </si>
  <si>
    <t>18-Sep</t>
  </si>
  <si>
    <t>19-Sep</t>
  </si>
  <si>
    <t>20-Sep</t>
  </si>
  <si>
    <t>what biggest shift in dep receive calls?</t>
  </si>
  <si>
    <t>4.biggest shift in dep receive calls</t>
  </si>
  <si>
    <t>5. avg calls of every customer</t>
  </si>
  <si>
    <t>min</t>
  </si>
  <si>
    <t>max</t>
  </si>
  <si>
    <t>mean</t>
  </si>
  <si>
    <t>median</t>
  </si>
  <si>
    <t>q1</t>
  </si>
  <si>
    <t>sd</t>
  </si>
  <si>
    <t>d</t>
  </si>
  <si>
    <t>d2</t>
  </si>
  <si>
    <t>named</t>
  </si>
  <si>
    <t>calls</t>
  </si>
  <si>
    <t>q3</t>
  </si>
  <si>
    <t>iqr</t>
  </si>
  <si>
    <t xml:space="preserve">higher </t>
  </si>
  <si>
    <t>Column Labels</t>
  </si>
  <si>
    <t>what avg calls of every day?</t>
  </si>
  <si>
    <t>avg days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</si>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</sst>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C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5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[$-F400]h:mm:ss\ AM/PM"/>
    </dxf>
    <dxf>
      <numFmt numFmtId="19" formatCode="dd/mm/yy"/>
    </dxf>
  </dxfs>
  <tableStyles count="0" defaultTableStyle="TableStyleMedium2" defaultPivotStyle="PivotStyleLight16"/>
  <colors>
    <mruColors>
      <color rgb="FF383838"/>
      <color rgb="FF3A0000"/>
      <color rgb="FF3C0000"/>
      <color rgb="FF7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analysis!$AB$4</c:f>
              <c:strCache>
                <c:ptCount val="1"/>
                <c:pt idx="0">
                  <c:v>calls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analysis!$AA$5:$AA$22</c:f>
              <c:strCache>
                <c:ptCount val="18"/>
                <c:pt idx="0">
                  <c:v>Mira Mamdoh</c:v>
                </c:pt>
                <c:pt idx="1">
                  <c:v>mahmoud gamal</c:v>
                </c:pt>
                <c:pt idx="2">
                  <c:v>Saba Ben Salem</c:v>
                </c:pt>
                <c:pt idx="3">
                  <c:v>Rokaya Mahmoud</c:v>
                </c:pt>
                <c:pt idx="4">
                  <c:v>Omar Abu Rizk</c:v>
                </c:pt>
                <c:pt idx="5">
                  <c:v>Taleb Bagazi</c:v>
                </c:pt>
                <c:pt idx="6">
                  <c:v>Afaf Saeed</c:v>
                </c:pt>
                <c:pt idx="7">
                  <c:v>Mohamed Essam</c:v>
                </c:pt>
                <c:pt idx="8">
                  <c:v>Mahmoud Elsayed</c:v>
                </c:pt>
                <c:pt idx="9">
                  <c:v>Mohamed Whidy</c:v>
                </c:pt>
                <c:pt idx="10">
                  <c:v>Youssef Azam</c:v>
                </c:pt>
                <c:pt idx="11">
                  <c:v>Mohab El-Segini</c:v>
                </c:pt>
                <c:pt idx="12">
                  <c:v>Mahmoud Roshdy</c:v>
                </c:pt>
                <c:pt idx="13">
                  <c:v>Basel Hassan</c:v>
                </c:pt>
                <c:pt idx="14">
                  <c:v>ahmed essam</c:v>
                </c:pt>
                <c:pt idx="15">
                  <c:v>Elsayed Galal</c:v>
                </c:pt>
                <c:pt idx="16">
                  <c:v>Ibtisam Alsehli</c:v>
                </c:pt>
                <c:pt idx="17">
                  <c:v>Mahmoud Eldesuky</c:v>
                </c:pt>
              </c:strCache>
            </c:strRef>
          </c:xVal>
          <c:yVal>
            <c:numRef>
              <c:f>analysis!$AB$5:$AB$22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59</c:v>
                </c:pt>
                <c:pt idx="17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1-423C-B69E-4C1FE13A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67680"/>
        <c:axId val="597760192"/>
      </c:scatterChart>
      <c:valAx>
        <c:axId val="5977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60192"/>
        <c:crosses val="autoZero"/>
        <c:crossBetween val="midCat"/>
      </c:valAx>
      <c:valAx>
        <c:axId val="5977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[end1.xlsx]analysis!calls/shift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rgbClr val="3C0000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analysis!$H$4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explosion val="11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30-47CD-9D7B-F83B15778FF6}"/>
              </c:ext>
            </c:extLst>
          </c:dPt>
          <c:dPt>
            <c:idx val="1"/>
            <c:bubble3D val="0"/>
            <c:spPr>
              <a:solidFill>
                <a:srgbClr val="3C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30-47CD-9D7B-F83B15778F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analysis!$G$5:$G$7</c:f>
              <c:strCache>
                <c:ptCount val="2"/>
                <c:pt idx="0">
                  <c:v>Morning shift</c:v>
                </c:pt>
                <c:pt idx="1">
                  <c:v>Night shift</c:v>
                </c:pt>
              </c:strCache>
            </c:strRef>
          </c:cat>
          <c:val>
            <c:numRef>
              <c:f>analysis!$H$5:$H$7</c:f>
              <c:numCache>
                <c:formatCode>General</c:formatCode>
                <c:ptCount val="2"/>
                <c:pt idx="0">
                  <c:v>52</c:v>
                </c:pt>
                <c:pt idx="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0-47CD-9D7B-F83B15778F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[end1.xlsx]analysis!calls/dep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330777593734167"/>
          <c:y val="8.1481433956585622E-2"/>
          <c:w val="0.72946329468417548"/>
          <c:h val="0.837037132086828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C0000"/>
            </a:solidFill>
            <a:ln>
              <a:noFill/>
            </a:ln>
            <a:effectLst/>
          </c:spPr>
          <c:invertIfNegative val="0"/>
          <c:cat>
            <c:strRef>
              <c:f>analysis!$C$5:$C$11</c:f>
              <c:strCache>
                <c:ptCount val="6"/>
                <c:pt idx="0">
                  <c:v>Dep.6</c:v>
                </c:pt>
                <c:pt idx="1">
                  <c:v>Dep.3</c:v>
                </c:pt>
                <c:pt idx="2">
                  <c:v>Dep.4</c:v>
                </c:pt>
                <c:pt idx="3">
                  <c:v>Dep.5</c:v>
                </c:pt>
                <c:pt idx="4">
                  <c:v>Dep.2</c:v>
                </c:pt>
                <c:pt idx="5">
                  <c:v>Dep.1</c:v>
                </c:pt>
              </c:strCache>
            </c:strRef>
          </c:cat>
          <c:val>
            <c:numRef>
              <c:f>analysis!$D$5:$D$11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A-4B2E-B468-32ED8DFD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0830928"/>
        <c:axId val="600826768"/>
      </c:barChart>
      <c:catAx>
        <c:axId val="6008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26768"/>
        <c:crosses val="autoZero"/>
        <c:auto val="1"/>
        <c:lblAlgn val="ctr"/>
        <c:lblOffset val="100"/>
        <c:noMultiLvlLbl val="0"/>
      </c:catAx>
      <c:valAx>
        <c:axId val="600826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08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[end1.xlsx]analysis!calls/date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3C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731106917056829E-2"/>
          <c:y val="0.11691875354942205"/>
          <c:w val="0.89782630398539587"/>
          <c:h val="0.75009882281457729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3C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analysis!$J$5:$J$8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analysis!$K$5:$K$8</c:f>
              <c:numCache>
                <c:formatCode>General</c:formatCode>
                <c:ptCount val="3"/>
                <c:pt idx="0">
                  <c:v>21</c:v>
                </c:pt>
                <c:pt idx="1">
                  <c:v>39</c:v>
                </c:pt>
                <c:pt idx="2">
                  <c:v>237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3B-4BED-9143-0371246506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790816"/>
        <c:axId val="197788736"/>
      </c:lineChart>
      <c:catAx>
        <c:axId val="1977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8736"/>
        <c:crosses val="autoZero"/>
        <c:auto val="1"/>
        <c:lblAlgn val="ctr"/>
        <c:lblOffset val="100"/>
        <c:noMultiLvlLbl val="0"/>
      </c:catAx>
      <c:valAx>
        <c:axId val="197788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79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[end1.xlsx]analysis!shift.dep/calls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A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analysis!$N$4:$N$5</c:f>
              <c:strCache>
                <c:ptCount val="1"/>
                <c:pt idx="0">
                  <c:v>Morning shift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analysis!$M$6:$M$12</c:f>
              <c:strCache>
                <c:ptCount val="6"/>
                <c:pt idx="0">
                  <c:v>Dep.1</c:v>
                </c:pt>
                <c:pt idx="1">
                  <c:v>Dep.2</c:v>
                </c:pt>
                <c:pt idx="2">
                  <c:v>Dep.3</c:v>
                </c:pt>
                <c:pt idx="3">
                  <c:v>Dep.4</c:v>
                </c:pt>
                <c:pt idx="4">
                  <c:v>Dep.5</c:v>
                </c:pt>
                <c:pt idx="5">
                  <c:v>Dep.6</c:v>
                </c:pt>
              </c:strCache>
            </c:strRef>
          </c:cat>
          <c:val>
            <c:numRef>
              <c:f>analysis!$N$6:$N$12</c:f>
              <c:numCache>
                <c:formatCode>General</c:formatCode>
                <c:ptCount val="6"/>
                <c:pt idx="0">
                  <c:v>43</c:v>
                </c:pt>
                <c:pt idx="1">
                  <c:v>1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C-47F2-A10C-B33FFC187467}"/>
            </c:ext>
          </c:extLst>
        </c:ser>
        <c:ser>
          <c:idx val="1"/>
          <c:order val="1"/>
          <c:tx>
            <c:strRef>
              <c:f>analysis!$O$4:$O$5</c:f>
              <c:strCache>
                <c:ptCount val="1"/>
                <c:pt idx="0">
                  <c:v>Night shift</c:v>
                </c:pt>
              </c:strCache>
            </c:strRef>
          </c:tx>
          <c:spPr>
            <a:solidFill>
              <a:srgbClr val="3A0000"/>
            </a:solidFill>
            <a:ln>
              <a:noFill/>
            </a:ln>
            <a:effectLst/>
          </c:spPr>
          <c:invertIfNegative val="0"/>
          <c:cat>
            <c:strRef>
              <c:f>analysis!$M$6:$M$12</c:f>
              <c:strCache>
                <c:ptCount val="6"/>
                <c:pt idx="0">
                  <c:v>Dep.1</c:v>
                </c:pt>
                <c:pt idx="1">
                  <c:v>Dep.2</c:v>
                </c:pt>
                <c:pt idx="2">
                  <c:v>Dep.3</c:v>
                </c:pt>
                <c:pt idx="3">
                  <c:v>Dep.4</c:v>
                </c:pt>
                <c:pt idx="4">
                  <c:v>Dep.5</c:v>
                </c:pt>
                <c:pt idx="5">
                  <c:v>Dep.6</c:v>
                </c:pt>
              </c:strCache>
            </c:strRef>
          </c:cat>
          <c:val>
            <c:numRef>
              <c:f>analysis!$O$6:$O$12</c:f>
              <c:numCache>
                <c:formatCode>General</c:formatCode>
                <c:ptCount val="6"/>
                <c:pt idx="0">
                  <c:v>173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C-47F2-A10C-B33FFC18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52128"/>
        <c:axId val="209356704"/>
      </c:barChart>
      <c:catAx>
        <c:axId val="2093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6704"/>
        <c:crosses val="autoZero"/>
        <c:auto val="1"/>
        <c:lblAlgn val="ctr"/>
        <c:lblOffset val="100"/>
        <c:noMultiLvlLbl val="0"/>
      </c:catAx>
      <c:valAx>
        <c:axId val="209356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3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tworx.com/client/vodafone/" TargetMode="External"/><Relationship Id="rId7" Type="http://schemas.openxmlformats.org/officeDocument/2006/relationships/chart" Target="../charts/chart5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41275</xdr:colOff>
      <xdr:row>3</xdr:row>
      <xdr:rowOff>57149</xdr:rowOff>
    </xdr:from>
    <xdr:to>
      <xdr:col>32</xdr:col>
      <xdr:colOff>565150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8022DF-89D9-45D6-BD3D-BB38C9905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476956</xdr:colOff>
      <xdr:row>9</xdr:row>
      <xdr:rowOff>159454</xdr:rowOff>
    </xdr:from>
    <xdr:to>
      <xdr:col>6</xdr:col>
      <xdr:colOff>469899</xdr:colOff>
      <xdr:row>14</xdr:row>
      <xdr:rowOff>131233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0D12AD63-748B-41AB-A9CC-4E1BEC8E9CFB}"/>
            </a:ext>
          </a:extLst>
        </xdr:cNvPr>
        <xdr:cNvSpPr/>
      </xdr:nvSpPr>
      <xdr:spPr>
        <a:xfrm>
          <a:off x="2297289" y="1810454"/>
          <a:ext cx="1813277" cy="889001"/>
        </a:xfrm>
        <a:prstGeom prst="roundRect">
          <a:avLst>
            <a:gd name="adj" fmla="val 13316"/>
          </a:avLst>
        </a:prstGeom>
        <a:solidFill>
          <a:srgbClr val="383838"/>
        </a:solidFill>
        <a:ln>
          <a:noFill/>
        </a:ln>
        <a:effectLst>
          <a:glow rad="127000">
            <a:schemeClr val="accent1">
              <a:alpha val="0"/>
            </a:schemeClr>
          </a:glow>
          <a:reflection endPos="6500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536222</xdr:colOff>
      <xdr:row>4</xdr:row>
      <xdr:rowOff>114300</xdr:rowOff>
    </xdr:from>
    <xdr:to>
      <xdr:col>10</xdr:col>
      <xdr:colOff>98778</xdr:colOff>
      <xdr:row>14</xdr:row>
      <xdr:rowOff>139700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A482A51-4767-4182-B9EF-6F924C3BBDC7}"/>
            </a:ext>
          </a:extLst>
        </xdr:cNvPr>
        <xdr:cNvSpPr/>
      </xdr:nvSpPr>
      <xdr:spPr>
        <a:xfrm>
          <a:off x="4176889" y="848078"/>
          <a:ext cx="1989667" cy="1859844"/>
        </a:xfrm>
        <a:prstGeom prst="rect">
          <a:avLst/>
        </a:prstGeom>
        <a:solidFill>
          <a:srgbClr val="3838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169332</xdr:colOff>
      <xdr:row>4</xdr:row>
      <xdr:rowOff>107950</xdr:rowOff>
    </xdr:from>
    <xdr:to>
      <xdr:col>13</xdr:col>
      <xdr:colOff>373944</xdr:colOff>
      <xdr:row>14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BB452E-4512-4C5C-8B59-FE75F795076A}"/>
            </a:ext>
          </a:extLst>
        </xdr:cNvPr>
        <xdr:cNvSpPr/>
      </xdr:nvSpPr>
      <xdr:spPr>
        <a:xfrm>
          <a:off x="6237110" y="841728"/>
          <a:ext cx="2024945" cy="1859844"/>
        </a:xfrm>
        <a:prstGeom prst="rect">
          <a:avLst/>
        </a:prstGeom>
        <a:solidFill>
          <a:srgbClr val="3838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479778</xdr:colOff>
      <xdr:row>15</xdr:row>
      <xdr:rowOff>9877</xdr:rowOff>
    </xdr:from>
    <xdr:to>
      <xdr:col>10</xdr:col>
      <xdr:colOff>112889</xdr:colOff>
      <xdr:row>25</xdr:row>
      <xdr:rowOff>34572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5FD6D55-4F1D-4177-A69E-02A8603960D9}"/>
            </a:ext>
          </a:extLst>
        </xdr:cNvPr>
        <xdr:cNvSpPr/>
      </xdr:nvSpPr>
      <xdr:spPr>
        <a:xfrm>
          <a:off x="2300111" y="2761544"/>
          <a:ext cx="3880556" cy="1859139"/>
        </a:xfrm>
        <a:prstGeom prst="rect">
          <a:avLst/>
        </a:prstGeom>
        <a:solidFill>
          <a:srgbClr val="3838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162278</xdr:colOff>
      <xdr:row>14</xdr:row>
      <xdr:rowOff>168628</xdr:rowOff>
    </xdr:from>
    <xdr:to>
      <xdr:col>13</xdr:col>
      <xdr:colOff>373945</xdr:colOff>
      <xdr:row>25</xdr:row>
      <xdr:rowOff>10583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549455F-8076-421C-935C-1A79D060557F}"/>
            </a:ext>
          </a:extLst>
        </xdr:cNvPr>
        <xdr:cNvSpPr/>
      </xdr:nvSpPr>
      <xdr:spPr>
        <a:xfrm>
          <a:off x="6230056" y="2736850"/>
          <a:ext cx="2032000" cy="1859844"/>
        </a:xfrm>
        <a:prstGeom prst="rect">
          <a:avLst/>
        </a:prstGeom>
        <a:solidFill>
          <a:srgbClr val="3838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465667</xdr:colOff>
      <xdr:row>1</xdr:row>
      <xdr:rowOff>179916</xdr:rowOff>
    </xdr:from>
    <xdr:to>
      <xdr:col>13</xdr:col>
      <xdr:colOff>373944</xdr:colOff>
      <xdr:row>4</xdr:row>
      <xdr:rowOff>49389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D3D5153-6942-42C7-AFE7-6E6FEDEEE31B}"/>
            </a:ext>
          </a:extLst>
        </xdr:cNvPr>
        <xdr:cNvSpPr/>
      </xdr:nvSpPr>
      <xdr:spPr>
        <a:xfrm>
          <a:off x="2286000" y="363360"/>
          <a:ext cx="5976055" cy="419807"/>
        </a:xfrm>
        <a:prstGeom prst="rect">
          <a:avLst/>
        </a:prstGeom>
        <a:solidFill>
          <a:srgbClr val="3838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437445</xdr:colOff>
      <xdr:row>2</xdr:row>
      <xdr:rowOff>21167</xdr:rowOff>
    </xdr:from>
    <xdr:to>
      <xdr:col>4</xdr:col>
      <xdr:colOff>451556</xdr:colOff>
      <xdr:row>4</xdr:row>
      <xdr:rowOff>21166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1A3720C-6E36-4AD7-BB99-BF9163229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CrisscrossEtching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257778" y="388056"/>
          <a:ext cx="620889" cy="366888"/>
        </a:xfrm>
        <a:prstGeom prst="rect">
          <a:avLst/>
        </a:prstGeom>
      </xdr:spPr>
    </xdr:pic>
    <xdr:clientData/>
  </xdr:twoCellAnchor>
  <xdr:twoCellAnchor>
    <xdr:from>
      <xdr:col>6</xdr:col>
      <xdr:colOff>183444</xdr:colOff>
      <xdr:row>2</xdr:row>
      <xdr:rowOff>42333</xdr:rowOff>
    </xdr:from>
    <xdr:to>
      <xdr:col>10</xdr:col>
      <xdr:colOff>402167</xdr:colOff>
      <xdr:row>3</xdr:row>
      <xdr:rowOff>162278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EBABD6E-D12B-443D-8A43-9BA694A85AD1}"/>
            </a:ext>
          </a:extLst>
        </xdr:cNvPr>
        <xdr:cNvSpPr txBox="1"/>
      </xdr:nvSpPr>
      <xdr:spPr>
        <a:xfrm>
          <a:off x="3824111" y="409222"/>
          <a:ext cx="2645834" cy="3033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>
                  <a:lumMod val="85000"/>
                </a:schemeClr>
              </a:solidFill>
            </a:rPr>
            <a:t>Call Centers Performance</a:t>
          </a:r>
        </a:p>
      </xdr:txBody>
    </xdr:sp>
    <xdr:clientData/>
  </xdr:twoCellAnchor>
  <xdr:twoCellAnchor>
    <xdr:from>
      <xdr:col>6</xdr:col>
      <xdr:colOff>557389</xdr:colOff>
      <xdr:row>6</xdr:row>
      <xdr:rowOff>21166</xdr:rowOff>
    </xdr:from>
    <xdr:to>
      <xdr:col>10</xdr:col>
      <xdr:colOff>77611</xdr:colOff>
      <xdr:row>14</xdr:row>
      <xdr:rowOff>84667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61BB823-C72E-47CB-B896-F0DE67F12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84667</xdr:colOff>
      <xdr:row>5</xdr:row>
      <xdr:rowOff>162276</xdr:rowOff>
    </xdr:from>
    <xdr:to>
      <xdr:col>13</xdr:col>
      <xdr:colOff>599722</xdr:colOff>
      <xdr:row>15</xdr:row>
      <xdr:rowOff>42332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CD56192-6FFC-4474-A4FA-DAF59DC66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70554</xdr:colOff>
      <xdr:row>15</xdr:row>
      <xdr:rowOff>14111</xdr:rowOff>
    </xdr:from>
    <xdr:to>
      <xdr:col>13</xdr:col>
      <xdr:colOff>458611</xdr:colOff>
      <xdr:row>24</xdr:row>
      <xdr:rowOff>101070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6D9427-663A-462B-862B-B2395C94E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402168</xdr:colOff>
      <xdr:row>15</xdr:row>
      <xdr:rowOff>16933</xdr:rowOff>
    </xdr:from>
    <xdr:to>
      <xdr:col>10</xdr:col>
      <xdr:colOff>176389</xdr:colOff>
      <xdr:row>24</xdr:row>
      <xdr:rowOff>134055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ECC014E-943D-4415-9174-00539FCF9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472723</xdr:colOff>
      <xdr:row>4</xdr:row>
      <xdr:rowOff>126999</xdr:rowOff>
    </xdr:from>
    <xdr:to>
      <xdr:col>6</xdr:col>
      <xdr:colOff>465666</xdr:colOff>
      <xdr:row>9</xdr:row>
      <xdr:rowOff>98778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0695F67A-A17A-4088-BA39-A5C5A700E1C3}"/>
            </a:ext>
          </a:extLst>
        </xdr:cNvPr>
        <xdr:cNvSpPr/>
      </xdr:nvSpPr>
      <xdr:spPr>
        <a:xfrm>
          <a:off x="2293056" y="860777"/>
          <a:ext cx="1813277" cy="889001"/>
        </a:xfrm>
        <a:prstGeom prst="roundRect">
          <a:avLst>
            <a:gd name="adj" fmla="val 13316"/>
          </a:avLst>
        </a:prstGeom>
        <a:solidFill>
          <a:srgbClr val="3838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6</xdr:row>
      <xdr:rowOff>91722</xdr:rowOff>
    </xdr:from>
    <xdr:to>
      <xdr:col>6</xdr:col>
      <xdr:colOff>169333</xdr:colOff>
      <xdr:row>8</xdr:row>
      <xdr:rowOff>148166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8AC1374-38E9-43FE-876D-CB6F10EA528D}"/>
            </a:ext>
          </a:extLst>
        </xdr:cNvPr>
        <xdr:cNvSpPr txBox="1"/>
      </xdr:nvSpPr>
      <xdr:spPr>
        <a:xfrm>
          <a:off x="2617611" y="1192389"/>
          <a:ext cx="1192389" cy="423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85000"/>
                </a:schemeClr>
              </a:solidFill>
            </a:rPr>
            <a:t>avg calls</a:t>
          </a:r>
          <a:r>
            <a:rPr lang="en-US" sz="1100" baseline="0">
              <a:solidFill>
                <a:schemeClr val="bg1">
                  <a:lumMod val="85000"/>
                </a:schemeClr>
              </a:solidFill>
            </a:rPr>
            <a:t> per day</a:t>
          </a:r>
          <a:endParaRPr lang="en-US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554566</xdr:colOff>
      <xdr:row>11</xdr:row>
      <xdr:rowOff>138290</xdr:rowOff>
    </xdr:from>
    <xdr:to>
      <xdr:col>6</xdr:col>
      <xdr:colOff>437443</xdr:colOff>
      <xdr:row>14</xdr:row>
      <xdr:rowOff>11290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F22A5D7-1F2C-42AB-994D-BE163AA48B82}"/>
            </a:ext>
          </a:extLst>
        </xdr:cNvPr>
        <xdr:cNvSpPr txBox="1"/>
      </xdr:nvSpPr>
      <xdr:spPr>
        <a:xfrm>
          <a:off x="2374899" y="2156179"/>
          <a:ext cx="1703211" cy="423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85000"/>
                </a:schemeClr>
              </a:solidFill>
            </a:rPr>
            <a:t>avg calls</a:t>
          </a:r>
          <a:r>
            <a:rPr lang="en-US" sz="1100" baseline="0">
              <a:solidFill>
                <a:schemeClr val="bg1">
                  <a:lumMod val="85000"/>
                </a:schemeClr>
              </a:solidFill>
            </a:rPr>
            <a:t> per customer</a:t>
          </a:r>
          <a:endParaRPr lang="en-US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4</xdr:col>
      <xdr:colOff>381000</xdr:colOff>
      <xdr:row>5</xdr:row>
      <xdr:rowOff>63500</xdr:rowOff>
    </xdr:from>
    <xdr:to>
      <xdr:col>5</xdr:col>
      <xdr:colOff>599722</xdr:colOff>
      <xdr:row>7</xdr:row>
      <xdr:rowOff>42333</xdr:rowOff>
    </xdr:to>
    <xdr:sp macro="" textlink="analysis!AL21">
      <xdr:nvSpPr>
        <xdr:cNvPr id="25" name="TextBox 24">
          <a:extLst>
            <a:ext uri="{FF2B5EF4-FFF2-40B4-BE49-F238E27FC236}">
              <a16:creationId xmlns:a16="http://schemas.microsoft.com/office/drawing/2014/main" id="{3E824E6D-AA4E-41E8-B171-7B51A74A9F83}"/>
            </a:ext>
          </a:extLst>
        </xdr:cNvPr>
        <xdr:cNvSpPr txBox="1"/>
      </xdr:nvSpPr>
      <xdr:spPr>
        <a:xfrm>
          <a:off x="2808111" y="980722"/>
          <a:ext cx="825500" cy="3457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6805BB6-F36F-430E-A03E-97D2EB103824}" type="TxLink">
            <a:rPr lang="en-US" sz="1800" b="0" i="0" u="none" strike="noStrike">
              <a:solidFill>
                <a:schemeClr val="bg1">
                  <a:lumMod val="85000"/>
                </a:schemeClr>
              </a:solidFill>
              <a:latin typeface="Calibri"/>
              <a:cs typeface="Calibri"/>
            </a:rPr>
            <a:pPr algn="ctr"/>
            <a:t>18</a:t>
          </a:fld>
          <a:endParaRPr lang="en-US" sz="18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4</xdr:col>
      <xdr:colOff>357010</xdr:colOff>
      <xdr:row>10</xdr:row>
      <xdr:rowOff>131235</xdr:rowOff>
    </xdr:from>
    <xdr:to>
      <xdr:col>5</xdr:col>
      <xdr:colOff>571499</xdr:colOff>
      <xdr:row>12</xdr:row>
      <xdr:rowOff>110068</xdr:rowOff>
    </xdr:to>
    <xdr:sp macro="" textlink="analysis!Y15">
      <xdr:nvSpPr>
        <xdr:cNvPr id="26" name="TextBox 25">
          <a:extLst>
            <a:ext uri="{FF2B5EF4-FFF2-40B4-BE49-F238E27FC236}">
              <a16:creationId xmlns:a16="http://schemas.microsoft.com/office/drawing/2014/main" id="{D08837BB-AAE2-470E-A1D2-ADAFC20017BC}"/>
            </a:ext>
          </a:extLst>
        </xdr:cNvPr>
        <xdr:cNvSpPr txBox="1"/>
      </xdr:nvSpPr>
      <xdr:spPr>
        <a:xfrm>
          <a:off x="2784121" y="1965679"/>
          <a:ext cx="821267" cy="3457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9D79081-AD99-484D-B877-EAB6A449E720}" type="TxLink">
            <a:rPr lang="en-US" sz="18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</a:t>
          </a:fld>
          <a:endParaRPr lang="en-US" sz="1800" b="0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73.620351736114" createdVersion="7" refreshedVersion="7" minRefreshableVersion="3" recordCount="297" xr:uid="{2A42ADBF-8336-4A5F-9394-7F719A77974C}">
  <cacheSource type="worksheet">
    <worksheetSource name="call_center"/>
  </cacheSource>
  <cacheFields count="7">
    <cacheField name="ID" numFmtId="0">
      <sharedItems/>
    </cacheField>
    <cacheField name="From" numFmtId="0">
      <sharedItems count="18">
        <s v="Mahmoud Eldesuky"/>
        <s v="Mohamed Whidy"/>
        <s v="mahmoud gamal"/>
        <s v="Basel Hassan"/>
        <s v="Saba Ben Salem"/>
        <s v="Mahmoud Roshdy"/>
        <s v="Mohab El-Segini"/>
        <s v="Mohamed Essam"/>
        <s v="Youssef Azam"/>
        <s v="Taleb Bagazi"/>
        <s v="Ibtisam Alsehli"/>
        <s v="Mahmoud Elsayed"/>
        <s v="ahmed essam"/>
        <s v="Omar Abu Rizk"/>
        <s v="Afaf Saeed"/>
        <s v="Mira Mamdoh"/>
        <s v="Elsayed Galal"/>
        <s v="Rokaya Mahmoud"/>
      </sharedItems>
    </cacheField>
    <cacheField name="To" numFmtId="0">
      <sharedItems count="7">
        <s v="Dep.1"/>
        <s v="Dep.5"/>
        <s v="Dep.6"/>
        <s v="Dep.3"/>
        <s v="Dep.4"/>
        <s v="Dep.2"/>
        <s v="" u="1"/>
      </sharedItems>
    </cacheField>
    <cacheField name="Date" numFmtId="14">
      <sharedItems containsSemiMixedTypes="0" containsNonDate="0" containsDate="1" containsString="0" minDate="2022-07-26T00:00:00" maxDate="2022-09-21T00:00:00" count="11">
        <d v="2022-09-20T00:00:00"/>
        <d v="2022-09-19T00:00:00"/>
        <d v="2022-09-18T00:00:00"/>
        <d v="2022-08-02T00:00:00"/>
        <d v="2022-08-01T00:00:00"/>
        <d v="2022-07-26T00:00:00"/>
        <d v="2022-09-17T00:00:00"/>
        <d v="2022-09-16T00:00:00"/>
        <d v="2022-08-19T00:00:00"/>
        <d v="2022-08-18T00:00:00"/>
        <d v="2022-08-17T00:00:00"/>
      </sharedItems>
      <fieldGroup par="6" base="3">
        <rangePr groupBy="days" startDate="2022-07-26T00:00:00" endDate="2022-09-21T00:00:00"/>
        <groupItems count="368">
          <s v="&lt;26-07-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-09-22"/>
        </groupItems>
      </fieldGroup>
    </cacheField>
    <cacheField name="Time" numFmtId="164">
      <sharedItems containsSemiMixedTypes="0" containsNonDate="0" containsDate="1" containsString="0" minDate="1899-12-30T07:16:26" maxDate="1899-12-30T21:40:30"/>
    </cacheField>
    <cacheField name="Shift" numFmtId="0">
      <sharedItems count="2">
        <s v="Morning shift"/>
        <s v="Night shift"/>
      </sharedItems>
    </cacheField>
    <cacheField name="Months" numFmtId="0" databaseField="0">
      <fieldGroup base="3">
        <rangePr groupBy="months" startDate="2022-07-26T00:00:00" endDate="2022-09-21T00:00:00"/>
        <groupItems count="14">
          <s v="&lt;26-07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9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s v="2-MjYxYTA0YzUtMWRjYi00YTc3LTgyMzQtOWVjZGQ1NTU5NDY0XzAxMw=="/>
    <x v="0"/>
    <x v="0"/>
    <x v="0"/>
    <d v="1899-12-30T14:19:06"/>
    <x v="0"/>
  </r>
  <r>
    <s v="2-MjYxYTA0YzUtMWRjYi00YTc3LTgyMzQtOWVjZGQ1NTU5NDY0XzAxMw=="/>
    <x v="1"/>
    <x v="0"/>
    <x v="0"/>
    <d v="1899-12-30T12:52:30"/>
    <x v="0"/>
  </r>
  <r>
    <s v="2-MjYxYTA0YzUtMWRjYi00YTc3LTgyMzQtOWVjZGQ1NTU5NDY0XzAxMw=="/>
    <x v="1"/>
    <x v="0"/>
    <x v="0"/>
    <d v="1899-12-30T12:51:36"/>
    <x v="0"/>
  </r>
  <r>
    <s v="2-MjYxYTA0YzUtMWRjYi00YTc3LTgyMzQtOWVjZGQ1NTU5NDY0XzAxMw=="/>
    <x v="0"/>
    <x v="0"/>
    <x v="0"/>
    <d v="1899-12-30T12:50:24"/>
    <x v="0"/>
  </r>
  <r>
    <s v="2-MjYxYTA0YzUtMWRjYi00YTc3LTgyMzQtOWVjZGQ1NTU5NDY0XzAxMw=="/>
    <x v="2"/>
    <x v="0"/>
    <x v="0"/>
    <d v="1899-12-30T12:40:11"/>
    <x v="0"/>
  </r>
  <r>
    <s v="2-MjYxYTA0YzUtMWRjYi00YTc3LTgyMzQtOWVjZGQ1NTU5NDY0XzAxMw=="/>
    <x v="0"/>
    <x v="0"/>
    <x v="0"/>
    <d v="1899-12-30T12:39:21"/>
    <x v="0"/>
  </r>
  <r>
    <s v="2-MjYxYTA0YzUtMWRjYi00YTc3LTgyMzQtOWVjZGQ1NTU5NDY0XzAxMw=="/>
    <x v="1"/>
    <x v="0"/>
    <x v="0"/>
    <d v="1899-12-30T12:00:14"/>
    <x v="0"/>
  </r>
  <r>
    <s v="2-MjYxYTA0YzUtMWRjYi00YTc3LTgyMzQtOWVjZGQ1NTU5NDY0XzAxMw=="/>
    <x v="1"/>
    <x v="0"/>
    <x v="1"/>
    <d v="1899-12-30T09:43:21"/>
    <x v="0"/>
  </r>
  <r>
    <s v="2-MjYxYTA0YzUtMWRjYi00YTc3LTgyMzQtOWVjZGQ1NTU5NDY0XzAxMw=="/>
    <x v="1"/>
    <x v="0"/>
    <x v="2"/>
    <d v="1899-12-30T17:07:29"/>
    <x v="1"/>
  </r>
  <r>
    <s v="2-MjYxYTA0YzUtMWRjYi00YTc3LTgyMzQtOWVjZGQ1NTU5NDY0XzAxMw=="/>
    <x v="1"/>
    <x v="0"/>
    <x v="2"/>
    <d v="1899-12-30T17:07:03"/>
    <x v="1"/>
  </r>
  <r>
    <s v="2-MjYxYTA0YzUtMWRjYi00YTc3LTgyMzQtOWVjZGQ1NTU5NDY0XzAxMw=="/>
    <x v="1"/>
    <x v="0"/>
    <x v="2"/>
    <d v="1899-12-30T17:06:05"/>
    <x v="1"/>
  </r>
  <r>
    <s v="2-MjYxYTA0YzUtMWRjYi00YTc3LTgyMzQtOWVjZGQ1NTU5NDY0XzAxMw=="/>
    <x v="0"/>
    <x v="0"/>
    <x v="2"/>
    <d v="1899-12-30T16:57:05"/>
    <x v="1"/>
  </r>
  <r>
    <s v="2-MjYxYTA0YzUtMWRjYi00YTc3LTgyMzQtOWVjZGQ1NTU5NDY0XzAxMw=="/>
    <x v="1"/>
    <x v="0"/>
    <x v="2"/>
    <d v="1899-12-30T09:23:03"/>
    <x v="0"/>
  </r>
  <r>
    <s v="2-MjYxYTA0YzUtMWRjYi00YTc3LTgyMzQtOWVjZGQ1NTU5NDY0XzAxMw=="/>
    <x v="1"/>
    <x v="0"/>
    <x v="2"/>
    <d v="1899-12-30T09:20:57"/>
    <x v="0"/>
  </r>
  <r>
    <s v="2-YjYxOWI2NWItZWU0ZS00YWI4LWI0NjYtZGU3N2IzODZlZjg0XzAxMw=="/>
    <x v="3"/>
    <x v="0"/>
    <x v="0"/>
    <d v="1899-12-30T14:02:38"/>
    <x v="0"/>
  </r>
  <r>
    <s v="2-YjYxOWI2NWItZWU0ZS00YWI4LWI0NjYtZGU3N2IzODZlZjg0XzAxMw=="/>
    <x v="3"/>
    <x v="0"/>
    <x v="0"/>
    <d v="1899-12-30T14:02:29"/>
    <x v="0"/>
  </r>
  <r>
    <s v="2-YjYxOWI2NWItZWU0ZS00YWI4LWI0NjYtZGU3N2IzODZlZjg0XzAxMw=="/>
    <x v="3"/>
    <x v="0"/>
    <x v="0"/>
    <d v="1899-12-30T14:01:59"/>
    <x v="0"/>
  </r>
  <r>
    <s v="2-YjYxOWI2NWItZWU0ZS00YWI4LWI0NjYtZGU3N2IzODZlZjg0XzAxMw=="/>
    <x v="0"/>
    <x v="0"/>
    <x v="0"/>
    <d v="1899-12-30T12:38:12"/>
    <x v="0"/>
  </r>
  <r>
    <s v="2-YjYxOWI2NWItZWU0ZS00YWI4LWI0NjYtZGU3N2IzODZlZjg0XzAxMw=="/>
    <x v="3"/>
    <x v="0"/>
    <x v="0"/>
    <d v="1899-12-30T10:49:27"/>
    <x v="0"/>
  </r>
  <r>
    <s v="2-YjYxOWI2NWItZWU0ZS00YWI4LWI0NjYtZGU3N2IzODZlZjg0XzAxMw=="/>
    <x v="3"/>
    <x v="0"/>
    <x v="0"/>
    <d v="1899-12-30T10:49:02"/>
    <x v="0"/>
  </r>
  <r>
    <s v="2-YjYxOWI2NWItZWU0ZS00YWI4LWI0NjYtZGU3N2IzODZlZjg0XzAxMw=="/>
    <x v="3"/>
    <x v="0"/>
    <x v="0"/>
    <d v="1899-12-30T10:48:49"/>
    <x v="0"/>
  </r>
  <r>
    <s v="2-YjYxOWI2NWItZWU0ZS00YWI4LWI0NjYtZGU3N2IzODZlZjg0XzAxMw=="/>
    <x v="0"/>
    <x v="1"/>
    <x v="3"/>
    <d v="1899-12-30T14:28:18"/>
    <x v="1"/>
  </r>
  <r>
    <s v="2-YjYxOWI2NWItZWU0ZS00YWI4LWI0NjYtZGU3N2IzODZlZjg0XzAxMw=="/>
    <x v="3"/>
    <x v="0"/>
    <x v="4"/>
    <d v="1899-12-30T19:57:40"/>
    <x v="1"/>
  </r>
  <r>
    <s v="2-YjYxOWI2NWItZWU0ZS00YWI4LWI0NjYtZGU3N2IzODZlZjg0XzAxMw=="/>
    <x v="3"/>
    <x v="0"/>
    <x v="4"/>
    <d v="1899-12-30T19:57:29"/>
    <x v="1"/>
  </r>
  <r>
    <s v="2-YjYxOWI2NWItZWU0ZS00YWI4LWI0NjYtZGU3N2IzODZlZjg0XzAxMw=="/>
    <x v="0"/>
    <x v="1"/>
    <x v="4"/>
    <d v="1899-12-30T19:27:38"/>
    <x v="1"/>
  </r>
  <r>
    <s v="2-YjYxOWI2NWItZWU0ZS00YWI4LWI0NjYtZGU3N2IzODZlZjg0XzAxMw=="/>
    <x v="0"/>
    <x v="1"/>
    <x v="4"/>
    <d v="1899-12-30T19:26:23"/>
    <x v="1"/>
  </r>
  <r>
    <s v="2-YjYxOWI2NWItZWU0ZS00YWI4LWI0NjYtZGU3N2IzODZlZjg0XzAxMw=="/>
    <x v="0"/>
    <x v="1"/>
    <x v="4"/>
    <d v="1899-12-30T19:26:01"/>
    <x v="1"/>
  </r>
  <r>
    <s v="2-YjYxOWI2NWItZWU0ZS00YWI4LWI0NjYtZGU3N2IzODZlZjg0XzAxMw=="/>
    <x v="0"/>
    <x v="1"/>
    <x v="4"/>
    <d v="1899-12-30T19:25:22"/>
    <x v="1"/>
  </r>
  <r>
    <s v="2-YjYxOWI2NWItZWU0ZS00YWI4LWI0NjYtZGU3N2IzODZlZjg0XzAxMw=="/>
    <x v="3"/>
    <x v="0"/>
    <x v="4"/>
    <d v="1899-12-30T19:23:20"/>
    <x v="1"/>
  </r>
  <r>
    <s v="2-YjYxOWI2NWItZWU0ZS00YWI4LWI0NjYtZGU3N2IzODZlZjg0XzAxMw=="/>
    <x v="0"/>
    <x v="1"/>
    <x v="4"/>
    <d v="1899-12-30T19:19:50"/>
    <x v="1"/>
  </r>
  <r>
    <s v="2-YjYxOWI2NWItZWU0ZS00YWI4LWI0NjYtZGU3N2IzODZlZjg0XzAxMw=="/>
    <x v="0"/>
    <x v="1"/>
    <x v="4"/>
    <d v="1899-12-30T19:19:24"/>
    <x v="1"/>
  </r>
  <r>
    <s v="2-YjYxOWI2NWItZWU0ZS00YWI4LWI0NjYtZGU3N2IzODZlZjg0XzAxMw=="/>
    <x v="0"/>
    <x v="1"/>
    <x v="4"/>
    <d v="1899-12-30T19:19:15"/>
    <x v="1"/>
  </r>
  <r>
    <s v="2-YjYxOWI2NWItZWU0ZS00YWI4LWI0NjYtZGU3N2IzODZlZjg0XzAxMw=="/>
    <x v="3"/>
    <x v="0"/>
    <x v="4"/>
    <d v="1899-12-30T19:18:27"/>
    <x v="1"/>
  </r>
  <r>
    <s v="2-YjYxOWI2NWItZWU0ZS00YWI4LWI0NjYtZGU3N2IzODZlZjg0XzAxMw=="/>
    <x v="3"/>
    <x v="0"/>
    <x v="4"/>
    <d v="1899-12-30T19:17:49"/>
    <x v="1"/>
  </r>
  <r>
    <s v="2-YjYxOWI2NWItZWU0ZS00YWI4LWI0NjYtZGU3N2IzODZlZjg0XzAxMw=="/>
    <x v="3"/>
    <x v="0"/>
    <x v="4"/>
    <d v="1899-12-30T19:17:35"/>
    <x v="1"/>
  </r>
  <r>
    <s v="2-YjYxOWI2NWItZWU0ZS00YWI4LWI0NjYtZGU3N2IzODZlZjg0XzAxMw=="/>
    <x v="3"/>
    <x v="0"/>
    <x v="4"/>
    <d v="1899-12-30T19:17:17"/>
    <x v="1"/>
  </r>
  <r>
    <s v="2-YjYxOWI2NWItZWU0ZS00YWI4LWI0NjYtZGU3N2IzODZlZjg0XzAxMw=="/>
    <x v="0"/>
    <x v="1"/>
    <x v="4"/>
    <d v="1899-12-30T19:14:36"/>
    <x v="1"/>
  </r>
  <r>
    <s v="2-YjYxOWI2NWItZWU0ZS00YWI4LWI0NjYtZGU3N2IzODZlZjg0XzAxMw=="/>
    <x v="3"/>
    <x v="0"/>
    <x v="4"/>
    <d v="1899-12-30T09:47:43"/>
    <x v="0"/>
  </r>
  <r>
    <s v="2-YjYxOWI2NWItZWU0ZS00YWI4LWI0NjYtZGU3N2IzODZlZjg0XzAxMw=="/>
    <x v="3"/>
    <x v="0"/>
    <x v="4"/>
    <d v="1899-12-30T09:47:16"/>
    <x v="1"/>
  </r>
  <r>
    <s v="2-YjYxOWI2NWItZWU0ZS00YWI4LWI0NjYtZGU3N2IzODZlZjg0XzAxMw=="/>
    <x v="3"/>
    <x v="0"/>
    <x v="4"/>
    <d v="1899-12-30T09:46:48"/>
    <x v="0"/>
  </r>
  <r>
    <s v="2-ZjExNmM3YTAtMTdmNi00YWNiLTllNjAtNTAzNDIxNjFhNDhkXzAxMw=="/>
    <x v="4"/>
    <x v="0"/>
    <x v="0"/>
    <d v="1899-12-30T12:56:12"/>
    <x v="0"/>
  </r>
  <r>
    <s v="2-ZjExNmM3YTAtMTdmNi00YWNiLTllNjAtNTAzNDIxNjFhNDhkXzAxMw=="/>
    <x v="0"/>
    <x v="1"/>
    <x v="0"/>
    <d v="1899-12-30T12:41:42"/>
    <x v="0"/>
  </r>
  <r>
    <s v="2-ZjExNmM3YTAtMTdmNi00YWNiLTllNjAtNTAzNDIxNjFhNDhkXzAxMw=="/>
    <x v="0"/>
    <x v="1"/>
    <x v="0"/>
    <d v="1899-12-30T12:41:02"/>
    <x v="0"/>
  </r>
  <r>
    <s v="2-ZjExNmM3YTAtMTdmNi00YWNiLTllNjAtNTAzNDIxNjFhNDhkXzAxMw=="/>
    <x v="4"/>
    <x v="0"/>
    <x v="1"/>
    <d v="1899-12-30T19:29:33"/>
    <x v="1"/>
  </r>
  <r>
    <s v="2-NzlmMzljNDUtNjJjMC00YTNkLTg1NDktYzNiMmU1ZGEwYjYyXzAxMw=="/>
    <x v="0"/>
    <x v="1"/>
    <x v="0"/>
    <d v="1899-12-30T08:40:11"/>
    <x v="0"/>
  </r>
  <r>
    <s v="2-NzlmMzljNDUtNjJjMC00YTNkLTg1NDktYzNiMmU1ZGEwYjYyXzAxMw=="/>
    <x v="0"/>
    <x v="1"/>
    <x v="0"/>
    <d v="1899-12-30T08:40:06"/>
    <x v="0"/>
  </r>
  <r>
    <s v="2-NzlmMzljNDUtNjJjMC00YTNkLTg1NDktYzNiMmU1ZGEwYjYyXzAxMw=="/>
    <x v="5"/>
    <x v="0"/>
    <x v="0"/>
    <d v="1899-12-30T07:50:13"/>
    <x v="0"/>
  </r>
  <r>
    <s v="2-NzlmMzljNDUtNjJjMC00YTNkLTg1NDktYzNiMmU1ZGEwYjYyXzAxMw=="/>
    <x v="5"/>
    <x v="0"/>
    <x v="0"/>
    <d v="1899-12-30T07:50:06"/>
    <x v="0"/>
  </r>
  <r>
    <s v="2-NzlmMzljNDUtNjJjMC00YTNkLTg1NDktYzNiMmU1ZGEwYjYyXzAxMw=="/>
    <x v="5"/>
    <x v="0"/>
    <x v="5"/>
    <d v="1899-12-30T16:14:17"/>
    <x v="1"/>
  </r>
  <r>
    <s v="2-NzlmMzljNDUtNjJjMC00YTNkLTg1NDktYzNiMmU1ZGEwYjYyXzAxMw=="/>
    <x v="0"/>
    <x v="1"/>
    <x v="5"/>
    <d v="1899-12-30T16:09:34"/>
    <x v="1"/>
  </r>
  <r>
    <s v="2-NzlmMzljNDUtNjJjMC00YTNkLTg1NDktYzNiMmU1ZGEwYjYyXzAxMw=="/>
    <x v="0"/>
    <x v="1"/>
    <x v="5"/>
    <d v="1899-12-30T16:08:15"/>
    <x v="1"/>
  </r>
  <r>
    <s v="2-NzlmMzljNDUtNjJjMC00YTNkLTg1NDktYzNiMmU1ZGEwYjYyXzAxMw=="/>
    <x v="0"/>
    <x v="1"/>
    <x v="5"/>
    <d v="1899-12-30T16:07:18"/>
    <x v="1"/>
  </r>
  <r>
    <s v="2-NzlmMzljNDUtNjJjMC00YTNkLTg1NDktYzNiMmU1ZGEwYjYyXzAxMw=="/>
    <x v="5"/>
    <x v="0"/>
    <x v="5"/>
    <d v="1899-12-30T16:04:38"/>
    <x v="1"/>
  </r>
  <r>
    <s v="2-NzlmMzljNDUtNjJjMC00YTNkLTg1NDktYzNiMmU1ZGEwYjYyXzAxMw=="/>
    <x v="5"/>
    <x v="0"/>
    <x v="5"/>
    <d v="1899-12-30T16:04:23"/>
    <x v="1"/>
  </r>
  <r>
    <s v="2-NzlmMzljNDUtNjJjMC00YTNkLTg1NDktYzNiMmU1ZGEwYjYyXzAxMw=="/>
    <x v="0"/>
    <x v="1"/>
    <x v="5"/>
    <d v="1899-12-30T16:00:09"/>
    <x v="1"/>
  </r>
  <r>
    <s v="2-NzlmMzljNDUtNjJjMC00YTNkLTg1NDktYzNiMmU1ZGEwYjYyXzAxMw=="/>
    <x v="0"/>
    <x v="1"/>
    <x v="5"/>
    <d v="1899-12-30T15:59:12"/>
    <x v="1"/>
  </r>
  <r>
    <s v="2-NzlmMzljNDUtNjJjMC00YTNkLTg1NDktYzNiMmU1ZGEwYjYyXzAxMw=="/>
    <x v="0"/>
    <x v="1"/>
    <x v="5"/>
    <d v="1899-12-30T15:58:40"/>
    <x v="1"/>
  </r>
  <r>
    <s v="2-NzlmMzljNDUtNjJjMC00YTNkLTg1NDktYzNiMmU1ZGEwYjYyXzAxMw=="/>
    <x v="0"/>
    <x v="2"/>
    <x v="5"/>
    <d v="1899-12-30T15:58:04"/>
    <x v="1"/>
  </r>
  <r>
    <s v="2-NzlmMzljNDUtNjJjMC00YTNkLTg1NDktYzNiMmU1ZGEwYjYyXzAxMw=="/>
    <x v="5"/>
    <x v="0"/>
    <x v="5"/>
    <d v="1899-12-30T15:56:57"/>
    <x v="1"/>
  </r>
  <r>
    <s v="2-NzlmMzljNDUtNjJjMC00YTNkLTg1NDktYzNiMmU1ZGEwYjYyXzAxMw=="/>
    <x v="5"/>
    <x v="0"/>
    <x v="5"/>
    <d v="1899-12-30T15:49:15"/>
    <x v="1"/>
  </r>
  <r>
    <s v="2-NzlmMzljNDUtNjJjMC00YTNkLTg1NDktYzNiMmU1ZGEwYjYyXzAxMw=="/>
    <x v="0"/>
    <x v="2"/>
    <x v="5"/>
    <d v="1899-12-30T15:47:01"/>
    <x v="1"/>
  </r>
  <r>
    <s v="2-NzlmMzljNDUtNjJjMC00YTNkLTg1NDktYzNiMmU1ZGEwYjYyXzAxMw=="/>
    <x v="5"/>
    <x v="0"/>
    <x v="5"/>
    <d v="1899-12-30T15:45:09"/>
    <x v="1"/>
  </r>
  <r>
    <s v="2-NzlmMzljNDUtNjJjMC00YTNkLTg1NDktYzNiMmU1ZGEwYjYyXzAxMw=="/>
    <x v="5"/>
    <x v="0"/>
    <x v="5"/>
    <d v="1899-12-30T15:44:59"/>
    <x v="1"/>
  </r>
  <r>
    <s v="2-NzlmMzljNDUtNjJjMC00YTNkLTg1NDktYzNiMmU1ZGEwYjYyXzAxMw=="/>
    <x v="0"/>
    <x v="2"/>
    <x v="5"/>
    <d v="1899-12-30T15:44:36"/>
    <x v="1"/>
  </r>
  <r>
    <s v="2-NzlmMzljNDUtNjJjMC00YTNkLTg1NDktYzNiMmU1ZGEwYjYyXzAxMw=="/>
    <x v="0"/>
    <x v="2"/>
    <x v="5"/>
    <d v="1899-12-30T15:42:25"/>
    <x v="1"/>
  </r>
  <r>
    <s v="2-NzlmMzljNDUtNjJjMC00YTNkLTg1NDktYzNiMmU1ZGEwYjYyXzAxMw=="/>
    <x v="5"/>
    <x v="0"/>
    <x v="5"/>
    <d v="1899-12-30T15:36:20"/>
    <x v="1"/>
  </r>
  <r>
    <s v="2-NzlmMzljNDUtNjJjMC00YTNkLTg1NDktYzNiMmU1ZGEwYjYyXzAxMw=="/>
    <x v="5"/>
    <x v="0"/>
    <x v="5"/>
    <d v="1899-12-30T15:35:54"/>
    <x v="1"/>
  </r>
  <r>
    <s v="2-NzlmMzljNDUtNjJjMC00YTNkLTg1NDktYzNiMmU1ZGEwYjYyXzAxMw=="/>
    <x v="5"/>
    <x v="0"/>
    <x v="5"/>
    <d v="1899-12-30T15:35:20"/>
    <x v="1"/>
  </r>
  <r>
    <s v="2-NzlmMzljNDUtNjJjMC00YTNkLTg1NDktYzNiMmU1ZGEwYjYyXzAxMw=="/>
    <x v="5"/>
    <x v="0"/>
    <x v="5"/>
    <d v="1899-12-30T15:35:13"/>
    <x v="1"/>
  </r>
  <r>
    <s v="2-Mzk2ZWQ4NGUtY2E2MC00NjAzLTgwOWEtNWQ4NWM1OTllYjNkXzAxMw=="/>
    <x v="6"/>
    <x v="0"/>
    <x v="1"/>
    <d v="1899-12-30T19:07:32"/>
    <x v="1"/>
  </r>
  <r>
    <s v="2-Mzk2ZWQ4NGUtY2E2MC00NjAzLTgwOWEtNWQ4NWM1OTllYjNkXzAxMw=="/>
    <x v="6"/>
    <x v="0"/>
    <x v="1"/>
    <d v="1899-12-30T19:07:27"/>
    <x v="1"/>
  </r>
  <r>
    <s v="2-Mzk2ZWQ4NGUtY2E2MC00NjAzLTgwOWEtNWQ4NWM1OTllYjNkXzAxMw=="/>
    <x v="0"/>
    <x v="2"/>
    <x v="1"/>
    <d v="1899-12-30T16:39:32"/>
    <x v="1"/>
  </r>
  <r>
    <s v="2-Mzk2ZWQ4NGUtY2E2MC00NjAzLTgwOWEtNWQ4NWM1OTllYjNkXzAxMw=="/>
    <x v="0"/>
    <x v="2"/>
    <x v="1"/>
    <d v="1899-12-30T16:38:48"/>
    <x v="1"/>
  </r>
  <r>
    <s v="2-Mzk2ZWQ4NGUtY2E2MC00NjAzLTgwOWEtNWQ4NWM1OTllYjNkXzAxMw=="/>
    <x v="0"/>
    <x v="2"/>
    <x v="1"/>
    <d v="1899-12-30T16:38:37"/>
    <x v="1"/>
  </r>
  <r>
    <s v="2-Mzk2ZWQ4NGUtY2E2MC00NjAzLTgwOWEtNWQ4NWM1OTllYjNkXzAxMw=="/>
    <x v="6"/>
    <x v="0"/>
    <x v="1"/>
    <d v="1899-12-30T10:10:56"/>
    <x v="0"/>
  </r>
  <r>
    <s v="2-Mzk2ZWQ4NGUtY2E2MC00NjAzLTgwOWEtNWQ4NWM1OTllYjNkXzAxMw=="/>
    <x v="6"/>
    <x v="0"/>
    <x v="1"/>
    <d v="1899-12-30T10:10:54"/>
    <x v="0"/>
  </r>
  <r>
    <s v="2-Mzk2ZWQ4NGUtY2E2MC00NjAzLTgwOWEtNWQ4NWM1OTllYjNkXzAxMw=="/>
    <x v="6"/>
    <x v="0"/>
    <x v="1"/>
    <d v="1899-12-30T10:10:35"/>
    <x v="0"/>
  </r>
  <r>
    <s v="2-Mzk2ZWQ4NGUtY2E2MC00NjAzLTgwOWEtNWQ4NWM1OTllYjNkXzAxMw=="/>
    <x v="6"/>
    <x v="0"/>
    <x v="1"/>
    <d v="1899-12-30T10:10:23"/>
    <x v="0"/>
  </r>
  <r>
    <s v="2-Mzk2ZWQ4NGUtY2E2MC00NjAzLTgwOWEtNWQ4NWM1OTllYjNkXzAxMw=="/>
    <x v="0"/>
    <x v="2"/>
    <x v="1"/>
    <d v="1899-12-30T07:17:11"/>
    <x v="0"/>
  </r>
  <r>
    <s v="2-Mzk2ZWQ4NGUtY2E2MC00NjAzLTgwOWEtNWQ4NWM1OTllYjNkXzAxMw=="/>
    <x v="0"/>
    <x v="2"/>
    <x v="1"/>
    <d v="1899-12-30T07:16:47"/>
    <x v="0"/>
  </r>
  <r>
    <s v="2-Mzk2ZWQ4NGUtY2E2MC00NjAzLTgwOWEtNWQ4NWM1OTllYjNkXzAxMw=="/>
    <x v="0"/>
    <x v="2"/>
    <x v="1"/>
    <d v="1899-12-30T07:16:26"/>
    <x v="0"/>
  </r>
  <r>
    <s v="2-Mzk2ZWQ4NGUtY2E2MC00NjAzLTgwOWEtNWQ4NWM1OTllYjNkXzAxMw=="/>
    <x v="6"/>
    <x v="0"/>
    <x v="2"/>
    <d v="1899-12-30T21:38:23"/>
    <x v="1"/>
  </r>
  <r>
    <s v="2-Mzk2ZWQ4NGUtY2E2MC00NjAzLTgwOWEtNWQ4NWM1OTllYjNkXzAxMw=="/>
    <x v="6"/>
    <x v="0"/>
    <x v="2"/>
    <d v="1899-12-30T21:38:17"/>
    <x v="1"/>
  </r>
  <r>
    <s v="2-Mzk2ZWQ4NGUtY2E2MC00NjAzLTgwOWEtNWQ4NWM1OTllYjNkXzAxMw=="/>
    <x v="6"/>
    <x v="0"/>
    <x v="2"/>
    <d v="1899-12-30T21:38:02"/>
    <x v="1"/>
  </r>
  <r>
    <s v="2-Mzk2ZWQ4NGUtY2E2MC00NjAzLTgwOWEtNWQ4NWM1OTllYjNkXzAxMw=="/>
    <x v="6"/>
    <x v="0"/>
    <x v="2"/>
    <d v="1899-12-30T21:37:44"/>
    <x v="1"/>
  </r>
  <r>
    <s v="2-Mzk2ZWQ4NGUtY2E2MC00NjAzLTgwOWEtNWQ4NWM1OTllYjNkXzAxMw=="/>
    <x v="0"/>
    <x v="2"/>
    <x v="2"/>
    <d v="1899-12-30T18:42:55"/>
    <x v="1"/>
  </r>
  <r>
    <s v="2-Mzk2ZWQ4NGUtY2E2MC00NjAzLTgwOWEtNWQ4NWM1OTllYjNkXzAxMw=="/>
    <x v="0"/>
    <x v="3"/>
    <x v="2"/>
    <d v="1899-12-30T18:42:37"/>
    <x v="1"/>
  </r>
  <r>
    <s v="2-Mzk2ZWQ4NGUtY2E2MC00NjAzLTgwOWEtNWQ4NWM1OTllYjNkXzAxMw=="/>
    <x v="6"/>
    <x v="0"/>
    <x v="2"/>
    <d v="1899-12-30T18:38:04"/>
    <x v="1"/>
  </r>
  <r>
    <s v="2-Mzk2ZWQ4NGUtY2E2MC00NjAzLTgwOWEtNWQ4NWM1OTllYjNkXzAxMw=="/>
    <x v="6"/>
    <x v="0"/>
    <x v="2"/>
    <d v="1899-12-30T18:37:47"/>
    <x v="1"/>
  </r>
  <r>
    <s v="2-NmFiMGI5ODYtN2QxNC00YTgzLWIzNGItZjJjMTE5ZTYyNTZlXzAxMw=="/>
    <x v="7"/>
    <x v="0"/>
    <x v="1"/>
    <d v="1899-12-30T19:06:51"/>
    <x v="1"/>
  </r>
  <r>
    <s v="2-NmFiMGI5ODYtN2QxNC00YTgzLWIzNGItZjJjMTE5ZTYyNTZlXzAxMw=="/>
    <x v="7"/>
    <x v="0"/>
    <x v="1"/>
    <d v="1899-12-30T19:06:28"/>
    <x v="1"/>
  </r>
  <r>
    <s v="2-NmFiMGI5ODYtN2QxNC00YTgzLWIzNGItZjJjMTE5ZTYyNTZlXzAxMw=="/>
    <x v="7"/>
    <x v="0"/>
    <x v="1"/>
    <d v="1899-12-30T19:06:09"/>
    <x v="1"/>
  </r>
  <r>
    <s v="2-NmFiMGI5ODYtN2QxNC00YTgzLWIzNGItZjJjMTE5ZTYyNTZlXzAxMw=="/>
    <x v="7"/>
    <x v="0"/>
    <x v="1"/>
    <d v="1899-12-30T19:05:49"/>
    <x v="1"/>
  </r>
  <r>
    <s v="2-NmFiMGI5ODYtN2QxNC00YTgzLWIzNGItZjJjMTE5ZTYyNTZlXzAxMw=="/>
    <x v="0"/>
    <x v="3"/>
    <x v="1"/>
    <d v="1899-12-30T18:44:25"/>
    <x v="1"/>
  </r>
  <r>
    <s v="2-NmFiMGI5ODYtN2QxNC00YTgzLWIzNGItZjJjMTE5ZTYyNTZlXzAxMw=="/>
    <x v="0"/>
    <x v="3"/>
    <x v="1"/>
    <d v="1899-12-30T18:44:23"/>
    <x v="1"/>
  </r>
  <r>
    <s v="2-NmFiMGI5ODYtN2QxNC00YTgzLWIzNGItZjJjMTE5ZTYyNTZlXzAxMw=="/>
    <x v="7"/>
    <x v="0"/>
    <x v="1"/>
    <d v="1899-12-30T09:57:27"/>
    <x v="0"/>
  </r>
  <r>
    <s v="2-NmFiMGI5ODYtN2QxNC00YTgzLWIzNGItZjJjMTE5ZTYyNTZlXzAxMw=="/>
    <x v="7"/>
    <x v="0"/>
    <x v="1"/>
    <d v="1899-12-30T09:57:22"/>
    <x v="0"/>
  </r>
  <r>
    <s v="2-NmFiMGI5ODYtN2QxNC00YTgzLWIzNGItZjJjMTE5ZTYyNTZlXzAxMw=="/>
    <x v="7"/>
    <x v="0"/>
    <x v="1"/>
    <d v="1899-12-30T09:57:01"/>
    <x v="0"/>
  </r>
  <r>
    <s v="2-NWJmNDkwYTAtMDM3My00N2U1LTgyYzMtNjI1NzAzYTIyNDE3XzAxMw=="/>
    <x v="8"/>
    <x v="0"/>
    <x v="1"/>
    <d v="1899-12-30T19:05:43"/>
    <x v="1"/>
  </r>
  <r>
    <s v="2-NWJmNDkwYTAtMDM3My00N2U1LTgyYzMtNjI1NzAzYTIyNDE3XzAxMw=="/>
    <x v="8"/>
    <x v="0"/>
    <x v="1"/>
    <d v="1899-12-30T19:05:24"/>
    <x v="1"/>
  </r>
  <r>
    <s v="2-NWJmNDkwYTAtMDM3My00N2U1LTgyYzMtNjI1NzAzYTIyNDE3XzAxMw=="/>
    <x v="8"/>
    <x v="0"/>
    <x v="1"/>
    <d v="1899-12-30T19:05:18"/>
    <x v="1"/>
  </r>
  <r>
    <s v="2-NWJmNDkwYTAtMDM3My00N2U1LTgyYzMtNjI1NzAzYTIyNDE3XzAxMw=="/>
    <x v="8"/>
    <x v="0"/>
    <x v="1"/>
    <d v="1899-12-30T18:58:05"/>
    <x v="1"/>
  </r>
  <r>
    <s v="2-NWJmNDkwYTAtMDM3My00N2U1LTgyYzMtNjI1NzAzYTIyNDE3XzAxMw=="/>
    <x v="0"/>
    <x v="3"/>
    <x v="1"/>
    <d v="1899-12-30T18:56:29"/>
    <x v="1"/>
  </r>
  <r>
    <s v="2-NWJmNDkwYTAtMDM3My00N2U1LTgyYzMtNjI1NzAzYTIyNDE3XzAxMw=="/>
    <x v="8"/>
    <x v="0"/>
    <x v="1"/>
    <d v="1899-12-30T18:55:24"/>
    <x v="1"/>
  </r>
  <r>
    <s v="2-NWJmNDkwYTAtMDM3My00N2U1LTgyYzMtNjI1NzAzYTIyNDE3XzAxMw=="/>
    <x v="8"/>
    <x v="0"/>
    <x v="1"/>
    <d v="1899-12-30T18:55:19"/>
    <x v="1"/>
  </r>
  <r>
    <s v="2-NWJmNDkwYTAtMDM3My00N2U1LTgyYzMtNjI1NzAzYTIyNDE3XzAxMw=="/>
    <x v="0"/>
    <x v="3"/>
    <x v="1"/>
    <d v="1899-12-30T18:54:20"/>
    <x v="1"/>
  </r>
  <r>
    <s v="2-NWJmNDkwYTAtMDM3My00N2U1LTgyYzMtNjI1NzAzYTIyNDE3XzAxMw=="/>
    <x v="0"/>
    <x v="3"/>
    <x v="1"/>
    <d v="1899-12-30T18:53:59"/>
    <x v="1"/>
  </r>
  <r>
    <s v="2-NWJmNDkwYTAtMDM3My00N2U1LTgyYzMtNjI1NzAzYTIyNDE3XzAxMw=="/>
    <x v="8"/>
    <x v="0"/>
    <x v="1"/>
    <d v="1899-12-30T18:51:42"/>
    <x v="1"/>
  </r>
  <r>
    <s v="2-NWJmNDkwYTAtMDM3My00N2U1LTgyYzMtNjI1NzAzYTIyNDE3XzAxMw=="/>
    <x v="8"/>
    <x v="0"/>
    <x v="1"/>
    <d v="1899-12-30T18:50:12"/>
    <x v="1"/>
  </r>
  <r>
    <s v="2-NWJmNDkwYTAtMDM3My00N2U1LTgyYzMtNjI1NzAzYTIyNDE3XzAxMw=="/>
    <x v="8"/>
    <x v="0"/>
    <x v="1"/>
    <d v="1899-12-30T18:49:13"/>
    <x v="1"/>
  </r>
  <r>
    <s v="2-NWJmNDkwYTAtMDM3My00N2U1LTgyYzMtNjI1NzAzYTIyNDE3XzAxMw=="/>
    <x v="8"/>
    <x v="0"/>
    <x v="1"/>
    <d v="1899-12-30T18:48:27"/>
    <x v="1"/>
  </r>
  <r>
    <s v="2-MzViMTFjMWItZDlmOS00ZmQxLTk5ZjQtMWE4OGRmMGIxYTRmXzAxMw=="/>
    <x v="9"/>
    <x v="0"/>
    <x v="1"/>
    <d v="1899-12-30T19:03:20"/>
    <x v="1"/>
  </r>
  <r>
    <s v="2-MzViMTFjMWItZDlmOS00ZmQxLTk5ZjQtMWE4OGRmMGIxYTRmXzAxMw=="/>
    <x v="0"/>
    <x v="3"/>
    <x v="1"/>
    <d v="1899-12-30T18:45:15"/>
    <x v="1"/>
  </r>
  <r>
    <s v="2-MzViMTFjMWItZDlmOS00ZmQxLTk5ZjQtMWE4OGRmMGIxYTRmXzAxMw=="/>
    <x v="9"/>
    <x v="0"/>
    <x v="2"/>
    <d v="1899-12-30T20:56:56"/>
    <x v="1"/>
  </r>
  <r>
    <s v="2-MzViMTFjMWItZDlmOS00ZmQxLTk5ZjQtMWE4OGRmMGIxYTRmXzAxMw=="/>
    <x v="9"/>
    <x v="0"/>
    <x v="2"/>
    <d v="1899-12-30T20:56:50"/>
    <x v="1"/>
  </r>
  <r>
    <s v="2-MzViMTFjMWItZDlmOS00ZmQxLTk5ZjQtMWE4OGRmMGIxYTRmXzAxMw=="/>
    <x v="9"/>
    <x v="0"/>
    <x v="2"/>
    <d v="1899-12-30T19:04:25"/>
    <x v="1"/>
  </r>
  <r>
    <s v="2-MzViMTFjMWItZDlmOS00ZmQxLTk5ZjQtMWE4OGRmMGIxYTRmXzAxMw=="/>
    <x v="0"/>
    <x v="3"/>
    <x v="2"/>
    <d v="1899-12-30T18:02:19"/>
    <x v="1"/>
  </r>
  <r>
    <s v="2-MzViMTFjMWItZDlmOS00ZmQxLTk5ZjQtMWE4OGRmMGIxYTRmXzAxMw=="/>
    <x v="0"/>
    <x v="3"/>
    <x v="2"/>
    <d v="1899-12-30T18:02:13"/>
    <x v="1"/>
  </r>
  <r>
    <s v="2-MzViMTFjMWItZDlmOS00ZmQxLTk5ZjQtMWE4OGRmMGIxYTRmXzAxMw=="/>
    <x v="9"/>
    <x v="0"/>
    <x v="2"/>
    <d v="1899-12-30T17:36:28"/>
    <x v="1"/>
  </r>
  <r>
    <s v="2-M2ExNzE4Y2ItM2NjNy00ZTgxLWE2NWQtNWYyMGIwMGM2MjM3XzAxMw=="/>
    <x v="0"/>
    <x v="3"/>
    <x v="1"/>
    <d v="1899-12-30T18:58:45"/>
    <x v="1"/>
  </r>
  <r>
    <s v="2-M2ExNzE4Y2ItM2NjNy00ZTgxLWE2NWQtNWYyMGIwMGM2MjM3XzAxMw=="/>
    <x v="0"/>
    <x v="3"/>
    <x v="1"/>
    <d v="1899-12-30T18:58:36"/>
    <x v="1"/>
  </r>
  <r>
    <s v="2-M2ExNzE4Y2ItM2NjNy00ZTgxLWE2NWQtNWYyMGIwMGM2MjM3XzAxMw=="/>
    <x v="0"/>
    <x v="3"/>
    <x v="1"/>
    <d v="1899-12-30T18:58:21"/>
    <x v="1"/>
  </r>
  <r>
    <s v="2-M2ExNzE4Y2ItM2NjNy00ZTgxLWE2NWQtNWYyMGIwMGM2MjM3XzAxMw=="/>
    <x v="10"/>
    <x v="0"/>
    <x v="1"/>
    <d v="1899-12-30T18:49:33"/>
    <x v="1"/>
  </r>
  <r>
    <s v="2-M2ExNzE4Y2ItM2NjNy00ZTgxLWE2NWQtNWYyMGIwMGM2MjM3XzAxMw=="/>
    <x v="10"/>
    <x v="0"/>
    <x v="1"/>
    <d v="1899-12-30T18:48:50"/>
    <x v="1"/>
  </r>
  <r>
    <s v="2-M2ExNzE4Y2ItM2NjNy00ZTgxLWE2NWQtNWYyMGIwMGM2MjM3XzAxMw=="/>
    <x v="10"/>
    <x v="0"/>
    <x v="1"/>
    <d v="1899-12-30T18:47:55"/>
    <x v="1"/>
  </r>
  <r>
    <s v="2-M2ExNzE4Y2ItM2NjNy00ZTgxLWE2NWQtNWYyMGIwMGM2MjM3XzAxMw=="/>
    <x v="10"/>
    <x v="0"/>
    <x v="1"/>
    <d v="1899-12-30T18:47:53"/>
    <x v="1"/>
  </r>
  <r>
    <s v="2-M2ExNzE4Y2ItM2NjNy00ZTgxLWE2NWQtNWYyMGIwMGM2MjM3XzAxMw=="/>
    <x v="0"/>
    <x v="3"/>
    <x v="1"/>
    <d v="1899-12-30T18:44:43"/>
    <x v="1"/>
  </r>
  <r>
    <s v="2-M2ExNzE4Y2ItM2NjNy00ZTgxLWE2NWQtNWYyMGIwMGM2MjM3XzAxMw=="/>
    <x v="10"/>
    <x v="0"/>
    <x v="1"/>
    <d v="1899-12-30T16:22:37"/>
    <x v="1"/>
  </r>
  <r>
    <s v="2-M2ExNzE4Y2ItM2NjNy00ZTgxLWE2NWQtNWYyMGIwMGM2MjM3XzAxMw=="/>
    <x v="10"/>
    <x v="0"/>
    <x v="1"/>
    <d v="1899-12-30T16:22:30"/>
    <x v="1"/>
  </r>
  <r>
    <s v="2-M2ExNzE4Y2ItM2NjNy00ZTgxLWE2NWQtNWYyMGIwMGM2MjM3XzAxMw=="/>
    <x v="0"/>
    <x v="4"/>
    <x v="2"/>
    <d v="1899-12-30T16:56:43"/>
    <x v="1"/>
  </r>
  <r>
    <s v="2-M2ExNzE4Y2ItM2NjNy00ZTgxLWE2NWQtNWYyMGIwMGM2MjM3XzAxMw=="/>
    <x v="10"/>
    <x v="0"/>
    <x v="2"/>
    <d v="1899-12-30T11:07:31"/>
    <x v="0"/>
  </r>
  <r>
    <s v="2-M2ExNzE4Y2ItM2NjNy00ZTgxLWE2NWQtNWYyMGIwMGM2MjM3XzAxMw=="/>
    <x v="10"/>
    <x v="0"/>
    <x v="2"/>
    <d v="1899-12-30T11:07:22"/>
    <x v="0"/>
  </r>
  <r>
    <s v="2-M2ExNzE4Y2ItM2NjNy00ZTgxLWE2NWQtNWYyMGIwMGM2MjM3XzAxMw=="/>
    <x v="10"/>
    <x v="0"/>
    <x v="2"/>
    <d v="1899-12-30T11:07:13"/>
    <x v="0"/>
  </r>
  <r>
    <s v="2-M2ExNzE4Y2ItM2NjNy00ZTgxLWE2NWQtNWYyMGIwMGM2MjM3XzAxMw=="/>
    <x v="10"/>
    <x v="0"/>
    <x v="2"/>
    <d v="1899-12-30T11:07:11"/>
    <x v="0"/>
  </r>
  <r>
    <s v="2-M2ExNzE4Y2ItM2NjNy00ZTgxLWE2NWQtNWYyMGIwMGM2MjM3XzAxMw=="/>
    <x v="10"/>
    <x v="0"/>
    <x v="6"/>
    <d v="1899-12-30T19:07:01"/>
    <x v="1"/>
  </r>
  <r>
    <s v="2-M2ExNzE4Y2ItM2NjNy00ZTgxLWE2NWQtNWYyMGIwMGM2MjM3XzAxMw=="/>
    <x v="10"/>
    <x v="0"/>
    <x v="6"/>
    <d v="1899-12-30T19:06:53"/>
    <x v="1"/>
  </r>
  <r>
    <s v="2-M2ExNzE4Y2ItM2NjNy00ZTgxLWE2NWQtNWYyMGIwMGM2MjM3XzAxMw=="/>
    <x v="10"/>
    <x v="0"/>
    <x v="6"/>
    <d v="1899-12-30T19:06:43"/>
    <x v="1"/>
  </r>
  <r>
    <s v="2-M2ExNzE4Y2ItM2NjNy00ZTgxLWE2NWQtNWYyMGIwMGM2MjM3XzAxMw=="/>
    <x v="10"/>
    <x v="0"/>
    <x v="6"/>
    <d v="1899-12-30T19:06:38"/>
    <x v="1"/>
  </r>
  <r>
    <s v="2-M2ExNzE4Y2ItM2NjNy00ZTgxLWE2NWQtNWYyMGIwMGM2MjM3XzAxMw=="/>
    <x v="10"/>
    <x v="0"/>
    <x v="6"/>
    <d v="1899-12-30T19:06:19"/>
    <x v="1"/>
  </r>
  <r>
    <s v="2-M2ExNzE4Y2ItM2NjNy00ZTgxLWE2NWQtNWYyMGIwMGM2MjM3XzAxMw=="/>
    <x v="10"/>
    <x v="0"/>
    <x v="6"/>
    <d v="1899-12-30T19:05:59"/>
    <x v="1"/>
  </r>
  <r>
    <s v="2-M2ExNzE4Y2ItM2NjNy00ZTgxLWE2NWQtNWYyMGIwMGM2MjM3XzAxMw=="/>
    <x v="0"/>
    <x v="4"/>
    <x v="6"/>
    <d v="1899-12-30T18:43:29"/>
    <x v="1"/>
  </r>
  <r>
    <s v="2-M2ExNzE4Y2ItM2NjNy00ZTgxLWE2NWQtNWYyMGIwMGM2MjM3XzAxMw=="/>
    <x v="10"/>
    <x v="0"/>
    <x v="6"/>
    <d v="1899-12-30T18:39:10"/>
    <x v="1"/>
  </r>
  <r>
    <s v="2-M2ExNzE4Y2ItM2NjNy00ZTgxLWE2NWQtNWYyMGIwMGM2MjM3XzAxMw=="/>
    <x v="10"/>
    <x v="0"/>
    <x v="6"/>
    <d v="1899-12-30T18:38:51"/>
    <x v="1"/>
  </r>
  <r>
    <s v="2-M2ExNzE4Y2ItM2NjNy00ZTgxLWE2NWQtNWYyMGIwMGM2MjM3XzAxMw=="/>
    <x v="10"/>
    <x v="0"/>
    <x v="6"/>
    <d v="1899-12-30T18:38:37"/>
    <x v="1"/>
  </r>
  <r>
    <s v="2-M2ExNzE4Y2ItM2NjNy00ZTgxLWE2NWQtNWYyMGIwMGM2MjM3XzAxMw=="/>
    <x v="10"/>
    <x v="0"/>
    <x v="6"/>
    <d v="1899-12-30T18:38:33"/>
    <x v="1"/>
  </r>
  <r>
    <s v="2-M2ExNzE4Y2ItM2NjNy00ZTgxLWE2NWQtNWYyMGIwMGM2MjM3XzAxMw=="/>
    <x v="10"/>
    <x v="0"/>
    <x v="6"/>
    <d v="1899-12-30T18:37:44"/>
    <x v="1"/>
  </r>
  <r>
    <s v="2-M2ExNzE4Y2ItM2NjNy00ZTgxLWE2NWQtNWYyMGIwMGM2MjM3XzAxMw=="/>
    <x v="10"/>
    <x v="0"/>
    <x v="6"/>
    <d v="1899-12-30T18:37:40"/>
    <x v="1"/>
  </r>
  <r>
    <s v="2-M2ExNzE4Y2ItM2NjNy00ZTgxLWE2NWQtNWYyMGIwMGM2MjM3XzAxMw=="/>
    <x v="10"/>
    <x v="0"/>
    <x v="6"/>
    <d v="1899-12-30T18:37:32"/>
    <x v="1"/>
  </r>
  <r>
    <s v="2-M2ExNzE4Y2ItM2NjNy00ZTgxLWE2NWQtNWYyMGIwMGM2MjM3XzAxMw=="/>
    <x v="10"/>
    <x v="0"/>
    <x v="6"/>
    <d v="1899-12-30T18:37:28"/>
    <x v="1"/>
  </r>
  <r>
    <s v="2-M2ExNzE4Y2ItM2NjNy00ZTgxLWE2NWQtNWYyMGIwMGM2MjM3XzAxMw=="/>
    <x v="10"/>
    <x v="0"/>
    <x v="6"/>
    <d v="1899-12-30T18:37:18"/>
    <x v="1"/>
  </r>
  <r>
    <s v="2-M2ExNzE4Y2ItM2NjNy00ZTgxLWE2NWQtNWYyMGIwMGM2MjM3XzAxMw=="/>
    <x v="10"/>
    <x v="0"/>
    <x v="6"/>
    <d v="1899-12-30T18:36:43"/>
    <x v="1"/>
  </r>
  <r>
    <s v="2-M2ExNzE4Y2ItM2NjNy00ZTgxLWE2NWQtNWYyMGIwMGM2MjM3XzAxMw=="/>
    <x v="10"/>
    <x v="0"/>
    <x v="6"/>
    <d v="1899-12-30T18:36:33"/>
    <x v="1"/>
  </r>
  <r>
    <s v="2-M2ExNzE4Y2ItM2NjNy00ZTgxLWE2NWQtNWYyMGIwMGM2MjM3XzAxMw=="/>
    <x v="10"/>
    <x v="0"/>
    <x v="6"/>
    <d v="1899-12-30T18:36:22"/>
    <x v="1"/>
  </r>
  <r>
    <s v="2-M2ExNzE4Y2ItM2NjNy00ZTgxLWE2NWQtNWYyMGIwMGM2MjM3XzAxMw=="/>
    <x v="10"/>
    <x v="0"/>
    <x v="6"/>
    <d v="1899-12-30T18:35:46"/>
    <x v="1"/>
  </r>
  <r>
    <s v="2-M2ExNzE4Y2ItM2NjNy00ZTgxLWE2NWQtNWYyMGIwMGM2MjM3XzAxMw=="/>
    <x v="0"/>
    <x v="4"/>
    <x v="6"/>
    <d v="1899-12-30T18:34:41"/>
    <x v="1"/>
  </r>
  <r>
    <s v="2-M2ExNzE4Y2ItM2NjNy00ZTgxLWE2NWQtNWYyMGIwMGM2MjM3XzAxMw=="/>
    <x v="0"/>
    <x v="4"/>
    <x v="6"/>
    <d v="1899-12-30T18:34:00"/>
    <x v="1"/>
  </r>
  <r>
    <s v="2-M2ExNzE4Y2ItM2NjNy00ZTgxLWE2NWQtNWYyMGIwMGM2MjM3XzAxMw=="/>
    <x v="0"/>
    <x v="4"/>
    <x v="6"/>
    <d v="1899-12-30T18:29:57"/>
    <x v="1"/>
  </r>
  <r>
    <s v="2-M2ExNzE4Y2ItM2NjNy00ZTgxLWE2NWQtNWYyMGIwMGM2MjM3XzAxMw=="/>
    <x v="0"/>
    <x v="4"/>
    <x v="6"/>
    <d v="1899-12-30T18:28:10"/>
    <x v="1"/>
  </r>
  <r>
    <s v="2-M2ExNzE4Y2ItM2NjNy00ZTgxLWE2NWQtNWYyMGIwMGM2MjM3XzAxMw=="/>
    <x v="0"/>
    <x v="4"/>
    <x v="6"/>
    <d v="1899-12-30T18:27:54"/>
    <x v="1"/>
  </r>
  <r>
    <s v="2-M2ExNzE4Y2ItM2NjNy00ZTgxLWE2NWQtNWYyMGIwMGM2MjM3XzAxMw=="/>
    <x v="0"/>
    <x v="4"/>
    <x v="6"/>
    <d v="1899-12-30T18:27:13"/>
    <x v="1"/>
  </r>
  <r>
    <s v="2-M2ExNzE4Y2ItM2NjNy00ZTgxLWE2NWQtNWYyMGIwMGM2MjM3XzAxMw=="/>
    <x v="10"/>
    <x v="0"/>
    <x v="6"/>
    <d v="1899-12-30T18:27:04"/>
    <x v="1"/>
  </r>
  <r>
    <s v="2-M2ExNzE4Y2ItM2NjNy00ZTgxLWE2NWQtNWYyMGIwMGM2MjM3XzAxMw=="/>
    <x v="10"/>
    <x v="0"/>
    <x v="6"/>
    <d v="1899-12-30T18:27:01"/>
    <x v="1"/>
  </r>
  <r>
    <s v="2-M2ExNzE4Y2ItM2NjNy00ZTgxLWE2NWQtNWYyMGIwMGM2MjM3XzAxMw=="/>
    <x v="10"/>
    <x v="0"/>
    <x v="6"/>
    <d v="1899-12-30T18:26:52"/>
    <x v="1"/>
  </r>
  <r>
    <s v="2-M2ExNzE4Y2ItM2NjNy00ZTgxLWE2NWQtNWYyMGIwMGM2MjM3XzAxMw=="/>
    <x v="10"/>
    <x v="0"/>
    <x v="6"/>
    <d v="1899-12-30T18:26:44"/>
    <x v="1"/>
  </r>
  <r>
    <s v="2-M2ExNzE4Y2ItM2NjNy00ZTgxLWE2NWQtNWYyMGIwMGM2MjM3XzAxMw=="/>
    <x v="10"/>
    <x v="0"/>
    <x v="6"/>
    <d v="1899-12-30T18:26:39"/>
    <x v="1"/>
  </r>
  <r>
    <s v="2-M2ExNzE4Y2ItM2NjNy00ZTgxLWE2NWQtNWYyMGIwMGM2MjM3XzAxMw=="/>
    <x v="0"/>
    <x v="4"/>
    <x v="6"/>
    <d v="1899-12-30T18:26:03"/>
    <x v="1"/>
  </r>
  <r>
    <s v="2-M2ExNzE4Y2ItM2NjNy00ZTgxLWE2NWQtNWYyMGIwMGM2MjM3XzAxMw=="/>
    <x v="0"/>
    <x v="4"/>
    <x v="6"/>
    <d v="1899-12-30T18:25:49"/>
    <x v="1"/>
  </r>
  <r>
    <s v="2-M2ExNzE4Y2ItM2NjNy00ZTgxLWE2NWQtNWYyMGIwMGM2MjM3XzAxMw=="/>
    <x v="10"/>
    <x v="0"/>
    <x v="6"/>
    <d v="1899-12-30T18:25:42"/>
    <x v="1"/>
  </r>
  <r>
    <s v="2-M2ExNzE4Y2ItM2NjNy00ZTgxLWE2NWQtNWYyMGIwMGM2MjM3XzAxMw=="/>
    <x v="0"/>
    <x v="4"/>
    <x v="6"/>
    <d v="1899-12-30T18:25:05"/>
    <x v="1"/>
  </r>
  <r>
    <s v="2-M2ExNzE4Y2ItM2NjNy00ZTgxLWE2NWQtNWYyMGIwMGM2MjM3XzAxMw=="/>
    <x v="10"/>
    <x v="0"/>
    <x v="6"/>
    <d v="1899-12-30T18:23:51"/>
    <x v="1"/>
  </r>
  <r>
    <s v="2-M2ExNzE4Y2ItM2NjNy00ZTgxLWE2NWQtNWYyMGIwMGM2MjM3XzAxMw=="/>
    <x v="0"/>
    <x v="4"/>
    <x v="6"/>
    <d v="1899-12-30T18:23:39"/>
    <x v="1"/>
  </r>
  <r>
    <s v="2-M2ExNzE4Y2ItM2NjNy00ZTgxLWE2NWQtNWYyMGIwMGM2MjM3XzAxMw=="/>
    <x v="10"/>
    <x v="0"/>
    <x v="6"/>
    <d v="1899-12-30T18:23:38"/>
    <x v="1"/>
  </r>
  <r>
    <s v="2-M2ExNzE4Y2ItM2NjNy00ZTgxLWE2NWQtNWYyMGIwMGM2MjM3XzAxMw=="/>
    <x v="10"/>
    <x v="0"/>
    <x v="6"/>
    <d v="1899-12-30T18:23:14"/>
    <x v="1"/>
  </r>
  <r>
    <s v="2-M2ExNzE4Y2ItM2NjNy00ZTgxLWE2NWQtNWYyMGIwMGM2MjM3XzAxMw=="/>
    <x v="10"/>
    <x v="0"/>
    <x v="6"/>
    <d v="1899-12-30T18:22:59"/>
    <x v="1"/>
  </r>
  <r>
    <s v="2-M2ExNzE4Y2ItM2NjNy00ZTgxLWE2NWQtNWYyMGIwMGM2MjM3XzAxMw=="/>
    <x v="10"/>
    <x v="0"/>
    <x v="6"/>
    <d v="1899-12-30T18:22:55"/>
    <x v="1"/>
  </r>
  <r>
    <s v="2-M2ExNzE4Y2ItM2NjNy00ZTgxLWE2NWQtNWYyMGIwMGM2MjM3XzAxMw=="/>
    <x v="10"/>
    <x v="0"/>
    <x v="6"/>
    <d v="1899-12-30T18:22:53"/>
    <x v="1"/>
  </r>
  <r>
    <s v="2-M2ExNzE4Y2ItM2NjNy00ZTgxLWE2NWQtNWYyMGIwMGM2MjM3XzAxMw=="/>
    <x v="0"/>
    <x v="4"/>
    <x v="6"/>
    <d v="1899-12-30T18:22:48"/>
    <x v="1"/>
  </r>
  <r>
    <s v="2-M2ExNzE4Y2ItM2NjNy00ZTgxLWE2NWQtNWYyMGIwMGM2MjM3XzAxMw=="/>
    <x v="0"/>
    <x v="4"/>
    <x v="6"/>
    <d v="1899-12-30T18:22:44"/>
    <x v="1"/>
  </r>
  <r>
    <s v="2-M2ExNzE4Y2ItM2NjNy00ZTgxLWE2NWQtNWYyMGIwMGM2MjM3XzAxMw=="/>
    <x v="10"/>
    <x v="0"/>
    <x v="6"/>
    <d v="1899-12-30T18:20:30"/>
    <x v="1"/>
  </r>
  <r>
    <s v="2-M2ExNzE4Y2ItM2NjNy00ZTgxLWE2NWQtNWYyMGIwMGM2MjM3XzAxMw=="/>
    <x v="10"/>
    <x v="0"/>
    <x v="6"/>
    <d v="1899-12-30T18:19:49"/>
    <x v="1"/>
  </r>
  <r>
    <s v="2-M2ExNzE4Y2ItM2NjNy00ZTgxLWE2NWQtNWYyMGIwMGM2MjM3XzAxMw=="/>
    <x v="10"/>
    <x v="0"/>
    <x v="6"/>
    <d v="1899-12-30T18:19:34"/>
    <x v="1"/>
  </r>
  <r>
    <s v="2-M2ExNzE4Y2ItM2NjNy00ZTgxLWE2NWQtNWYyMGIwMGM2MjM3XzAxMw=="/>
    <x v="10"/>
    <x v="0"/>
    <x v="6"/>
    <d v="1899-12-30T18:18:55"/>
    <x v="1"/>
  </r>
  <r>
    <s v="2-M2ExNzE4Y2ItM2NjNy00ZTgxLWE2NWQtNWYyMGIwMGM2MjM3XzAxMw=="/>
    <x v="10"/>
    <x v="0"/>
    <x v="6"/>
    <d v="1899-12-30T18:16:18"/>
    <x v="1"/>
  </r>
  <r>
    <s v="2-M2ExNzE4Y2ItM2NjNy00ZTgxLWE2NWQtNWYyMGIwMGM2MjM3XzAxMw=="/>
    <x v="0"/>
    <x v="4"/>
    <x v="6"/>
    <d v="1899-12-30T18:16:08"/>
    <x v="1"/>
  </r>
  <r>
    <s v="2-M2ExNzE4Y2ItM2NjNy00ZTgxLWE2NWQtNWYyMGIwMGM2MjM3XzAxMw=="/>
    <x v="10"/>
    <x v="0"/>
    <x v="6"/>
    <d v="1899-12-30T18:13:24"/>
    <x v="1"/>
  </r>
  <r>
    <s v="2-M2ExNzE4Y2ItM2NjNy00ZTgxLWE2NWQtNWYyMGIwMGM2MjM3XzAxMw=="/>
    <x v="10"/>
    <x v="0"/>
    <x v="6"/>
    <d v="1899-12-30T18:13:17"/>
    <x v="1"/>
  </r>
  <r>
    <s v="2-M2ExNzE4Y2ItM2NjNy00ZTgxLWE2NWQtNWYyMGIwMGM2MjM3XzAxMw=="/>
    <x v="10"/>
    <x v="0"/>
    <x v="6"/>
    <d v="1899-12-30T18:13:04"/>
    <x v="1"/>
  </r>
  <r>
    <s v="2-M2ExNzE4Y2ItM2NjNy00ZTgxLWE2NWQtNWYyMGIwMGM2MjM3XzAxMw=="/>
    <x v="10"/>
    <x v="0"/>
    <x v="6"/>
    <d v="1899-12-30T18:12:55"/>
    <x v="1"/>
  </r>
  <r>
    <s v="2-M2ExNzE4Y2ItM2NjNy00ZTgxLWE2NWQtNWYyMGIwMGM2MjM3XzAxMw=="/>
    <x v="10"/>
    <x v="0"/>
    <x v="6"/>
    <d v="1899-12-30T18:12:50"/>
    <x v="1"/>
  </r>
  <r>
    <s v="2-M2ExNzE4Y2ItM2NjNy00ZTgxLWE2NWQtNWYyMGIwMGM2MjM3XzAxMw=="/>
    <x v="10"/>
    <x v="0"/>
    <x v="6"/>
    <d v="1899-12-30T18:12:17"/>
    <x v="1"/>
  </r>
  <r>
    <s v="2-M2ExNzE4Y2ItM2NjNy00ZTgxLWE2NWQtNWYyMGIwMGM2MjM3XzAxMw=="/>
    <x v="10"/>
    <x v="0"/>
    <x v="6"/>
    <d v="1899-12-30T18:12:11"/>
    <x v="1"/>
  </r>
  <r>
    <s v="2-M2ExNzE4Y2ItM2NjNy00ZTgxLWE2NWQtNWYyMGIwMGM2MjM3XzAxMw=="/>
    <x v="0"/>
    <x v="4"/>
    <x v="6"/>
    <d v="1899-12-30T18:07:04"/>
    <x v="1"/>
  </r>
  <r>
    <s v="2-M2ExNzE4Y2ItM2NjNy00ZTgxLWE2NWQtNWYyMGIwMGM2MjM3XzAxMw=="/>
    <x v="10"/>
    <x v="0"/>
    <x v="6"/>
    <d v="1899-12-30T18:06:36"/>
    <x v="1"/>
  </r>
  <r>
    <s v="2-M2ExNzE4Y2ItM2NjNy00ZTgxLWE2NWQtNWYyMGIwMGM2MjM3XzAxMw=="/>
    <x v="10"/>
    <x v="0"/>
    <x v="6"/>
    <d v="1899-12-30T18:04:55"/>
    <x v="1"/>
  </r>
  <r>
    <s v="2-M2ExNzE4Y2ItM2NjNy00ZTgxLWE2NWQtNWYyMGIwMGM2MjM3XzAxMw=="/>
    <x v="10"/>
    <x v="0"/>
    <x v="6"/>
    <d v="1899-12-30T18:04:39"/>
    <x v="1"/>
  </r>
  <r>
    <s v="2-M2ExNzE4Y2ItM2NjNy00ZTgxLWE2NWQtNWYyMGIwMGM2MjM3XzAxMw=="/>
    <x v="10"/>
    <x v="0"/>
    <x v="6"/>
    <d v="1899-12-30T18:04:30"/>
    <x v="1"/>
  </r>
  <r>
    <s v="2-M2ExNzE4Y2ItM2NjNy00ZTgxLWE2NWQtNWYyMGIwMGM2MjM3XzAxMw=="/>
    <x v="10"/>
    <x v="0"/>
    <x v="6"/>
    <d v="1899-12-30T18:04:11"/>
    <x v="1"/>
  </r>
  <r>
    <s v="2-M2ExNzE4Y2ItM2NjNy00ZTgxLWE2NWQtNWYyMGIwMGM2MjM3XzAxMw=="/>
    <x v="0"/>
    <x v="5"/>
    <x v="6"/>
    <d v="1899-12-30T18:01:37"/>
    <x v="1"/>
  </r>
  <r>
    <s v="2-M2ExNzE4Y2ItM2NjNy00ZTgxLWE2NWQtNWYyMGIwMGM2MjM3XzAxMw=="/>
    <x v="10"/>
    <x v="0"/>
    <x v="6"/>
    <d v="1899-12-30T17:30:55"/>
    <x v="1"/>
  </r>
  <r>
    <s v="2-MzllOTljODYtMDlkOC00YmMzLTk1NGItZTcxYzlkZDZjNzE5XzAxMw=="/>
    <x v="11"/>
    <x v="0"/>
    <x v="1"/>
    <d v="1899-12-30T18:56:53"/>
    <x v="1"/>
  </r>
  <r>
    <s v="2-MzllOTljODYtMDlkOC00YmMzLTk1NGItZTcxYzlkZDZjNzE5XzAxMw=="/>
    <x v="11"/>
    <x v="0"/>
    <x v="1"/>
    <d v="1899-12-30T18:56:40"/>
    <x v="1"/>
  </r>
  <r>
    <s v="2-MzllOTljODYtMDlkOC00YmMzLTk1NGItZTcxYzlkZDZjNzE5XzAxMw=="/>
    <x v="0"/>
    <x v="5"/>
    <x v="1"/>
    <d v="1899-12-30T18:55:30"/>
    <x v="1"/>
  </r>
  <r>
    <s v="2-MzllOTljODYtMDlkOC00YmMzLTk1NGItZTcxYzlkZDZjNzE5XzAxMw=="/>
    <x v="11"/>
    <x v="0"/>
    <x v="1"/>
    <d v="1899-12-30T18:54:09"/>
    <x v="1"/>
  </r>
  <r>
    <s v="2-MzllOTljODYtMDlkOC00YmMzLTk1NGItZTcxYzlkZDZjNzE5XzAxMw=="/>
    <x v="0"/>
    <x v="5"/>
    <x v="1"/>
    <d v="1899-12-30T18:49:17"/>
    <x v="1"/>
  </r>
  <r>
    <s v="2-MzllOTljODYtMDlkOC00YmMzLTk1NGItZTcxYzlkZDZjNzE5XzAxMw=="/>
    <x v="0"/>
    <x v="5"/>
    <x v="1"/>
    <d v="1899-12-30T18:46:35"/>
    <x v="1"/>
  </r>
  <r>
    <s v="2-MzllOTljODYtMDlkOC00YmMzLTk1NGItZTcxYzlkZDZjNzE5XzAxMw=="/>
    <x v="11"/>
    <x v="0"/>
    <x v="6"/>
    <d v="1899-12-30T19:07:08"/>
    <x v="1"/>
  </r>
  <r>
    <s v="2-MzllOTljODYtMDlkOC00YmMzLTk1NGItZTcxYzlkZDZjNzE5XzAxMw=="/>
    <x v="11"/>
    <x v="0"/>
    <x v="6"/>
    <d v="1899-12-30T19:06:45"/>
    <x v="1"/>
  </r>
  <r>
    <s v="2-MzllOTljODYtMDlkOC00YmMzLTk1NGItZTcxYzlkZDZjNzE5XzAxMw=="/>
    <x v="0"/>
    <x v="5"/>
    <x v="6"/>
    <d v="1899-12-30T18:07:20"/>
    <x v="1"/>
  </r>
  <r>
    <s v="2-MzllOTljODYtMDlkOC00YmMzLTk1NGItZTcxYzlkZDZjNzE5XzAxMw=="/>
    <x v="11"/>
    <x v="0"/>
    <x v="7"/>
    <d v="1899-12-30T20:33:55"/>
    <x v="1"/>
  </r>
  <r>
    <s v="2-MzllOTljODYtMDlkOC00YmMzLTk1NGItZTcxYzlkZDZjNzE5XzAxMw=="/>
    <x v="11"/>
    <x v="0"/>
    <x v="7"/>
    <d v="1899-12-30T20:33:41"/>
    <x v="1"/>
  </r>
  <r>
    <s v="2-NWI4YTUxMTItYTYwZS00MjRjLWIzYjItZDk4N2Y5ZDU0YWJhXzAxMg=="/>
    <x v="0"/>
    <x v="0"/>
    <x v="1"/>
    <d v="1899-12-30T18:55:17"/>
    <x v="1"/>
  </r>
  <r>
    <s v="2-NWI4YTUxMTItYTYwZS00MjRjLWIzYjItZDk4N2Y5ZDU0YWJhXzAxMg=="/>
    <x v="12"/>
    <x v="0"/>
    <x v="1"/>
    <d v="1899-12-30T18:55:01"/>
    <x v="1"/>
  </r>
  <r>
    <s v="2-NWI4YTUxMTItYTYwZS00MjRjLWIzYjItZDk4N2Y5ZDU0YWJhXzAxMg=="/>
    <x v="0"/>
    <x v="0"/>
    <x v="1"/>
    <d v="1899-12-30T18:46:08"/>
    <x v="1"/>
  </r>
  <r>
    <s v="2-NWI4YTUxMTItYTYwZS00MjRjLWIzYjItZDk4N2Y5ZDU0YWJhXzAxMg=="/>
    <x v="12"/>
    <x v="0"/>
    <x v="2"/>
    <d v="1899-12-30T19:45:18"/>
    <x v="1"/>
  </r>
  <r>
    <s v="2-NWI4YTUxMTItYTYwZS00MjRjLWIzYjItZDk4N2Y5ZDU0YWJhXzAxMg=="/>
    <x v="0"/>
    <x v="0"/>
    <x v="6"/>
    <d v="1899-12-30T19:14:45"/>
    <x v="1"/>
  </r>
  <r>
    <s v="2-NWI4YTUxMTItYTYwZS00MjRjLWIzYjItZDk4N2Y5ZDU0YWJhXzAxMg=="/>
    <x v="0"/>
    <x v="0"/>
    <x v="6"/>
    <d v="1899-12-30T19:14:39"/>
    <x v="1"/>
  </r>
  <r>
    <s v="2-NWI4YTUxMTItYTYwZS00MjRjLWIzYjItZDk4N2Y5ZDU0YWJhXzAxMg=="/>
    <x v="12"/>
    <x v="0"/>
    <x v="6"/>
    <d v="1899-12-30T19:05:21"/>
    <x v="1"/>
  </r>
  <r>
    <s v="2-NWI4YTUxMTItYTYwZS00MjRjLWIzYjItZDk4N2Y5ZDU0YWJhXzAxMg=="/>
    <x v="12"/>
    <x v="0"/>
    <x v="6"/>
    <d v="1899-12-30T19:04:45"/>
    <x v="1"/>
  </r>
  <r>
    <s v="2-NWI4YTUxMTItYTYwZS00MjRjLWIzYjItZDk4N2Y5ZDU0YWJhXzAxMg=="/>
    <x v="12"/>
    <x v="0"/>
    <x v="6"/>
    <d v="1899-12-30T19:02:00"/>
    <x v="1"/>
  </r>
  <r>
    <s v="2-NWI4YTUxMTItYTYwZS00MjRjLWIzYjItZDk4N2Y5ZDU0YWJhXzAxMg=="/>
    <x v="12"/>
    <x v="0"/>
    <x v="6"/>
    <d v="1899-12-30T19:01:37"/>
    <x v="1"/>
  </r>
  <r>
    <s v="2-NWI4YTUxMTItYTYwZS00MjRjLWIzYjItZDk4N2Y5ZDU0YWJhXzAxMg=="/>
    <x v="12"/>
    <x v="0"/>
    <x v="6"/>
    <d v="1899-12-30T19:01:15"/>
    <x v="1"/>
  </r>
  <r>
    <s v="2-NWI4YTUxMTItYTYwZS00MjRjLWIzYjItZDk4N2Y5ZDU0YWJhXzAxMg=="/>
    <x v="12"/>
    <x v="0"/>
    <x v="6"/>
    <d v="1899-12-30T19:01:11"/>
    <x v="1"/>
  </r>
  <r>
    <s v="2-NWI4YTUxMTItYTYwZS00MjRjLWIzYjItZDk4N2Y5ZDU0YWJhXzAxMg=="/>
    <x v="0"/>
    <x v="0"/>
    <x v="6"/>
    <d v="1899-12-30T18:59:59"/>
    <x v="1"/>
  </r>
  <r>
    <s v="2-NWI4YTUxMTItYTYwZS00MjRjLWIzYjItZDk4N2Y5ZDU0YWJhXzAxMg=="/>
    <x v="0"/>
    <x v="0"/>
    <x v="6"/>
    <d v="1899-12-30T18:59:49"/>
    <x v="1"/>
  </r>
  <r>
    <s v="2-NWI4YTUxMTItYTYwZS00MjRjLWIzYjItZDk4N2Y5ZDU0YWJhXzAxMg=="/>
    <x v="12"/>
    <x v="0"/>
    <x v="6"/>
    <d v="1899-12-30T18:58:38"/>
    <x v="1"/>
  </r>
  <r>
    <s v="2-NWI4YTUxMTItYTYwZS00MjRjLWIzYjItZDk4N2Y5ZDU0YWJhXzAxMg=="/>
    <x v="0"/>
    <x v="0"/>
    <x v="6"/>
    <d v="1899-12-30T18:58:33"/>
    <x v="1"/>
  </r>
  <r>
    <s v="2-NWI4YTUxMTItYTYwZS00MjRjLWIzYjItZDk4N2Y5ZDU0YWJhXzAxMg=="/>
    <x v="12"/>
    <x v="0"/>
    <x v="6"/>
    <d v="1899-12-30T18:57:25"/>
    <x v="1"/>
  </r>
  <r>
    <s v="2-NWI4YTUxMTItYTYwZS00MjRjLWIzYjItZDk4N2Y5ZDU0YWJhXzAxMg=="/>
    <x v="0"/>
    <x v="0"/>
    <x v="6"/>
    <d v="1899-12-30T18:54:13"/>
    <x v="1"/>
  </r>
  <r>
    <s v="2-NWI4YTUxMTItYTYwZS00MjRjLWIzYjItZDk4N2Y5ZDU0YWJhXzAxMg=="/>
    <x v="12"/>
    <x v="0"/>
    <x v="6"/>
    <d v="1899-12-30T18:48:35"/>
    <x v="1"/>
  </r>
  <r>
    <s v="2-NWI4YTUxMTItYTYwZS00MjRjLWIzYjItZDk4N2Y5ZDU0YWJhXzAxMg=="/>
    <x v="0"/>
    <x v="0"/>
    <x v="6"/>
    <d v="1899-12-30T18:06:20"/>
    <x v="1"/>
  </r>
  <r>
    <s v="2-NWI4YTUxMTItYTYwZS00MjRjLWIzYjItZDk4N2Y5ZDU0YWJhXzAxMg=="/>
    <x v="0"/>
    <x v="0"/>
    <x v="6"/>
    <d v="1899-12-30T18:05:49"/>
    <x v="1"/>
  </r>
  <r>
    <s v="2-NWI4YTUxMTItYTYwZS00MjRjLWIzYjItZDk4N2Y5ZDU0YWJhXzAxMg=="/>
    <x v="0"/>
    <x v="0"/>
    <x v="6"/>
    <d v="1899-12-30T18:05:34"/>
    <x v="1"/>
  </r>
  <r>
    <s v="2-NWI4YTUxMTItYTYwZS00MjRjLWIzYjItZDk4N2Y5ZDU0YWJhXzAxMg=="/>
    <x v="0"/>
    <x v="0"/>
    <x v="6"/>
    <d v="1899-12-30T18:05:26"/>
    <x v="1"/>
  </r>
  <r>
    <s v="2-NWI4YTUxMTItYTYwZS00MjRjLWIzYjItZDk4N2Y5ZDU0YWJhXzAxMg=="/>
    <x v="12"/>
    <x v="0"/>
    <x v="6"/>
    <d v="1899-12-30T08:53:14"/>
    <x v="0"/>
  </r>
  <r>
    <s v="2-NWI4YTUxMTItYTYwZS00MjRjLWIzYjItZDk4N2Y5ZDU0YWJhXzAxMg=="/>
    <x v="12"/>
    <x v="0"/>
    <x v="7"/>
    <d v="1899-12-30T20:28:35"/>
    <x v="1"/>
  </r>
  <r>
    <s v="2-NWI4YTUxMTItYTYwZS00MjRjLWIzYjItZDk4N2Y5ZDU0YWJhXzAxMg=="/>
    <x v="12"/>
    <x v="0"/>
    <x v="7"/>
    <d v="1899-12-30T20:27:45"/>
    <x v="1"/>
  </r>
  <r>
    <s v="2-NWI4YTUxMTItYTYwZS00MjRjLWIzYjItZDk4N2Y5ZDU0YWJhXzAxMg=="/>
    <x v="12"/>
    <x v="0"/>
    <x v="7"/>
    <d v="1899-12-30T20:27:25"/>
    <x v="1"/>
  </r>
  <r>
    <s v="2-NWI4YTUxMTItYTYwZS00MjRjLWIzYjItZDk4N2Y5ZDU0YWJhXzAxMg=="/>
    <x v="12"/>
    <x v="0"/>
    <x v="7"/>
    <d v="1899-12-30T20:26:19"/>
    <x v="1"/>
  </r>
  <r>
    <s v="2-NWI4YTUxMTItYTYwZS00MjRjLWIzYjItZDk4N2Y5ZDU0YWJhXzAxMg=="/>
    <x v="12"/>
    <x v="0"/>
    <x v="7"/>
    <d v="1899-12-30T20:25:46"/>
    <x v="1"/>
  </r>
  <r>
    <s v="2-MDljZjIzZDgtNmRiNS00ZGQ4LWIwNzMtNTYyYWVlZTcxYWRmXzAxMw=="/>
    <x v="13"/>
    <x v="0"/>
    <x v="1"/>
    <d v="1899-12-30T17:13:00"/>
    <x v="1"/>
  </r>
  <r>
    <s v="2-MDljZjIzZDgtNmRiNS00ZGQ4LWIwNzMtNTYyYWVlZTcxYWRmXzAxMw=="/>
    <x v="13"/>
    <x v="0"/>
    <x v="7"/>
    <d v="1899-12-30T17:54:50"/>
    <x v="1"/>
  </r>
  <r>
    <s v="2-MDljZjIzZDgtNmRiNS00ZGQ4LWIwNzMtNTYyYWVlZTcxYWRmXzAxMw=="/>
    <x v="0"/>
    <x v="1"/>
    <x v="7"/>
    <d v="1899-12-30T14:42:51"/>
    <x v="0"/>
  </r>
  <r>
    <s v="2-MDljZjIzZDgtNmRiNS00ZGQ4LWIwNzMtNTYyYWVlZTcxYWRmXzAxMw=="/>
    <x v="0"/>
    <x v="5"/>
    <x v="7"/>
    <d v="1899-12-30T14:42:40"/>
    <x v="0"/>
  </r>
  <r>
    <s v="2-MDljZjIzZDgtNmRiNS00ZGQ4LWIwNzMtNTYyYWVlZTcxYWRmXzAxMw=="/>
    <x v="13"/>
    <x v="0"/>
    <x v="7"/>
    <d v="1899-12-30T12:57:13"/>
    <x v="0"/>
  </r>
  <r>
    <s v="2-MDljZjIzZDgtNmRiNS00ZGQ4LWIwNzMtNTYyYWVlZTcxYWRmXzAxMw=="/>
    <x v="13"/>
    <x v="0"/>
    <x v="7"/>
    <d v="1899-12-30T12:56:12"/>
    <x v="0"/>
  </r>
  <r>
    <s v="2-NmViNTgzMWItMDA0OC00NTE1LTlhY2ItNGM1MzcxZjAzZjY0XzAxMw=="/>
    <x v="14"/>
    <x v="0"/>
    <x v="2"/>
    <d v="1899-12-30T21:40:30"/>
    <x v="1"/>
  </r>
  <r>
    <s v="2-NmViNTgzMWItMDA0OC00NTE1LTlhY2ItNGM1MzcxZjAzZjY0XzAxMw=="/>
    <x v="14"/>
    <x v="0"/>
    <x v="2"/>
    <d v="1899-12-30T21:40:17"/>
    <x v="1"/>
  </r>
  <r>
    <s v="2-NmViNTgzMWItMDA0OC00NTE1LTlhY2ItNGM1MzcxZjAzZjY0XzAxMw=="/>
    <x v="14"/>
    <x v="0"/>
    <x v="2"/>
    <d v="1899-12-30T21:38:56"/>
    <x v="1"/>
  </r>
  <r>
    <s v="2-NmViNTgzMWItMDA0OC00NTE1LTlhY2ItNGM1MzcxZjAzZjY0XzAxMw=="/>
    <x v="14"/>
    <x v="0"/>
    <x v="2"/>
    <d v="1899-12-30T21:37:17"/>
    <x v="1"/>
  </r>
  <r>
    <s v="2-NmViNTgzMWItMDA0OC00NTE1LTlhY2ItNGM1MzcxZjAzZjY0XzAxMw=="/>
    <x v="14"/>
    <x v="0"/>
    <x v="2"/>
    <d v="1899-12-30T21:35:45"/>
    <x v="1"/>
  </r>
  <r>
    <s v="2-NmViNTgzMWItMDA0OC00NTE1LTlhY2ItNGM1MzcxZjAzZjY0XzAxMw=="/>
    <x v="14"/>
    <x v="0"/>
    <x v="2"/>
    <d v="1899-12-30T21:35:34"/>
    <x v="1"/>
  </r>
  <r>
    <s v="2-ZWFhZGZjOGYtNGQ0YS00ZmEzLThiYTgtMDc3MThmMTdiOGYwXzAxMw=="/>
    <x v="0"/>
    <x v="5"/>
    <x v="2"/>
    <d v="1899-12-30T16:58:46"/>
    <x v="1"/>
  </r>
  <r>
    <s v="2-ZWFhZGZjOGYtNGQ0YS00ZmEzLThiYTgtMDc3MThmMTdiOGYwXzAxMw=="/>
    <x v="0"/>
    <x v="5"/>
    <x v="2"/>
    <d v="1899-12-30T16:58:25"/>
    <x v="1"/>
  </r>
  <r>
    <s v="2-ZWFhZGZjOGYtNGQ0YS00ZmEzLThiYTgtMDc3MThmMTdiOGYwXzAxMw=="/>
    <x v="0"/>
    <x v="5"/>
    <x v="2"/>
    <d v="1899-12-30T16:58:03"/>
    <x v="1"/>
  </r>
  <r>
    <s v="2-ZWFhZGZjOGYtNGQ0YS00ZmEzLThiYTgtMDc3MThmMTdiOGYwXzAxMw=="/>
    <x v="15"/>
    <x v="0"/>
    <x v="6"/>
    <d v="1899-12-30T19:48:14"/>
    <x v="1"/>
  </r>
  <r>
    <s v="2-NGQwMTYxMjMtNjA4YS00N2Q0LThlOTQtMWQ1MTBlNjkxNzUwXzAxMw=="/>
    <x v="0"/>
    <x v="5"/>
    <x v="2"/>
    <d v="1899-12-30T16:57:22"/>
    <x v="1"/>
  </r>
  <r>
    <s v="2-NGQwMTYxMjMtNjA4YS00N2Q0LThlOTQtMWQ1MTBlNjkxNzUwXzAxMw=="/>
    <x v="16"/>
    <x v="0"/>
    <x v="2"/>
    <d v="1899-12-30T14:28:15"/>
    <x v="0"/>
  </r>
  <r>
    <s v="2-NGQwMTYxMjMtNjA4YS00N2Q0LThlOTQtMWQ1MTBlNjkxNzUwXzAxMw=="/>
    <x v="16"/>
    <x v="0"/>
    <x v="6"/>
    <d v="1899-12-30T19:06:05"/>
    <x v="1"/>
  </r>
  <r>
    <s v="2-NGQwMTYxMjMtNjA4YS00N2Q0LThlOTQtMWQ1MTBlNjkxNzUwXzAxMw=="/>
    <x v="0"/>
    <x v="5"/>
    <x v="6"/>
    <d v="1899-12-30T18:02:39"/>
    <x v="1"/>
  </r>
  <r>
    <s v="2-NGQwMTYxMjMtNjA4YS00N2Q0LThlOTQtMWQ1MTBlNjkxNzUwXzAxMw=="/>
    <x v="0"/>
    <x v="5"/>
    <x v="6"/>
    <d v="1899-12-30T18:02:19"/>
    <x v="1"/>
  </r>
  <r>
    <s v="2-NGQwMTYxMjMtNjA4YS00N2Q0LThlOTQtMWQ1MTBlNjkxNzUwXzAxMw=="/>
    <x v="0"/>
    <x v="5"/>
    <x v="6"/>
    <d v="1899-12-30T18:02:09"/>
    <x v="1"/>
  </r>
  <r>
    <s v="2-NGQwMTYxMjMtNjA4YS00N2Q0LThlOTQtMWQ1MTBlNjkxNzUwXzAxMw=="/>
    <x v="16"/>
    <x v="0"/>
    <x v="6"/>
    <d v="1899-12-30T16:46:50"/>
    <x v="1"/>
  </r>
  <r>
    <s v="2-NGQwMTYxMjMtNjA4YS00N2Q0LThlOTQtMWQ1MTBlNjkxNzUwXzAxMw=="/>
    <x v="16"/>
    <x v="0"/>
    <x v="6"/>
    <d v="1899-12-30T16:46:32"/>
    <x v="1"/>
  </r>
  <r>
    <s v="2-NGQwMTYxMjMtNjA4YS00N2Q0LThlOTQtMWQ1MTBlNjkxNzUwXzAxMw=="/>
    <x v="16"/>
    <x v="0"/>
    <x v="6"/>
    <d v="1899-12-30T16:43:44"/>
    <x v="1"/>
  </r>
  <r>
    <s v="2-NGQwMTYxMjMtNjA4YS00N2Q0LThlOTQtMWQ1MTBlNjkxNzUwXzAxMw=="/>
    <x v="16"/>
    <x v="0"/>
    <x v="6"/>
    <d v="1899-12-30T16:37:11"/>
    <x v="1"/>
  </r>
  <r>
    <s v="2-NGQwMTYxMjMtNjA4YS00N2Q0LThlOTQtMWQ1MTBlNjkxNzUwXzAxMw=="/>
    <x v="16"/>
    <x v="0"/>
    <x v="6"/>
    <d v="1899-12-30T16:35:15"/>
    <x v="1"/>
  </r>
  <r>
    <s v="2-NGQwMTYxMjMtNjA4YS00N2Q0LThlOTQtMWQ1MTBlNjkxNzUwXzAxMw=="/>
    <x v="16"/>
    <x v="0"/>
    <x v="8"/>
    <d v="1899-12-30T19:28:11"/>
    <x v="1"/>
  </r>
  <r>
    <s v="2-NGQwMTYxMjMtNjA4YS00N2Q0LThlOTQtMWQ1MTBlNjkxNzUwXzAxMw=="/>
    <x v="0"/>
    <x v="5"/>
    <x v="8"/>
    <d v="1899-12-30T19:23:48"/>
    <x v="1"/>
  </r>
  <r>
    <s v="2-NGQwMTYxMjMtNjA4YS00N2Q0LThlOTQtMWQ1MTBlNjkxNzUwXzAxMw=="/>
    <x v="0"/>
    <x v="5"/>
    <x v="8"/>
    <d v="1899-12-30T19:23:34"/>
    <x v="1"/>
  </r>
  <r>
    <s v="2-NGQwMTYxMjMtNjA4YS00N2Q0LThlOTQtMWQ1MTBlNjkxNzUwXzAxMw=="/>
    <x v="0"/>
    <x v="0"/>
    <x v="8"/>
    <d v="1899-12-30T19:23:16"/>
    <x v="1"/>
  </r>
  <r>
    <s v="2-NGQwMTYxMjMtNjA4YS00N2Q0LThlOTQtMWQ1MTBlNjkxNzUwXzAxMw=="/>
    <x v="0"/>
    <x v="0"/>
    <x v="8"/>
    <d v="1899-12-30T19:22:49"/>
    <x v="1"/>
  </r>
  <r>
    <s v="2-NGQwMTYxMjMtNjA4YS00N2Q0LThlOTQtMWQ1MTBlNjkxNzUwXzAxMw=="/>
    <x v="0"/>
    <x v="0"/>
    <x v="8"/>
    <d v="1899-12-30T19:22:32"/>
    <x v="1"/>
  </r>
  <r>
    <s v="2-NGQwMTYxMjMtNjA4YS00N2Q0LThlOTQtMWQ1MTBlNjkxNzUwXzAxMw=="/>
    <x v="0"/>
    <x v="0"/>
    <x v="8"/>
    <d v="1899-12-30T19:22:25"/>
    <x v="1"/>
  </r>
  <r>
    <s v="2-NGQwMTYxMjMtNjA4YS00N2Q0LThlOTQtMWQ1MTBlNjkxNzUwXzAxMw=="/>
    <x v="16"/>
    <x v="0"/>
    <x v="8"/>
    <d v="1899-12-30T16:38:11"/>
    <x v="1"/>
  </r>
  <r>
    <s v="2-NGQwMTYxMjMtNjA4YS00N2Q0LThlOTQtMWQ1MTBlNjkxNzUwXzAxMw=="/>
    <x v="16"/>
    <x v="0"/>
    <x v="9"/>
    <d v="1899-12-30T09:23:18"/>
    <x v="0"/>
  </r>
  <r>
    <s v="2-NGQwMTYxMjMtNjA4YS00N2Q0LThlOTQtMWQ1MTBlNjkxNzUwXzAxMw=="/>
    <x v="16"/>
    <x v="0"/>
    <x v="9"/>
    <d v="1899-12-30T09:22:58"/>
    <x v="0"/>
  </r>
  <r>
    <s v="2-NGQwMTYxMjMtNjA4YS00N2Q0LThlOTQtMWQ1MTBlNjkxNzUwXzAxMw=="/>
    <x v="16"/>
    <x v="0"/>
    <x v="9"/>
    <d v="1899-12-30T09:20:05"/>
    <x v="0"/>
  </r>
  <r>
    <s v="2-NGQwMTYxMjMtNjA4YS00N2Q0LThlOTQtMWQ1MTBlNjkxNzUwXzAxMw=="/>
    <x v="16"/>
    <x v="0"/>
    <x v="9"/>
    <d v="1899-12-30T09:18:18"/>
    <x v="0"/>
  </r>
  <r>
    <s v="2-NGQwMTYxMjMtNjA4YS00N2Q0LThlOTQtMWQ1MTBlNjkxNzUwXzAxMw=="/>
    <x v="16"/>
    <x v="0"/>
    <x v="9"/>
    <d v="1899-12-30T09:16:46"/>
    <x v="0"/>
  </r>
  <r>
    <s v="2-NGQwMTYxMjMtNjA4YS00N2Q0LThlOTQtMWQ1MTBlNjkxNzUwXzAxMw=="/>
    <x v="16"/>
    <x v="0"/>
    <x v="9"/>
    <d v="1899-12-30T09:16:13"/>
    <x v="0"/>
  </r>
  <r>
    <s v="2-NGQwMTYxMjMtNjA4YS00N2Q0LThlOTQtMWQ1MTBlNjkxNzUwXzAxMw=="/>
    <x v="0"/>
    <x v="0"/>
    <x v="10"/>
    <d v="1899-12-30T19:22:19"/>
    <x v="1"/>
  </r>
  <r>
    <s v="2-NGQwMTYxMjMtNjA4YS00N2Q0LThlOTQtMWQ1MTBlNjkxNzUwXzAxMw=="/>
    <x v="16"/>
    <x v="0"/>
    <x v="10"/>
    <d v="1899-12-30T18:09:06"/>
    <x v="1"/>
  </r>
  <r>
    <s v="2-NGQwMTYxMjMtNjA4YS00N2Q0LThlOTQtMWQ1MTBlNjkxNzUwXzAxMw=="/>
    <x v="0"/>
    <x v="0"/>
    <x v="10"/>
    <d v="1899-12-30T17:36:35"/>
    <x v="1"/>
  </r>
  <r>
    <s v="2-NGQwMTYxMjMtNjA4YS00N2Q0LThlOTQtMWQ1MTBlNjkxNzUwXzAxMw=="/>
    <x v="0"/>
    <x v="0"/>
    <x v="10"/>
    <d v="1899-12-30T17:36:33"/>
    <x v="1"/>
  </r>
  <r>
    <s v="2-NGQwMTYxMjMtNjA4YS00N2Q0LThlOTQtMWQ1MTBlNjkxNzUwXzAxMw=="/>
    <x v="16"/>
    <x v="0"/>
    <x v="10"/>
    <d v="1899-12-30T17:36:17"/>
    <x v="1"/>
  </r>
  <r>
    <s v="2-MGE4ZmRkM2QtYWU1ZC00ODRlLTgxMmMtMGE4N2E0Yjk1Nzg1XzAxMw=="/>
    <x v="0"/>
    <x v="0"/>
    <x v="6"/>
    <d v="1899-12-30T18:14:28"/>
    <x v="1"/>
  </r>
  <r>
    <s v="2-MGE4ZmRkM2QtYWU1ZC00ODRlLTgxMmMtMGE4N2E0Yjk1Nzg1XzAxMw=="/>
    <x v="17"/>
    <x v="0"/>
    <x v="6"/>
    <d v="1899-12-30T18:13:43"/>
    <x v="1"/>
  </r>
  <r>
    <s v="2-MGE4ZmRkM2QtYWU1ZC00ODRlLTgxMmMtMGE4N2E0Yjk1Nzg1XzAxMw=="/>
    <x v="0"/>
    <x v="0"/>
    <x v="6"/>
    <d v="1899-12-30T18:11:53"/>
    <x v="1"/>
  </r>
  <r>
    <s v="2-MGE4ZmRkM2QtYWU1ZC00ODRlLTgxMmMtMGE4N2E0Yjk1Nzg1XzAxMw=="/>
    <x v="0"/>
    <x v="5"/>
    <x v="6"/>
    <d v="1899-12-30T18:11:12"/>
    <x v="1"/>
  </r>
  <r>
    <s v="2-MGE4ZmRkM2QtYWU1ZC00ODRlLTgxMmMtMGE4N2E0Yjk1Nzg1XzAxMw=="/>
    <x v="0"/>
    <x v="5"/>
    <x v="6"/>
    <d v="1899-12-30T18:10:47"/>
    <x v="1"/>
  </r>
  <r>
    <s v="2-MGE4ZmRkM2QtYWU1ZC00ODRlLTgxMmMtMGE4N2E0Yjk1Nzg1XzAxMw=="/>
    <x v="0"/>
    <x v="5"/>
    <x v="6"/>
    <d v="1899-12-30T18:10:20"/>
    <x v="1"/>
  </r>
  <r>
    <s v="2-MGE4ZmRkM2QtYWU1ZC00ODRlLTgxMmMtMGE4N2E0Yjk1Nzg1XzAxMw=="/>
    <x v="17"/>
    <x v="0"/>
    <x v="6"/>
    <d v="1899-12-30T18:10:06"/>
    <x v="1"/>
  </r>
  <r>
    <s v="2-MGE4ZmRkM2QtYWU1ZC00ODRlLTgxMmMtMGE4N2E0Yjk1Nzg1XzAxMw=="/>
    <x v="17"/>
    <x v="0"/>
    <x v="6"/>
    <d v="1899-12-30T18:08:44"/>
    <x v="1"/>
  </r>
  <r>
    <s v="2-MGE4ZmRkM2QtYWU1ZC00ODRlLTgxMmMtMGE4N2E0Yjk1Nzg1XzAxMw=="/>
    <x v="0"/>
    <x v="5"/>
    <x v="6"/>
    <d v="1899-12-30T18:08:02"/>
    <x v="1"/>
  </r>
  <r>
    <s v="2-MGE4ZmRkM2QtYWU1ZC00ODRlLTgxMmMtMGE4N2E0Yjk1Nzg1XzAxMw=="/>
    <x v="0"/>
    <x v="5"/>
    <x v="6"/>
    <d v="1899-12-30T18:07:47"/>
    <x v="1"/>
  </r>
  <r>
    <s v="2-MGE4ZmRkM2QtYWU1ZC00ODRlLTgxMmMtMGE4N2E0Yjk1Nzg1XzAxMw=="/>
    <x v="17"/>
    <x v="0"/>
    <x v="7"/>
    <d v="1899-12-30T20:30:33"/>
    <x v="1"/>
  </r>
  <r>
    <s v="2-MGE4ZmRkM2QtYWU1ZC00ODRlLTgxMmMtMGE4N2E0Yjk1Nzg1XzAxMw=="/>
    <x v="0"/>
    <x v="5"/>
    <x v="10"/>
    <d v="1899-12-30T16:11: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326CC-833F-4D4F-A77D-1E35A7DC0DF1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K7:AL19" firstHeaderRow="1" firstDataRow="1" firstDataCol="1"/>
  <pivotFields count="7">
    <pivotField dataField="1"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/>
    <pivotField showAll="0" defaultSubtotal="0"/>
  </pivotFields>
  <rowFields count="1">
    <field x="3"/>
  </rowFields>
  <rowItems count="12">
    <i>
      <x v="208"/>
    </i>
    <i>
      <x v="214"/>
    </i>
    <i>
      <x v="215"/>
    </i>
    <i>
      <x v="230"/>
    </i>
    <i>
      <x v="231"/>
    </i>
    <i>
      <x v="232"/>
    </i>
    <i>
      <x v="260"/>
    </i>
    <i>
      <x v="261"/>
    </i>
    <i>
      <x v="262"/>
    </i>
    <i>
      <x v="263"/>
    </i>
    <i>
      <x v="264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AF51A-C3C3-4C6F-AED8-C1B273E00229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U4:V23" firstHeaderRow="1" firstDataRow="1" firstDataCol="1"/>
  <pivotFields count="7">
    <pivotField dataField="1" showAll="0"/>
    <pivotField axis="axisRow" showAll="0" sortType="ascending">
      <items count="19">
        <item x="14"/>
        <item x="12"/>
        <item x="3"/>
        <item x="16"/>
        <item x="10"/>
        <item x="0"/>
        <item x="11"/>
        <item x="2"/>
        <item x="5"/>
        <item x="15"/>
        <item x="6"/>
        <item x="7"/>
        <item x="1"/>
        <item x="13"/>
        <item x="17"/>
        <item x="4"/>
        <item x="9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m="1" x="6"/>
        <item x="0"/>
        <item x="5"/>
        <item x="3"/>
        <item x="4"/>
        <item x="1"/>
        <item x="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9">
    <i>
      <x v="9"/>
    </i>
    <i>
      <x v="7"/>
    </i>
    <i>
      <x v="15"/>
    </i>
    <i>
      <x v="14"/>
    </i>
    <i>
      <x v="13"/>
    </i>
    <i>
      <x v="16"/>
    </i>
    <i>
      <x/>
    </i>
    <i>
      <x v="11"/>
    </i>
    <i>
      <x v="6"/>
    </i>
    <i>
      <x v="12"/>
    </i>
    <i>
      <x v="17"/>
    </i>
    <i>
      <x v="10"/>
    </i>
    <i>
      <x v="8"/>
    </i>
    <i>
      <x v="2"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258F1-17D5-4CE9-9D9F-3A539539EA27}" name="shift.dep/calls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M4:P12" firstHeaderRow="1" firstDataRow="2" firstDataCol="1"/>
  <pivotFields count="7">
    <pivotField dataField="1" showAll="0"/>
    <pivotField showAll="0"/>
    <pivotField axis="axisRow" showAll="0">
      <items count="8">
        <item m="1" x="6"/>
        <item x="0"/>
        <item x="5"/>
        <item x="3"/>
        <item x="4"/>
        <item x="1"/>
        <item x="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axis="axisCol"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chartFormats count="2"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0760C-20F4-48D4-BC74-6D806CBB3593}" name="calls/date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J4:K8" firstHeaderRow="1" firstDataRow="1" firstDataCol="1"/>
  <pivotFields count="7">
    <pivotField dataField="1" showAll="0"/>
    <pivotField showAll="0"/>
    <pivotField showAll="0">
      <items count="8">
        <item m="1" x="6"/>
        <item x="0"/>
        <item x="5"/>
        <item x="3"/>
        <item x="4"/>
        <item x="1"/>
        <item x="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>
      <items count="3">
        <item x="0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3"/>
  </rowFields>
  <rowItems count="4">
    <i>
      <x v="7"/>
    </i>
    <i>
      <x v="8"/>
    </i>
    <i>
      <x v="9"/>
    </i>
    <i t="grand">
      <x/>
    </i>
  </rowItems>
  <colItems count="1">
    <i/>
  </colItems>
  <dataFields count="1">
    <dataField name="Count of ID" fld="0" subtotal="count" baseField="0" baseItem="0"/>
  </dataFields>
  <chartFormats count="1"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0C745-2C6A-4BBB-A9A7-CD766E04E196}" name="calls/shift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G4:H7" firstHeaderRow="1" firstDataRow="1" firstDataCol="1"/>
  <pivotFields count="7">
    <pivotField dataField="1" showAll="0"/>
    <pivotField showAll="0"/>
    <pivotField showAll="0">
      <items count="8">
        <item m="1" x="6"/>
        <item x="0"/>
        <item x="5"/>
        <item x="3"/>
        <item x="4"/>
        <item x="1"/>
        <item x="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axis="axisRow"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0" baseItem="0"/>
  </dataFields>
  <chartFormats count="3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D11D2-DADA-4431-B6B2-9B2926FD71F0}" name="calls/dep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C4:D11" firstHeaderRow="1" firstDataRow="1" firstDataCol="1"/>
  <pivotFields count="7">
    <pivotField dataField="1" showAll="0"/>
    <pivotField showAll="0"/>
    <pivotField axis="axisRow" showAll="0" sortType="ascending">
      <items count="8">
        <item m="1" x="6"/>
        <item x="0"/>
        <item x="5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 v="6"/>
    </i>
    <i>
      <x v="3"/>
    </i>
    <i>
      <x v="4"/>
    </i>
    <i>
      <x v="5"/>
    </i>
    <i>
      <x v="2"/>
    </i>
    <i>
      <x v="1"/>
    </i>
    <i t="grand">
      <x/>
    </i>
  </rowItems>
  <colItems count="1">
    <i/>
  </colItems>
  <dataFields count="1">
    <dataField name="Count of ID" fld="0" subtotal="count" baseField="0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EE0F93-9073-4C54-B9DE-09163E2F2E17}" name="call_center" displayName="call_center" ref="A1:F298" totalsRowShown="0">
  <autoFilter ref="A1:F298" xr:uid="{E7EE0F93-9073-4C54-B9DE-09163E2F2E17}"/>
  <tableColumns count="6">
    <tableColumn id="1" xr3:uid="{140FE3AE-29C5-4414-97C7-042607B4DE81}" name="ID"/>
    <tableColumn id="2" xr3:uid="{F797DFBE-A7E8-460E-B079-7062419ED947}" name="From"/>
    <tableColumn id="3" xr3:uid="{9E4907E9-6EFF-4ED0-A400-D6CD327AD3CF}" name="To"/>
    <tableColumn id="6" xr3:uid="{CE404431-2CE0-4761-A266-FBFC219FE9F0}" name="Date" dataDxfId="4"/>
    <tableColumn id="5" xr3:uid="{28923FB8-AE6A-4A59-BD8C-5AC9B0ED9A03}" name="Time" dataDxfId="3"/>
    <tableColumn id="8" xr3:uid="{7510B640-835C-4FB3-A828-BC55BFE51FE8}" name="Shif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745E56-FAA7-4C31-8894-1D132C5B4BED}" name="Table4" displayName="Table4" ref="X11:Y20" totalsRowShown="0">
  <autoFilter ref="X11:Y20" xr:uid="{F8745E56-FAA7-4C31-8894-1D132C5B4BED}"/>
  <tableColumns count="2">
    <tableColumn id="1" xr3:uid="{C2F2F618-B433-40D3-905A-AC6CC86E0F69}" name="d"/>
    <tableColumn id="2" xr3:uid="{6A8F6E0A-FB37-4D31-BB94-307B26F1361D}" name="d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7FD35F-D266-4941-8CB2-9FDCB38ADBEB}" name="Table5" displayName="Table5" ref="AA4:AB22" totalsRowShown="0">
  <autoFilter ref="AA4:AB22" xr:uid="{CA7FD35F-D266-4941-8CB2-9FDCB38ADBEB}"/>
  <tableColumns count="2">
    <tableColumn id="1" xr3:uid="{C412C2D6-3EDD-462C-8C93-597A22D9BCEF}" name="named" dataDxfId="1"/>
    <tableColumn id="2" xr3:uid="{6C6316A6-6BAE-4975-994C-9FB0CC1C6A6C}" name="cal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DBEA-39C3-4DF6-9FAB-47F46704E4C0}">
  <dimension ref="B3:C8"/>
  <sheetViews>
    <sheetView showGridLines="0" workbookViewId="0">
      <selection activeCell="B9" sqref="B9"/>
    </sheetView>
  </sheetViews>
  <sheetFormatPr defaultRowHeight="14.5" x14ac:dyDescent="0.35"/>
  <sheetData>
    <row r="3" spans="2:3" x14ac:dyDescent="0.35">
      <c r="B3">
        <v>1</v>
      </c>
      <c r="C3" t="s">
        <v>48</v>
      </c>
    </row>
    <row r="4" spans="2:3" x14ac:dyDescent="0.35">
      <c r="B4">
        <v>2</v>
      </c>
      <c r="C4" t="s">
        <v>49</v>
      </c>
    </row>
    <row r="5" spans="2:3" x14ac:dyDescent="0.35">
      <c r="B5">
        <v>3</v>
      </c>
      <c r="C5" t="s">
        <v>51</v>
      </c>
    </row>
    <row r="6" spans="2:3" x14ac:dyDescent="0.35">
      <c r="B6">
        <v>4</v>
      </c>
      <c r="C6" t="s">
        <v>72</v>
      </c>
    </row>
    <row r="7" spans="2:3" x14ac:dyDescent="0.35">
      <c r="B7">
        <v>5</v>
      </c>
      <c r="C7" t="s">
        <v>50</v>
      </c>
    </row>
    <row r="8" spans="2:3" x14ac:dyDescent="0.35">
      <c r="B8">
        <v>6</v>
      </c>
      <c r="C8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6CA0-CECF-43D0-BCAF-77FFDFE6CC55}">
  <dimension ref="A1:F298"/>
  <sheetViews>
    <sheetView topLeftCell="A2" workbookViewId="0">
      <selection activeCell="C291" sqref="C291"/>
    </sheetView>
  </sheetViews>
  <sheetFormatPr defaultRowHeight="14.5" x14ac:dyDescent="0.35"/>
  <cols>
    <col min="1" max="1" width="14.54296875" customWidth="1"/>
    <col min="2" max="2" width="17.453125" bestFit="1" customWidth="1"/>
    <col min="3" max="3" width="12.36328125" customWidth="1"/>
    <col min="4" max="4" width="17.26953125" customWidth="1"/>
    <col min="5" max="5" width="16.36328125" style="2" customWidth="1"/>
    <col min="6" max="6" width="15.26953125" customWidth="1"/>
  </cols>
  <sheetData>
    <row r="1" spans="1:6" x14ac:dyDescent="0.35">
      <c r="A1" t="s">
        <v>34</v>
      </c>
      <c r="B1" t="s">
        <v>44</v>
      </c>
      <c r="C1" t="s">
        <v>43</v>
      </c>
      <c r="D1" t="s">
        <v>42</v>
      </c>
      <c r="E1" s="2" t="s">
        <v>0</v>
      </c>
      <c r="F1" t="s">
        <v>46</v>
      </c>
    </row>
    <row r="2" spans="1:6" x14ac:dyDescent="0.35">
      <c r="A2" t="s">
        <v>1</v>
      </c>
      <c r="B2" t="s">
        <v>2</v>
      </c>
      <c r="C2" t="s">
        <v>35</v>
      </c>
      <c r="D2" s="1">
        <v>44824</v>
      </c>
      <c r="E2" s="2">
        <v>0.59659722222222222</v>
      </c>
      <c r="F2" t="s">
        <v>45</v>
      </c>
    </row>
    <row r="3" spans="1:6" x14ac:dyDescent="0.35">
      <c r="A3" t="s">
        <v>1</v>
      </c>
      <c r="B3" t="s">
        <v>3</v>
      </c>
      <c r="C3" t="s">
        <v>35</v>
      </c>
      <c r="D3" s="1">
        <v>44824</v>
      </c>
      <c r="E3" s="2">
        <v>0.53645833333333337</v>
      </c>
      <c r="F3" t="s">
        <v>45</v>
      </c>
    </row>
    <row r="4" spans="1:6" x14ac:dyDescent="0.35">
      <c r="A4" t="s">
        <v>1</v>
      </c>
      <c r="B4" t="s">
        <v>3</v>
      </c>
      <c r="C4" t="s">
        <v>35</v>
      </c>
      <c r="D4" s="1">
        <v>44824</v>
      </c>
      <c r="E4" s="2">
        <v>0.53583333333333327</v>
      </c>
      <c r="F4" t="s">
        <v>45</v>
      </c>
    </row>
    <row r="5" spans="1:6" x14ac:dyDescent="0.35">
      <c r="A5" t="s">
        <v>1</v>
      </c>
      <c r="B5" t="s">
        <v>2</v>
      </c>
      <c r="C5" t="s">
        <v>35</v>
      </c>
      <c r="D5" s="1">
        <v>44824</v>
      </c>
      <c r="E5" s="2">
        <v>0.53500000000000003</v>
      </c>
      <c r="F5" t="s">
        <v>45</v>
      </c>
    </row>
    <row r="6" spans="1:6" x14ac:dyDescent="0.35">
      <c r="A6" t="s">
        <v>1</v>
      </c>
      <c r="B6" t="s">
        <v>36</v>
      </c>
      <c r="C6" t="s">
        <v>35</v>
      </c>
      <c r="D6" s="1">
        <v>44824</v>
      </c>
      <c r="E6" s="2">
        <v>0.52790509259259266</v>
      </c>
      <c r="F6" t="s">
        <v>45</v>
      </c>
    </row>
    <row r="7" spans="1:6" x14ac:dyDescent="0.35">
      <c r="A7" t="s">
        <v>1</v>
      </c>
      <c r="B7" t="s">
        <v>2</v>
      </c>
      <c r="C7" t="s">
        <v>35</v>
      </c>
      <c r="D7" s="1">
        <v>44824</v>
      </c>
      <c r="E7" s="2">
        <v>0.52732638888888894</v>
      </c>
      <c r="F7" t="s">
        <v>45</v>
      </c>
    </row>
    <row r="8" spans="1:6" x14ac:dyDescent="0.35">
      <c r="A8" t="s">
        <v>1</v>
      </c>
      <c r="B8" t="s">
        <v>3</v>
      </c>
      <c r="C8" t="s">
        <v>35</v>
      </c>
      <c r="D8" s="1">
        <v>44824</v>
      </c>
      <c r="E8" s="2">
        <v>0.5001620370370371</v>
      </c>
      <c r="F8" t="s">
        <v>45</v>
      </c>
    </row>
    <row r="9" spans="1:6" x14ac:dyDescent="0.35">
      <c r="A9" t="s">
        <v>1</v>
      </c>
      <c r="B9" t="s">
        <v>3</v>
      </c>
      <c r="C9" t="s">
        <v>35</v>
      </c>
      <c r="D9" s="1">
        <v>44823</v>
      </c>
      <c r="E9" s="2">
        <v>0.40510416666666665</v>
      </c>
      <c r="F9" t="s">
        <v>45</v>
      </c>
    </row>
    <row r="10" spans="1:6" x14ac:dyDescent="0.35">
      <c r="A10" t="s">
        <v>1</v>
      </c>
      <c r="B10" t="s">
        <v>3</v>
      </c>
      <c r="C10" t="s">
        <v>35</v>
      </c>
      <c r="D10" s="1">
        <v>44822</v>
      </c>
      <c r="E10" s="2">
        <v>0.71353009259259259</v>
      </c>
      <c r="F10" t="s">
        <v>47</v>
      </c>
    </row>
    <row r="11" spans="1:6" x14ac:dyDescent="0.35">
      <c r="A11" t="s">
        <v>1</v>
      </c>
      <c r="B11" t="s">
        <v>3</v>
      </c>
      <c r="C11" t="s">
        <v>35</v>
      </c>
      <c r="D11" s="1">
        <v>44822</v>
      </c>
      <c r="E11" s="2">
        <v>0.71322916666666669</v>
      </c>
      <c r="F11" t="s">
        <v>47</v>
      </c>
    </row>
    <row r="12" spans="1:6" x14ac:dyDescent="0.35">
      <c r="A12" t="s">
        <v>1</v>
      </c>
      <c r="B12" t="s">
        <v>3</v>
      </c>
      <c r="C12" t="s">
        <v>35</v>
      </c>
      <c r="D12" s="1">
        <v>44822</v>
      </c>
      <c r="E12" s="2">
        <v>0.71255787037037033</v>
      </c>
      <c r="F12" t="s">
        <v>47</v>
      </c>
    </row>
    <row r="13" spans="1:6" x14ac:dyDescent="0.35">
      <c r="A13" t="s">
        <v>1</v>
      </c>
      <c r="B13" t="s">
        <v>2</v>
      </c>
      <c r="C13" t="s">
        <v>35</v>
      </c>
      <c r="D13" s="1">
        <v>44822</v>
      </c>
      <c r="E13" s="2">
        <v>0.70630787037037035</v>
      </c>
      <c r="F13" t="s">
        <v>47</v>
      </c>
    </row>
    <row r="14" spans="1:6" x14ac:dyDescent="0.35">
      <c r="A14" t="s">
        <v>1</v>
      </c>
      <c r="B14" t="s">
        <v>3</v>
      </c>
      <c r="C14" t="s">
        <v>35</v>
      </c>
      <c r="D14" s="1">
        <v>44822</v>
      </c>
      <c r="E14" s="2">
        <v>0.39100694444444445</v>
      </c>
      <c r="F14" t="s">
        <v>45</v>
      </c>
    </row>
    <row r="15" spans="1:6" x14ac:dyDescent="0.35">
      <c r="A15" t="s">
        <v>1</v>
      </c>
      <c r="B15" t="s">
        <v>3</v>
      </c>
      <c r="C15" t="s">
        <v>35</v>
      </c>
      <c r="D15" s="1">
        <v>44822</v>
      </c>
      <c r="E15" s="2">
        <v>0.38954861111111111</v>
      </c>
      <c r="F15" t="s">
        <v>45</v>
      </c>
    </row>
    <row r="16" spans="1:6" x14ac:dyDescent="0.35">
      <c r="A16" t="s">
        <v>4</v>
      </c>
      <c r="B16" t="s">
        <v>5</v>
      </c>
      <c r="C16" t="s">
        <v>35</v>
      </c>
      <c r="D16" s="1">
        <v>44824</v>
      </c>
      <c r="E16" s="2">
        <v>0.58516203703703706</v>
      </c>
      <c r="F16" t="s">
        <v>45</v>
      </c>
    </row>
    <row r="17" spans="1:6" x14ac:dyDescent="0.35">
      <c r="A17" t="s">
        <v>4</v>
      </c>
      <c r="B17" t="s">
        <v>5</v>
      </c>
      <c r="C17" t="s">
        <v>35</v>
      </c>
      <c r="D17" s="1">
        <v>44824</v>
      </c>
      <c r="E17" s="2">
        <v>0.58505787037037038</v>
      </c>
      <c r="F17" t="s">
        <v>45</v>
      </c>
    </row>
    <row r="18" spans="1:6" x14ac:dyDescent="0.35">
      <c r="A18" t="s">
        <v>4</v>
      </c>
      <c r="B18" t="s">
        <v>5</v>
      </c>
      <c r="C18" t="s">
        <v>35</v>
      </c>
      <c r="D18" s="1">
        <v>44824</v>
      </c>
      <c r="E18" s="2">
        <v>0.58471064814814822</v>
      </c>
      <c r="F18" t="s">
        <v>45</v>
      </c>
    </row>
    <row r="19" spans="1:6" x14ac:dyDescent="0.35">
      <c r="A19" t="s">
        <v>4</v>
      </c>
      <c r="B19" t="s">
        <v>2</v>
      </c>
      <c r="C19" t="s">
        <v>35</v>
      </c>
      <c r="D19" s="1">
        <v>44824</v>
      </c>
      <c r="E19" s="2">
        <v>0.52652777777777782</v>
      </c>
      <c r="F19" t="s">
        <v>45</v>
      </c>
    </row>
    <row r="20" spans="1:6" x14ac:dyDescent="0.35">
      <c r="A20" t="s">
        <v>4</v>
      </c>
      <c r="B20" t="s">
        <v>5</v>
      </c>
      <c r="C20" t="s">
        <v>35</v>
      </c>
      <c r="D20" s="1">
        <v>44824</v>
      </c>
      <c r="E20" s="2">
        <v>0.45100694444444445</v>
      </c>
      <c r="F20" t="s">
        <v>45</v>
      </c>
    </row>
    <row r="21" spans="1:6" x14ac:dyDescent="0.35">
      <c r="A21" t="s">
        <v>4</v>
      </c>
      <c r="B21" t="s">
        <v>5</v>
      </c>
      <c r="C21" t="s">
        <v>35</v>
      </c>
      <c r="D21" s="1">
        <v>44824</v>
      </c>
      <c r="E21" s="2">
        <v>0.45071759259259259</v>
      </c>
      <c r="F21" t="s">
        <v>45</v>
      </c>
    </row>
    <row r="22" spans="1:6" x14ac:dyDescent="0.35">
      <c r="A22" t="s">
        <v>4</v>
      </c>
      <c r="B22" t="s">
        <v>5</v>
      </c>
      <c r="C22" t="s">
        <v>35</v>
      </c>
      <c r="D22" s="1">
        <v>44824</v>
      </c>
      <c r="E22" s="2">
        <v>0.45056712962962964</v>
      </c>
      <c r="F22" t="s">
        <v>45</v>
      </c>
    </row>
    <row r="23" spans="1:6" x14ac:dyDescent="0.35">
      <c r="A23" t="s">
        <v>4</v>
      </c>
      <c r="B23" t="s">
        <v>2</v>
      </c>
      <c r="C23" t="s">
        <v>37</v>
      </c>
      <c r="D23" s="1">
        <v>44775</v>
      </c>
      <c r="E23" s="2">
        <v>0.60298611111111111</v>
      </c>
      <c r="F23" t="s">
        <v>47</v>
      </c>
    </row>
    <row r="24" spans="1:6" x14ac:dyDescent="0.35">
      <c r="A24" t="s">
        <v>4</v>
      </c>
      <c r="B24" t="s">
        <v>5</v>
      </c>
      <c r="C24" t="s">
        <v>35</v>
      </c>
      <c r="D24" s="1">
        <v>44774</v>
      </c>
      <c r="E24" s="2">
        <v>0.83171296296296304</v>
      </c>
      <c r="F24" t="s">
        <v>47</v>
      </c>
    </row>
    <row r="25" spans="1:6" x14ac:dyDescent="0.35">
      <c r="A25" t="s">
        <v>4</v>
      </c>
      <c r="B25" t="s">
        <v>5</v>
      </c>
      <c r="C25" t="s">
        <v>35</v>
      </c>
      <c r="D25" s="1">
        <v>44774</v>
      </c>
      <c r="E25" s="2">
        <v>0.83158564814814817</v>
      </c>
      <c r="F25" t="s">
        <v>47</v>
      </c>
    </row>
    <row r="26" spans="1:6" x14ac:dyDescent="0.35">
      <c r="A26" t="s">
        <v>4</v>
      </c>
      <c r="B26" t="s">
        <v>2</v>
      </c>
      <c r="C26" t="s">
        <v>37</v>
      </c>
      <c r="D26" s="1">
        <v>44774</v>
      </c>
      <c r="E26" s="2">
        <v>0.81085648148148148</v>
      </c>
      <c r="F26" t="s">
        <v>47</v>
      </c>
    </row>
    <row r="27" spans="1:6" x14ac:dyDescent="0.35">
      <c r="A27" t="s">
        <v>4</v>
      </c>
      <c r="B27" t="s">
        <v>2</v>
      </c>
      <c r="C27" t="s">
        <v>37</v>
      </c>
      <c r="D27" s="1">
        <v>44774</v>
      </c>
      <c r="E27" s="2">
        <v>0.8099884259259259</v>
      </c>
      <c r="F27" t="s">
        <v>47</v>
      </c>
    </row>
    <row r="28" spans="1:6" x14ac:dyDescent="0.35">
      <c r="A28" t="s">
        <v>4</v>
      </c>
      <c r="B28" t="s">
        <v>2</v>
      </c>
      <c r="C28" t="s">
        <v>37</v>
      </c>
      <c r="D28" s="1">
        <v>44774</v>
      </c>
      <c r="E28" s="2">
        <v>0.80973379629629638</v>
      </c>
      <c r="F28" t="s">
        <v>47</v>
      </c>
    </row>
    <row r="29" spans="1:6" x14ac:dyDescent="0.35">
      <c r="A29" t="s">
        <v>4</v>
      </c>
      <c r="B29" t="s">
        <v>2</v>
      </c>
      <c r="C29" t="s">
        <v>37</v>
      </c>
      <c r="D29" s="1">
        <v>44774</v>
      </c>
      <c r="E29" s="2">
        <v>0.80928240740740742</v>
      </c>
      <c r="F29" t="s">
        <v>47</v>
      </c>
    </row>
    <row r="30" spans="1:6" x14ac:dyDescent="0.35">
      <c r="A30" t="s">
        <v>4</v>
      </c>
      <c r="B30" t="s">
        <v>5</v>
      </c>
      <c r="C30" t="s">
        <v>35</v>
      </c>
      <c r="D30" s="1">
        <v>44774</v>
      </c>
      <c r="E30" s="2">
        <v>0.80787037037037035</v>
      </c>
      <c r="F30" t="s">
        <v>47</v>
      </c>
    </row>
    <row r="31" spans="1:6" x14ac:dyDescent="0.35">
      <c r="A31" t="s">
        <v>4</v>
      </c>
      <c r="B31" t="s">
        <v>2</v>
      </c>
      <c r="C31" t="s">
        <v>37</v>
      </c>
      <c r="D31" s="1">
        <v>44774</v>
      </c>
      <c r="E31" s="2">
        <v>0.80543981481481486</v>
      </c>
      <c r="F31" t="s">
        <v>47</v>
      </c>
    </row>
    <row r="32" spans="1:6" x14ac:dyDescent="0.35">
      <c r="A32" t="s">
        <v>4</v>
      </c>
      <c r="B32" t="s">
        <v>2</v>
      </c>
      <c r="C32" t="s">
        <v>37</v>
      </c>
      <c r="D32" s="1">
        <v>44774</v>
      </c>
      <c r="E32" s="2">
        <v>0.80513888888888896</v>
      </c>
      <c r="F32" t="s">
        <v>47</v>
      </c>
    </row>
    <row r="33" spans="1:6" x14ac:dyDescent="0.35">
      <c r="A33" t="s">
        <v>4</v>
      </c>
      <c r="B33" t="s">
        <v>2</v>
      </c>
      <c r="C33" t="s">
        <v>37</v>
      </c>
      <c r="D33" s="1">
        <v>44774</v>
      </c>
      <c r="E33" s="2">
        <v>0.80503472222222217</v>
      </c>
      <c r="F33" t="s">
        <v>47</v>
      </c>
    </row>
    <row r="34" spans="1:6" x14ac:dyDescent="0.35">
      <c r="A34" t="s">
        <v>4</v>
      </c>
      <c r="B34" t="s">
        <v>5</v>
      </c>
      <c r="C34" t="s">
        <v>35</v>
      </c>
      <c r="D34" s="1">
        <v>44774</v>
      </c>
      <c r="E34" s="2">
        <v>0.80447916666666675</v>
      </c>
      <c r="F34" t="s">
        <v>47</v>
      </c>
    </row>
    <row r="35" spans="1:6" x14ac:dyDescent="0.35">
      <c r="A35" t="s">
        <v>4</v>
      </c>
      <c r="B35" t="s">
        <v>5</v>
      </c>
      <c r="C35" t="s">
        <v>35</v>
      </c>
      <c r="D35" s="1">
        <v>44774</v>
      </c>
      <c r="E35" s="2">
        <v>0.80403935185185194</v>
      </c>
      <c r="F35" t="s">
        <v>47</v>
      </c>
    </row>
    <row r="36" spans="1:6" x14ac:dyDescent="0.35">
      <c r="A36" t="s">
        <v>4</v>
      </c>
      <c r="B36" t="s">
        <v>5</v>
      </c>
      <c r="C36" t="s">
        <v>35</v>
      </c>
      <c r="D36" s="1">
        <v>44774</v>
      </c>
      <c r="E36" s="2">
        <v>0.80387731481481473</v>
      </c>
      <c r="F36" t="s">
        <v>47</v>
      </c>
    </row>
    <row r="37" spans="1:6" x14ac:dyDescent="0.35">
      <c r="A37" t="s">
        <v>4</v>
      </c>
      <c r="B37" t="s">
        <v>5</v>
      </c>
      <c r="C37" t="s">
        <v>35</v>
      </c>
      <c r="D37" s="1">
        <v>44774</v>
      </c>
      <c r="E37" s="2">
        <v>0.80366898148148147</v>
      </c>
      <c r="F37" t="s">
        <v>47</v>
      </c>
    </row>
    <row r="38" spans="1:6" x14ac:dyDescent="0.35">
      <c r="A38" t="s">
        <v>4</v>
      </c>
      <c r="B38" t="s">
        <v>2</v>
      </c>
      <c r="C38" t="s">
        <v>37</v>
      </c>
      <c r="D38" s="1">
        <v>44774</v>
      </c>
      <c r="E38" s="2">
        <v>0.80180555555555555</v>
      </c>
      <c r="F38" t="s">
        <v>47</v>
      </c>
    </row>
    <row r="39" spans="1:6" x14ac:dyDescent="0.35">
      <c r="A39" t="s">
        <v>4</v>
      </c>
      <c r="B39" t="s">
        <v>5</v>
      </c>
      <c r="C39" t="s">
        <v>35</v>
      </c>
      <c r="D39" s="1">
        <v>44774</v>
      </c>
      <c r="E39" s="2">
        <v>0.40813657407407411</v>
      </c>
      <c r="F39" t="s">
        <v>45</v>
      </c>
    </row>
    <row r="40" spans="1:6" x14ac:dyDescent="0.35">
      <c r="A40" t="s">
        <v>4</v>
      </c>
      <c r="B40" t="s">
        <v>5</v>
      </c>
      <c r="C40" t="s">
        <v>35</v>
      </c>
      <c r="D40" s="1">
        <v>44774</v>
      </c>
      <c r="E40" s="2">
        <v>0.40782407407407412</v>
      </c>
      <c r="F40" t="s">
        <v>47</v>
      </c>
    </row>
    <row r="41" spans="1:6" x14ac:dyDescent="0.35">
      <c r="A41" t="s">
        <v>4</v>
      </c>
      <c r="B41" t="s">
        <v>5</v>
      </c>
      <c r="C41" t="s">
        <v>35</v>
      </c>
      <c r="D41" s="1">
        <v>44774</v>
      </c>
      <c r="E41" s="2">
        <v>0.40749999999999997</v>
      </c>
      <c r="F41" t="s">
        <v>45</v>
      </c>
    </row>
    <row r="42" spans="1:6" x14ac:dyDescent="0.35">
      <c r="A42" t="s">
        <v>6</v>
      </c>
      <c r="B42" t="s">
        <v>7</v>
      </c>
      <c r="C42" t="s">
        <v>35</v>
      </c>
      <c r="D42" s="1">
        <v>44824</v>
      </c>
      <c r="E42" s="2">
        <v>0.53902777777777777</v>
      </c>
      <c r="F42" t="s">
        <v>45</v>
      </c>
    </row>
    <row r="43" spans="1:6" x14ac:dyDescent="0.35">
      <c r="A43" t="s">
        <v>6</v>
      </c>
      <c r="B43" t="s">
        <v>2</v>
      </c>
      <c r="C43" t="s">
        <v>37</v>
      </c>
      <c r="D43" s="1">
        <v>44824</v>
      </c>
      <c r="E43" s="2">
        <v>0.52895833333333331</v>
      </c>
      <c r="F43" t="s">
        <v>45</v>
      </c>
    </row>
    <row r="44" spans="1:6" x14ac:dyDescent="0.35">
      <c r="A44" t="s">
        <v>6</v>
      </c>
      <c r="B44" t="s">
        <v>2</v>
      </c>
      <c r="C44" t="s">
        <v>37</v>
      </c>
      <c r="D44" s="1">
        <v>44824</v>
      </c>
      <c r="E44" s="2">
        <v>0.52849537037037042</v>
      </c>
      <c r="F44" t="s">
        <v>45</v>
      </c>
    </row>
    <row r="45" spans="1:6" x14ac:dyDescent="0.35">
      <c r="A45" t="s">
        <v>6</v>
      </c>
      <c r="B45" t="s">
        <v>7</v>
      </c>
      <c r="C45" t="s">
        <v>35</v>
      </c>
      <c r="D45" s="1">
        <v>44823</v>
      </c>
      <c r="E45" s="2">
        <v>0.81218749999999995</v>
      </c>
      <c r="F45" t="s">
        <v>47</v>
      </c>
    </row>
    <row r="46" spans="1:6" x14ac:dyDescent="0.35">
      <c r="A46" t="s">
        <v>8</v>
      </c>
      <c r="B46" t="s">
        <v>2</v>
      </c>
      <c r="C46" t="s">
        <v>37</v>
      </c>
      <c r="D46" s="1">
        <v>44824</v>
      </c>
      <c r="E46" s="2">
        <v>0.36123842592592598</v>
      </c>
      <c r="F46" t="s">
        <v>45</v>
      </c>
    </row>
    <row r="47" spans="1:6" x14ac:dyDescent="0.35">
      <c r="A47" t="s">
        <v>8</v>
      </c>
      <c r="B47" t="s">
        <v>2</v>
      </c>
      <c r="C47" t="s">
        <v>37</v>
      </c>
      <c r="D47" s="1">
        <v>44824</v>
      </c>
      <c r="E47" s="2">
        <v>0.36118055555555556</v>
      </c>
      <c r="F47" t="s">
        <v>45</v>
      </c>
    </row>
    <row r="48" spans="1:6" x14ac:dyDescent="0.35">
      <c r="A48" t="s">
        <v>8</v>
      </c>
      <c r="B48" t="s">
        <v>9</v>
      </c>
      <c r="C48" t="s">
        <v>35</v>
      </c>
      <c r="D48" s="1">
        <v>44824</v>
      </c>
      <c r="E48" s="2">
        <v>0.32653935185185184</v>
      </c>
      <c r="F48" t="s">
        <v>45</v>
      </c>
    </row>
    <row r="49" spans="1:6" x14ac:dyDescent="0.35">
      <c r="A49" t="s">
        <v>8</v>
      </c>
      <c r="B49" t="s">
        <v>9</v>
      </c>
      <c r="C49" t="s">
        <v>35</v>
      </c>
      <c r="D49" s="1">
        <v>44824</v>
      </c>
      <c r="E49" s="2">
        <v>0.32645833333333335</v>
      </c>
      <c r="F49" t="s">
        <v>45</v>
      </c>
    </row>
    <row r="50" spans="1:6" x14ac:dyDescent="0.35">
      <c r="A50" t="s">
        <v>8</v>
      </c>
      <c r="B50" t="s">
        <v>9</v>
      </c>
      <c r="C50" t="s">
        <v>35</v>
      </c>
      <c r="D50" s="1">
        <v>44768</v>
      </c>
      <c r="E50" s="2">
        <v>0.67658564814814814</v>
      </c>
      <c r="F50" t="s">
        <v>47</v>
      </c>
    </row>
    <row r="51" spans="1:6" x14ac:dyDescent="0.35">
      <c r="A51" t="s">
        <v>8</v>
      </c>
      <c r="B51" t="s">
        <v>2</v>
      </c>
      <c r="C51" t="s">
        <v>37</v>
      </c>
      <c r="D51" s="1">
        <v>44768</v>
      </c>
      <c r="E51" s="2">
        <v>0.67331018518518515</v>
      </c>
      <c r="F51" t="s">
        <v>47</v>
      </c>
    </row>
    <row r="52" spans="1:6" x14ac:dyDescent="0.35">
      <c r="A52" t="s">
        <v>8</v>
      </c>
      <c r="B52" t="s">
        <v>2</v>
      </c>
      <c r="C52" t="s">
        <v>37</v>
      </c>
      <c r="D52" s="1">
        <v>44768</v>
      </c>
      <c r="E52" s="2">
        <v>0.6723958333333333</v>
      </c>
      <c r="F52" t="s">
        <v>47</v>
      </c>
    </row>
    <row r="53" spans="1:6" x14ac:dyDescent="0.35">
      <c r="A53" t="s">
        <v>8</v>
      </c>
      <c r="B53" t="s">
        <v>2</v>
      </c>
      <c r="C53" t="s">
        <v>37</v>
      </c>
      <c r="D53" s="1">
        <v>44768</v>
      </c>
      <c r="E53" s="2">
        <v>0.67173611111111109</v>
      </c>
      <c r="F53" t="s">
        <v>47</v>
      </c>
    </row>
    <row r="54" spans="1:6" x14ac:dyDescent="0.35">
      <c r="A54" t="s">
        <v>8</v>
      </c>
      <c r="B54" t="s">
        <v>9</v>
      </c>
      <c r="C54" t="s">
        <v>35</v>
      </c>
      <c r="D54" s="1">
        <v>44768</v>
      </c>
      <c r="E54" s="2">
        <v>0.66988425925925921</v>
      </c>
      <c r="F54" t="s">
        <v>47</v>
      </c>
    </row>
    <row r="55" spans="1:6" x14ac:dyDescent="0.35">
      <c r="A55" t="s">
        <v>8</v>
      </c>
      <c r="B55" t="s">
        <v>9</v>
      </c>
      <c r="C55" t="s">
        <v>35</v>
      </c>
      <c r="D55" s="1">
        <v>44768</v>
      </c>
      <c r="E55" s="2">
        <v>0.66971064814814818</v>
      </c>
      <c r="F55" t="s">
        <v>47</v>
      </c>
    </row>
    <row r="56" spans="1:6" x14ac:dyDescent="0.35">
      <c r="A56" t="s">
        <v>8</v>
      </c>
      <c r="B56" t="s">
        <v>2</v>
      </c>
      <c r="C56" t="s">
        <v>37</v>
      </c>
      <c r="D56" s="1">
        <v>44768</v>
      </c>
      <c r="E56" s="2">
        <v>0.66677083333333342</v>
      </c>
      <c r="F56" t="s">
        <v>47</v>
      </c>
    </row>
    <row r="57" spans="1:6" x14ac:dyDescent="0.35">
      <c r="A57" t="s">
        <v>8</v>
      </c>
      <c r="B57" t="s">
        <v>2</v>
      </c>
      <c r="C57" t="s">
        <v>37</v>
      </c>
      <c r="D57" s="1">
        <v>44768</v>
      </c>
      <c r="E57" s="2">
        <v>0.6661111111111111</v>
      </c>
      <c r="F57" t="s">
        <v>47</v>
      </c>
    </row>
    <row r="58" spans="1:6" x14ac:dyDescent="0.35">
      <c r="A58" t="s">
        <v>8</v>
      </c>
      <c r="B58" t="s">
        <v>2</v>
      </c>
      <c r="C58" t="s">
        <v>37</v>
      </c>
      <c r="D58" s="1">
        <v>44768</v>
      </c>
      <c r="E58" s="2">
        <v>0.66574074074074074</v>
      </c>
      <c r="F58" t="s">
        <v>47</v>
      </c>
    </row>
    <row r="59" spans="1:6" x14ac:dyDescent="0.35">
      <c r="A59" t="s">
        <v>8</v>
      </c>
      <c r="B59" t="s">
        <v>2</v>
      </c>
      <c r="C59" t="s">
        <v>38</v>
      </c>
      <c r="D59" s="1">
        <v>44768</v>
      </c>
      <c r="E59" s="2">
        <v>0.66532407407407412</v>
      </c>
      <c r="F59" t="s">
        <v>47</v>
      </c>
    </row>
    <row r="60" spans="1:6" x14ac:dyDescent="0.35">
      <c r="A60" t="s">
        <v>8</v>
      </c>
      <c r="B60" t="s">
        <v>9</v>
      </c>
      <c r="C60" t="s">
        <v>35</v>
      </c>
      <c r="D60" s="1">
        <v>44768</v>
      </c>
      <c r="E60" s="2">
        <v>0.66454861111111108</v>
      </c>
      <c r="F60" t="s">
        <v>47</v>
      </c>
    </row>
    <row r="61" spans="1:6" x14ac:dyDescent="0.35">
      <c r="A61" t="s">
        <v>8</v>
      </c>
      <c r="B61" t="s">
        <v>9</v>
      </c>
      <c r="C61" t="s">
        <v>35</v>
      </c>
      <c r="D61" s="1">
        <v>44768</v>
      </c>
      <c r="E61" s="2">
        <v>0.65920138888888891</v>
      </c>
      <c r="F61" t="s">
        <v>47</v>
      </c>
    </row>
    <row r="62" spans="1:6" x14ac:dyDescent="0.35">
      <c r="A62" t="s">
        <v>8</v>
      </c>
      <c r="B62" t="s">
        <v>2</v>
      </c>
      <c r="C62" t="s">
        <v>38</v>
      </c>
      <c r="D62" s="1">
        <v>44768</v>
      </c>
      <c r="E62" s="2">
        <v>0.65765046296296303</v>
      </c>
      <c r="F62" t="s">
        <v>47</v>
      </c>
    </row>
    <row r="63" spans="1:6" x14ac:dyDescent="0.35">
      <c r="A63" t="s">
        <v>8</v>
      </c>
      <c r="B63" t="s">
        <v>9</v>
      </c>
      <c r="C63" t="s">
        <v>35</v>
      </c>
      <c r="D63" s="1">
        <v>44768</v>
      </c>
      <c r="E63" s="2">
        <v>0.65635416666666668</v>
      </c>
      <c r="F63" t="s">
        <v>47</v>
      </c>
    </row>
    <row r="64" spans="1:6" x14ac:dyDescent="0.35">
      <c r="A64" t="s">
        <v>8</v>
      </c>
      <c r="B64" t="s">
        <v>9</v>
      </c>
      <c r="C64" t="s">
        <v>35</v>
      </c>
      <c r="D64" s="1">
        <v>44768</v>
      </c>
      <c r="E64" s="2">
        <v>0.65623842592592596</v>
      </c>
      <c r="F64" t="s">
        <v>47</v>
      </c>
    </row>
    <row r="65" spans="1:6" x14ac:dyDescent="0.35">
      <c r="A65" t="s">
        <v>8</v>
      </c>
      <c r="B65" t="s">
        <v>2</v>
      </c>
      <c r="C65" t="s">
        <v>38</v>
      </c>
      <c r="D65" s="1">
        <v>44768</v>
      </c>
      <c r="E65" s="2">
        <v>0.65597222222222229</v>
      </c>
      <c r="F65" t="s">
        <v>47</v>
      </c>
    </row>
    <row r="66" spans="1:6" x14ac:dyDescent="0.35">
      <c r="A66" t="s">
        <v>8</v>
      </c>
      <c r="B66" t="s">
        <v>2</v>
      </c>
      <c r="C66" t="s">
        <v>38</v>
      </c>
      <c r="D66" s="1">
        <v>44768</v>
      </c>
      <c r="E66" s="2">
        <v>0.65445601851851853</v>
      </c>
      <c r="F66" t="s">
        <v>47</v>
      </c>
    </row>
    <row r="67" spans="1:6" x14ac:dyDescent="0.35">
      <c r="A67" t="s">
        <v>8</v>
      </c>
      <c r="B67" t="s">
        <v>9</v>
      </c>
      <c r="C67" t="s">
        <v>35</v>
      </c>
      <c r="D67" s="1">
        <v>44768</v>
      </c>
      <c r="E67" s="2">
        <v>0.65023148148148147</v>
      </c>
      <c r="F67" t="s">
        <v>47</v>
      </c>
    </row>
    <row r="68" spans="1:6" x14ac:dyDescent="0.35">
      <c r="A68" t="s">
        <v>8</v>
      </c>
      <c r="B68" t="s">
        <v>9</v>
      </c>
      <c r="C68" t="s">
        <v>35</v>
      </c>
      <c r="D68" s="1">
        <v>44768</v>
      </c>
      <c r="E68" s="2">
        <v>0.64993055555555557</v>
      </c>
      <c r="F68" t="s">
        <v>47</v>
      </c>
    </row>
    <row r="69" spans="1:6" x14ac:dyDescent="0.35">
      <c r="A69" t="s">
        <v>8</v>
      </c>
      <c r="B69" t="s">
        <v>9</v>
      </c>
      <c r="C69" t="s">
        <v>35</v>
      </c>
      <c r="D69" s="1">
        <v>44768</v>
      </c>
      <c r="E69" s="2">
        <v>0.64953703703703702</v>
      </c>
      <c r="F69" t="s">
        <v>47</v>
      </c>
    </row>
    <row r="70" spans="1:6" x14ac:dyDescent="0.35">
      <c r="A70" t="s">
        <v>8</v>
      </c>
      <c r="B70" t="s">
        <v>9</v>
      </c>
      <c r="C70" t="s">
        <v>35</v>
      </c>
      <c r="D70" s="1">
        <v>44768</v>
      </c>
      <c r="E70" s="2">
        <v>0.64945601851851853</v>
      </c>
      <c r="F70" t="s">
        <v>47</v>
      </c>
    </row>
    <row r="71" spans="1:6" x14ac:dyDescent="0.35">
      <c r="A71" t="s">
        <v>10</v>
      </c>
      <c r="B71" t="s">
        <v>11</v>
      </c>
      <c r="C71" t="s">
        <v>35</v>
      </c>
      <c r="D71" s="1">
        <v>44823</v>
      </c>
      <c r="E71" s="2">
        <v>0.79689814814814808</v>
      </c>
      <c r="F71" t="s">
        <v>47</v>
      </c>
    </row>
    <row r="72" spans="1:6" x14ac:dyDescent="0.35">
      <c r="A72" t="s">
        <v>10</v>
      </c>
      <c r="B72" t="s">
        <v>11</v>
      </c>
      <c r="C72" t="s">
        <v>35</v>
      </c>
      <c r="D72" s="1">
        <v>44823</v>
      </c>
      <c r="E72" s="2">
        <v>0.79684027777777777</v>
      </c>
      <c r="F72" t="s">
        <v>47</v>
      </c>
    </row>
    <row r="73" spans="1:6" x14ac:dyDescent="0.35">
      <c r="A73" t="s">
        <v>10</v>
      </c>
      <c r="B73" t="s">
        <v>2</v>
      </c>
      <c r="C73" t="s">
        <v>38</v>
      </c>
      <c r="D73" s="1">
        <v>44823</v>
      </c>
      <c r="E73" s="2">
        <v>0.69412037037037033</v>
      </c>
      <c r="F73" t="s">
        <v>47</v>
      </c>
    </row>
    <row r="74" spans="1:6" x14ac:dyDescent="0.35">
      <c r="A74" t="s">
        <v>10</v>
      </c>
      <c r="B74" t="s">
        <v>2</v>
      </c>
      <c r="C74" t="s">
        <v>38</v>
      </c>
      <c r="D74" s="1">
        <v>44823</v>
      </c>
      <c r="E74" s="2">
        <v>0.69361111111111118</v>
      </c>
      <c r="F74" t="s">
        <v>47</v>
      </c>
    </row>
    <row r="75" spans="1:6" x14ac:dyDescent="0.35">
      <c r="A75" t="s">
        <v>10</v>
      </c>
      <c r="B75" t="s">
        <v>2</v>
      </c>
      <c r="C75" t="s">
        <v>38</v>
      </c>
      <c r="D75" s="1">
        <v>44823</v>
      </c>
      <c r="E75" s="2">
        <v>0.6934837962962962</v>
      </c>
      <c r="F75" t="s">
        <v>47</v>
      </c>
    </row>
    <row r="76" spans="1:6" x14ac:dyDescent="0.35">
      <c r="A76" t="s">
        <v>10</v>
      </c>
      <c r="B76" t="s">
        <v>11</v>
      </c>
      <c r="C76" t="s">
        <v>35</v>
      </c>
      <c r="D76" s="1">
        <v>44823</v>
      </c>
      <c r="E76" s="2">
        <v>0.42425925925925928</v>
      </c>
      <c r="F76" t="s">
        <v>45</v>
      </c>
    </row>
    <row r="77" spans="1:6" x14ac:dyDescent="0.35">
      <c r="A77" t="s">
        <v>10</v>
      </c>
      <c r="B77" t="s">
        <v>11</v>
      </c>
      <c r="C77" t="s">
        <v>35</v>
      </c>
      <c r="D77" s="1">
        <v>44823</v>
      </c>
      <c r="E77" s="2">
        <v>0.42423611111111109</v>
      </c>
      <c r="F77" t="s">
        <v>45</v>
      </c>
    </row>
    <row r="78" spans="1:6" x14ac:dyDescent="0.35">
      <c r="A78" t="s">
        <v>10</v>
      </c>
      <c r="B78" t="s">
        <v>11</v>
      </c>
      <c r="C78" t="s">
        <v>35</v>
      </c>
      <c r="D78" s="1">
        <v>44823</v>
      </c>
      <c r="E78" s="2">
        <v>0.42401620370370369</v>
      </c>
      <c r="F78" t="s">
        <v>45</v>
      </c>
    </row>
    <row r="79" spans="1:6" x14ac:dyDescent="0.35">
      <c r="A79" t="s">
        <v>10</v>
      </c>
      <c r="B79" t="s">
        <v>11</v>
      </c>
      <c r="C79" t="s">
        <v>35</v>
      </c>
      <c r="D79" s="1">
        <v>44823</v>
      </c>
      <c r="E79" s="2">
        <v>0.42387731481481478</v>
      </c>
      <c r="F79" t="s">
        <v>45</v>
      </c>
    </row>
    <row r="80" spans="1:6" x14ac:dyDescent="0.35">
      <c r="A80" t="s">
        <v>10</v>
      </c>
      <c r="B80" t="s">
        <v>2</v>
      </c>
      <c r="C80" t="s">
        <v>38</v>
      </c>
      <c r="D80" s="1">
        <v>44823</v>
      </c>
      <c r="E80" s="2">
        <v>0.30359953703703707</v>
      </c>
      <c r="F80" t="s">
        <v>45</v>
      </c>
    </row>
    <row r="81" spans="1:6" x14ac:dyDescent="0.35">
      <c r="A81" t="s">
        <v>10</v>
      </c>
      <c r="B81" t="s">
        <v>2</v>
      </c>
      <c r="C81" t="s">
        <v>38</v>
      </c>
      <c r="D81" s="1">
        <v>44823</v>
      </c>
      <c r="E81" s="2">
        <v>0.30332175925925925</v>
      </c>
      <c r="F81" t="s">
        <v>45</v>
      </c>
    </row>
    <row r="82" spans="1:6" x14ac:dyDescent="0.35">
      <c r="A82" t="s">
        <v>10</v>
      </c>
      <c r="B82" t="s">
        <v>2</v>
      </c>
      <c r="C82" t="s">
        <v>38</v>
      </c>
      <c r="D82" s="1">
        <v>44823</v>
      </c>
      <c r="E82" s="2">
        <v>0.30307870370370371</v>
      </c>
      <c r="F82" t="s">
        <v>45</v>
      </c>
    </row>
    <row r="83" spans="1:6" x14ac:dyDescent="0.35">
      <c r="A83" t="s">
        <v>10</v>
      </c>
      <c r="B83" t="s">
        <v>11</v>
      </c>
      <c r="C83" t="s">
        <v>35</v>
      </c>
      <c r="D83" s="1">
        <v>44822</v>
      </c>
      <c r="E83" s="2">
        <v>0.90165509259259258</v>
      </c>
      <c r="F83" t="s">
        <v>47</v>
      </c>
    </row>
    <row r="84" spans="1:6" x14ac:dyDescent="0.35">
      <c r="A84" t="s">
        <v>10</v>
      </c>
      <c r="B84" t="s">
        <v>11</v>
      </c>
      <c r="C84" t="s">
        <v>35</v>
      </c>
      <c r="D84" s="1">
        <v>44822</v>
      </c>
      <c r="E84" s="2">
        <v>0.90158564814814823</v>
      </c>
      <c r="F84" t="s">
        <v>47</v>
      </c>
    </row>
    <row r="85" spans="1:6" x14ac:dyDescent="0.35">
      <c r="A85" t="s">
        <v>10</v>
      </c>
      <c r="B85" t="s">
        <v>11</v>
      </c>
      <c r="C85" t="s">
        <v>35</v>
      </c>
      <c r="D85" s="1">
        <v>44822</v>
      </c>
      <c r="E85" s="2">
        <v>0.90141203703703709</v>
      </c>
      <c r="F85" t="s">
        <v>47</v>
      </c>
    </row>
    <row r="86" spans="1:6" x14ac:dyDescent="0.35">
      <c r="A86" t="s">
        <v>10</v>
      </c>
      <c r="B86" t="s">
        <v>11</v>
      </c>
      <c r="C86" t="s">
        <v>35</v>
      </c>
      <c r="D86" s="1">
        <v>44822</v>
      </c>
      <c r="E86" s="2">
        <v>0.90120370370370362</v>
      </c>
      <c r="F86" t="s">
        <v>47</v>
      </c>
    </row>
    <row r="87" spans="1:6" x14ac:dyDescent="0.35">
      <c r="A87" t="s">
        <v>10</v>
      </c>
      <c r="B87" t="s">
        <v>2</v>
      </c>
      <c r="C87" t="s">
        <v>38</v>
      </c>
      <c r="D87" s="1">
        <v>44822</v>
      </c>
      <c r="E87" s="2">
        <v>0.77980324074074081</v>
      </c>
      <c r="F87" t="s">
        <v>47</v>
      </c>
    </row>
    <row r="88" spans="1:6" x14ac:dyDescent="0.35">
      <c r="A88" t="s">
        <v>10</v>
      </c>
      <c r="B88" t="s">
        <v>2</v>
      </c>
      <c r="C88" t="s">
        <v>39</v>
      </c>
      <c r="D88" s="1">
        <v>44822</v>
      </c>
      <c r="E88" s="2">
        <v>0.77959490740740733</v>
      </c>
      <c r="F88" t="s">
        <v>47</v>
      </c>
    </row>
    <row r="89" spans="1:6" x14ac:dyDescent="0.35">
      <c r="A89" t="s">
        <v>10</v>
      </c>
      <c r="B89" t="s">
        <v>11</v>
      </c>
      <c r="C89" t="s">
        <v>35</v>
      </c>
      <c r="D89" s="1">
        <v>44822</v>
      </c>
      <c r="E89" s="2">
        <v>0.77643518518518517</v>
      </c>
      <c r="F89" t="s">
        <v>47</v>
      </c>
    </row>
    <row r="90" spans="1:6" x14ac:dyDescent="0.35">
      <c r="A90" t="s">
        <v>10</v>
      </c>
      <c r="B90" t="s">
        <v>11</v>
      </c>
      <c r="C90" t="s">
        <v>35</v>
      </c>
      <c r="D90" s="1">
        <v>44822</v>
      </c>
      <c r="E90" s="2">
        <v>0.77623842592592596</v>
      </c>
      <c r="F90" t="s">
        <v>47</v>
      </c>
    </row>
    <row r="91" spans="1:6" x14ac:dyDescent="0.35">
      <c r="A91" t="s">
        <v>12</v>
      </c>
      <c r="B91" t="s">
        <v>13</v>
      </c>
      <c r="C91" t="s">
        <v>35</v>
      </c>
      <c r="D91" s="1">
        <v>44823</v>
      </c>
      <c r="E91" s="2">
        <v>0.79642361111111104</v>
      </c>
      <c r="F91" t="s">
        <v>47</v>
      </c>
    </row>
    <row r="92" spans="1:6" x14ac:dyDescent="0.35">
      <c r="A92" t="s">
        <v>12</v>
      </c>
      <c r="B92" t="s">
        <v>13</v>
      </c>
      <c r="C92" t="s">
        <v>35</v>
      </c>
      <c r="D92" s="1">
        <v>44823</v>
      </c>
      <c r="E92" s="2">
        <v>0.79615740740740737</v>
      </c>
      <c r="F92" t="s">
        <v>47</v>
      </c>
    </row>
    <row r="93" spans="1:6" x14ac:dyDescent="0.35">
      <c r="A93" t="s">
        <v>12</v>
      </c>
      <c r="B93" t="s">
        <v>13</v>
      </c>
      <c r="C93" t="s">
        <v>35</v>
      </c>
      <c r="D93" s="1">
        <v>44823</v>
      </c>
      <c r="E93" s="2">
        <v>0.79593749999999996</v>
      </c>
      <c r="F93" t="s">
        <v>47</v>
      </c>
    </row>
    <row r="94" spans="1:6" x14ac:dyDescent="0.35">
      <c r="A94" t="s">
        <v>12</v>
      </c>
      <c r="B94" t="s">
        <v>13</v>
      </c>
      <c r="C94" t="s">
        <v>35</v>
      </c>
      <c r="D94" s="1">
        <v>44823</v>
      </c>
      <c r="E94" s="2">
        <v>0.79570601851851841</v>
      </c>
      <c r="F94" t="s">
        <v>47</v>
      </c>
    </row>
    <row r="95" spans="1:6" x14ac:dyDescent="0.35">
      <c r="A95" t="s">
        <v>12</v>
      </c>
      <c r="B95" t="s">
        <v>2</v>
      </c>
      <c r="C95" t="s">
        <v>39</v>
      </c>
      <c r="D95" s="1">
        <v>44823</v>
      </c>
      <c r="E95" s="2">
        <v>0.78084490740740742</v>
      </c>
      <c r="F95" t="s">
        <v>47</v>
      </c>
    </row>
    <row r="96" spans="1:6" x14ac:dyDescent="0.35">
      <c r="A96" t="s">
        <v>12</v>
      </c>
      <c r="B96" t="s">
        <v>2</v>
      </c>
      <c r="C96" t="s">
        <v>39</v>
      </c>
      <c r="D96" s="1">
        <v>44823</v>
      </c>
      <c r="E96" s="2">
        <v>0.78082175925925934</v>
      </c>
      <c r="F96" t="s">
        <v>47</v>
      </c>
    </row>
    <row r="97" spans="1:6" x14ac:dyDescent="0.35">
      <c r="A97" t="s">
        <v>12</v>
      </c>
      <c r="B97" t="s">
        <v>13</v>
      </c>
      <c r="C97" t="s">
        <v>35</v>
      </c>
      <c r="D97" s="1">
        <v>44823</v>
      </c>
      <c r="E97" s="2">
        <v>0.4148958333333333</v>
      </c>
      <c r="F97" t="s">
        <v>45</v>
      </c>
    </row>
    <row r="98" spans="1:6" x14ac:dyDescent="0.35">
      <c r="A98" t="s">
        <v>12</v>
      </c>
      <c r="B98" t="s">
        <v>13</v>
      </c>
      <c r="C98" t="s">
        <v>35</v>
      </c>
      <c r="D98" s="1">
        <v>44823</v>
      </c>
      <c r="E98" s="2">
        <v>0.41483796296296299</v>
      </c>
      <c r="F98" t="s">
        <v>45</v>
      </c>
    </row>
    <row r="99" spans="1:6" x14ac:dyDescent="0.35">
      <c r="A99" t="s">
        <v>12</v>
      </c>
      <c r="B99" t="s">
        <v>13</v>
      </c>
      <c r="C99" t="s">
        <v>35</v>
      </c>
      <c r="D99" s="1">
        <v>44823</v>
      </c>
      <c r="E99" s="2">
        <v>0.4145949074074074</v>
      </c>
      <c r="F99" t="s">
        <v>45</v>
      </c>
    </row>
    <row r="100" spans="1:6" x14ac:dyDescent="0.35">
      <c r="A100" t="s">
        <v>14</v>
      </c>
      <c r="B100" t="s">
        <v>15</v>
      </c>
      <c r="C100" t="s">
        <v>35</v>
      </c>
      <c r="D100" s="1">
        <v>44823</v>
      </c>
      <c r="E100" s="2">
        <v>0.79563657407407407</v>
      </c>
      <c r="F100" t="s">
        <v>47</v>
      </c>
    </row>
    <row r="101" spans="1:6" x14ac:dyDescent="0.35">
      <c r="A101" t="s">
        <v>14</v>
      </c>
      <c r="B101" t="s">
        <v>15</v>
      </c>
      <c r="C101" t="s">
        <v>35</v>
      </c>
      <c r="D101" s="1">
        <v>44823</v>
      </c>
      <c r="E101" s="2">
        <v>0.79541666666666666</v>
      </c>
      <c r="F101" t="s">
        <v>47</v>
      </c>
    </row>
    <row r="102" spans="1:6" x14ac:dyDescent="0.35">
      <c r="A102" t="s">
        <v>14</v>
      </c>
      <c r="B102" t="s">
        <v>15</v>
      </c>
      <c r="C102" t="s">
        <v>35</v>
      </c>
      <c r="D102" s="1">
        <v>44823</v>
      </c>
      <c r="E102" s="2">
        <v>0.79534722222222232</v>
      </c>
      <c r="F102" t="s">
        <v>47</v>
      </c>
    </row>
    <row r="103" spans="1:6" x14ac:dyDescent="0.35">
      <c r="A103" t="s">
        <v>14</v>
      </c>
      <c r="B103" t="s">
        <v>15</v>
      </c>
      <c r="C103" t="s">
        <v>35</v>
      </c>
      <c r="D103" s="1">
        <v>44823</v>
      </c>
      <c r="E103" s="2">
        <v>0.79033564814814816</v>
      </c>
      <c r="F103" t="s">
        <v>47</v>
      </c>
    </row>
    <row r="104" spans="1:6" x14ac:dyDescent="0.35">
      <c r="A104" t="s">
        <v>14</v>
      </c>
      <c r="B104" t="s">
        <v>2</v>
      </c>
      <c r="C104" t="s">
        <v>39</v>
      </c>
      <c r="D104" s="1">
        <v>44823</v>
      </c>
      <c r="E104" s="2">
        <v>0.78922453703703699</v>
      </c>
      <c r="F104" t="s">
        <v>47</v>
      </c>
    </row>
    <row r="105" spans="1:6" x14ac:dyDescent="0.35">
      <c r="A105" t="s">
        <v>14</v>
      </c>
      <c r="B105" t="s">
        <v>15</v>
      </c>
      <c r="C105" t="s">
        <v>35</v>
      </c>
      <c r="D105" s="1">
        <v>44823</v>
      </c>
      <c r="E105" s="2">
        <v>0.78847222222222213</v>
      </c>
      <c r="F105" t="s">
        <v>47</v>
      </c>
    </row>
    <row r="106" spans="1:6" x14ac:dyDescent="0.35">
      <c r="A106" t="s">
        <v>14</v>
      </c>
      <c r="B106" t="s">
        <v>15</v>
      </c>
      <c r="C106" t="s">
        <v>35</v>
      </c>
      <c r="D106" s="1">
        <v>44823</v>
      </c>
      <c r="E106" s="2">
        <v>0.78841435185185194</v>
      </c>
      <c r="F106" t="s">
        <v>47</v>
      </c>
    </row>
    <row r="107" spans="1:6" x14ac:dyDescent="0.35">
      <c r="A107" t="s">
        <v>14</v>
      </c>
      <c r="B107" t="s">
        <v>2</v>
      </c>
      <c r="C107" t="s">
        <v>39</v>
      </c>
      <c r="D107" s="1">
        <v>44823</v>
      </c>
      <c r="E107" s="2">
        <v>0.78773148148148142</v>
      </c>
      <c r="F107" t="s">
        <v>47</v>
      </c>
    </row>
    <row r="108" spans="1:6" x14ac:dyDescent="0.35">
      <c r="A108" t="s">
        <v>14</v>
      </c>
      <c r="B108" t="s">
        <v>2</v>
      </c>
      <c r="C108" t="s">
        <v>39</v>
      </c>
      <c r="D108" s="1">
        <v>44823</v>
      </c>
      <c r="E108" s="2">
        <v>0.78748842592592594</v>
      </c>
      <c r="F108" t="s">
        <v>47</v>
      </c>
    </row>
    <row r="109" spans="1:6" x14ac:dyDescent="0.35">
      <c r="A109" t="s">
        <v>14</v>
      </c>
      <c r="B109" t="s">
        <v>15</v>
      </c>
      <c r="C109" t="s">
        <v>35</v>
      </c>
      <c r="D109" s="1">
        <v>44823</v>
      </c>
      <c r="E109" s="2">
        <v>0.78590277777777784</v>
      </c>
      <c r="F109" t="s">
        <v>47</v>
      </c>
    </row>
    <row r="110" spans="1:6" x14ac:dyDescent="0.35">
      <c r="A110" t="s">
        <v>14</v>
      </c>
      <c r="B110" t="s">
        <v>15</v>
      </c>
      <c r="C110" t="s">
        <v>35</v>
      </c>
      <c r="D110" s="1">
        <v>44823</v>
      </c>
      <c r="E110" s="2">
        <v>0.78486111111111112</v>
      </c>
      <c r="F110" t="s">
        <v>47</v>
      </c>
    </row>
    <row r="111" spans="1:6" x14ac:dyDescent="0.35">
      <c r="A111" t="s">
        <v>14</v>
      </c>
      <c r="B111" t="s">
        <v>15</v>
      </c>
      <c r="C111" t="s">
        <v>35</v>
      </c>
      <c r="D111" s="1">
        <v>44823</v>
      </c>
      <c r="E111" s="2">
        <v>0.78417824074074083</v>
      </c>
      <c r="F111" t="s">
        <v>47</v>
      </c>
    </row>
    <row r="112" spans="1:6" x14ac:dyDescent="0.35">
      <c r="A112" t="s">
        <v>14</v>
      </c>
      <c r="B112" t="s">
        <v>15</v>
      </c>
      <c r="C112" t="s">
        <v>35</v>
      </c>
      <c r="D112" s="1">
        <v>44823</v>
      </c>
      <c r="E112" s="2">
        <v>0.78364583333333337</v>
      </c>
      <c r="F112" t="s">
        <v>47</v>
      </c>
    </row>
    <row r="113" spans="1:6" x14ac:dyDescent="0.35">
      <c r="A113" t="s">
        <v>16</v>
      </c>
      <c r="B113" t="s">
        <v>17</v>
      </c>
      <c r="C113" t="s">
        <v>35</v>
      </c>
      <c r="D113" s="1">
        <v>44823</v>
      </c>
      <c r="E113" s="2">
        <v>0.79398148148148151</v>
      </c>
      <c r="F113" t="s">
        <v>47</v>
      </c>
    </row>
    <row r="114" spans="1:6" x14ac:dyDescent="0.35">
      <c r="A114" t="s">
        <v>16</v>
      </c>
      <c r="B114" t="s">
        <v>2</v>
      </c>
      <c r="C114" t="s">
        <v>39</v>
      </c>
      <c r="D114" s="1">
        <v>44823</v>
      </c>
      <c r="E114" s="2">
        <v>0.78142361111111114</v>
      </c>
      <c r="F114" t="s">
        <v>47</v>
      </c>
    </row>
    <row r="115" spans="1:6" x14ac:dyDescent="0.35">
      <c r="A115" t="s">
        <v>16</v>
      </c>
      <c r="B115" t="s">
        <v>17</v>
      </c>
      <c r="C115" t="s">
        <v>35</v>
      </c>
      <c r="D115" s="1">
        <v>44822</v>
      </c>
      <c r="E115" s="2">
        <v>0.8728703703703703</v>
      </c>
      <c r="F115" t="s">
        <v>47</v>
      </c>
    </row>
    <row r="116" spans="1:6" x14ac:dyDescent="0.35">
      <c r="A116" t="s">
        <v>16</v>
      </c>
      <c r="B116" t="s">
        <v>17</v>
      </c>
      <c r="C116" t="s">
        <v>35</v>
      </c>
      <c r="D116" s="1">
        <v>44822</v>
      </c>
      <c r="E116" s="2">
        <v>0.87280092592592595</v>
      </c>
      <c r="F116" t="s">
        <v>47</v>
      </c>
    </row>
    <row r="117" spans="1:6" x14ac:dyDescent="0.35">
      <c r="A117" t="s">
        <v>16</v>
      </c>
      <c r="B117" t="s">
        <v>17</v>
      </c>
      <c r="C117" t="s">
        <v>35</v>
      </c>
      <c r="D117" s="1">
        <v>44822</v>
      </c>
      <c r="E117" s="2">
        <v>0.79473379629629637</v>
      </c>
      <c r="F117" t="s">
        <v>47</v>
      </c>
    </row>
    <row r="118" spans="1:6" x14ac:dyDescent="0.35">
      <c r="A118" t="s">
        <v>16</v>
      </c>
      <c r="B118" t="s">
        <v>2</v>
      </c>
      <c r="C118" t="s">
        <v>39</v>
      </c>
      <c r="D118" s="1">
        <v>44822</v>
      </c>
      <c r="E118" s="2">
        <v>0.7516087962962964</v>
      </c>
      <c r="F118" t="s">
        <v>47</v>
      </c>
    </row>
    <row r="119" spans="1:6" x14ac:dyDescent="0.35">
      <c r="A119" t="s">
        <v>16</v>
      </c>
      <c r="B119" t="s">
        <v>2</v>
      </c>
      <c r="C119" t="s">
        <v>39</v>
      </c>
      <c r="D119" s="1">
        <v>44822</v>
      </c>
      <c r="E119" s="2">
        <v>0.75153935185185183</v>
      </c>
      <c r="F119" t="s">
        <v>47</v>
      </c>
    </row>
    <row r="120" spans="1:6" x14ac:dyDescent="0.35">
      <c r="A120" t="s">
        <v>16</v>
      </c>
      <c r="B120" t="s">
        <v>17</v>
      </c>
      <c r="C120" t="s">
        <v>35</v>
      </c>
      <c r="D120" s="1">
        <v>44822</v>
      </c>
      <c r="E120" s="2">
        <v>0.73365740740740737</v>
      </c>
      <c r="F120" t="s">
        <v>47</v>
      </c>
    </row>
    <row r="121" spans="1:6" x14ac:dyDescent="0.35">
      <c r="A121" t="s">
        <v>18</v>
      </c>
      <c r="B121" t="s">
        <v>2</v>
      </c>
      <c r="C121" t="s">
        <v>39</v>
      </c>
      <c r="D121" s="1">
        <v>44823</v>
      </c>
      <c r="E121" s="2">
        <v>0.79079861111111116</v>
      </c>
      <c r="F121" t="s">
        <v>47</v>
      </c>
    </row>
    <row r="122" spans="1:6" x14ac:dyDescent="0.35">
      <c r="A122" t="s">
        <v>18</v>
      </c>
      <c r="B122" t="s">
        <v>2</v>
      </c>
      <c r="C122" t="s">
        <v>39</v>
      </c>
      <c r="D122" s="1">
        <v>44823</v>
      </c>
      <c r="E122" s="2">
        <v>0.79069444444444448</v>
      </c>
      <c r="F122" t="s">
        <v>47</v>
      </c>
    </row>
    <row r="123" spans="1:6" x14ac:dyDescent="0.35">
      <c r="A123" t="s">
        <v>18</v>
      </c>
      <c r="B123" t="s">
        <v>2</v>
      </c>
      <c r="C123" t="s">
        <v>39</v>
      </c>
      <c r="D123" s="1">
        <v>44823</v>
      </c>
      <c r="E123" s="2">
        <v>0.79052083333333334</v>
      </c>
      <c r="F123" t="s">
        <v>47</v>
      </c>
    </row>
    <row r="124" spans="1:6" x14ac:dyDescent="0.35">
      <c r="A124" t="s">
        <v>18</v>
      </c>
      <c r="B124" t="s">
        <v>19</v>
      </c>
      <c r="C124" t="s">
        <v>35</v>
      </c>
      <c r="D124" s="1">
        <v>44823</v>
      </c>
      <c r="E124" s="2">
        <v>0.78440972222222216</v>
      </c>
      <c r="F124" t="s">
        <v>47</v>
      </c>
    </row>
    <row r="125" spans="1:6" x14ac:dyDescent="0.35">
      <c r="A125" t="s">
        <v>18</v>
      </c>
      <c r="B125" t="s">
        <v>19</v>
      </c>
      <c r="C125" t="s">
        <v>35</v>
      </c>
      <c r="D125" s="1">
        <v>44823</v>
      </c>
      <c r="E125" s="2">
        <v>0.78391203703703705</v>
      </c>
      <c r="F125" t="s">
        <v>47</v>
      </c>
    </row>
    <row r="126" spans="1:6" x14ac:dyDescent="0.35">
      <c r="A126" t="s">
        <v>18</v>
      </c>
      <c r="B126" t="s">
        <v>19</v>
      </c>
      <c r="C126" t="s">
        <v>35</v>
      </c>
      <c r="D126" s="1">
        <v>44823</v>
      </c>
      <c r="E126" s="2">
        <v>0.78327546296296291</v>
      </c>
      <c r="F126" t="s">
        <v>47</v>
      </c>
    </row>
    <row r="127" spans="1:6" x14ac:dyDescent="0.35">
      <c r="A127" t="s">
        <v>18</v>
      </c>
      <c r="B127" t="s">
        <v>19</v>
      </c>
      <c r="C127" t="s">
        <v>35</v>
      </c>
      <c r="D127" s="1">
        <v>44823</v>
      </c>
      <c r="E127" s="2">
        <v>0.78325231481481483</v>
      </c>
      <c r="F127" t="s">
        <v>47</v>
      </c>
    </row>
    <row r="128" spans="1:6" x14ac:dyDescent="0.35">
      <c r="A128" t="s">
        <v>18</v>
      </c>
      <c r="B128" t="s">
        <v>2</v>
      </c>
      <c r="C128" t="s">
        <v>39</v>
      </c>
      <c r="D128" s="1">
        <v>44823</v>
      </c>
      <c r="E128" s="2">
        <v>0.78105324074074067</v>
      </c>
      <c r="F128" t="s">
        <v>47</v>
      </c>
    </row>
    <row r="129" spans="1:6" x14ac:dyDescent="0.35">
      <c r="A129" t="s">
        <v>18</v>
      </c>
      <c r="B129" t="s">
        <v>19</v>
      </c>
      <c r="C129" t="s">
        <v>35</v>
      </c>
      <c r="D129" s="1">
        <v>44823</v>
      </c>
      <c r="E129" s="2">
        <v>0.68237268518518512</v>
      </c>
      <c r="F129" t="s">
        <v>47</v>
      </c>
    </row>
    <row r="130" spans="1:6" x14ac:dyDescent="0.35">
      <c r="A130" t="s">
        <v>18</v>
      </c>
      <c r="B130" t="s">
        <v>19</v>
      </c>
      <c r="C130" t="s">
        <v>35</v>
      </c>
      <c r="D130" s="1">
        <v>44823</v>
      </c>
      <c r="E130" s="2">
        <v>0.68229166666666663</v>
      </c>
      <c r="F130" t="s">
        <v>47</v>
      </c>
    </row>
    <row r="131" spans="1:6" x14ac:dyDescent="0.35">
      <c r="A131" t="s">
        <v>18</v>
      </c>
      <c r="B131" t="s">
        <v>2</v>
      </c>
      <c r="C131" t="s">
        <v>40</v>
      </c>
      <c r="D131" s="1">
        <v>44822</v>
      </c>
      <c r="E131" s="2">
        <v>0.70605324074074083</v>
      </c>
      <c r="F131" t="s">
        <v>47</v>
      </c>
    </row>
    <row r="132" spans="1:6" x14ac:dyDescent="0.35">
      <c r="A132" t="s">
        <v>18</v>
      </c>
      <c r="B132" t="s">
        <v>19</v>
      </c>
      <c r="C132" t="s">
        <v>35</v>
      </c>
      <c r="D132" s="1">
        <v>44822</v>
      </c>
      <c r="E132" s="2">
        <v>0.46355324074074072</v>
      </c>
      <c r="F132" t="s">
        <v>45</v>
      </c>
    </row>
    <row r="133" spans="1:6" x14ac:dyDescent="0.35">
      <c r="A133" t="s">
        <v>18</v>
      </c>
      <c r="B133" t="s">
        <v>19</v>
      </c>
      <c r="C133" t="s">
        <v>35</v>
      </c>
      <c r="D133" s="1">
        <v>44822</v>
      </c>
      <c r="E133" s="2">
        <v>0.46344907407407404</v>
      </c>
      <c r="F133" t="s">
        <v>45</v>
      </c>
    </row>
    <row r="134" spans="1:6" x14ac:dyDescent="0.35">
      <c r="A134" t="s">
        <v>18</v>
      </c>
      <c r="B134" t="s">
        <v>19</v>
      </c>
      <c r="C134" t="s">
        <v>35</v>
      </c>
      <c r="D134" s="1">
        <v>44822</v>
      </c>
      <c r="E134" s="2">
        <v>0.46334490740740741</v>
      </c>
      <c r="F134" t="s">
        <v>45</v>
      </c>
    </row>
    <row r="135" spans="1:6" x14ac:dyDescent="0.35">
      <c r="A135" t="s">
        <v>18</v>
      </c>
      <c r="B135" t="s">
        <v>19</v>
      </c>
      <c r="C135" t="s">
        <v>35</v>
      </c>
      <c r="D135" s="1">
        <v>44822</v>
      </c>
      <c r="E135" s="2">
        <v>0.46332175925925928</v>
      </c>
      <c r="F135" t="s">
        <v>45</v>
      </c>
    </row>
    <row r="136" spans="1:6" x14ac:dyDescent="0.35">
      <c r="A136" t="s">
        <v>18</v>
      </c>
      <c r="B136" t="s">
        <v>19</v>
      </c>
      <c r="C136" t="s">
        <v>35</v>
      </c>
      <c r="D136" s="1">
        <v>44821</v>
      </c>
      <c r="E136" s="2">
        <v>0.79653935185185187</v>
      </c>
      <c r="F136" t="s">
        <v>47</v>
      </c>
    </row>
    <row r="137" spans="1:6" x14ac:dyDescent="0.35">
      <c r="A137" t="s">
        <v>18</v>
      </c>
      <c r="B137" t="s">
        <v>19</v>
      </c>
      <c r="C137" t="s">
        <v>35</v>
      </c>
      <c r="D137" s="1">
        <v>44821</v>
      </c>
      <c r="E137" s="2">
        <v>0.79644675925925934</v>
      </c>
      <c r="F137" t="s">
        <v>47</v>
      </c>
    </row>
    <row r="138" spans="1:6" x14ac:dyDescent="0.35">
      <c r="A138" t="s">
        <v>18</v>
      </c>
      <c r="B138" t="s">
        <v>19</v>
      </c>
      <c r="C138" t="s">
        <v>35</v>
      </c>
      <c r="D138" s="1">
        <v>44821</v>
      </c>
      <c r="E138" s="2">
        <v>0.79633101851851851</v>
      </c>
      <c r="F138" t="s">
        <v>47</v>
      </c>
    </row>
    <row r="139" spans="1:6" x14ac:dyDescent="0.35">
      <c r="A139" t="s">
        <v>18</v>
      </c>
      <c r="B139" t="s">
        <v>19</v>
      </c>
      <c r="C139" t="s">
        <v>35</v>
      </c>
      <c r="D139" s="1">
        <v>44821</v>
      </c>
      <c r="E139" s="2">
        <v>0.7962731481481482</v>
      </c>
      <c r="F139" t="s">
        <v>47</v>
      </c>
    </row>
    <row r="140" spans="1:6" x14ac:dyDescent="0.35">
      <c r="A140" t="s">
        <v>18</v>
      </c>
      <c r="B140" t="s">
        <v>19</v>
      </c>
      <c r="C140" t="s">
        <v>35</v>
      </c>
      <c r="D140" s="1">
        <v>44821</v>
      </c>
      <c r="E140" s="2">
        <v>0.7960532407407408</v>
      </c>
      <c r="F140" t="s">
        <v>47</v>
      </c>
    </row>
    <row r="141" spans="1:6" x14ac:dyDescent="0.35">
      <c r="A141" t="s">
        <v>18</v>
      </c>
      <c r="B141" t="s">
        <v>19</v>
      </c>
      <c r="C141" t="s">
        <v>35</v>
      </c>
      <c r="D141" s="1">
        <v>44821</v>
      </c>
      <c r="E141" s="2">
        <v>0.79582175925925924</v>
      </c>
      <c r="F141" t="s">
        <v>47</v>
      </c>
    </row>
    <row r="142" spans="1:6" x14ac:dyDescent="0.35">
      <c r="A142" t="s">
        <v>18</v>
      </c>
      <c r="B142" t="s">
        <v>2</v>
      </c>
      <c r="C142" t="s">
        <v>40</v>
      </c>
      <c r="D142" s="1">
        <v>44821</v>
      </c>
      <c r="E142" s="2">
        <v>0.78019675925925924</v>
      </c>
      <c r="F142" t="s">
        <v>47</v>
      </c>
    </row>
    <row r="143" spans="1:6" x14ac:dyDescent="0.35">
      <c r="A143" t="s">
        <v>18</v>
      </c>
      <c r="B143" t="s">
        <v>19</v>
      </c>
      <c r="C143" t="s">
        <v>35</v>
      </c>
      <c r="D143" s="1">
        <v>44821</v>
      </c>
      <c r="E143" s="2">
        <v>0.77719907407407407</v>
      </c>
      <c r="F143" t="s">
        <v>47</v>
      </c>
    </row>
    <row r="144" spans="1:6" x14ac:dyDescent="0.35">
      <c r="A144" t="s">
        <v>18</v>
      </c>
      <c r="B144" t="s">
        <v>19</v>
      </c>
      <c r="C144" t="s">
        <v>35</v>
      </c>
      <c r="D144" s="1">
        <v>44821</v>
      </c>
      <c r="E144" s="2">
        <v>0.77697916666666667</v>
      </c>
      <c r="F144" t="s">
        <v>47</v>
      </c>
    </row>
    <row r="145" spans="1:6" x14ac:dyDescent="0.35">
      <c r="A145" t="s">
        <v>18</v>
      </c>
      <c r="B145" t="s">
        <v>19</v>
      </c>
      <c r="C145" t="s">
        <v>35</v>
      </c>
      <c r="D145" s="1">
        <v>44821</v>
      </c>
      <c r="E145" s="2">
        <v>0.77681712962962957</v>
      </c>
      <c r="F145" t="s">
        <v>47</v>
      </c>
    </row>
    <row r="146" spans="1:6" x14ac:dyDescent="0.35">
      <c r="A146" t="s">
        <v>18</v>
      </c>
      <c r="B146" t="s">
        <v>19</v>
      </c>
      <c r="C146" t="s">
        <v>35</v>
      </c>
      <c r="D146" s="1">
        <v>44821</v>
      </c>
      <c r="E146" s="2">
        <v>0.7767708333333333</v>
      </c>
      <c r="F146" t="s">
        <v>47</v>
      </c>
    </row>
    <row r="147" spans="1:6" x14ac:dyDescent="0.35">
      <c r="A147" t="s">
        <v>18</v>
      </c>
      <c r="B147" t="s">
        <v>19</v>
      </c>
      <c r="C147" t="s">
        <v>35</v>
      </c>
      <c r="D147" s="1">
        <v>44821</v>
      </c>
      <c r="E147" s="2">
        <v>0.77620370370370362</v>
      </c>
      <c r="F147" t="s">
        <v>47</v>
      </c>
    </row>
    <row r="148" spans="1:6" x14ac:dyDescent="0.35">
      <c r="A148" t="s">
        <v>18</v>
      </c>
      <c r="B148" t="s">
        <v>19</v>
      </c>
      <c r="C148" t="s">
        <v>35</v>
      </c>
      <c r="D148" s="1">
        <v>44821</v>
      </c>
      <c r="E148" s="2">
        <v>0.77615740740740735</v>
      </c>
      <c r="F148" t="s">
        <v>47</v>
      </c>
    </row>
    <row r="149" spans="1:6" x14ac:dyDescent="0.35">
      <c r="A149" t="s">
        <v>18</v>
      </c>
      <c r="B149" t="s">
        <v>19</v>
      </c>
      <c r="C149" t="s">
        <v>35</v>
      </c>
      <c r="D149" s="1">
        <v>44821</v>
      </c>
      <c r="E149" s="2">
        <v>0.77606481481481471</v>
      </c>
      <c r="F149" t="s">
        <v>47</v>
      </c>
    </row>
    <row r="150" spans="1:6" x14ac:dyDescent="0.35">
      <c r="A150" t="s">
        <v>18</v>
      </c>
      <c r="B150" t="s">
        <v>19</v>
      </c>
      <c r="C150" t="s">
        <v>35</v>
      </c>
      <c r="D150" s="1">
        <v>44821</v>
      </c>
      <c r="E150" s="2">
        <v>0.77601851851851855</v>
      </c>
      <c r="F150" t="s">
        <v>47</v>
      </c>
    </row>
    <row r="151" spans="1:6" x14ac:dyDescent="0.35">
      <c r="A151" t="s">
        <v>18</v>
      </c>
      <c r="B151" t="s">
        <v>19</v>
      </c>
      <c r="C151" t="s">
        <v>35</v>
      </c>
      <c r="D151" s="1">
        <v>44821</v>
      </c>
      <c r="E151" s="2">
        <v>0.77590277777777772</v>
      </c>
      <c r="F151" t="s">
        <v>47</v>
      </c>
    </row>
    <row r="152" spans="1:6" x14ac:dyDescent="0.35">
      <c r="A152" t="s">
        <v>18</v>
      </c>
      <c r="B152" t="s">
        <v>19</v>
      </c>
      <c r="C152" t="s">
        <v>35</v>
      </c>
      <c r="D152" s="1">
        <v>44821</v>
      </c>
      <c r="E152" s="2">
        <v>0.77549768518518514</v>
      </c>
      <c r="F152" t="s">
        <v>47</v>
      </c>
    </row>
    <row r="153" spans="1:6" x14ac:dyDescent="0.35">
      <c r="A153" t="s">
        <v>18</v>
      </c>
      <c r="B153" t="s">
        <v>19</v>
      </c>
      <c r="C153" t="s">
        <v>35</v>
      </c>
      <c r="D153" s="1">
        <v>44821</v>
      </c>
      <c r="E153" s="2">
        <v>0.77538194444444442</v>
      </c>
      <c r="F153" t="s">
        <v>47</v>
      </c>
    </row>
    <row r="154" spans="1:6" x14ac:dyDescent="0.35">
      <c r="A154" t="s">
        <v>18</v>
      </c>
      <c r="B154" t="s">
        <v>19</v>
      </c>
      <c r="C154" t="s">
        <v>35</v>
      </c>
      <c r="D154" s="1">
        <v>44821</v>
      </c>
      <c r="E154" s="2">
        <v>0.77525462962962965</v>
      </c>
      <c r="F154" t="s">
        <v>47</v>
      </c>
    </row>
    <row r="155" spans="1:6" x14ac:dyDescent="0.35">
      <c r="A155" t="s">
        <v>18</v>
      </c>
      <c r="B155" t="s">
        <v>19</v>
      </c>
      <c r="C155" t="s">
        <v>35</v>
      </c>
      <c r="D155" s="1">
        <v>44821</v>
      </c>
      <c r="E155" s="2">
        <v>0.77483796296296292</v>
      </c>
      <c r="F155" t="s">
        <v>47</v>
      </c>
    </row>
    <row r="156" spans="1:6" x14ac:dyDescent="0.35">
      <c r="A156" t="s">
        <v>18</v>
      </c>
      <c r="B156" t="s">
        <v>2</v>
      </c>
      <c r="C156" t="s">
        <v>40</v>
      </c>
      <c r="D156" s="1">
        <v>44821</v>
      </c>
      <c r="E156" s="2">
        <v>0.77408564814814806</v>
      </c>
      <c r="F156" t="s">
        <v>47</v>
      </c>
    </row>
    <row r="157" spans="1:6" x14ac:dyDescent="0.35">
      <c r="A157" t="s">
        <v>18</v>
      </c>
      <c r="B157" t="s">
        <v>2</v>
      </c>
      <c r="C157" t="s">
        <v>40</v>
      </c>
      <c r="D157" s="1">
        <v>44821</v>
      </c>
      <c r="E157" s="2">
        <v>0.77361111111111114</v>
      </c>
      <c r="F157" t="s">
        <v>47</v>
      </c>
    </row>
    <row r="158" spans="1:6" x14ac:dyDescent="0.35">
      <c r="A158" t="s">
        <v>18</v>
      </c>
      <c r="B158" t="s">
        <v>2</v>
      </c>
      <c r="C158" t="s">
        <v>40</v>
      </c>
      <c r="D158" s="1">
        <v>44821</v>
      </c>
      <c r="E158" s="2">
        <v>0.77079861111111114</v>
      </c>
      <c r="F158" t="s">
        <v>47</v>
      </c>
    </row>
    <row r="159" spans="1:6" x14ac:dyDescent="0.35">
      <c r="A159" t="s">
        <v>18</v>
      </c>
      <c r="B159" t="s">
        <v>2</v>
      </c>
      <c r="C159" t="s">
        <v>40</v>
      </c>
      <c r="D159" s="1">
        <v>44821</v>
      </c>
      <c r="E159" s="2">
        <v>0.76956018518518521</v>
      </c>
      <c r="F159" t="s">
        <v>47</v>
      </c>
    </row>
    <row r="160" spans="1:6" x14ac:dyDescent="0.35">
      <c r="A160" t="s">
        <v>18</v>
      </c>
      <c r="B160" t="s">
        <v>2</v>
      </c>
      <c r="C160" t="s">
        <v>40</v>
      </c>
      <c r="D160" s="1">
        <v>44821</v>
      </c>
      <c r="E160" s="2">
        <v>0.76937500000000003</v>
      </c>
      <c r="F160" t="s">
        <v>47</v>
      </c>
    </row>
    <row r="161" spans="1:6" x14ac:dyDescent="0.35">
      <c r="A161" t="s">
        <v>18</v>
      </c>
      <c r="B161" t="s">
        <v>2</v>
      </c>
      <c r="C161" t="s">
        <v>40</v>
      </c>
      <c r="D161" s="1">
        <v>44821</v>
      </c>
      <c r="E161" s="2">
        <v>0.76890046296296299</v>
      </c>
      <c r="F161" t="s">
        <v>47</v>
      </c>
    </row>
    <row r="162" spans="1:6" x14ac:dyDescent="0.35">
      <c r="A162" t="s">
        <v>18</v>
      </c>
      <c r="B162" t="s">
        <v>19</v>
      </c>
      <c r="C162" t="s">
        <v>35</v>
      </c>
      <c r="D162" s="1">
        <v>44821</v>
      </c>
      <c r="E162" s="2">
        <v>0.76879629629629631</v>
      </c>
      <c r="F162" t="s">
        <v>47</v>
      </c>
    </row>
    <row r="163" spans="1:6" x14ac:dyDescent="0.35">
      <c r="A163" t="s">
        <v>18</v>
      </c>
      <c r="B163" t="s">
        <v>19</v>
      </c>
      <c r="C163" t="s">
        <v>35</v>
      </c>
      <c r="D163" s="1">
        <v>44821</v>
      </c>
      <c r="E163" s="2">
        <v>0.76876157407407408</v>
      </c>
      <c r="F163" t="s">
        <v>47</v>
      </c>
    </row>
    <row r="164" spans="1:6" x14ac:dyDescent="0.35">
      <c r="A164" t="s">
        <v>18</v>
      </c>
      <c r="B164" t="s">
        <v>19</v>
      </c>
      <c r="C164" t="s">
        <v>35</v>
      </c>
      <c r="D164" s="1">
        <v>44821</v>
      </c>
      <c r="E164" s="2">
        <v>0.7686574074074074</v>
      </c>
      <c r="F164" t="s">
        <v>47</v>
      </c>
    </row>
    <row r="165" spans="1:6" x14ac:dyDescent="0.35">
      <c r="A165" t="s">
        <v>18</v>
      </c>
      <c r="B165" t="s">
        <v>19</v>
      </c>
      <c r="C165" t="s">
        <v>35</v>
      </c>
      <c r="D165" s="1">
        <v>44821</v>
      </c>
      <c r="E165" s="2">
        <v>0.76856481481481476</v>
      </c>
      <c r="F165" t="s">
        <v>47</v>
      </c>
    </row>
    <row r="166" spans="1:6" x14ac:dyDescent="0.35">
      <c r="A166" t="s">
        <v>18</v>
      </c>
      <c r="B166" t="s">
        <v>19</v>
      </c>
      <c r="C166" t="s">
        <v>35</v>
      </c>
      <c r="D166" s="1">
        <v>44821</v>
      </c>
      <c r="E166" s="2">
        <v>0.76850694444444445</v>
      </c>
      <c r="F166" t="s">
        <v>47</v>
      </c>
    </row>
    <row r="167" spans="1:6" x14ac:dyDescent="0.35">
      <c r="A167" t="s">
        <v>18</v>
      </c>
      <c r="B167" t="s">
        <v>2</v>
      </c>
      <c r="C167" t="s">
        <v>40</v>
      </c>
      <c r="D167" s="1">
        <v>44821</v>
      </c>
      <c r="E167" s="2">
        <v>0.76809027777777772</v>
      </c>
      <c r="F167" t="s">
        <v>47</v>
      </c>
    </row>
    <row r="168" spans="1:6" x14ac:dyDescent="0.35">
      <c r="A168" t="s">
        <v>18</v>
      </c>
      <c r="B168" t="s">
        <v>2</v>
      </c>
      <c r="C168" t="s">
        <v>40</v>
      </c>
      <c r="D168" s="1">
        <v>44821</v>
      </c>
      <c r="E168" s="2">
        <v>0.76792824074074073</v>
      </c>
      <c r="F168" t="s">
        <v>47</v>
      </c>
    </row>
    <row r="169" spans="1:6" x14ac:dyDescent="0.35">
      <c r="A169" t="s">
        <v>18</v>
      </c>
      <c r="B169" t="s">
        <v>19</v>
      </c>
      <c r="C169" t="s">
        <v>35</v>
      </c>
      <c r="D169" s="1">
        <v>44821</v>
      </c>
      <c r="E169" s="2">
        <v>0.76784722222222224</v>
      </c>
      <c r="F169" t="s">
        <v>47</v>
      </c>
    </row>
    <row r="170" spans="1:6" x14ac:dyDescent="0.35">
      <c r="A170" t="s">
        <v>18</v>
      </c>
      <c r="B170" t="s">
        <v>2</v>
      </c>
      <c r="C170" t="s">
        <v>40</v>
      </c>
      <c r="D170" s="1">
        <v>44821</v>
      </c>
      <c r="E170" s="2">
        <v>0.76741898148148147</v>
      </c>
      <c r="F170" t="s">
        <v>47</v>
      </c>
    </row>
    <row r="171" spans="1:6" x14ac:dyDescent="0.35">
      <c r="A171" t="s">
        <v>18</v>
      </c>
      <c r="B171" t="s">
        <v>19</v>
      </c>
      <c r="C171" t="s">
        <v>35</v>
      </c>
      <c r="D171" s="1">
        <v>44821</v>
      </c>
      <c r="E171" s="2">
        <v>0.76656250000000004</v>
      </c>
      <c r="F171" t="s">
        <v>47</v>
      </c>
    </row>
    <row r="172" spans="1:6" x14ac:dyDescent="0.35">
      <c r="A172" t="s">
        <v>18</v>
      </c>
      <c r="B172" t="s">
        <v>2</v>
      </c>
      <c r="C172" t="s">
        <v>40</v>
      </c>
      <c r="D172" s="1">
        <v>44821</v>
      </c>
      <c r="E172" s="2">
        <v>0.76642361111111112</v>
      </c>
      <c r="F172" t="s">
        <v>47</v>
      </c>
    </row>
    <row r="173" spans="1:6" x14ac:dyDescent="0.35">
      <c r="A173" t="s">
        <v>18</v>
      </c>
      <c r="B173" t="s">
        <v>19</v>
      </c>
      <c r="C173" t="s">
        <v>35</v>
      </c>
      <c r="D173" s="1">
        <v>44821</v>
      </c>
      <c r="E173" s="2">
        <v>0.76641203703703698</v>
      </c>
      <c r="F173" t="s">
        <v>47</v>
      </c>
    </row>
    <row r="174" spans="1:6" x14ac:dyDescent="0.35">
      <c r="A174" t="s">
        <v>18</v>
      </c>
      <c r="B174" t="s">
        <v>19</v>
      </c>
      <c r="C174" t="s">
        <v>35</v>
      </c>
      <c r="D174" s="1">
        <v>44821</v>
      </c>
      <c r="E174" s="2">
        <v>0.76613425925925915</v>
      </c>
      <c r="F174" t="s">
        <v>47</v>
      </c>
    </row>
    <row r="175" spans="1:6" x14ac:dyDescent="0.35">
      <c r="A175" t="s">
        <v>18</v>
      </c>
      <c r="B175" t="s">
        <v>19</v>
      </c>
      <c r="C175" t="s">
        <v>35</v>
      </c>
      <c r="D175" s="1">
        <v>44821</v>
      </c>
      <c r="E175" s="2">
        <v>0.76596064814814813</v>
      </c>
      <c r="F175" t="s">
        <v>47</v>
      </c>
    </row>
    <row r="176" spans="1:6" x14ac:dyDescent="0.35">
      <c r="A176" t="s">
        <v>18</v>
      </c>
      <c r="B176" t="s">
        <v>19</v>
      </c>
      <c r="C176" t="s">
        <v>35</v>
      </c>
      <c r="D176" s="1">
        <v>44821</v>
      </c>
      <c r="E176" s="2">
        <v>0.76591435185185175</v>
      </c>
      <c r="F176" t="s">
        <v>47</v>
      </c>
    </row>
    <row r="177" spans="1:6" x14ac:dyDescent="0.35">
      <c r="A177" t="s">
        <v>18</v>
      </c>
      <c r="B177" t="s">
        <v>19</v>
      </c>
      <c r="C177" t="s">
        <v>35</v>
      </c>
      <c r="D177" s="1">
        <v>44821</v>
      </c>
      <c r="E177" s="2">
        <v>0.76589120370370367</v>
      </c>
      <c r="F177" t="s">
        <v>47</v>
      </c>
    </row>
    <row r="178" spans="1:6" x14ac:dyDescent="0.35">
      <c r="A178" t="s">
        <v>18</v>
      </c>
      <c r="B178" t="s">
        <v>2</v>
      </c>
      <c r="C178" t="s">
        <v>40</v>
      </c>
      <c r="D178" s="1">
        <v>44821</v>
      </c>
      <c r="E178" s="2">
        <v>0.76583333333333325</v>
      </c>
      <c r="F178" t="s">
        <v>47</v>
      </c>
    </row>
    <row r="179" spans="1:6" x14ac:dyDescent="0.35">
      <c r="A179" t="s">
        <v>18</v>
      </c>
      <c r="B179" t="s">
        <v>2</v>
      </c>
      <c r="C179" t="s">
        <v>40</v>
      </c>
      <c r="D179" s="1">
        <v>44821</v>
      </c>
      <c r="E179" s="2">
        <v>0.76578703703703699</v>
      </c>
      <c r="F179" t="s">
        <v>47</v>
      </c>
    </row>
    <row r="180" spans="1:6" x14ac:dyDescent="0.35">
      <c r="A180" t="s">
        <v>18</v>
      </c>
      <c r="B180" t="s">
        <v>19</v>
      </c>
      <c r="C180" t="s">
        <v>35</v>
      </c>
      <c r="D180" s="1">
        <v>44821</v>
      </c>
      <c r="E180" s="2">
        <v>0.76423611111111101</v>
      </c>
      <c r="F180" t="s">
        <v>47</v>
      </c>
    </row>
    <row r="181" spans="1:6" x14ac:dyDescent="0.35">
      <c r="A181" t="s">
        <v>18</v>
      </c>
      <c r="B181" t="s">
        <v>19</v>
      </c>
      <c r="C181" t="s">
        <v>35</v>
      </c>
      <c r="D181" s="1">
        <v>44821</v>
      </c>
      <c r="E181" s="2">
        <v>0.76376157407407408</v>
      </c>
      <c r="F181" t="s">
        <v>47</v>
      </c>
    </row>
    <row r="182" spans="1:6" x14ac:dyDescent="0.35">
      <c r="A182" t="s">
        <v>18</v>
      </c>
      <c r="B182" t="s">
        <v>19</v>
      </c>
      <c r="C182" t="s">
        <v>35</v>
      </c>
      <c r="D182" s="1">
        <v>44821</v>
      </c>
      <c r="E182" s="2">
        <v>0.76358796296296294</v>
      </c>
      <c r="F182" t="s">
        <v>47</v>
      </c>
    </row>
    <row r="183" spans="1:6" x14ac:dyDescent="0.35">
      <c r="A183" t="s">
        <v>18</v>
      </c>
      <c r="B183" t="s">
        <v>19</v>
      </c>
      <c r="C183" t="s">
        <v>35</v>
      </c>
      <c r="D183" s="1">
        <v>44821</v>
      </c>
      <c r="E183" s="2">
        <v>0.76313657407407398</v>
      </c>
      <c r="F183" t="s">
        <v>47</v>
      </c>
    </row>
    <row r="184" spans="1:6" x14ac:dyDescent="0.35">
      <c r="A184" t="s">
        <v>18</v>
      </c>
      <c r="B184" t="s">
        <v>19</v>
      </c>
      <c r="C184" t="s">
        <v>35</v>
      </c>
      <c r="D184" s="1">
        <v>44821</v>
      </c>
      <c r="E184" s="2">
        <v>0.76131944444444455</v>
      </c>
      <c r="F184" t="s">
        <v>47</v>
      </c>
    </row>
    <row r="185" spans="1:6" x14ac:dyDescent="0.35">
      <c r="A185" t="s">
        <v>18</v>
      </c>
      <c r="B185" t="s">
        <v>2</v>
      </c>
      <c r="C185" t="s">
        <v>40</v>
      </c>
      <c r="D185" s="1">
        <v>44821</v>
      </c>
      <c r="E185" s="2">
        <v>0.76120370370370372</v>
      </c>
      <c r="F185" t="s">
        <v>47</v>
      </c>
    </row>
    <row r="186" spans="1:6" x14ac:dyDescent="0.35">
      <c r="A186" t="s">
        <v>18</v>
      </c>
      <c r="B186" t="s">
        <v>19</v>
      </c>
      <c r="C186" t="s">
        <v>35</v>
      </c>
      <c r="D186" s="1">
        <v>44821</v>
      </c>
      <c r="E186" s="2">
        <v>0.75930555555555557</v>
      </c>
      <c r="F186" t="s">
        <v>47</v>
      </c>
    </row>
    <row r="187" spans="1:6" x14ac:dyDescent="0.35">
      <c r="A187" t="s">
        <v>18</v>
      </c>
      <c r="B187" t="s">
        <v>19</v>
      </c>
      <c r="C187" t="s">
        <v>35</v>
      </c>
      <c r="D187" s="1">
        <v>44821</v>
      </c>
      <c r="E187" s="2">
        <v>0.75922453703703707</v>
      </c>
      <c r="F187" t="s">
        <v>47</v>
      </c>
    </row>
    <row r="188" spans="1:6" x14ac:dyDescent="0.35">
      <c r="A188" t="s">
        <v>18</v>
      </c>
      <c r="B188" t="s">
        <v>19</v>
      </c>
      <c r="C188" t="s">
        <v>35</v>
      </c>
      <c r="D188" s="1">
        <v>44821</v>
      </c>
      <c r="E188" s="2">
        <v>0.75907407407407401</v>
      </c>
      <c r="F188" t="s">
        <v>47</v>
      </c>
    </row>
    <row r="189" spans="1:6" x14ac:dyDescent="0.35">
      <c r="A189" t="s">
        <v>18</v>
      </c>
      <c r="B189" t="s">
        <v>19</v>
      </c>
      <c r="C189" t="s">
        <v>35</v>
      </c>
      <c r="D189" s="1">
        <v>44821</v>
      </c>
      <c r="E189" s="2">
        <v>0.75896990740740744</v>
      </c>
      <c r="F189" t="s">
        <v>47</v>
      </c>
    </row>
    <row r="190" spans="1:6" x14ac:dyDescent="0.35">
      <c r="A190" t="s">
        <v>18</v>
      </c>
      <c r="B190" t="s">
        <v>19</v>
      </c>
      <c r="C190" t="s">
        <v>35</v>
      </c>
      <c r="D190" s="1">
        <v>44821</v>
      </c>
      <c r="E190" s="2">
        <v>0.75891203703703702</v>
      </c>
      <c r="F190" t="s">
        <v>47</v>
      </c>
    </row>
    <row r="191" spans="1:6" x14ac:dyDescent="0.35">
      <c r="A191" t="s">
        <v>18</v>
      </c>
      <c r="B191" t="s">
        <v>19</v>
      </c>
      <c r="C191" t="s">
        <v>35</v>
      </c>
      <c r="D191" s="1">
        <v>44821</v>
      </c>
      <c r="E191" s="2">
        <v>0.75853009259259263</v>
      </c>
      <c r="F191" t="s">
        <v>47</v>
      </c>
    </row>
    <row r="192" spans="1:6" x14ac:dyDescent="0.35">
      <c r="A192" t="s">
        <v>18</v>
      </c>
      <c r="B192" t="s">
        <v>19</v>
      </c>
      <c r="C192" t="s">
        <v>35</v>
      </c>
      <c r="D192" s="1">
        <v>44821</v>
      </c>
      <c r="E192" s="2">
        <v>0.75846064814814806</v>
      </c>
      <c r="F192" t="s">
        <v>47</v>
      </c>
    </row>
    <row r="193" spans="1:6" x14ac:dyDescent="0.35">
      <c r="A193" t="s">
        <v>18</v>
      </c>
      <c r="B193" t="s">
        <v>2</v>
      </c>
      <c r="C193" t="s">
        <v>40</v>
      </c>
      <c r="D193" s="1">
        <v>44821</v>
      </c>
      <c r="E193" s="2">
        <v>0.75490740740740747</v>
      </c>
      <c r="F193" t="s">
        <v>47</v>
      </c>
    </row>
    <row r="194" spans="1:6" x14ac:dyDescent="0.35">
      <c r="A194" t="s">
        <v>18</v>
      </c>
      <c r="B194" t="s">
        <v>19</v>
      </c>
      <c r="C194" t="s">
        <v>35</v>
      </c>
      <c r="D194" s="1">
        <v>44821</v>
      </c>
      <c r="E194" s="2">
        <v>0.75458333333333327</v>
      </c>
      <c r="F194" t="s">
        <v>47</v>
      </c>
    </row>
    <row r="195" spans="1:6" x14ac:dyDescent="0.35">
      <c r="A195" t="s">
        <v>18</v>
      </c>
      <c r="B195" t="s">
        <v>19</v>
      </c>
      <c r="C195" t="s">
        <v>35</v>
      </c>
      <c r="D195" s="1">
        <v>44821</v>
      </c>
      <c r="E195" s="2">
        <v>0.7534143518518519</v>
      </c>
      <c r="F195" t="s">
        <v>47</v>
      </c>
    </row>
    <row r="196" spans="1:6" x14ac:dyDescent="0.35">
      <c r="A196" t="s">
        <v>18</v>
      </c>
      <c r="B196" t="s">
        <v>19</v>
      </c>
      <c r="C196" t="s">
        <v>35</v>
      </c>
      <c r="D196" s="1">
        <v>44821</v>
      </c>
      <c r="E196" s="2">
        <v>0.75322916666666673</v>
      </c>
      <c r="F196" t="s">
        <v>47</v>
      </c>
    </row>
    <row r="197" spans="1:6" x14ac:dyDescent="0.35">
      <c r="A197" t="s">
        <v>18</v>
      </c>
      <c r="B197" t="s">
        <v>19</v>
      </c>
      <c r="C197" t="s">
        <v>35</v>
      </c>
      <c r="D197" s="1">
        <v>44821</v>
      </c>
      <c r="E197" s="2">
        <v>0.75312499999999993</v>
      </c>
      <c r="F197" t="s">
        <v>47</v>
      </c>
    </row>
    <row r="198" spans="1:6" x14ac:dyDescent="0.35">
      <c r="A198" t="s">
        <v>18</v>
      </c>
      <c r="B198" t="s">
        <v>19</v>
      </c>
      <c r="C198" t="s">
        <v>35</v>
      </c>
      <c r="D198" s="1">
        <v>44821</v>
      </c>
      <c r="E198" s="2">
        <v>0.75290509259259253</v>
      </c>
      <c r="F198" t="s">
        <v>47</v>
      </c>
    </row>
    <row r="199" spans="1:6" x14ac:dyDescent="0.35">
      <c r="A199" t="s">
        <v>18</v>
      </c>
      <c r="B199" t="s">
        <v>2</v>
      </c>
      <c r="C199" t="s">
        <v>41</v>
      </c>
      <c r="D199" s="1">
        <v>44821</v>
      </c>
      <c r="E199" s="2">
        <v>0.75112268518518521</v>
      </c>
      <c r="F199" t="s">
        <v>47</v>
      </c>
    </row>
    <row r="200" spans="1:6" x14ac:dyDescent="0.35">
      <c r="A200" t="s">
        <v>18</v>
      </c>
      <c r="B200" t="s">
        <v>19</v>
      </c>
      <c r="C200" t="s">
        <v>35</v>
      </c>
      <c r="D200" s="1">
        <v>44821</v>
      </c>
      <c r="E200" s="2">
        <v>0.72980324074074077</v>
      </c>
      <c r="F200" t="s">
        <v>47</v>
      </c>
    </row>
    <row r="201" spans="1:6" x14ac:dyDescent="0.35">
      <c r="A201" t="s">
        <v>20</v>
      </c>
      <c r="B201" t="s">
        <v>21</v>
      </c>
      <c r="C201" t="s">
        <v>35</v>
      </c>
      <c r="D201" s="1">
        <v>44823</v>
      </c>
      <c r="E201" s="2">
        <v>0.78950231481481481</v>
      </c>
      <c r="F201" t="s">
        <v>47</v>
      </c>
    </row>
    <row r="202" spans="1:6" x14ac:dyDescent="0.35">
      <c r="A202" t="s">
        <v>20</v>
      </c>
      <c r="B202" t="s">
        <v>21</v>
      </c>
      <c r="C202" t="s">
        <v>35</v>
      </c>
      <c r="D202" s="1">
        <v>44823</v>
      </c>
      <c r="E202" s="2">
        <v>0.78935185185185175</v>
      </c>
      <c r="F202" t="s">
        <v>47</v>
      </c>
    </row>
    <row r="203" spans="1:6" x14ac:dyDescent="0.35">
      <c r="A203" t="s">
        <v>20</v>
      </c>
      <c r="B203" t="s">
        <v>2</v>
      </c>
      <c r="C203" t="s">
        <v>41</v>
      </c>
      <c r="D203" s="1">
        <v>44823</v>
      </c>
      <c r="E203" s="2">
        <v>0.7885416666666667</v>
      </c>
      <c r="F203" t="s">
        <v>47</v>
      </c>
    </row>
    <row r="204" spans="1:6" x14ac:dyDescent="0.35">
      <c r="A204" t="s">
        <v>20</v>
      </c>
      <c r="B204" t="s">
        <v>21</v>
      </c>
      <c r="C204" t="s">
        <v>35</v>
      </c>
      <c r="D204" s="1">
        <v>44823</v>
      </c>
      <c r="E204" s="2">
        <v>0.78760416666666666</v>
      </c>
      <c r="F204" t="s">
        <v>47</v>
      </c>
    </row>
    <row r="205" spans="1:6" x14ac:dyDescent="0.35">
      <c r="A205" t="s">
        <v>20</v>
      </c>
      <c r="B205" t="s">
        <v>2</v>
      </c>
      <c r="C205" t="s">
        <v>41</v>
      </c>
      <c r="D205" s="1">
        <v>44823</v>
      </c>
      <c r="E205" s="2">
        <v>0.78422453703703709</v>
      </c>
      <c r="F205" t="s">
        <v>47</v>
      </c>
    </row>
    <row r="206" spans="1:6" x14ac:dyDescent="0.35">
      <c r="A206" t="s">
        <v>20</v>
      </c>
      <c r="B206" t="s">
        <v>2</v>
      </c>
      <c r="C206" t="s">
        <v>41</v>
      </c>
      <c r="D206" s="1">
        <v>44823</v>
      </c>
      <c r="E206" s="2">
        <v>0.78234953703703702</v>
      </c>
      <c r="F206" t="s">
        <v>47</v>
      </c>
    </row>
    <row r="207" spans="1:6" x14ac:dyDescent="0.35">
      <c r="A207" t="s">
        <v>20</v>
      </c>
      <c r="B207" t="s">
        <v>21</v>
      </c>
      <c r="C207" t="s">
        <v>35</v>
      </c>
      <c r="D207" s="1">
        <v>44821</v>
      </c>
      <c r="E207" s="2">
        <v>0.79662037037037037</v>
      </c>
      <c r="F207" t="s">
        <v>47</v>
      </c>
    </row>
    <row r="208" spans="1:6" x14ac:dyDescent="0.35">
      <c r="A208" t="s">
        <v>20</v>
      </c>
      <c r="B208" t="s">
        <v>21</v>
      </c>
      <c r="C208" t="s">
        <v>35</v>
      </c>
      <c r="D208" s="1">
        <v>44821</v>
      </c>
      <c r="E208" s="2">
        <v>0.7963541666666667</v>
      </c>
      <c r="F208" t="s">
        <v>47</v>
      </c>
    </row>
    <row r="209" spans="1:6" x14ac:dyDescent="0.35">
      <c r="A209" t="s">
        <v>20</v>
      </c>
      <c r="B209" t="s">
        <v>2</v>
      </c>
      <c r="C209" t="s">
        <v>41</v>
      </c>
      <c r="D209" s="1">
        <v>44821</v>
      </c>
      <c r="E209" s="2">
        <v>0.75509259259259265</v>
      </c>
      <c r="F209" t="s">
        <v>47</v>
      </c>
    </row>
    <row r="210" spans="1:6" x14ac:dyDescent="0.35">
      <c r="A210" t="s">
        <v>20</v>
      </c>
      <c r="B210" t="s">
        <v>21</v>
      </c>
      <c r="C210" t="s">
        <v>35</v>
      </c>
      <c r="D210" s="1">
        <v>44820</v>
      </c>
      <c r="E210" s="2">
        <v>0.85688657407407398</v>
      </c>
      <c r="F210" t="s">
        <v>47</v>
      </c>
    </row>
    <row r="211" spans="1:6" x14ac:dyDescent="0.35">
      <c r="A211" t="s">
        <v>20</v>
      </c>
      <c r="B211" t="s">
        <v>21</v>
      </c>
      <c r="C211" t="s">
        <v>35</v>
      </c>
      <c r="D211" s="1">
        <v>44820</v>
      </c>
      <c r="E211" s="2">
        <v>0.85672453703703699</v>
      </c>
      <c r="F211" t="s">
        <v>47</v>
      </c>
    </row>
    <row r="212" spans="1:6" x14ac:dyDescent="0.35">
      <c r="A212" t="s">
        <v>22</v>
      </c>
      <c r="B212" t="s">
        <v>2</v>
      </c>
      <c r="C212" t="s">
        <v>35</v>
      </c>
      <c r="D212" s="1">
        <v>44823</v>
      </c>
      <c r="E212" s="2">
        <v>0.78839120370370364</v>
      </c>
      <c r="F212" t="s">
        <v>47</v>
      </c>
    </row>
    <row r="213" spans="1:6" x14ac:dyDescent="0.35">
      <c r="A213" t="s">
        <v>22</v>
      </c>
      <c r="B213" t="s">
        <v>23</v>
      </c>
      <c r="C213" t="s">
        <v>35</v>
      </c>
      <c r="D213" s="1">
        <v>44823</v>
      </c>
      <c r="E213" s="2">
        <v>0.78820601851851846</v>
      </c>
      <c r="F213" t="s">
        <v>47</v>
      </c>
    </row>
    <row r="214" spans="1:6" x14ac:dyDescent="0.35">
      <c r="A214" t="s">
        <v>22</v>
      </c>
      <c r="B214" t="s">
        <v>2</v>
      </c>
      <c r="C214" t="s">
        <v>35</v>
      </c>
      <c r="D214" s="1">
        <v>44823</v>
      </c>
      <c r="E214" s="2">
        <v>0.78203703703703698</v>
      </c>
      <c r="F214" t="s">
        <v>47</v>
      </c>
    </row>
    <row r="215" spans="1:6" x14ac:dyDescent="0.35">
      <c r="A215" t="s">
        <v>22</v>
      </c>
      <c r="B215" t="s">
        <v>23</v>
      </c>
      <c r="C215" t="s">
        <v>35</v>
      </c>
      <c r="D215" s="1">
        <v>44822</v>
      </c>
      <c r="E215" s="2">
        <v>0.823125</v>
      </c>
      <c r="F215" t="s">
        <v>47</v>
      </c>
    </row>
    <row r="216" spans="1:6" x14ac:dyDescent="0.35">
      <c r="A216" t="s">
        <v>22</v>
      </c>
      <c r="B216" t="s">
        <v>2</v>
      </c>
      <c r="C216" t="s">
        <v>35</v>
      </c>
      <c r="D216" s="1">
        <v>44821</v>
      </c>
      <c r="E216" s="2">
        <v>0.80190972222222223</v>
      </c>
      <c r="F216" t="s">
        <v>47</v>
      </c>
    </row>
    <row r="217" spans="1:6" x14ac:dyDescent="0.35">
      <c r="A217" t="s">
        <v>22</v>
      </c>
      <c r="B217" t="s">
        <v>2</v>
      </c>
      <c r="C217" t="s">
        <v>35</v>
      </c>
      <c r="D217" s="1">
        <v>44821</v>
      </c>
      <c r="E217" s="2">
        <v>0.80184027777777789</v>
      </c>
      <c r="F217" t="s">
        <v>47</v>
      </c>
    </row>
    <row r="218" spans="1:6" x14ac:dyDescent="0.35">
      <c r="A218" t="s">
        <v>22</v>
      </c>
      <c r="B218" t="s">
        <v>23</v>
      </c>
      <c r="C218" t="s">
        <v>35</v>
      </c>
      <c r="D218" s="1">
        <v>44821</v>
      </c>
      <c r="E218" s="2">
        <v>0.79538194444444443</v>
      </c>
      <c r="F218" t="s">
        <v>47</v>
      </c>
    </row>
    <row r="219" spans="1:6" x14ac:dyDescent="0.35">
      <c r="A219" t="s">
        <v>22</v>
      </c>
      <c r="B219" t="s">
        <v>23</v>
      </c>
      <c r="C219" t="s">
        <v>35</v>
      </c>
      <c r="D219" s="1">
        <v>44821</v>
      </c>
      <c r="E219" s="2">
        <v>0.7949652777777777</v>
      </c>
      <c r="F219" t="s">
        <v>47</v>
      </c>
    </row>
    <row r="220" spans="1:6" x14ac:dyDescent="0.35">
      <c r="A220" t="s">
        <v>22</v>
      </c>
      <c r="B220" t="s">
        <v>23</v>
      </c>
      <c r="C220" t="s">
        <v>35</v>
      </c>
      <c r="D220" s="1">
        <v>44821</v>
      </c>
      <c r="E220" s="2">
        <v>0.79305555555555562</v>
      </c>
      <c r="F220" t="s">
        <v>47</v>
      </c>
    </row>
    <row r="221" spans="1:6" x14ac:dyDescent="0.35">
      <c r="A221" t="s">
        <v>22</v>
      </c>
      <c r="B221" t="s">
        <v>23</v>
      </c>
      <c r="C221" t="s">
        <v>35</v>
      </c>
      <c r="D221" s="1">
        <v>44821</v>
      </c>
      <c r="E221" s="2">
        <v>0.79278935185185195</v>
      </c>
      <c r="F221" t="s">
        <v>47</v>
      </c>
    </row>
    <row r="222" spans="1:6" x14ac:dyDescent="0.35">
      <c r="A222" t="s">
        <v>22</v>
      </c>
      <c r="B222" t="s">
        <v>23</v>
      </c>
      <c r="C222" t="s">
        <v>35</v>
      </c>
      <c r="D222" s="1">
        <v>44821</v>
      </c>
      <c r="E222" s="2">
        <v>0.79253472222222221</v>
      </c>
      <c r="F222" t="s">
        <v>47</v>
      </c>
    </row>
    <row r="223" spans="1:6" x14ac:dyDescent="0.35">
      <c r="A223" t="s">
        <v>22</v>
      </c>
      <c r="B223" t="s">
        <v>23</v>
      </c>
      <c r="C223" t="s">
        <v>35</v>
      </c>
      <c r="D223" s="1">
        <v>44821</v>
      </c>
      <c r="E223" s="2">
        <v>0.79248842592592583</v>
      </c>
      <c r="F223" t="s">
        <v>47</v>
      </c>
    </row>
    <row r="224" spans="1:6" x14ac:dyDescent="0.35">
      <c r="A224" t="s">
        <v>22</v>
      </c>
      <c r="B224" t="s">
        <v>2</v>
      </c>
      <c r="C224" t="s">
        <v>35</v>
      </c>
      <c r="D224" s="1">
        <v>44821</v>
      </c>
      <c r="E224" s="2">
        <v>0.79165509259259259</v>
      </c>
      <c r="F224" t="s">
        <v>47</v>
      </c>
    </row>
    <row r="225" spans="1:6" x14ac:dyDescent="0.35">
      <c r="A225" t="s">
        <v>22</v>
      </c>
      <c r="B225" t="s">
        <v>2</v>
      </c>
      <c r="C225" t="s">
        <v>35</v>
      </c>
      <c r="D225" s="1">
        <v>44821</v>
      </c>
      <c r="E225" s="2">
        <v>0.79153935185185187</v>
      </c>
      <c r="F225" t="s">
        <v>47</v>
      </c>
    </row>
    <row r="226" spans="1:6" x14ac:dyDescent="0.35">
      <c r="A226" t="s">
        <v>22</v>
      </c>
      <c r="B226" t="s">
        <v>23</v>
      </c>
      <c r="C226" t="s">
        <v>35</v>
      </c>
      <c r="D226" s="1">
        <v>44821</v>
      </c>
      <c r="E226" s="2">
        <v>0.79071759259259267</v>
      </c>
      <c r="F226" t="s">
        <v>47</v>
      </c>
    </row>
    <row r="227" spans="1:6" x14ac:dyDescent="0.35">
      <c r="A227" t="s">
        <v>22</v>
      </c>
      <c r="B227" t="s">
        <v>2</v>
      </c>
      <c r="C227" t="s">
        <v>35</v>
      </c>
      <c r="D227" s="1">
        <v>44821</v>
      </c>
      <c r="E227" s="2">
        <v>0.79065972222222225</v>
      </c>
      <c r="F227" t="s">
        <v>47</v>
      </c>
    </row>
    <row r="228" spans="1:6" x14ac:dyDescent="0.35">
      <c r="A228" t="s">
        <v>22</v>
      </c>
      <c r="B228" t="s">
        <v>23</v>
      </c>
      <c r="C228" t="s">
        <v>35</v>
      </c>
      <c r="D228" s="1">
        <v>44821</v>
      </c>
      <c r="E228" s="2">
        <v>0.78987268518518527</v>
      </c>
      <c r="F228" t="s">
        <v>47</v>
      </c>
    </row>
    <row r="229" spans="1:6" x14ac:dyDescent="0.35">
      <c r="A229" t="s">
        <v>22</v>
      </c>
      <c r="B229" t="s">
        <v>2</v>
      </c>
      <c r="C229" t="s">
        <v>35</v>
      </c>
      <c r="D229" s="1">
        <v>44821</v>
      </c>
      <c r="E229" s="2">
        <v>0.78765046296296293</v>
      </c>
      <c r="F229" t="s">
        <v>47</v>
      </c>
    </row>
    <row r="230" spans="1:6" x14ac:dyDescent="0.35">
      <c r="A230" t="s">
        <v>22</v>
      </c>
      <c r="B230" t="s">
        <v>23</v>
      </c>
      <c r="C230" t="s">
        <v>35</v>
      </c>
      <c r="D230" s="1">
        <v>44821</v>
      </c>
      <c r="E230" s="2">
        <v>0.78373842592592602</v>
      </c>
      <c r="F230" t="s">
        <v>47</v>
      </c>
    </row>
    <row r="231" spans="1:6" x14ac:dyDescent="0.35">
      <c r="A231" t="s">
        <v>22</v>
      </c>
      <c r="B231" t="s">
        <v>2</v>
      </c>
      <c r="C231" t="s">
        <v>35</v>
      </c>
      <c r="D231" s="1">
        <v>44821</v>
      </c>
      <c r="E231" s="2">
        <v>0.7543981481481481</v>
      </c>
      <c r="F231" t="s">
        <v>47</v>
      </c>
    </row>
    <row r="232" spans="1:6" x14ac:dyDescent="0.35">
      <c r="A232" t="s">
        <v>22</v>
      </c>
      <c r="B232" t="s">
        <v>2</v>
      </c>
      <c r="C232" t="s">
        <v>35</v>
      </c>
      <c r="D232" s="1">
        <v>44821</v>
      </c>
      <c r="E232" s="2">
        <v>0.75403935185185178</v>
      </c>
      <c r="F232" t="s">
        <v>47</v>
      </c>
    </row>
    <row r="233" spans="1:6" x14ac:dyDescent="0.35">
      <c r="A233" t="s">
        <v>22</v>
      </c>
      <c r="B233" t="s">
        <v>2</v>
      </c>
      <c r="C233" t="s">
        <v>35</v>
      </c>
      <c r="D233" s="1">
        <v>44821</v>
      </c>
      <c r="E233" s="2">
        <v>0.75386574074074064</v>
      </c>
      <c r="F233" t="s">
        <v>47</v>
      </c>
    </row>
    <row r="234" spans="1:6" x14ac:dyDescent="0.35">
      <c r="A234" t="s">
        <v>22</v>
      </c>
      <c r="B234" t="s">
        <v>2</v>
      </c>
      <c r="C234" t="s">
        <v>35</v>
      </c>
      <c r="D234" s="1">
        <v>44821</v>
      </c>
      <c r="E234" s="2">
        <v>0.75377314814814822</v>
      </c>
      <c r="F234" t="s">
        <v>47</v>
      </c>
    </row>
    <row r="235" spans="1:6" x14ac:dyDescent="0.35">
      <c r="A235" t="s">
        <v>22</v>
      </c>
      <c r="B235" t="s">
        <v>23</v>
      </c>
      <c r="C235" t="s">
        <v>35</v>
      </c>
      <c r="D235" s="1">
        <v>44821</v>
      </c>
      <c r="E235" s="2">
        <v>0.37030092592592595</v>
      </c>
      <c r="F235" t="s">
        <v>45</v>
      </c>
    </row>
    <row r="236" spans="1:6" x14ac:dyDescent="0.35">
      <c r="A236" t="s">
        <v>22</v>
      </c>
      <c r="B236" t="s">
        <v>23</v>
      </c>
      <c r="C236" t="s">
        <v>35</v>
      </c>
      <c r="D236" s="1">
        <v>44820</v>
      </c>
      <c r="E236" s="2">
        <v>0.85318287037037033</v>
      </c>
      <c r="F236" t="s">
        <v>47</v>
      </c>
    </row>
    <row r="237" spans="1:6" x14ac:dyDescent="0.35">
      <c r="A237" t="s">
        <v>22</v>
      </c>
      <c r="B237" t="s">
        <v>23</v>
      </c>
      <c r="C237" t="s">
        <v>35</v>
      </c>
      <c r="D237" s="1">
        <v>44820</v>
      </c>
      <c r="E237" s="2">
        <v>0.85260416666666661</v>
      </c>
      <c r="F237" t="s">
        <v>47</v>
      </c>
    </row>
    <row r="238" spans="1:6" x14ac:dyDescent="0.35">
      <c r="A238" t="s">
        <v>22</v>
      </c>
      <c r="B238" t="s">
        <v>23</v>
      </c>
      <c r="C238" t="s">
        <v>35</v>
      </c>
      <c r="D238" s="1">
        <v>44820</v>
      </c>
      <c r="E238" s="2">
        <v>0.85237268518518527</v>
      </c>
      <c r="F238" t="s">
        <v>47</v>
      </c>
    </row>
    <row r="239" spans="1:6" x14ac:dyDescent="0.35">
      <c r="A239" t="s">
        <v>22</v>
      </c>
      <c r="B239" t="s">
        <v>23</v>
      </c>
      <c r="C239" t="s">
        <v>35</v>
      </c>
      <c r="D239" s="1">
        <v>44820</v>
      </c>
      <c r="E239" s="2">
        <v>0.85160879629629627</v>
      </c>
      <c r="F239" t="s">
        <v>47</v>
      </c>
    </row>
    <row r="240" spans="1:6" x14ac:dyDescent="0.35">
      <c r="A240" t="s">
        <v>22</v>
      </c>
      <c r="B240" t="s">
        <v>23</v>
      </c>
      <c r="C240" t="s">
        <v>35</v>
      </c>
      <c r="D240" s="1">
        <v>44820</v>
      </c>
      <c r="E240" s="2">
        <v>0.85122685185185187</v>
      </c>
      <c r="F240" t="s">
        <v>47</v>
      </c>
    </row>
    <row r="241" spans="1:6" x14ac:dyDescent="0.35">
      <c r="A241" t="s">
        <v>24</v>
      </c>
      <c r="B241" t="s">
        <v>25</v>
      </c>
      <c r="C241" t="s">
        <v>35</v>
      </c>
      <c r="D241" s="1">
        <v>44823</v>
      </c>
      <c r="E241" s="2">
        <v>0.71736111111111101</v>
      </c>
      <c r="F241" t="s">
        <v>47</v>
      </c>
    </row>
    <row r="242" spans="1:6" x14ac:dyDescent="0.35">
      <c r="A242" t="s">
        <v>24</v>
      </c>
      <c r="B242" t="s">
        <v>25</v>
      </c>
      <c r="C242" t="s">
        <v>35</v>
      </c>
      <c r="D242" s="1">
        <v>44820</v>
      </c>
      <c r="E242" s="2">
        <v>0.74641203703703696</v>
      </c>
      <c r="F242" t="s">
        <v>47</v>
      </c>
    </row>
    <row r="243" spans="1:6" x14ac:dyDescent="0.35">
      <c r="A243" t="s">
        <v>24</v>
      </c>
      <c r="B243" t="s">
        <v>2</v>
      </c>
      <c r="C243" t="s">
        <v>37</v>
      </c>
      <c r="D243" s="1">
        <v>44820</v>
      </c>
      <c r="E243" s="2">
        <v>0.6130902777777778</v>
      </c>
      <c r="F243" t="s">
        <v>45</v>
      </c>
    </row>
    <row r="244" spans="1:6" x14ac:dyDescent="0.35">
      <c r="A244" t="s">
        <v>24</v>
      </c>
      <c r="B244" t="s">
        <v>2</v>
      </c>
      <c r="C244" t="s">
        <v>41</v>
      </c>
      <c r="D244" s="1">
        <v>44820</v>
      </c>
      <c r="E244" s="2">
        <v>0.61296296296296293</v>
      </c>
      <c r="F244" t="s">
        <v>45</v>
      </c>
    </row>
    <row r="245" spans="1:6" x14ac:dyDescent="0.35">
      <c r="A245" t="s">
        <v>24</v>
      </c>
      <c r="B245" t="s">
        <v>25</v>
      </c>
      <c r="C245" t="s">
        <v>35</v>
      </c>
      <c r="D245" s="1">
        <v>44820</v>
      </c>
      <c r="E245" s="2">
        <v>0.53973379629629636</v>
      </c>
      <c r="F245" t="s">
        <v>45</v>
      </c>
    </row>
    <row r="246" spans="1:6" x14ac:dyDescent="0.35">
      <c r="A246" t="s">
        <v>24</v>
      </c>
      <c r="B246" t="s">
        <v>25</v>
      </c>
      <c r="C246" t="s">
        <v>35</v>
      </c>
      <c r="D246" s="1">
        <v>44820</v>
      </c>
      <c r="E246" s="2">
        <v>0.53902777777777777</v>
      </c>
      <c r="F246" t="s">
        <v>45</v>
      </c>
    </row>
    <row r="247" spans="1:6" x14ac:dyDescent="0.35">
      <c r="A247" t="s">
        <v>26</v>
      </c>
      <c r="B247" t="s">
        <v>27</v>
      </c>
      <c r="C247" t="s">
        <v>35</v>
      </c>
      <c r="D247" s="1">
        <v>44822</v>
      </c>
      <c r="E247" s="2">
        <v>0.90312500000000007</v>
      </c>
      <c r="F247" t="s">
        <v>47</v>
      </c>
    </row>
    <row r="248" spans="1:6" x14ac:dyDescent="0.35">
      <c r="A248" t="s">
        <v>26</v>
      </c>
      <c r="B248" t="s">
        <v>27</v>
      </c>
      <c r="C248" t="s">
        <v>35</v>
      </c>
      <c r="D248" s="1">
        <v>44822</v>
      </c>
      <c r="E248" s="2">
        <v>0.90297453703703701</v>
      </c>
      <c r="F248" t="s">
        <v>47</v>
      </c>
    </row>
    <row r="249" spans="1:6" x14ac:dyDescent="0.35">
      <c r="A249" t="s">
        <v>26</v>
      </c>
      <c r="B249" t="s">
        <v>27</v>
      </c>
      <c r="C249" t="s">
        <v>35</v>
      </c>
      <c r="D249" s="1">
        <v>44822</v>
      </c>
      <c r="E249" s="2">
        <v>0.90203703703703697</v>
      </c>
      <c r="F249" t="s">
        <v>47</v>
      </c>
    </row>
    <row r="250" spans="1:6" x14ac:dyDescent="0.35">
      <c r="A250" t="s">
        <v>26</v>
      </c>
      <c r="B250" t="s">
        <v>27</v>
      </c>
      <c r="C250" t="s">
        <v>35</v>
      </c>
      <c r="D250" s="1">
        <v>44822</v>
      </c>
      <c r="E250" s="2">
        <v>0.90089120370370368</v>
      </c>
      <c r="F250" t="s">
        <v>47</v>
      </c>
    </row>
    <row r="251" spans="1:6" x14ac:dyDescent="0.35">
      <c r="A251" t="s">
        <v>26</v>
      </c>
      <c r="B251" t="s">
        <v>27</v>
      </c>
      <c r="C251" t="s">
        <v>35</v>
      </c>
      <c r="D251" s="1">
        <v>44822</v>
      </c>
      <c r="E251" s="2">
        <v>0.89982638888888899</v>
      </c>
      <c r="F251" t="s">
        <v>47</v>
      </c>
    </row>
    <row r="252" spans="1:6" x14ac:dyDescent="0.35">
      <c r="A252" t="s">
        <v>26</v>
      </c>
      <c r="B252" t="s">
        <v>27</v>
      </c>
      <c r="C252" t="s">
        <v>35</v>
      </c>
      <c r="D252" s="1">
        <v>44822</v>
      </c>
      <c r="E252" s="2">
        <v>0.89969907407407401</v>
      </c>
      <c r="F252" t="s">
        <v>47</v>
      </c>
    </row>
    <row r="253" spans="1:6" x14ac:dyDescent="0.35">
      <c r="A253" t="s">
        <v>28</v>
      </c>
      <c r="B253" t="s">
        <v>2</v>
      </c>
      <c r="C253" t="s">
        <v>41</v>
      </c>
      <c r="D253" s="1">
        <v>44822</v>
      </c>
      <c r="E253" s="2">
        <v>0.70747685185185183</v>
      </c>
      <c r="F253" t="s">
        <v>47</v>
      </c>
    </row>
    <row r="254" spans="1:6" x14ac:dyDescent="0.35">
      <c r="A254" t="s">
        <v>28</v>
      </c>
      <c r="B254" t="s">
        <v>2</v>
      </c>
      <c r="C254" t="s">
        <v>41</v>
      </c>
      <c r="D254" s="1">
        <v>44822</v>
      </c>
      <c r="E254" s="2">
        <v>0.70723379629629635</v>
      </c>
      <c r="F254" t="s">
        <v>47</v>
      </c>
    </row>
    <row r="255" spans="1:6" x14ac:dyDescent="0.35">
      <c r="A255" t="s">
        <v>28</v>
      </c>
      <c r="B255" t="s">
        <v>2</v>
      </c>
      <c r="C255" t="s">
        <v>41</v>
      </c>
      <c r="D255" s="1">
        <v>44822</v>
      </c>
      <c r="E255" s="2">
        <v>0.70697916666666671</v>
      </c>
      <c r="F255" t="s">
        <v>47</v>
      </c>
    </row>
    <row r="256" spans="1:6" x14ac:dyDescent="0.35">
      <c r="A256" t="s">
        <v>28</v>
      </c>
      <c r="B256" t="s">
        <v>29</v>
      </c>
      <c r="C256" t="s">
        <v>35</v>
      </c>
      <c r="D256" s="1">
        <v>44821</v>
      </c>
      <c r="E256" s="2">
        <v>0.82516203703703705</v>
      </c>
      <c r="F256" t="s">
        <v>47</v>
      </c>
    </row>
    <row r="257" spans="1:6" x14ac:dyDescent="0.35">
      <c r="A257" t="s">
        <v>30</v>
      </c>
      <c r="B257" t="s">
        <v>2</v>
      </c>
      <c r="C257" t="s">
        <v>41</v>
      </c>
      <c r="D257" s="1">
        <v>44822</v>
      </c>
      <c r="E257" s="2">
        <v>0.70650462962962957</v>
      </c>
      <c r="F257" t="s">
        <v>47</v>
      </c>
    </row>
    <row r="258" spans="1:6" x14ac:dyDescent="0.35">
      <c r="A258" t="s">
        <v>30</v>
      </c>
      <c r="B258" t="s">
        <v>31</v>
      </c>
      <c r="C258" t="s">
        <v>35</v>
      </c>
      <c r="D258" s="1">
        <v>44822</v>
      </c>
      <c r="E258" s="2">
        <v>0.60295138888888888</v>
      </c>
      <c r="F258" t="s">
        <v>45</v>
      </c>
    </row>
    <row r="259" spans="1:6" x14ac:dyDescent="0.35">
      <c r="A259" t="s">
        <v>30</v>
      </c>
      <c r="B259" t="s">
        <v>31</v>
      </c>
      <c r="C259" t="s">
        <v>35</v>
      </c>
      <c r="D259" s="1">
        <v>44821</v>
      </c>
      <c r="E259" s="2">
        <v>0.7958912037037037</v>
      </c>
      <c r="F259" t="s">
        <v>47</v>
      </c>
    </row>
    <row r="260" spans="1:6" x14ac:dyDescent="0.35">
      <c r="A260" t="s">
        <v>30</v>
      </c>
      <c r="B260" t="s">
        <v>2</v>
      </c>
      <c r="C260" t="s">
        <v>41</v>
      </c>
      <c r="D260" s="1">
        <v>44821</v>
      </c>
      <c r="E260" s="2">
        <v>0.75184027777777773</v>
      </c>
      <c r="F260" t="s">
        <v>47</v>
      </c>
    </row>
    <row r="261" spans="1:6" x14ac:dyDescent="0.35">
      <c r="A261" t="s">
        <v>30</v>
      </c>
      <c r="B261" t="s">
        <v>2</v>
      </c>
      <c r="C261" t="s">
        <v>41</v>
      </c>
      <c r="D261" s="1">
        <v>44821</v>
      </c>
      <c r="E261" s="2">
        <v>0.7516087962962964</v>
      </c>
      <c r="F261" t="s">
        <v>47</v>
      </c>
    </row>
    <row r="262" spans="1:6" x14ac:dyDescent="0.35">
      <c r="A262" t="s">
        <v>30</v>
      </c>
      <c r="B262" t="s">
        <v>2</v>
      </c>
      <c r="C262" t="s">
        <v>41</v>
      </c>
      <c r="D262" s="1">
        <v>44821</v>
      </c>
      <c r="E262" s="2">
        <v>0.75149305555555557</v>
      </c>
      <c r="F262" t="s">
        <v>47</v>
      </c>
    </row>
    <row r="263" spans="1:6" x14ac:dyDescent="0.35">
      <c r="A263" t="s">
        <v>30</v>
      </c>
      <c r="B263" t="s">
        <v>31</v>
      </c>
      <c r="C263" t="s">
        <v>35</v>
      </c>
      <c r="D263" s="1">
        <v>44821</v>
      </c>
      <c r="E263" s="2">
        <v>0.69918981481481479</v>
      </c>
      <c r="F263" t="s">
        <v>47</v>
      </c>
    </row>
    <row r="264" spans="1:6" x14ac:dyDescent="0.35">
      <c r="A264" t="s">
        <v>30</v>
      </c>
      <c r="B264" t="s">
        <v>31</v>
      </c>
      <c r="C264" t="s">
        <v>35</v>
      </c>
      <c r="D264" s="1">
        <v>44821</v>
      </c>
      <c r="E264" s="2">
        <v>0.69898148148148154</v>
      </c>
      <c r="F264" t="s">
        <v>47</v>
      </c>
    </row>
    <row r="265" spans="1:6" x14ac:dyDescent="0.35">
      <c r="A265" t="s">
        <v>30</v>
      </c>
      <c r="B265" t="s">
        <v>31</v>
      </c>
      <c r="C265" t="s">
        <v>35</v>
      </c>
      <c r="D265" s="1">
        <v>44821</v>
      </c>
      <c r="E265" s="2">
        <v>0.69703703703703701</v>
      </c>
      <c r="F265" t="s">
        <v>47</v>
      </c>
    </row>
    <row r="266" spans="1:6" x14ac:dyDescent="0.35">
      <c r="A266" t="s">
        <v>30</v>
      </c>
      <c r="B266" t="s">
        <v>31</v>
      </c>
      <c r="C266" t="s">
        <v>35</v>
      </c>
      <c r="D266" s="1">
        <v>44821</v>
      </c>
      <c r="E266" s="2">
        <v>0.69248842592592597</v>
      </c>
      <c r="F266" t="s">
        <v>47</v>
      </c>
    </row>
    <row r="267" spans="1:6" x14ac:dyDescent="0.35">
      <c r="A267" t="s">
        <v>30</v>
      </c>
      <c r="B267" t="s">
        <v>31</v>
      </c>
      <c r="C267" t="s">
        <v>35</v>
      </c>
      <c r="D267" s="1">
        <v>44821</v>
      </c>
      <c r="E267" s="2">
        <v>0.69114583333333324</v>
      </c>
      <c r="F267" t="s">
        <v>47</v>
      </c>
    </row>
    <row r="268" spans="1:6" x14ac:dyDescent="0.35">
      <c r="A268" t="s">
        <v>30</v>
      </c>
      <c r="B268" t="s">
        <v>31</v>
      </c>
      <c r="C268" t="s">
        <v>35</v>
      </c>
      <c r="D268" s="1">
        <v>44792</v>
      </c>
      <c r="E268" s="2">
        <v>0.81123842592592599</v>
      </c>
      <c r="F268" t="s">
        <v>47</v>
      </c>
    </row>
    <row r="269" spans="1:6" x14ac:dyDescent="0.35">
      <c r="A269" t="s">
        <v>30</v>
      </c>
      <c r="B269" t="s">
        <v>2</v>
      </c>
      <c r="C269" t="s">
        <v>41</v>
      </c>
      <c r="D269" s="1">
        <v>44792</v>
      </c>
      <c r="E269" s="2">
        <v>0.80819444444444455</v>
      </c>
      <c r="F269" t="s">
        <v>47</v>
      </c>
    </row>
    <row r="270" spans="1:6" x14ac:dyDescent="0.35">
      <c r="A270" t="s">
        <v>30</v>
      </c>
      <c r="B270" t="s">
        <v>2</v>
      </c>
      <c r="C270" t="s">
        <v>41</v>
      </c>
      <c r="D270" s="1">
        <v>44792</v>
      </c>
      <c r="E270" s="2">
        <v>0.80803240740740734</v>
      </c>
      <c r="F270" t="s">
        <v>47</v>
      </c>
    </row>
    <row r="271" spans="1:6" x14ac:dyDescent="0.35">
      <c r="A271" t="s">
        <v>30</v>
      </c>
      <c r="B271" t="s">
        <v>2</v>
      </c>
      <c r="C271" t="s">
        <v>35</v>
      </c>
      <c r="D271" s="1">
        <v>44792</v>
      </c>
      <c r="E271" s="2">
        <v>0.80782407407407408</v>
      </c>
      <c r="F271" t="s">
        <v>47</v>
      </c>
    </row>
    <row r="272" spans="1:6" x14ac:dyDescent="0.35">
      <c r="A272" t="s">
        <v>30</v>
      </c>
      <c r="B272" t="s">
        <v>2</v>
      </c>
      <c r="C272" t="s">
        <v>35</v>
      </c>
      <c r="D272" s="1">
        <v>44792</v>
      </c>
      <c r="E272" s="2">
        <v>0.80751157407407403</v>
      </c>
      <c r="F272" t="s">
        <v>47</v>
      </c>
    </row>
    <row r="273" spans="1:6" x14ac:dyDescent="0.35">
      <c r="A273" t="s">
        <v>30</v>
      </c>
      <c r="B273" t="s">
        <v>2</v>
      </c>
      <c r="C273" t="s">
        <v>35</v>
      </c>
      <c r="D273" s="1">
        <v>44792</v>
      </c>
      <c r="E273" s="2">
        <v>0.80731481481481471</v>
      </c>
      <c r="F273" t="s">
        <v>47</v>
      </c>
    </row>
    <row r="274" spans="1:6" x14ac:dyDescent="0.35">
      <c r="A274" t="s">
        <v>30</v>
      </c>
      <c r="B274" t="s">
        <v>2</v>
      </c>
      <c r="C274" t="s">
        <v>35</v>
      </c>
      <c r="D274" s="1">
        <v>44792</v>
      </c>
      <c r="E274" s="2">
        <v>0.80723379629629621</v>
      </c>
      <c r="F274" t="s">
        <v>47</v>
      </c>
    </row>
    <row r="275" spans="1:6" x14ac:dyDescent="0.35">
      <c r="A275" t="s">
        <v>30</v>
      </c>
      <c r="B275" t="s">
        <v>31</v>
      </c>
      <c r="C275" t="s">
        <v>35</v>
      </c>
      <c r="D275" s="1">
        <v>44792</v>
      </c>
      <c r="E275" s="2">
        <v>0.6931828703703703</v>
      </c>
      <c r="F275" t="s">
        <v>47</v>
      </c>
    </row>
    <row r="276" spans="1:6" x14ac:dyDescent="0.35">
      <c r="A276" t="s">
        <v>30</v>
      </c>
      <c r="B276" t="s">
        <v>31</v>
      </c>
      <c r="C276" t="s">
        <v>35</v>
      </c>
      <c r="D276" s="1">
        <v>44791</v>
      </c>
      <c r="E276" s="2">
        <v>0.39118055555555559</v>
      </c>
      <c r="F276" t="s">
        <v>45</v>
      </c>
    </row>
    <row r="277" spans="1:6" x14ac:dyDescent="0.35">
      <c r="A277" t="s">
        <v>30</v>
      </c>
      <c r="B277" t="s">
        <v>31</v>
      </c>
      <c r="C277" t="s">
        <v>35</v>
      </c>
      <c r="D277" s="1">
        <v>44791</v>
      </c>
      <c r="E277" s="2">
        <v>0.39094907407407403</v>
      </c>
      <c r="F277" t="s">
        <v>45</v>
      </c>
    </row>
    <row r="278" spans="1:6" x14ac:dyDescent="0.35">
      <c r="A278" t="s">
        <v>30</v>
      </c>
      <c r="B278" t="s">
        <v>31</v>
      </c>
      <c r="C278" t="s">
        <v>35</v>
      </c>
      <c r="D278" s="1">
        <v>44791</v>
      </c>
      <c r="E278" s="2">
        <v>0.38894675925925926</v>
      </c>
      <c r="F278" t="s">
        <v>45</v>
      </c>
    </row>
    <row r="279" spans="1:6" x14ac:dyDescent="0.35">
      <c r="A279" t="s">
        <v>30</v>
      </c>
      <c r="B279" t="s">
        <v>31</v>
      </c>
      <c r="C279" t="s">
        <v>35</v>
      </c>
      <c r="D279" s="1">
        <v>44791</v>
      </c>
      <c r="E279" s="2">
        <v>0.38770833333333332</v>
      </c>
      <c r="F279" t="s">
        <v>45</v>
      </c>
    </row>
    <row r="280" spans="1:6" x14ac:dyDescent="0.35">
      <c r="A280" t="s">
        <v>30</v>
      </c>
      <c r="B280" t="s">
        <v>31</v>
      </c>
      <c r="C280" t="s">
        <v>35</v>
      </c>
      <c r="D280" s="1">
        <v>44791</v>
      </c>
      <c r="E280" s="2">
        <v>0.38664351851851847</v>
      </c>
      <c r="F280" t="s">
        <v>45</v>
      </c>
    </row>
    <row r="281" spans="1:6" x14ac:dyDescent="0.35">
      <c r="A281" t="s">
        <v>30</v>
      </c>
      <c r="B281" t="s">
        <v>31</v>
      </c>
      <c r="C281" t="s">
        <v>35</v>
      </c>
      <c r="D281" s="1">
        <v>44791</v>
      </c>
      <c r="E281" s="2">
        <v>0.38626157407407408</v>
      </c>
      <c r="F281" t="s">
        <v>45</v>
      </c>
    </row>
    <row r="282" spans="1:6" x14ac:dyDescent="0.35">
      <c r="A282" t="s">
        <v>30</v>
      </c>
      <c r="B282" t="s">
        <v>2</v>
      </c>
      <c r="C282" t="s">
        <v>35</v>
      </c>
      <c r="D282" s="1">
        <v>44790</v>
      </c>
      <c r="E282" s="2">
        <v>0.80716435185185187</v>
      </c>
      <c r="F282" t="s">
        <v>47</v>
      </c>
    </row>
    <row r="283" spans="1:6" x14ac:dyDescent="0.35">
      <c r="A283" t="s">
        <v>30</v>
      </c>
      <c r="B283" t="s">
        <v>31</v>
      </c>
      <c r="C283" t="s">
        <v>35</v>
      </c>
      <c r="D283" s="1">
        <v>44790</v>
      </c>
      <c r="E283" s="2">
        <v>0.75631944444444443</v>
      </c>
      <c r="F283" t="s">
        <v>47</v>
      </c>
    </row>
    <row r="284" spans="1:6" x14ac:dyDescent="0.35">
      <c r="A284" t="s">
        <v>30</v>
      </c>
      <c r="B284" t="s">
        <v>2</v>
      </c>
      <c r="C284" t="s">
        <v>35</v>
      </c>
      <c r="D284" s="1">
        <v>44790</v>
      </c>
      <c r="E284" s="2">
        <v>0.73373842592592586</v>
      </c>
      <c r="F284" t="s">
        <v>47</v>
      </c>
    </row>
    <row r="285" spans="1:6" x14ac:dyDescent="0.35">
      <c r="A285" t="s">
        <v>30</v>
      </c>
      <c r="B285" t="s">
        <v>2</v>
      </c>
      <c r="C285" t="s">
        <v>35</v>
      </c>
      <c r="D285" s="1">
        <v>44790</v>
      </c>
      <c r="E285" s="2">
        <v>0.73371527777777779</v>
      </c>
      <c r="F285" t="s">
        <v>47</v>
      </c>
    </row>
    <row r="286" spans="1:6" x14ac:dyDescent="0.35">
      <c r="A286" t="s">
        <v>30</v>
      </c>
      <c r="B286" t="s">
        <v>31</v>
      </c>
      <c r="C286" t="s">
        <v>35</v>
      </c>
      <c r="D286" s="1">
        <v>44790</v>
      </c>
      <c r="E286" s="2">
        <v>0.73353009259259261</v>
      </c>
      <c r="F286" t="s">
        <v>47</v>
      </c>
    </row>
    <row r="287" spans="1:6" x14ac:dyDescent="0.35">
      <c r="A287" t="s">
        <v>32</v>
      </c>
      <c r="B287" t="s">
        <v>2</v>
      </c>
      <c r="C287" t="s">
        <v>35</v>
      </c>
      <c r="D287" s="1">
        <v>44821</v>
      </c>
      <c r="E287" s="2">
        <v>0.76004629629629628</v>
      </c>
      <c r="F287" t="s">
        <v>47</v>
      </c>
    </row>
    <row r="288" spans="1:6" x14ac:dyDescent="0.35">
      <c r="A288" t="s">
        <v>32</v>
      </c>
      <c r="B288" t="s">
        <v>33</v>
      </c>
      <c r="C288" t="s">
        <v>35</v>
      </c>
      <c r="D288" s="1">
        <v>44821</v>
      </c>
      <c r="E288" s="2">
        <v>0.75952546296296297</v>
      </c>
      <c r="F288" t="s">
        <v>47</v>
      </c>
    </row>
    <row r="289" spans="1:6" x14ac:dyDescent="0.35">
      <c r="A289" t="s">
        <v>32</v>
      </c>
      <c r="B289" t="s">
        <v>2</v>
      </c>
      <c r="C289" t="s">
        <v>35</v>
      </c>
      <c r="D289" s="1">
        <v>44821</v>
      </c>
      <c r="E289" s="2">
        <v>0.75825231481481481</v>
      </c>
      <c r="F289" t="s">
        <v>47</v>
      </c>
    </row>
    <row r="290" spans="1:6" x14ac:dyDescent="0.35">
      <c r="A290" t="s">
        <v>32</v>
      </c>
      <c r="B290" t="s">
        <v>2</v>
      </c>
      <c r="C290" t="s">
        <v>41</v>
      </c>
      <c r="D290" s="1">
        <v>44821</v>
      </c>
      <c r="E290" s="2">
        <v>0.75777777777777777</v>
      </c>
      <c r="F290" t="s">
        <v>47</v>
      </c>
    </row>
    <row r="291" spans="1:6" x14ac:dyDescent="0.35">
      <c r="A291" t="s">
        <v>32</v>
      </c>
      <c r="B291" t="s">
        <v>2</v>
      </c>
      <c r="C291" t="s">
        <v>41</v>
      </c>
      <c r="D291" s="1">
        <v>44821</v>
      </c>
      <c r="E291" s="2">
        <v>0.75748842592592591</v>
      </c>
      <c r="F291" t="s">
        <v>47</v>
      </c>
    </row>
    <row r="292" spans="1:6" x14ac:dyDescent="0.35">
      <c r="A292" t="s">
        <v>32</v>
      </c>
      <c r="B292" t="s">
        <v>2</v>
      </c>
      <c r="C292" t="s">
        <v>41</v>
      </c>
      <c r="D292" s="1">
        <v>44821</v>
      </c>
      <c r="E292" s="2">
        <v>0.75717592592592586</v>
      </c>
      <c r="F292" t="s">
        <v>47</v>
      </c>
    </row>
    <row r="293" spans="1:6" x14ac:dyDescent="0.35">
      <c r="A293" t="s">
        <v>32</v>
      </c>
      <c r="B293" t="s">
        <v>33</v>
      </c>
      <c r="C293" t="s">
        <v>35</v>
      </c>
      <c r="D293" s="1">
        <v>44821</v>
      </c>
      <c r="E293" s="2">
        <v>0.75701388888888888</v>
      </c>
      <c r="F293" t="s">
        <v>47</v>
      </c>
    </row>
    <row r="294" spans="1:6" x14ac:dyDescent="0.35">
      <c r="A294" t="s">
        <v>32</v>
      </c>
      <c r="B294" t="s">
        <v>33</v>
      </c>
      <c r="C294" t="s">
        <v>35</v>
      </c>
      <c r="D294" s="1">
        <v>44821</v>
      </c>
      <c r="E294" s="2">
        <v>0.75606481481481491</v>
      </c>
      <c r="F294" t="s">
        <v>47</v>
      </c>
    </row>
    <row r="295" spans="1:6" x14ac:dyDescent="0.35">
      <c r="A295" t="s">
        <v>32</v>
      </c>
      <c r="B295" t="s">
        <v>2</v>
      </c>
      <c r="C295" t="s">
        <v>41</v>
      </c>
      <c r="D295" s="1">
        <v>44821</v>
      </c>
      <c r="E295" s="2">
        <v>0.75557870370370372</v>
      </c>
      <c r="F295" t="s">
        <v>47</v>
      </c>
    </row>
    <row r="296" spans="1:6" x14ac:dyDescent="0.35">
      <c r="A296" t="s">
        <v>32</v>
      </c>
      <c r="B296" t="s">
        <v>2</v>
      </c>
      <c r="C296" t="s">
        <v>41</v>
      </c>
      <c r="D296" s="1">
        <v>44821</v>
      </c>
      <c r="E296" s="2">
        <v>0.7554050925925927</v>
      </c>
      <c r="F296" t="s">
        <v>47</v>
      </c>
    </row>
    <row r="297" spans="1:6" x14ac:dyDescent="0.35">
      <c r="A297" t="s">
        <v>32</v>
      </c>
      <c r="B297" t="s">
        <v>33</v>
      </c>
      <c r="C297" t="s">
        <v>35</v>
      </c>
      <c r="D297" s="1">
        <v>44820</v>
      </c>
      <c r="E297" s="2">
        <v>0.85454861111111102</v>
      </c>
      <c r="F297" t="s">
        <v>47</v>
      </c>
    </row>
    <row r="298" spans="1:6" x14ac:dyDescent="0.35">
      <c r="A298" t="s">
        <v>32</v>
      </c>
      <c r="B298" t="s">
        <v>2</v>
      </c>
      <c r="C298" t="s">
        <v>41</v>
      </c>
      <c r="D298" s="1">
        <v>44790</v>
      </c>
      <c r="E298" s="2">
        <v>0.67491898148148144</v>
      </c>
      <c r="F298" t="s">
        <v>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B241-AF2B-4B22-A086-E7847E50DC88}">
  <dimension ref="C3:AL23"/>
  <sheetViews>
    <sheetView topLeftCell="S4" workbookViewId="0">
      <selection activeCell="AL21" sqref="AL21"/>
    </sheetView>
  </sheetViews>
  <sheetFormatPr defaultRowHeight="14.5" x14ac:dyDescent="0.35"/>
  <cols>
    <col min="3" max="3" width="12.36328125" bestFit="1" customWidth="1"/>
    <col min="4" max="4" width="10.36328125" bestFit="1" customWidth="1"/>
    <col min="7" max="7" width="12.36328125" bestFit="1" customWidth="1"/>
    <col min="8" max="8" width="10.36328125" bestFit="1" customWidth="1"/>
    <col min="10" max="10" width="12.36328125" bestFit="1" customWidth="1"/>
    <col min="11" max="11" width="10.36328125" bestFit="1" customWidth="1"/>
    <col min="13" max="13" width="12.36328125" bestFit="1" customWidth="1"/>
    <col min="14" max="14" width="15.26953125" bestFit="1" customWidth="1"/>
    <col min="15" max="15" width="9.453125" bestFit="1" customWidth="1"/>
    <col min="16" max="16" width="10.7265625" bestFit="1" customWidth="1"/>
    <col min="21" max="21" width="17.453125" bestFit="1" customWidth="1"/>
    <col min="22" max="22" width="10.36328125" bestFit="1" customWidth="1"/>
    <col min="24" max="24" width="16.1796875" customWidth="1"/>
    <col min="27" max="27" width="14.90625" customWidth="1"/>
    <col min="37" max="37" width="12.36328125" bestFit="1" customWidth="1"/>
    <col min="38" max="38" width="10.36328125" bestFit="1" customWidth="1"/>
  </cols>
  <sheetData>
    <row r="3" spans="3:38" x14ac:dyDescent="0.35">
      <c r="C3" t="s">
        <v>57</v>
      </c>
      <c r="G3" t="s">
        <v>56</v>
      </c>
      <c r="J3" t="s">
        <v>55</v>
      </c>
      <c r="M3" t="s">
        <v>73</v>
      </c>
      <c r="U3" t="s">
        <v>74</v>
      </c>
    </row>
    <row r="4" spans="3:38" x14ac:dyDescent="0.35">
      <c r="C4" s="3" t="s">
        <v>53</v>
      </c>
      <c r="D4" t="s">
        <v>52</v>
      </c>
      <c r="G4" s="3" t="s">
        <v>53</v>
      </c>
      <c r="H4" t="s">
        <v>52</v>
      </c>
      <c r="J4" s="3" t="s">
        <v>53</v>
      </c>
      <c r="K4" t="s">
        <v>52</v>
      </c>
      <c r="M4" s="3" t="s">
        <v>52</v>
      </c>
      <c r="N4" s="3" t="s">
        <v>88</v>
      </c>
      <c r="U4" s="3" t="s">
        <v>53</v>
      </c>
      <c r="V4" t="s">
        <v>52</v>
      </c>
      <c r="AA4" t="s">
        <v>83</v>
      </c>
      <c r="AB4" t="s">
        <v>84</v>
      </c>
    </row>
    <row r="5" spans="3:38" x14ac:dyDescent="0.35">
      <c r="C5" s="4" t="s">
        <v>38</v>
      </c>
      <c r="D5">
        <v>11</v>
      </c>
      <c r="G5" s="4" t="s">
        <v>45</v>
      </c>
      <c r="H5">
        <v>52</v>
      </c>
      <c r="J5" s="4" t="s">
        <v>58</v>
      </c>
      <c r="K5">
        <v>21</v>
      </c>
      <c r="M5" s="3" t="s">
        <v>53</v>
      </c>
      <c r="N5" t="s">
        <v>45</v>
      </c>
      <c r="O5" t="s">
        <v>47</v>
      </c>
      <c r="P5" t="s">
        <v>54</v>
      </c>
      <c r="U5" s="4" t="s">
        <v>29</v>
      </c>
      <c r="V5">
        <v>1</v>
      </c>
      <c r="X5" s="7"/>
      <c r="Y5" s="8"/>
      <c r="Z5" s="8"/>
      <c r="AA5" s="4" t="s">
        <v>29</v>
      </c>
      <c r="AB5">
        <v>1</v>
      </c>
    </row>
    <row r="6" spans="3:38" x14ac:dyDescent="0.35">
      <c r="C6" s="4" t="s">
        <v>39</v>
      </c>
      <c r="D6">
        <v>13</v>
      </c>
      <c r="G6" s="4" t="s">
        <v>47</v>
      </c>
      <c r="H6">
        <v>245</v>
      </c>
      <c r="J6" s="4" t="s">
        <v>60</v>
      </c>
      <c r="K6">
        <v>39</v>
      </c>
      <c r="M6" s="4" t="s">
        <v>35</v>
      </c>
      <c r="N6">
        <v>43</v>
      </c>
      <c r="O6">
        <v>173</v>
      </c>
      <c r="P6">
        <v>216</v>
      </c>
      <c r="U6" s="4" t="s">
        <v>36</v>
      </c>
      <c r="V6">
        <v>1</v>
      </c>
      <c r="AA6" s="4" t="s">
        <v>36</v>
      </c>
      <c r="AB6">
        <v>1</v>
      </c>
    </row>
    <row r="7" spans="3:38" x14ac:dyDescent="0.35">
      <c r="C7" s="4" t="s">
        <v>40</v>
      </c>
      <c r="D7">
        <v>16</v>
      </c>
      <c r="G7" s="4" t="s">
        <v>54</v>
      </c>
      <c r="H7">
        <v>297</v>
      </c>
      <c r="J7" s="4" t="s">
        <v>66</v>
      </c>
      <c r="K7">
        <v>237</v>
      </c>
      <c r="M7" s="4" t="s">
        <v>41</v>
      </c>
      <c r="N7">
        <v>1</v>
      </c>
      <c r="O7">
        <v>20</v>
      </c>
      <c r="P7">
        <v>21</v>
      </c>
      <c r="U7" s="4" t="s">
        <v>7</v>
      </c>
      <c r="V7">
        <v>2</v>
      </c>
      <c r="X7" t="s">
        <v>90</v>
      </c>
      <c r="Y7">
        <f>COUNTA(call_center[Date])</f>
        <v>297</v>
      </c>
      <c r="AA7" s="4" t="s">
        <v>7</v>
      </c>
      <c r="AB7">
        <v>2</v>
      </c>
      <c r="AK7" s="3" t="s">
        <v>53</v>
      </c>
      <c r="AL7" t="s">
        <v>52</v>
      </c>
    </row>
    <row r="8" spans="3:38" x14ac:dyDescent="0.35">
      <c r="C8" s="4" t="s">
        <v>37</v>
      </c>
      <c r="D8">
        <v>20</v>
      </c>
      <c r="J8" s="4" t="s">
        <v>54</v>
      </c>
      <c r="K8">
        <v>297</v>
      </c>
      <c r="M8" s="4" t="s">
        <v>39</v>
      </c>
      <c r="O8">
        <v>13</v>
      </c>
      <c r="P8">
        <v>13</v>
      </c>
      <c r="U8" s="4" t="s">
        <v>33</v>
      </c>
      <c r="V8">
        <v>4</v>
      </c>
      <c r="AA8" s="4" t="s">
        <v>33</v>
      </c>
      <c r="AB8">
        <v>4</v>
      </c>
      <c r="AK8" s="5" t="s">
        <v>59</v>
      </c>
      <c r="AL8">
        <v>21</v>
      </c>
    </row>
    <row r="9" spans="3:38" x14ac:dyDescent="0.35">
      <c r="C9" s="4" t="s">
        <v>41</v>
      </c>
      <c r="D9">
        <v>21</v>
      </c>
      <c r="M9" s="4" t="s">
        <v>40</v>
      </c>
      <c r="O9">
        <v>16</v>
      </c>
      <c r="P9">
        <v>16</v>
      </c>
      <c r="U9" s="4" t="s">
        <v>25</v>
      </c>
      <c r="V9">
        <v>4</v>
      </c>
      <c r="AA9" s="4" t="s">
        <v>25</v>
      </c>
      <c r="AB9">
        <v>4</v>
      </c>
      <c r="AK9" s="5" t="s">
        <v>61</v>
      </c>
      <c r="AL9">
        <v>18</v>
      </c>
    </row>
    <row r="10" spans="3:38" x14ac:dyDescent="0.35">
      <c r="C10" s="4" t="s">
        <v>35</v>
      </c>
      <c r="D10">
        <v>216</v>
      </c>
      <c r="M10" s="4" t="s">
        <v>37</v>
      </c>
      <c r="N10">
        <v>5</v>
      </c>
      <c r="O10">
        <v>15</v>
      </c>
      <c r="P10">
        <v>20</v>
      </c>
      <c r="U10" s="4" t="s">
        <v>17</v>
      </c>
      <c r="V10">
        <v>5</v>
      </c>
      <c r="AA10" s="4" t="s">
        <v>17</v>
      </c>
      <c r="AB10">
        <v>5</v>
      </c>
      <c r="AK10" s="5" t="s">
        <v>62</v>
      </c>
      <c r="AL10">
        <v>1</v>
      </c>
    </row>
    <row r="11" spans="3:38" x14ac:dyDescent="0.35">
      <c r="C11" s="4" t="s">
        <v>54</v>
      </c>
      <c r="D11">
        <v>297</v>
      </c>
      <c r="M11" s="4" t="s">
        <v>38</v>
      </c>
      <c r="N11">
        <v>3</v>
      </c>
      <c r="O11">
        <v>8</v>
      </c>
      <c r="P11">
        <v>11</v>
      </c>
      <c r="U11" s="4" t="s">
        <v>27</v>
      </c>
      <c r="V11">
        <v>6</v>
      </c>
      <c r="X11" t="s">
        <v>81</v>
      </c>
      <c r="Y11" t="s">
        <v>82</v>
      </c>
      <c r="AA11" s="4" t="s">
        <v>27</v>
      </c>
      <c r="AB11">
        <v>6</v>
      </c>
      <c r="AK11" s="5" t="s">
        <v>63</v>
      </c>
      <c r="AL11">
        <v>6</v>
      </c>
    </row>
    <row r="12" spans="3:38" x14ac:dyDescent="0.35">
      <c r="M12" s="4" t="s">
        <v>54</v>
      </c>
      <c r="N12">
        <v>52</v>
      </c>
      <c r="O12">
        <v>245</v>
      </c>
      <c r="P12">
        <v>297</v>
      </c>
      <c r="U12" s="4" t="s">
        <v>13</v>
      </c>
      <c r="V12">
        <v>7</v>
      </c>
      <c r="X12" t="s">
        <v>75</v>
      </c>
      <c r="Y12">
        <v>1</v>
      </c>
      <c r="AA12" s="4" t="s">
        <v>13</v>
      </c>
      <c r="AB12">
        <v>7</v>
      </c>
      <c r="AK12" s="5" t="s">
        <v>64</v>
      </c>
      <c r="AL12">
        <v>6</v>
      </c>
    </row>
    <row r="13" spans="3:38" x14ac:dyDescent="0.35">
      <c r="U13" s="4" t="s">
        <v>21</v>
      </c>
      <c r="V13">
        <v>7</v>
      </c>
      <c r="X13" t="s">
        <v>76</v>
      </c>
      <c r="Y13">
        <v>107</v>
      </c>
      <c r="AA13" s="4" t="s">
        <v>21</v>
      </c>
      <c r="AB13">
        <v>7</v>
      </c>
      <c r="AK13" s="5" t="s">
        <v>65</v>
      </c>
      <c r="AL13">
        <v>8</v>
      </c>
    </row>
    <row r="14" spans="3:38" x14ac:dyDescent="0.35">
      <c r="U14" s="4" t="s">
        <v>3</v>
      </c>
      <c r="V14">
        <v>9</v>
      </c>
      <c r="X14" t="s">
        <v>77</v>
      </c>
      <c r="Y14">
        <v>16.5</v>
      </c>
      <c r="AA14" s="4" t="s">
        <v>3</v>
      </c>
      <c r="AB14">
        <v>9</v>
      </c>
      <c r="AK14" s="5" t="s">
        <v>67</v>
      </c>
      <c r="AL14">
        <v>13</v>
      </c>
    </row>
    <row r="15" spans="3:38" x14ac:dyDescent="0.35">
      <c r="U15" s="4" t="s">
        <v>15</v>
      </c>
      <c r="V15">
        <v>10</v>
      </c>
      <c r="X15" t="s">
        <v>78</v>
      </c>
      <c r="Y15">
        <v>8</v>
      </c>
      <c r="AA15" s="4" t="s">
        <v>15</v>
      </c>
      <c r="AB15">
        <v>10</v>
      </c>
      <c r="AK15" s="5" t="s">
        <v>68</v>
      </c>
      <c r="AL15">
        <v>108</v>
      </c>
    </row>
    <row r="16" spans="3:38" x14ac:dyDescent="0.35">
      <c r="U16" s="4" t="s">
        <v>11</v>
      </c>
      <c r="V16">
        <v>12</v>
      </c>
      <c r="X16" t="s">
        <v>80</v>
      </c>
      <c r="Y16" s="6">
        <f>_xlfn.STDEV.P(AB5:AB22)</f>
        <v>25.336074413110381</v>
      </c>
      <c r="Z16" s="6"/>
      <c r="AA16" s="4" t="s">
        <v>11</v>
      </c>
      <c r="AB16">
        <v>12</v>
      </c>
      <c r="AK16" s="5" t="s">
        <v>69</v>
      </c>
      <c r="AL16">
        <v>37</v>
      </c>
    </row>
    <row r="17" spans="21:38" x14ac:dyDescent="0.35">
      <c r="U17" s="4" t="s">
        <v>9</v>
      </c>
      <c r="V17">
        <v>13</v>
      </c>
      <c r="X17" t="s">
        <v>79</v>
      </c>
      <c r="Y17">
        <f>AB9</f>
        <v>4</v>
      </c>
      <c r="AA17" s="4" t="s">
        <v>9</v>
      </c>
      <c r="AB17">
        <v>13</v>
      </c>
      <c r="AK17" s="5" t="s">
        <v>70</v>
      </c>
      <c r="AL17">
        <v>58</v>
      </c>
    </row>
    <row r="18" spans="21:38" x14ac:dyDescent="0.35">
      <c r="U18" s="4" t="s">
        <v>5</v>
      </c>
      <c r="V18">
        <v>16</v>
      </c>
      <c r="X18" t="s">
        <v>85</v>
      </c>
      <c r="Y18">
        <f>Table5[[#This Row],[calls]]</f>
        <v>16</v>
      </c>
      <c r="AA18" s="4" t="s">
        <v>5</v>
      </c>
      <c r="AB18">
        <v>16</v>
      </c>
      <c r="AK18" s="5" t="s">
        <v>71</v>
      </c>
      <c r="AL18">
        <v>21</v>
      </c>
    </row>
    <row r="19" spans="21:38" x14ac:dyDescent="0.35">
      <c r="U19" s="4" t="s">
        <v>23</v>
      </c>
      <c r="V19">
        <v>17</v>
      </c>
      <c r="X19" t="s">
        <v>86</v>
      </c>
      <c r="Y19">
        <f>Y18-Y17</f>
        <v>12</v>
      </c>
      <c r="AA19" s="4" t="s">
        <v>23</v>
      </c>
      <c r="AB19">
        <v>17</v>
      </c>
      <c r="AK19" s="5" t="s">
        <v>54</v>
      </c>
      <c r="AL19">
        <v>297</v>
      </c>
    </row>
    <row r="20" spans="21:38" x14ac:dyDescent="0.35">
      <c r="U20" s="4" t="s">
        <v>31</v>
      </c>
      <c r="V20">
        <v>17</v>
      </c>
      <c r="X20" t="s">
        <v>87</v>
      </c>
      <c r="Y20">
        <f>Y18+(1.5*Y19)</f>
        <v>34</v>
      </c>
      <c r="AA20" s="4" t="s">
        <v>31</v>
      </c>
      <c r="AB20">
        <v>17</v>
      </c>
    </row>
    <row r="21" spans="21:38" x14ac:dyDescent="0.35">
      <c r="U21" s="4" t="s">
        <v>19</v>
      </c>
      <c r="V21">
        <v>59</v>
      </c>
      <c r="AA21" s="4" t="s">
        <v>19</v>
      </c>
      <c r="AB21">
        <v>59</v>
      </c>
      <c r="AK21" s="5" t="s">
        <v>91</v>
      </c>
      <c r="AL21">
        <f>MEDIAN(AL8:AL18)</f>
        <v>18</v>
      </c>
    </row>
    <row r="22" spans="21:38" x14ac:dyDescent="0.35">
      <c r="U22" s="4" t="s">
        <v>2</v>
      </c>
      <c r="V22">
        <v>107</v>
      </c>
      <c r="AA22" s="4" t="s">
        <v>2</v>
      </c>
      <c r="AB22">
        <v>107</v>
      </c>
    </row>
    <row r="23" spans="21:38" x14ac:dyDescent="0.35">
      <c r="U23" s="4" t="s">
        <v>54</v>
      </c>
      <c r="V23">
        <v>297</v>
      </c>
    </row>
  </sheetData>
  <pageMargins left="0.7" right="0.7" top="0.75" bottom="0.75" header="0.3" footer="0.3"/>
  <drawing r:id="rId7"/>
  <tableParts count="2"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1F38-90E8-40AC-943F-BBE80F6459DB}">
  <dimension ref="A1"/>
  <sheetViews>
    <sheetView showGridLines="0" tabSelected="1" zoomScaleNormal="100" workbookViewId="0">
      <selection activeCell="T29" sqref="T29"/>
    </sheetView>
  </sheetViews>
  <sheetFormatPr defaultRowHeight="14.5" x14ac:dyDescent="0.35"/>
  <cols>
    <col min="1" max="16384" width="8.7265625" style="9"/>
  </cols>
  <sheetData/>
  <sheetProtection algorithmName="SHA-512" hashValue="djrTBk5HO7yPe7PMNCZ/j1KcYxsS+DpOl+0OtDc+FA58twzvVUun4NnVLkl1uf1yHT42nwFQ5tqm9g0VJA+4Tg==" saltValue="BTJbt5JOaB6bODfBBlvWPg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0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5 C X 8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V L z d M N D b b R h 3 F t 9 K F + s A M A A A D / / w M A U E s D B B Q A A g A I A A A A I Q C B C A R D D A E A A A I C A A A T A A A A R m 9 y b X V s Y X M v U 2 V j d G l v b j E u b X T Q Q U v D M B Q H 8 H u h 3 y H E S w u h r O q m c / T U K g o i S O v J e q j d s 4 t L 8 0 p e O h x j 3 9 1 I G S K Y X J L 8 E t 7 / J Q S t l a h Z O c 3 p K g z C g D a N g T X r g a j p g F j G F N g w Y G 6 U O J o W n O S 0 S w p s x x 6 0 j e 6 k g i R H b d 2 G I p 7 f 1 C 8 E h u p 7 U A r r A m h r c a g f p d 6 6 s g + a D Q Y / X W B 9 S k h a 2 v F Y v B a g Z C 8 t m I w L L l i O a u w 1 Z U v B b n W L a 6 m 7 b D G f z V L B n k e 0 U N q 9 g u x 3 m T y h h r d Y T K 2 e 8 X z T 6 M 4 l V v s B u O u 5 a t 7 d p c o 0 m j 7 Q 9 F P 5 n 0 O K p n e J w 4 F P m r p 4 6 0 6 Y h S 9 7 F O z k 5 x 6 / 8 P i l x + c e X 3 j 8 y u P X H l / + 8 W M c B l L / + y 2 r b w A A A P / / A w B Q S w E C L Q A U A A Y A C A A A A C E A K t 2 q Q N I A A A A 3 A Q A A E w A A A A A A A A A A A A A A A A A A A A A A W 0 N v b n R l b n R f V H l w Z X N d L n h t b F B L A Q I t A B Q A A g A I A A A A I Q C 3 k J f x r Q A A A P c A A A A S A A A A A A A A A A A A A A A A A A s D A A B D b 2 5 m a W c v U G F j a 2 F n Z S 5 4 b W x Q S w E C L Q A U A A I A C A A A A C E A g Q g E Q w w B A A A C A g A A E w A A A A A A A A A A A A A A A A D o A w A A R m 9 y b X V s Y X M v U 2 V j d G l v b j E u b V B L B Q Y A A A A A A w A D A M I A A A A l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w A A A A A A A D 1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1 l c 3 N h Z 2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w O D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O S 0 y M V Q x N T o x N D o 0 N S 4 x N T E x O D M 5 W i I v P j x F b n R y e S B U e X B l P S J G a W x s Q 2 9 s d W 1 u V H l w Z X M i I F Z h b H V l P S J z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z Y W d l c y 9 B d X R v U m V t b 3 Z l Z E N v b H V t b n M x L n t D b 2 x 1 b W 4 x L D B 9 J n F 1 b 3 Q 7 L C Z x d W 9 0 O 1 N l Y 3 R p b 2 4 x L 2 1 l c 3 N h Z 2 V z L 0 F 1 d G 9 S Z W 1 v d m V k Q 2 9 s d W 1 u c z E u e 0 N v b H V t b j I s M X 0 m c X V v d D s s J n F 1 b 3 Q 7 U 2 V j d G l v b j E v b W V z c 2 F n Z X M v Q X V 0 b 1 J l b W 9 2 Z W R D b 2 x 1 b W 5 z M S 5 7 Q 2 9 s d W 1 u M y w y f S Z x d W 9 0 O y w m c X V v d D t T Z W N 0 a W 9 u M S 9 t Z X N z Y W d l c y 9 B d X R v U m V t b 3 Z l Z E N v b H V t b n M x L n t D b 2 x 1 b W 4 0 L D N 9 J n F 1 b 3 Q 7 L C Z x d W 9 0 O 1 N l Y 3 R p b 2 4 x L 2 1 l c 3 N h Z 2 V z L 0 F 1 d G 9 S Z W 1 v d m V k Q 2 9 s d W 1 u c z E u e 0 N v b H V t b j U s N H 0 m c X V v d D s s J n F 1 b 3 Q 7 U 2 V j d G l v b j E v b W V z c 2 F n Z X M v Q X V 0 b 1 J l b W 9 2 Z W R D b 2 x 1 b W 5 z M S 5 7 Q 2 9 s d W 1 u N i w 1 f S Z x d W 9 0 O y w m c X V v d D t T Z W N 0 a W 9 u M S 9 t Z X N z Y W d l c y 9 B d X R v U m V t b 3 Z l Z E N v b H V t b n M x L n t D b 2 x 1 b W 4 3 L D Z 9 J n F 1 b 3 Q 7 L C Z x d W 9 0 O 1 N l Y 3 R p b 2 4 x L 2 1 l c 3 N h Z 2 V z L 0 F 1 d G 9 S Z W 1 v d m V k Q 2 9 s d W 1 u c z E u e 0 N v b H V t b j g s N 3 0 m c X V v d D s s J n F 1 b 3 Q 7 U 2 V j d G l v b j E v b W V z c 2 F n Z X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X N z Y W d l c y 9 B d X R v U m V t b 3 Z l Z E N v b H V t b n M x L n t D b 2 x 1 b W 4 x L D B 9 J n F 1 b 3 Q 7 L C Z x d W 9 0 O 1 N l Y 3 R p b 2 4 x L 2 1 l c 3 N h Z 2 V z L 0 F 1 d G 9 S Z W 1 v d m V k Q 2 9 s d W 1 u c z E u e 0 N v b H V t b j I s M X 0 m c X V v d D s s J n F 1 b 3 Q 7 U 2 V j d G l v b j E v b W V z c 2 F n Z X M v Q X V 0 b 1 J l b W 9 2 Z W R D b 2 x 1 b W 5 z M S 5 7 Q 2 9 s d W 1 u M y w y f S Z x d W 9 0 O y w m c X V v d D t T Z W N 0 a W 9 u M S 9 t Z X N z Y W d l c y 9 B d X R v U m V t b 3 Z l Z E N v b H V t b n M x L n t D b 2 x 1 b W 4 0 L D N 9 J n F 1 b 3 Q 7 L C Z x d W 9 0 O 1 N l Y 3 R p b 2 4 x L 2 1 l c 3 N h Z 2 V z L 0 F 1 d G 9 S Z W 1 v d m V k Q 2 9 s d W 1 u c z E u e 0 N v b H V t b j U s N H 0 m c X V v d D s s J n F 1 b 3 Q 7 U 2 V j d G l v b j E v b W V z c 2 F n Z X M v Q X V 0 b 1 J l b W 9 2 Z W R D b 2 x 1 b W 5 z M S 5 7 Q 2 9 s d W 1 u N i w 1 f S Z x d W 9 0 O y w m c X V v d D t T Z W N 0 a W 9 u M S 9 t Z X N z Y W d l c y 9 B d X R v U m V t b 3 Z l Z E N v b H V t b n M x L n t D b 2 x 1 b W 4 3 L D Z 9 J n F 1 b 3 Q 7 L C Z x d W 9 0 O 1 N l Y 3 R p b 2 4 x L 2 1 l c 3 N h Z 2 V z L 0 F 1 d G 9 S Z W 1 v d m V k Q 2 9 s d W 1 u c z E u e 0 N v b H V t b j g s N 3 0 m c X V v d D s s J n F 1 b 3 Q 7 U 2 V j d G l v b j E v b W V z c 2 F n Z X M v Q X V 0 b 1 J l b W 9 2 Z W R D b 2 x 1 b W 5 z M S 5 7 Q 2 9 s d W 1 u O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V z c 2 F n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N z Y W d l c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C J w x O o / Q E 9 O h X g b B T F v 6 f s A A A A A A g A A A A A A E G Y A A A A B A A A g A A A A z M S G Y J e p R 6 C g 1 y X i q z t m n N e b l y Y 9 E t S i 5 s c K K Y f + y v U A A A A A D o A A A A A C A A A g A A A A t C d H Q Y 6 o + h 2 3 j f B 1 S m P 9 h x o R q e O l I 4 z m u W L 3 h n u J R I F Q A A A A V l d 7 0 k P y D G P j G P M x S J c l g Y j G C i 3 l G + Z r o u b A d V S T L S i A v + K N F D n P c c t M Y 1 Z b a N z 1 n C n a U S l m J y X T + 0 y P e v Q o P Q y 3 5 b p O z s a E L p b f i Z T M G J p A A A A A K L A J g Q K 0 T T 1 h H v o g E 5 6 w x 2 K L J Z / 2 5 D m z z F 8 l i 5 O L P K + k z o v c E k u G n / 0 7 3 u F M 1 u K d b v S + y K f k 3 B 4 Q l 9 Z w 2 k G J / g = = < / D a t a M a s h u p > 
</file>

<file path=customXml/itemProps1.xml><?xml version="1.0" encoding="utf-8"?>
<ds:datastoreItem xmlns:ds="http://schemas.openxmlformats.org/officeDocument/2006/customXml" ds:itemID="{E38C9A0F-6BCB-4FA7-A03B-D9D80D0D63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CLEANED</vt:lpstr>
      <vt:lpstr>analysis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Pc</cp:lastModifiedBy>
  <dcterms:created xsi:type="dcterms:W3CDTF">2015-06-05T18:17:20Z</dcterms:created>
  <dcterms:modified xsi:type="dcterms:W3CDTF">2024-03-24T17:53:20Z</dcterms:modified>
</cp:coreProperties>
</file>