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13-14" sheetId="1" r:id="rId1"/>
    <sheet name="14-15" sheetId="2" r:id="rId2"/>
    <sheet name="15-16" sheetId="3" r:id="rId3"/>
    <sheet name="16-17" sheetId="4" r:id="rId4"/>
    <sheet name="17-18" sheetId="5" r:id="rId5"/>
    <sheet name="5 Yea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0" i="6" l="1"/>
  <c r="H1236" i="6"/>
  <c r="E1236" i="6"/>
  <c r="H1235" i="6"/>
  <c r="E1235" i="6"/>
  <c r="H1234" i="6"/>
  <c r="E1234" i="6"/>
  <c r="H1233" i="6"/>
  <c r="E1233" i="6"/>
  <c r="H1232" i="6"/>
  <c r="E1232" i="6"/>
  <c r="H1231" i="6"/>
  <c r="E1231" i="6"/>
  <c r="H1230" i="6"/>
  <c r="E1230" i="6"/>
  <c r="H1229" i="6"/>
  <c r="E1229" i="6"/>
  <c r="H1228" i="6"/>
  <c r="E1228" i="6"/>
  <c r="H1227" i="6"/>
  <c r="E1227" i="6"/>
  <c r="H1226" i="6"/>
  <c r="E1226" i="6"/>
  <c r="H1225" i="6"/>
  <c r="E1225" i="6"/>
  <c r="H1224" i="6"/>
  <c r="E1224" i="6"/>
  <c r="H1223" i="6"/>
  <c r="E1223" i="6"/>
  <c r="H1222" i="6"/>
  <c r="E1222" i="6"/>
  <c r="H1221" i="6"/>
  <c r="E1221" i="6"/>
  <c r="H1220" i="6"/>
  <c r="E1220" i="6"/>
  <c r="H1219" i="6"/>
  <c r="E1219" i="6"/>
  <c r="H1218" i="6"/>
  <c r="E1218" i="6"/>
  <c r="H1217" i="6"/>
  <c r="E1217" i="6"/>
  <c r="H1216" i="6"/>
  <c r="E1216" i="6"/>
  <c r="H1215" i="6"/>
  <c r="E1215" i="6"/>
  <c r="H1214" i="6"/>
  <c r="E1214" i="6"/>
  <c r="H1213" i="6"/>
  <c r="E1213" i="6"/>
  <c r="H1212" i="6"/>
  <c r="E1212" i="6"/>
  <c r="H1211" i="6"/>
  <c r="E1211" i="6"/>
  <c r="H1210" i="6"/>
  <c r="E1210" i="6"/>
  <c r="H1209" i="6"/>
  <c r="E1209" i="6"/>
  <c r="H1208" i="6"/>
  <c r="E1208" i="6"/>
  <c r="H1207" i="6"/>
  <c r="E1207" i="6"/>
  <c r="H1206" i="6"/>
  <c r="E1206" i="6"/>
  <c r="H1205" i="6"/>
  <c r="E1205" i="6"/>
  <c r="H1204" i="6"/>
  <c r="E1204" i="6"/>
  <c r="H1203" i="6"/>
  <c r="E1203" i="6"/>
  <c r="H1202" i="6"/>
  <c r="E1202" i="6"/>
  <c r="H1201" i="6"/>
  <c r="E1201" i="6"/>
  <c r="H1200" i="6"/>
  <c r="E1200" i="6"/>
  <c r="H1199" i="6"/>
  <c r="E1199" i="6"/>
  <c r="H1198" i="6"/>
  <c r="E1198" i="6"/>
  <c r="H1197" i="6"/>
  <c r="E1197" i="6"/>
  <c r="H1196" i="6"/>
  <c r="E1196" i="6"/>
  <c r="H1195" i="6"/>
  <c r="E1195" i="6"/>
  <c r="H1194" i="6"/>
  <c r="E1194" i="6"/>
  <c r="H1193" i="6"/>
  <c r="E1193" i="6"/>
  <c r="H1192" i="6"/>
  <c r="E1192" i="6"/>
  <c r="H1191" i="6"/>
  <c r="E1191" i="6"/>
  <c r="H1190" i="6"/>
  <c r="E1190" i="6"/>
  <c r="H1189" i="6"/>
  <c r="E1189" i="6"/>
  <c r="H1188" i="6"/>
  <c r="E1188" i="6"/>
  <c r="H1187" i="6"/>
  <c r="E1187" i="6"/>
  <c r="H1186" i="6"/>
  <c r="E1186" i="6"/>
  <c r="H1185" i="6"/>
  <c r="E1185" i="6"/>
  <c r="H1184" i="6"/>
  <c r="E1184" i="6"/>
  <c r="H1183" i="6"/>
  <c r="E1183" i="6"/>
  <c r="H1182" i="6"/>
  <c r="E1182" i="6"/>
  <c r="H1181" i="6"/>
  <c r="E1181" i="6"/>
  <c r="H1180" i="6"/>
  <c r="E1180" i="6"/>
  <c r="H1179" i="6"/>
  <c r="E1179" i="6"/>
  <c r="H1178" i="6"/>
  <c r="E1178" i="6"/>
  <c r="H1177" i="6"/>
  <c r="E1177" i="6"/>
  <c r="H1176" i="6"/>
  <c r="E1176" i="6"/>
  <c r="H1175" i="6"/>
  <c r="E1175" i="6"/>
  <c r="H1174" i="6"/>
  <c r="E1174" i="6"/>
  <c r="H1173" i="6"/>
  <c r="E1173" i="6"/>
  <c r="H1172" i="6"/>
  <c r="E1172" i="6"/>
  <c r="H1171" i="6"/>
  <c r="E1171" i="6"/>
  <c r="H1170" i="6"/>
  <c r="E1170" i="6"/>
  <c r="H1169" i="6"/>
  <c r="E1169" i="6"/>
  <c r="H1168" i="6"/>
  <c r="E1168" i="6"/>
  <c r="H1167" i="6"/>
  <c r="E1167" i="6"/>
  <c r="H1166" i="6"/>
  <c r="E1166" i="6"/>
  <c r="H1165" i="6"/>
  <c r="E1165" i="6"/>
  <c r="H1164" i="6"/>
  <c r="E1164" i="6"/>
  <c r="H1163" i="6"/>
  <c r="E1163" i="6"/>
  <c r="H1162" i="6"/>
  <c r="E1162" i="6"/>
  <c r="H1161" i="6"/>
  <c r="E1161" i="6"/>
  <c r="H1160" i="6"/>
  <c r="E1160" i="6"/>
  <c r="H1159" i="6"/>
  <c r="E1159" i="6"/>
  <c r="H1158" i="6"/>
  <c r="E1158" i="6"/>
  <c r="H1157" i="6"/>
  <c r="E1157" i="6"/>
  <c r="H1156" i="6"/>
  <c r="E1156" i="6"/>
  <c r="H1155" i="6"/>
  <c r="E1155" i="6"/>
  <c r="H1154" i="6"/>
  <c r="E1154" i="6"/>
  <c r="H1153" i="6"/>
  <c r="E1153" i="6"/>
  <c r="H1152" i="6"/>
  <c r="E1152" i="6"/>
  <c r="H1151" i="6"/>
  <c r="E1151" i="6"/>
  <c r="H1150" i="6"/>
  <c r="E1150" i="6"/>
  <c r="H1149" i="6"/>
  <c r="E1149" i="6"/>
  <c r="H1148" i="6"/>
  <c r="E1148" i="6"/>
  <c r="H1147" i="6"/>
  <c r="E1147" i="6"/>
  <c r="H1146" i="6"/>
  <c r="E1146" i="6"/>
  <c r="H1145" i="6"/>
  <c r="E1145" i="6"/>
  <c r="H1144" i="6"/>
  <c r="E1144" i="6"/>
  <c r="H1143" i="6"/>
  <c r="E1143" i="6"/>
  <c r="H1142" i="6"/>
  <c r="E1142" i="6"/>
  <c r="H1141" i="6"/>
  <c r="E1141" i="6"/>
  <c r="H1140" i="6"/>
  <c r="E1140" i="6"/>
  <c r="H1139" i="6"/>
  <c r="E1139" i="6"/>
  <c r="H1138" i="6"/>
  <c r="E1138" i="6"/>
  <c r="H1137" i="6"/>
  <c r="E1137" i="6"/>
  <c r="H1136" i="6"/>
  <c r="E1136" i="6"/>
  <c r="H1135" i="6"/>
  <c r="E1135" i="6"/>
  <c r="H1134" i="6"/>
  <c r="E1134" i="6"/>
  <c r="H1133" i="6"/>
  <c r="E1133" i="6"/>
  <c r="H1132" i="6"/>
  <c r="E1132" i="6"/>
  <c r="H1131" i="6"/>
  <c r="E1131" i="6"/>
  <c r="H1130" i="6"/>
  <c r="E1130" i="6"/>
  <c r="H1129" i="6"/>
  <c r="E1129" i="6"/>
  <c r="H1128" i="6"/>
  <c r="E1128" i="6"/>
  <c r="H1127" i="6"/>
  <c r="E1127" i="6"/>
  <c r="H1126" i="6"/>
  <c r="E1126" i="6"/>
  <c r="H1125" i="6"/>
  <c r="E1125" i="6"/>
  <c r="H1124" i="6"/>
  <c r="E1124" i="6"/>
  <c r="H1123" i="6"/>
  <c r="E1123" i="6"/>
  <c r="H1122" i="6"/>
  <c r="E1122" i="6"/>
  <c r="H1121" i="6"/>
  <c r="E1121" i="6"/>
  <c r="H1120" i="6"/>
  <c r="E1120" i="6"/>
  <c r="H1119" i="6"/>
  <c r="E1119" i="6"/>
  <c r="H1118" i="6"/>
  <c r="E1118" i="6"/>
  <c r="H1117" i="6"/>
  <c r="E1117" i="6"/>
  <c r="H1116" i="6"/>
  <c r="E1116" i="6"/>
  <c r="H1115" i="6"/>
  <c r="E1115" i="6"/>
  <c r="H1114" i="6"/>
  <c r="E1114" i="6"/>
  <c r="H1113" i="6"/>
  <c r="E1113" i="6"/>
  <c r="H1112" i="6"/>
  <c r="E1112" i="6"/>
  <c r="H1111" i="6"/>
  <c r="E1111" i="6"/>
  <c r="H1110" i="6"/>
  <c r="E1110" i="6"/>
  <c r="H1109" i="6"/>
  <c r="E1109" i="6"/>
  <c r="H1108" i="6"/>
  <c r="E1108" i="6"/>
  <c r="H1107" i="6"/>
  <c r="E1107" i="6"/>
  <c r="H1106" i="6"/>
  <c r="E1106" i="6"/>
  <c r="H1105" i="6"/>
  <c r="E1105" i="6"/>
  <c r="H1104" i="6"/>
  <c r="E1104" i="6"/>
  <c r="H1103" i="6"/>
  <c r="E1103" i="6"/>
  <c r="H1102" i="6"/>
  <c r="E1102" i="6"/>
  <c r="H1101" i="6"/>
  <c r="E1101" i="6"/>
  <c r="H1100" i="6"/>
  <c r="E1100" i="6"/>
  <c r="H1099" i="6"/>
  <c r="E1099" i="6"/>
  <c r="H1098" i="6"/>
  <c r="E1098" i="6"/>
  <c r="H1097" i="6"/>
  <c r="E1097" i="6"/>
  <c r="H1096" i="6"/>
  <c r="E1096" i="6"/>
  <c r="H1095" i="6"/>
  <c r="E1095" i="6"/>
  <c r="H1094" i="6"/>
  <c r="E1094" i="6"/>
  <c r="H1093" i="6"/>
  <c r="E1093" i="6"/>
  <c r="H1092" i="6"/>
  <c r="E1092" i="6"/>
  <c r="H1091" i="6"/>
  <c r="E1091" i="6"/>
  <c r="H1090" i="6"/>
  <c r="E1090" i="6"/>
  <c r="H1089" i="6"/>
  <c r="E1089" i="6"/>
  <c r="H1088" i="6"/>
  <c r="E1088" i="6"/>
  <c r="H1087" i="6"/>
  <c r="E1087" i="6"/>
  <c r="H1086" i="6"/>
  <c r="E1086" i="6"/>
  <c r="H1085" i="6"/>
  <c r="E1085" i="6"/>
  <c r="H1084" i="6"/>
  <c r="E1084" i="6"/>
  <c r="H1083" i="6"/>
  <c r="E1083" i="6"/>
  <c r="H1082" i="6"/>
  <c r="E1082" i="6"/>
  <c r="H1081" i="6"/>
  <c r="E1081" i="6"/>
  <c r="H1080" i="6"/>
  <c r="E1080" i="6"/>
  <c r="H1079" i="6"/>
  <c r="E1079" i="6"/>
  <c r="H1078" i="6"/>
  <c r="E1078" i="6"/>
  <c r="H1077" i="6"/>
  <c r="E1077" i="6"/>
  <c r="H1076" i="6"/>
  <c r="E1076" i="6"/>
  <c r="H1075" i="6"/>
  <c r="E1075" i="6"/>
  <c r="H1074" i="6"/>
  <c r="E1074" i="6"/>
  <c r="H1073" i="6"/>
  <c r="E1073" i="6"/>
  <c r="H1072" i="6"/>
  <c r="E1072" i="6"/>
  <c r="H1071" i="6"/>
  <c r="E1071" i="6"/>
  <c r="H1070" i="6"/>
  <c r="E1070" i="6"/>
  <c r="H1069" i="6"/>
  <c r="E1069" i="6"/>
  <c r="H1068" i="6"/>
  <c r="E1068" i="6"/>
  <c r="H1067" i="6"/>
  <c r="E1067" i="6"/>
  <c r="H1066" i="6"/>
  <c r="E1066" i="6"/>
  <c r="H1065" i="6"/>
  <c r="E1065" i="6"/>
  <c r="H1064" i="6"/>
  <c r="E1064" i="6"/>
  <c r="H1063" i="6"/>
  <c r="E1063" i="6"/>
  <c r="H1062" i="6"/>
  <c r="E1062" i="6"/>
  <c r="H1061" i="6"/>
  <c r="E1061" i="6"/>
  <c r="H1060" i="6"/>
  <c r="E1060" i="6"/>
  <c r="H1059" i="6"/>
  <c r="E1059" i="6"/>
  <c r="H1058" i="6"/>
  <c r="E1058" i="6"/>
  <c r="H1057" i="6"/>
  <c r="E1057" i="6"/>
  <c r="H1056" i="6"/>
  <c r="E1056" i="6"/>
  <c r="H1055" i="6"/>
  <c r="E1055" i="6"/>
  <c r="H1054" i="6"/>
  <c r="E1054" i="6"/>
  <c r="H1053" i="6"/>
  <c r="E1053" i="6"/>
  <c r="H1052" i="6"/>
  <c r="E1052" i="6"/>
  <c r="H1051" i="6"/>
  <c r="E1051" i="6"/>
  <c r="H1050" i="6"/>
  <c r="E1050" i="6"/>
  <c r="H1049" i="6"/>
  <c r="E1049" i="6"/>
  <c r="H1048" i="6"/>
  <c r="E1048" i="6"/>
  <c r="H1047" i="6"/>
  <c r="E1047" i="6"/>
  <c r="H1046" i="6"/>
  <c r="E1046" i="6"/>
  <c r="H1045" i="6"/>
  <c r="E1045" i="6"/>
  <c r="H1044" i="6"/>
  <c r="E1044" i="6"/>
  <c r="H1043" i="6"/>
  <c r="E1043" i="6"/>
  <c r="H1042" i="6"/>
  <c r="E1042" i="6"/>
  <c r="H1041" i="6"/>
  <c r="E1041" i="6"/>
  <c r="H1040" i="6"/>
  <c r="E1040" i="6"/>
  <c r="H1039" i="6"/>
  <c r="E1039" i="6"/>
  <c r="H1038" i="6"/>
  <c r="E1038" i="6"/>
  <c r="H1037" i="6"/>
  <c r="E1037" i="6"/>
  <c r="H1036" i="6"/>
  <c r="E1036" i="6"/>
  <c r="H1035" i="6"/>
  <c r="E1035" i="6"/>
  <c r="H1034" i="6"/>
  <c r="E1034" i="6"/>
  <c r="H1033" i="6"/>
  <c r="E1033" i="6"/>
  <c r="H1032" i="6"/>
  <c r="E1032" i="6"/>
  <c r="H1031" i="6"/>
  <c r="E1031" i="6"/>
  <c r="H1030" i="6"/>
  <c r="E1030" i="6"/>
  <c r="H1029" i="6"/>
  <c r="E1029" i="6"/>
  <c r="H1028" i="6"/>
  <c r="E1028" i="6"/>
  <c r="H1027" i="6"/>
  <c r="E1027" i="6"/>
  <c r="H1026" i="6"/>
  <c r="E1026" i="6"/>
  <c r="H1025" i="6"/>
  <c r="E1025" i="6"/>
  <c r="H1024" i="6"/>
  <c r="E1024" i="6"/>
  <c r="H1023" i="6"/>
  <c r="E1023" i="6"/>
  <c r="H1022" i="6"/>
  <c r="E1022" i="6"/>
  <c r="H1021" i="6"/>
  <c r="E1021" i="6"/>
  <c r="H1020" i="6"/>
  <c r="E1020" i="6"/>
  <c r="H1019" i="6"/>
  <c r="E1019" i="6"/>
  <c r="H1018" i="6"/>
  <c r="E1018" i="6"/>
  <c r="H1017" i="6"/>
  <c r="E1017" i="6"/>
  <c r="H1016" i="6"/>
  <c r="E1016" i="6"/>
  <c r="H1015" i="6"/>
  <c r="E1015" i="6"/>
  <c r="H1014" i="6"/>
  <c r="E1014" i="6"/>
  <c r="H1013" i="6"/>
  <c r="E1013" i="6"/>
  <c r="H1012" i="6"/>
  <c r="E1012" i="6"/>
  <c r="H1011" i="6"/>
  <c r="E1011" i="6"/>
  <c r="H1010" i="6"/>
  <c r="E1010" i="6"/>
  <c r="H1009" i="6"/>
  <c r="E1009" i="6"/>
  <c r="H1008" i="6"/>
  <c r="E1008" i="6"/>
  <c r="H1007" i="6"/>
  <c r="E1007" i="6"/>
  <c r="H1006" i="6"/>
  <c r="E1006" i="6"/>
  <c r="H1005" i="6"/>
  <c r="E1005" i="6"/>
  <c r="H1004" i="6"/>
  <c r="E1004" i="6"/>
  <c r="H1003" i="6"/>
  <c r="E1003" i="6"/>
  <c r="H1002" i="6"/>
  <c r="E1002" i="6"/>
  <c r="H1001" i="6"/>
  <c r="E1001" i="6"/>
  <c r="H1000" i="6"/>
  <c r="E1000" i="6"/>
  <c r="H999" i="6"/>
  <c r="E999" i="6"/>
  <c r="H998" i="6"/>
  <c r="E998" i="6"/>
  <c r="H997" i="6"/>
  <c r="E997" i="6"/>
  <c r="H996" i="6"/>
  <c r="E996" i="6"/>
  <c r="H995" i="6"/>
  <c r="E995" i="6"/>
  <c r="H994" i="6"/>
  <c r="E994" i="6"/>
  <c r="H993" i="6"/>
  <c r="E993" i="6"/>
  <c r="H992" i="6"/>
  <c r="E992" i="6"/>
  <c r="H991" i="6"/>
  <c r="E991" i="6"/>
  <c r="H990" i="6"/>
  <c r="E990" i="6"/>
  <c r="H989" i="6"/>
  <c r="E989" i="6"/>
  <c r="H988" i="6"/>
  <c r="E988" i="6"/>
  <c r="H987" i="6"/>
  <c r="E987" i="6"/>
  <c r="H986" i="6"/>
  <c r="E986" i="6"/>
  <c r="H985" i="6"/>
  <c r="E985" i="6"/>
  <c r="H984" i="6"/>
  <c r="E984" i="6"/>
  <c r="H983" i="6"/>
  <c r="E983" i="6"/>
  <c r="H982" i="6"/>
  <c r="E982" i="6"/>
  <c r="H981" i="6"/>
  <c r="E981" i="6"/>
  <c r="H980" i="6"/>
  <c r="E980" i="6"/>
  <c r="H979" i="6"/>
  <c r="E979" i="6"/>
  <c r="H978" i="6"/>
  <c r="E978" i="6"/>
  <c r="H977" i="6"/>
  <c r="E977" i="6"/>
  <c r="H976" i="6"/>
  <c r="E976" i="6"/>
  <c r="H975" i="6"/>
  <c r="E975" i="6"/>
  <c r="H974" i="6"/>
  <c r="E974" i="6"/>
  <c r="H973" i="6"/>
  <c r="E973" i="6"/>
  <c r="H972" i="6"/>
  <c r="E972" i="6"/>
  <c r="H971" i="6"/>
  <c r="E971" i="6"/>
  <c r="H970" i="6"/>
  <c r="E970" i="6"/>
  <c r="H969" i="6"/>
  <c r="E969" i="6"/>
  <c r="H968" i="6"/>
  <c r="E968" i="6"/>
  <c r="H967" i="6"/>
  <c r="E967" i="6"/>
  <c r="H966" i="6"/>
  <c r="E966" i="6"/>
  <c r="H965" i="6"/>
  <c r="E965" i="6"/>
  <c r="H964" i="6"/>
  <c r="E964" i="6"/>
  <c r="H963" i="6"/>
  <c r="E963" i="6"/>
  <c r="H962" i="6"/>
  <c r="E962" i="6"/>
  <c r="H961" i="6"/>
  <c r="E961" i="6"/>
  <c r="H960" i="6"/>
  <c r="E960" i="6"/>
  <c r="H959" i="6"/>
  <c r="E959" i="6"/>
  <c r="H958" i="6"/>
  <c r="E958" i="6"/>
  <c r="H957" i="6"/>
  <c r="E957" i="6"/>
  <c r="H956" i="6"/>
  <c r="E956" i="6"/>
  <c r="H955" i="6"/>
  <c r="E955" i="6"/>
  <c r="H954" i="6"/>
  <c r="E954" i="6"/>
  <c r="H953" i="6"/>
  <c r="E953" i="6"/>
  <c r="H952" i="6"/>
  <c r="E952" i="6"/>
  <c r="H951" i="6"/>
  <c r="E951" i="6"/>
  <c r="H950" i="6"/>
  <c r="E950" i="6"/>
  <c r="H949" i="6"/>
  <c r="E949" i="6"/>
  <c r="H948" i="6"/>
  <c r="E948" i="6"/>
  <c r="H947" i="6"/>
  <c r="E947" i="6"/>
  <c r="H946" i="6"/>
  <c r="E946" i="6"/>
  <c r="H945" i="6"/>
  <c r="E945" i="6"/>
  <c r="H944" i="6"/>
  <c r="E944" i="6"/>
  <c r="H943" i="6"/>
  <c r="E943" i="6"/>
  <c r="H942" i="6"/>
  <c r="E942" i="6"/>
  <c r="H941" i="6"/>
  <c r="E941" i="6"/>
  <c r="H940" i="6"/>
  <c r="E940" i="6"/>
  <c r="H939" i="6"/>
  <c r="E939" i="6"/>
  <c r="H938" i="6"/>
  <c r="E938" i="6"/>
  <c r="H937" i="6"/>
  <c r="E937" i="6"/>
  <c r="H936" i="6"/>
  <c r="E936" i="6"/>
  <c r="H935" i="6"/>
  <c r="E935" i="6"/>
  <c r="H934" i="6"/>
  <c r="E934" i="6"/>
  <c r="H933" i="6"/>
  <c r="E933" i="6"/>
  <c r="H932" i="6"/>
  <c r="E932" i="6"/>
  <c r="H931" i="6"/>
  <c r="E931" i="6"/>
  <c r="H930" i="6"/>
  <c r="E930" i="6"/>
  <c r="H929" i="6"/>
  <c r="E929" i="6"/>
  <c r="H928" i="6"/>
  <c r="E928" i="6"/>
  <c r="H927" i="6"/>
  <c r="E927" i="6"/>
  <c r="H926" i="6"/>
  <c r="E926" i="6"/>
  <c r="H925" i="6"/>
  <c r="E925" i="6"/>
  <c r="H924" i="6"/>
  <c r="E924" i="6"/>
  <c r="H923" i="6"/>
  <c r="E923" i="6"/>
  <c r="H922" i="6"/>
  <c r="E922" i="6"/>
  <c r="H921" i="6"/>
  <c r="E921" i="6"/>
  <c r="H920" i="6"/>
  <c r="E920" i="6"/>
  <c r="H919" i="6"/>
  <c r="E919" i="6"/>
  <c r="H918" i="6"/>
  <c r="E918" i="6"/>
  <c r="H917" i="6"/>
  <c r="E917" i="6"/>
  <c r="H916" i="6"/>
  <c r="E916" i="6"/>
  <c r="H915" i="6"/>
  <c r="E915" i="6"/>
  <c r="H914" i="6"/>
  <c r="E914" i="6"/>
  <c r="H913" i="6"/>
  <c r="E913" i="6"/>
  <c r="H912" i="6"/>
  <c r="E912" i="6"/>
  <c r="H911" i="6"/>
  <c r="E911" i="6"/>
  <c r="H910" i="6"/>
  <c r="E910" i="6"/>
  <c r="H909" i="6"/>
  <c r="E909" i="6"/>
  <c r="H908" i="6"/>
  <c r="E908" i="6"/>
  <c r="H907" i="6"/>
  <c r="E907" i="6"/>
  <c r="H906" i="6"/>
  <c r="E906" i="6"/>
  <c r="H905" i="6"/>
  <c r="E905" i="6"/>
  <c r="H904" i="6"/>
  <c r="E904" i="6"/>
  <c r="H903" i="6"/>
  <c r="E903" i="6"/>
  <c r="H902" i="6"/>
  <c r="E902" i="6"/>
  <c r="H901" i="6"/>
  <c r="E901" i="6"/>
  <c r="H900" i="6"/>
  <c r="E900" i="6"/>
  <c r="H899" i="6"/>
  <c r="E899" i="6"/>
  <c r="H898" i="6"/>
  <c r="E898" i="6"/>
  <c r="H897" i="6"/>
  <c r="E897" i="6"/>
  <c r="H896" i="6"/>
  <c r="E896" i="6"/>
  <c r="H895" i="6"/>
  <c r="E895" i="6"/>
  <c r="H894" i="6"/>
  <c r="E894" i="6"/>
  <c r="H893" i="6"/>
  <c r="E893" i="6"/>
  <c r="H892" i="6"/>
  <c r="E892" i="6"/>
  <c r="H891" i="6"/>
  <c r="E891" i="6"/>
  <c r="H890" i="6"/>
  <c r="E890" i="6"/>
  <c r="H889" i="6"/>
  <c r="E889" i="6"/>
  <c r="H888" i="6"/>
  <c r="E888" i="6"/>
  <c r="H887" i="6"/>
  <c r="E887" i="6"/>
  <c r="H886" i="6"/>
  <c r="E886" i="6"/>
  <c r="H885" i="6"/>
  <c r="E885" i="6"/>
  <c r="H884" i="6"/>
  <c r="E884" i="6"/>
  <c r="H883" i="6"/>
  <c r="E883" i="6"/>
  <c r="H882" i="6"/>
  <c r="E882" i="6"/>
  <c r="H881" i="6"/>
  <c r="E881" i="6"/>
  <c r="H880" i="6"/>
  <c r="E880" i="6"/>
  <c r="H879" i="6"/>
  <c r="E879" i="6"/>
  <c r="H878" i="6"/>
  <c r="E878" i="6"/>
  <c r="H877" i="6"/>
  <c r="E877" i="6"/>
  <c r="H876" i="6"/>
  <c r="E876" i="6"/>
  <c r="H875" i="6"/>
  <c r="E875" i="6"/>
  <c r="H874" i="6"/>
  <c r="E874" i="6"/>
  <c r="H873" i="6"/>
  <c r="E873" i="6"/>
  <c r="H872" i="6"/>
  <c r="E872" i="6"/>
  <c r="H871" i="6"/>
  <c r="E871" i="6"/>
  <c r="H870" i="6"/>
  <c r="E870" i="6"/>
  <c r="H869" i="6"/>
  <c r="E869" i="6"/>
  <c r="H868" i="6"/>
  <c r="E868" i="6"/>
  <c r="H867" i="6"/>
  <c r="E867" i="6"/>
  <c r="H866" i="6"/>
  <c r="E866" i="6"/>
  <c r="H865" i="6"/>
  <c r="E865" i="6"/>
  <c r="H864" i="6"/>
  <c r="E864" i="6"/>
  <c r="H863" i="6"/>
  <c r="E863" i="6"/>
  <c r="H862" i="6"/>
  <c r="E862" i="6"/>
  <c r="H861" i="6"/>
  <c r="E861" i="6"/>
  <c r="H860" i="6"/>
  <c r="E860" i="6"/>
  <c r="H859" i="6"/>
  <c r="E859" i="6"/>
  <c r="H858" i="6"/>
  <c r="E858" i="6"/>
  <c r="H857" i="6"/>
  <c r="E857" i="6"/>
  <c r="H856" i="6"/>
  <c r="E856" i="6"/>
  <c r="H855" i="6"/>
  <c r="E855" i="6"/>
  <c r="H854" i="6"/>
  <c r="E854" i="6"/>
  <c r="H853" i="6"/>
  <c r="E853" i="6"/>
  <c r="H852" i="6"/>
  <c r="E852" i="6"/>
  <c r="H851" i="6"/>
  <c r="E851" i="6"/>
  <c r="H850" i="6"/>
  <c r="E850" i="6"/>
  <c r="H849" i="6"/>
  <c r="E849" i="6"/>
  <c r="H848" i="6"/>
  <c r="E848" i="6"/>
  <c r="H847" i="6"/>
  <c r="E847" i="6"/>
  <c r="H846" i="6"/>
  <c r="E846" i="6"/>
  <c r="H845" i="6"/>
  <c r="E845" i="6"/>
  <c r="H844" i="6"/>
  <c r="E844" i="6"/>
  <c r="H843" i="6"/>
  <c r="E843" i="6"/>
  <c r="H842" i="6"/>
  <c r="E842" i="6"/>
  <c r="H841" i="6"/>
  <c r="E841" i="6"/>
  <c r="H840" i="6"/>
  <c r="E840" i="6"/>
  <c r="H839" i="6"/>
  <c r="E839" i="6"/>
  <c r="H838" i="6"/>
  <c r="E838" i="6"/>
  <c r="H837" i="6"/>
  <c r="E837" i="6"/>
  <c r="H836" i="6"/>
  <c r="E836" i="6"/>
  <c r="H835" i="6"/>
  <c r="E835" i="6"/>
  <c r="H834" i="6"/>
  <c r="E834" i="6"/>
  <c r="H833" i="6"/>
  <c r="E833" i="6"/>
  <c r="H832" i="6"/>
  <c r="E832" i="6"/>
  <c r="H831" i="6"/>
  <c r="E831" i="6"/>
  <c r="H830" i="6"/>
  <c r="E830" i="6"/>
  <c r="H829" i="6"/>
  <c r="E829" i="6"/>
  <c r="H828" i="6"/>
  <c r="E828" i="6"/>
  <c r="H827" i="6"/>
  <c r="E827" i="6"/>
  <c r="H826" i="6"/>
  <c r="E826" i="6"/>
  <c r="H825" i="6"/>
  <c r="E825" i="6"/>
  <c r="H824" i="6"/>
  <c r="E824" i="6"/>
  <c r="H823" i="6"/>
  <c r="E823" i="6"/>
  <c r="H822" i="6"/>
  <c r="E822" i="6"/>
  <c r="H821" i="6"/>
  <c r="E821" i="6"/>
  <c r="H820" i="6"/>
  <c r="E820" i="6"/>
  <c r="H819" i="6"/>
  <c r="E819" i="6"/>
  <c r="H818" i="6"/>
  <c r="E818" i="6"/>
  <c r="H817" i="6"/>
  <c r="E817" i="6"/>
  <c r="H816" i="6"/>
  <c r="E816" i="6"/>
  <c r="H815" i="6"/>
  <c r="E815" i="6"/>
  <c r="H814" i="6"/>
  <c r="E814" i="6"/>
  <c r="H813" i="6"/>
  <c r="E813" i="6"/>
  <c r="H812" i="6"/>
  <c r="E812" i="6"/>
  <c r="H811" i="6"/>
  <c r="E811" i="6"/>
  <c r="H810" i="6"/>
  <c r="E810" i="6"/>
  <c r="H809" i="6"/>
  <c r="E809" i="6"/>
  <c r="H808" i="6"/>
  <c r="E808" i="6"/>
  <c r="H807" i="6"/>
  <c r="E807" i="6"/>
  <c r="H806" i="6"/>
  <c r="E806" i="6"/>
  <c r="H805" i="6"/>
  <c r="E805" i="6"/>
  <c r="H804" i="6"/>
  <c r="E804" i="6"/>
  <c r="H803" i="6"/>
  <c r="E803" i="6"/>
  <c r="H802" i="6"/>
  <c r="E802" i="6"/>
  <c r="H801" i="6"/>
  <c r="E801" i="6"/>
  <c r="H800" i="6"/>
  <c r="E800" i="6"/>
  <c r="H799" i="6"/>
  <c r="E799" i="6"/>
  <c r="H798" i="6"/>
  <c r="E798" i="6"/>
  <c r="H797" i="6"/>
  <c r="E797" i="6"/>
  <c r="H796" i="6"/>
  <c r="E796" i="6"/>
  <c r="H795" i="6"/>
  <c r="E795" i="6"/>
  <c r="H794" i="6"/>
  <c r="E794" i="6"/>
  <c r="H793" i="6"/>
  <c r="E793" i="6"/>
  <c r="H792" i="6"/>
  <c r="E792" i="6"/>
  <c r="H791" i="6"/>
  <c r="E791" i="6"/>
  <c r="H790" i="6"/>
  <c r="E790" i="6"/>
  <c r="H789" i="6"/>
  <c r="E789" i="6"/>
  <c r="H788" i="6"/>
  <c r="E788" i="6"/>
  <c r="H787" i="6"/>
  <c r="E787" i="6"/>
  <c r="H786" i="6"/>
  <c r="E786" i="6"/>
  <c r="H785" i="6"/>
  <c r="E785" i="6"/>
  <c r="H784" i="6"/>
  <c r="E784" i="6"/>
  <c r="H783" i="6"/>
  <c r="E783" i="6"/>
  <c r="H782" i="6"/>
  <c r="E782" i="6"/>
  <c r="H781" i="6"/>
  <c r="E781" i="6"/>
  <c r="H780" i="6"/>
  <c r="E780" i="6"/>
  <c r="H779" i="6"/>
  <c r="E779" i="6"/>
  <c r="H778" i="6"/>
  <c r="E778" i="6"/>
  <c r="H777" i="6"/>
  <c r="E777" i="6"/>
  <c r="H776" i="6"/>
  <c r="E776" i="6"/>
  <c r="H775" i="6"/>
  <c r="E775" i="6"/>
  <c r="H774" i="6"/>
  <c r="E774" i="6"/>
  <c r="H773" i="6"/>
  <c r="E773" i="6"/>
  <c r="H772" i="6"/>
  <c r="E772" i="6"/>
  <c r="H771" i="6"/>
  <c r="E771" i="6"/>
  <c r="H770" i="6"/>
  <c r="E770" i="6"/>
  <c r="H769" i="6"/>
  <c r="E769" i="6"/>
  <c r="H768" i="6"/>
  <c r="E768" i="6"/>
  <c r="H767" i="6"/>
  <c r="E767" i="6"/>
  <c r="H766" i="6"/>
  <c r="E766" i="6"/>
  <c r="H765" i="6"/>
  <c r="E765" i="6"/>
  <c r="H764" i="6"/>
  <c r="E764" i="6"/>
  <c r="H763" i="6"/>
  <c r="E763" i="6"/>
  <c r="H762" i="6"/>
  <c r="E762" i="6"/>
  <c r="H761" i="6"/>
  <c r="E761" i="6"/>
  <c r="H760" i="6"/>
  <c r="E760" i="6"/>
  <c r="H759" i="6"/>
  <c r="E759" i="6"/>
  <c r="H758" i="6"/>
  <c r="E758" i="6"/>
  <c r="H757" i="6"/>
  <c r="E757" i="6"/>
  <c r="H756" i="6"/>
  <c r="E756" i="6"/>
  <c r="H755" i="6"/>
  <c r="E755" i="6"/>
  <c r="H754" i="6"/>
  <c r="E754" i="6"/>
  <c r="H753" i="6"/>
  <c r="E753" i="6"/>
  <c r="H752" i="6"/>
  <c r="E752" i="6"/>
  <c r="H751" i="6"/>
  <c r="E751" i="6"/>
  <c r="H750" i="6"/>
  <c r="E750" i="6"/>
  <c r="H749" i="6"/>
  <c r="E749" i="6"/>
  <c r="H748" i="6"/>
  <c r="E748" i="6"/>
  <c r="H747" i="6"/>
  <c r="E747" i="6"/>
  <c r="H746" i="6"/>
  <c r="E746" i="6"/>
  <c r="H745" i="6"/>
  <c r="E745" i="6"/>
  <c r="H744" i="6"/>
  <c r="E744" i="6"/>
  <c r="H743" i="6"/>
  <c r="E743" i="6"/>
  <c r="H742" i="6"/>
  <c r="E742" i="6"/>
  <c r="H741" i="6"/>
  <c r="E741" i="6"/>
  <c r="H740" i="6"/>
  <c r="E740" i="6"/>
  <c r="H739" i="6"/>
  <c r="E739" i="6"/>
  <c r="H738" i="6"/>
  <c r="E738" i="6"/>
  <c r="H737" i="6"/>
  <c r="E737" i="6"/>
  <c r="H736" i="6"/>
  <c r="E736" i="6"/>
  <c r="H735" i="6"/>
  <c r="E735" i="6"/>
  <c r="H734" i="6"/>
  <c r="E734" i="6"/>
  <c r="H733" i="6"/>
  <c r="E733" i="6"/>
  <c r="H732" i="6"/>
  <c r="E732" i="6"/>
  <c r="H731" i="6"/>
  <c r="E731" i="6"/>
  <c r="H730" i="6"/>
  <c r="E730" i="6"/>
  <c r="H729" i="6"/>
  <c r="E729" i="6"/>
  <c r="H728" i="6"/>
  <c r="E728" i="6"/>
  <c r="H727" i="6"/>
  <c r="E727" i="6"/>
  <c r="H726" i="6"/>
  <c r="E726" i="6"/>
  <c r="H725" i="6"/>
  <c r="E725" i="6"/>
  <c r="H724" i="6"/>
  <c r="E724" i="6"/>
  <c r="H723" i="6"/>
  <c r="E723" i="6"/>
  <c r="H722" i="6"/>
  <c r="E722" i="6"/>
  <c r="H721" i="6"/>
  <c r="E721" i="6"/>
  <c r="H720" i="6"/>
  <c r="E720" i="6"/>
  <c r="H719" i="6"/>
  <c r="E719" i="6"/>
  <c r="H718" i="6"/>
  <c r="E718" i="6"/>
  <c r="H717" i="6"/>
  <c r="E717" i="6"/>
  <c r="H716" i="6"/>
  <c r="E716" i="6"/>
  <c r="H715" i="6"/>
  <c r="E715" i="6"/>
  <c r="H714" i="6"/>
  <c r="E714" i="6"/>
  <c r="H713" i="6"/>
  <c r="E713" i="6"/>
  <c r="H712" i="6"/>
  <c r="E712" i="6"/>
  <c r="H711" i="6"/>
  <c r="E711" i="6"/>
  <c r="H710" i="6"/>
  <c r="E710" i="6"/>
  <c r="H709" i="6"/>
  <c r="E709" i="6"/>
  <c r="H708" i="6"/>
  <c r="E708" i="6"/>
  <c r="H707" i="6"/>
  <c r="E707" i="6"/>
  <c r="H706" i="6"/>
  <c r="E706" i="6"/>
  <c r="H705" i="6"/>
  <c r="E705" i="6"/>
  <c r="H704" i="6"/>
  <c r="E704" i="6"/>
  <c r="H703" i="6"/>
  <c r="E703" i="6"/>
  <c r="H702" i="6"/>
  <c r="E702" i="6"/>
  <c r="H701" i="6"/>
  <c r="E701" i="6"/>
  <c r="H700" i="6"/>
  <c r="E700" i="6"/>
  <c r="H699" i="6"/>
  <c r="E699" i="6"/>
  <c r="H698" i="6"/>
  <c r="E698" i="6"/>
  <c r="H697" i="6"/>
  <c r="E697" i="6"/>
  <c r="H696" i="6"/>
  <c r="E696" i="6"/>
  <c r="H695" i="6"/>
  <c r="E695" i="6"/>
  <c r="H694" i="6"/>
  <c r="E694" i="6"/>
  <c r="H693" i="6"/>
  <c r="E693" i="6"/>
  <c r="H692" i="6"/>
  <c r="E692" i="6"/>
  <c r="H691" i="6"/>
  <c r="E691" i="6"/>
  <c r="H690" i="6"/>
  <c r="E690" i="6"/>
  <c r="H689" i="6"/>
  <c r="E689" i="6"/>
  <c r="H688" i="6"/>
  <c r="E688" i="6"/>
  <c r="H687" i="6"/>
  <c r="E687" i="6"/>
  <c r="H686" i="6"/>
  <c r="E686" i="6"/>
  <c r="H685" i="6"/>
  <c r="E685" i="6"/>
  <c r="H684" i="6"/>
  <c r="E684" i="6"/>
  <c r="H683" i="6"/>
  <c r="E683" i="6"/>
  <c r="H682" i="6"/>
  <c r="E682" i="6"/>
  <c r="H681" i="6"/>
  <c r="E681" i="6"/>
  <c r="H680" i="6"/>
  <c r="E680" i="6"/>
  <c r="H679" i="6"/>
  <c r="E679" i="6"/>
  <c r="H678" i="6"/>
  <c r="E678" i="6"/>
  <c r="H677" i="6"/>
  <c r="E677" i="6"/>
  <c r="H676" i="6"/>
  <c r="E676" i="6"/>
  <c r="H675" i="6"/>
  <c r="E675" i="6"/>
  <c r="H674" i="6"/>
  <c r="E674" i="6"/>
  <c r="H673" i="6"/>
  <c r="E673" i="6"/>
  <c r="H672" i="6"/>
  <c r="E672" i="6"/>
  <c r="H671" i="6"/>
  <c r="E671" i="6"/>
  <c r="H670" i="6"/>
  <c r="E670" i="6"/>
  <c r="H669" i="6"/>
  <c r="E669" i="6"/>
  <c r="H668" i="6"/>
  <c r="E668" i="6"/>
  <c r="H667" i="6"/>
  <c r="E667" i="6"/>
  <c r="H666" i="6"/>
  <c r="E666" i="6"/>
  <c r="H665" i="6"/>
  <c r="E665" i="6"/>
  <c r="H664" i="6"/>
  <c r="E664" i="6"/>
  <c r="H663" i="6"/>
  <c r="E663" i="6"/>
  <c r="H662" i="6"/>
  <c r="E662" i="6"/>
  <c r="H661" i="6"/>
  <c r="E661" i="6"/>
  <c r="H660" i="6"/>
  <c r="E660" i="6"/>
  <c r="H659" i="6"/>
  <c r="E659" i="6"/>
  <c r="H658" i="6"/>
  <c r="E658" i="6"/>
  <c r="H657" i="6"/>
  <c r="E657" i="6"/>
  <c r="H656" i="6"/>
  <c r="E656" i="6"/>
  <c r="H655" i="6"/>
  <c r="E655" i="6"/>
  <c r="H654" i="6"/>
  <c r="E654" i="6"/>
  <c r="H653" i="6"/>
  <c r="E653" i="6"/>
  <c r="H652" i="6"/>
  <c r="E652" i="6"/>
  <c r="H651" i="6"/>
  <c r="E651" i="6"/>
  <c r="H650" i="6"/>
  <c r="E650" i="6"/>
  <c r="H649" i="6"/>
  <c r="E649" i="6"/>
  <c r="H648" i="6"/>
  <c r="E648" i="6"/>
  <c r="H647" i="6"/>
  <c r="E647" i="6"/>
  <c r="H646" i="6"/>
  <c r="E646" i="6"/>
  <c r="H645" i="6"/>
  <c r="E645" i="6"/>
  <c r="H644" i="6"/>
  <c r="E644" i="6"/>
  <c r="H643" i="6"/>
  <c r="E643" i="6"/>
  <c r="H642" i="6"/>
  <c r="E642" i="6"/>
  <c r="H641" i="6"/>
  <c r="E641" i="6"/>
  <c r="H640" i="6"/>
  <c r="E640" i="6"/>
  <c r="H639" i="6"/>
  <c r="E639" i="6"/>
  <c r="H638" i="6"/>
  <c r="E638" i="6"/>
  <c r="H637" i="6"/>
  <c r="E637" i="6"/>
  <c r="H636" i="6"/>
  <c r="E636" i="6"/>
  <c r="H635" i="6"/>
  <c r="E635" i="6"/>
  <c r="H634" i="6"/>
  <c r="E634" i="6"/>
  <c r="H633" i="6"/>
  <c r="E633" i="6"/>
  <c r="H632" i="6"/>
  <c r="E632" i="6"/>
  <c r="H631" i="6"/>
  <c r="E631" i="6"/>
  <c r="H630" i="6"/>
  <c r="E630" i="6"/>
  <c r="H629" i="6"/>
  <c r="E629" i="6"/>
  <c r="H628" i="6"/>
  <c r="E628" i="6"/>
  <c r="H627" i="6"/>
  <c r="E627" i="6"/>
  <c r="H626" i="6"/>
  <c r="E626" i="6"/>
  <c r="H625" i="6"/>
  <c r="E625" i="6"/>
  <c r="H624" i="6"/>
  <c r="E624" i="6"/>
  <c r="H623" i="6"/>
  <c r="E623" i="6"/>
  <c r="H622" i="6"/>
  <c r="E622" i="6"/>
  <c r="H621" i="6"/>
  <c r="E621" i="6"/>
  <c r="H620" i="6"/>
  <c r="E620" i="6"/>
  <c r="H619" i="6"/>
  <c r="E619" i="6"/>
  <c r="H618" i="6"/>
  <c r="E618" i="6"/>
  <c r="H617" i="6"/>
  <c r="E617" i="6"/>
  <c r="H616" i="6"/>
  <c r="E616" i="6"/>
  <c r="H615" i="6"/>
  <c r="E615" i="6"/>
  <c r="H614" i="6"/>
  <c r="E614" i="6"/>
  <c r="H613" i="6"/>
  <c r="E613" i="6"/>
  <c r="H612" i="6"/>
  <c r="E612" i="6"/>
  <c r="H611" i="6"/>
  <c r="E611" i="6"/>
  <c r="H610" i="6"/>
  <c r="E610" i="6"/>
  <c r="H609" i="6"/>
  <c r="E609" i="6"/>
  <c r="H608" i="6"/>
  <c r="E608" i="6"/>
  <c r="H607" i="6"/>
  <c r="E607" i="6"/>
  <c r="H606" i="6"/>
  <c r="E606" i="6"/>
  <c r="H605" i="6"/>
  <c r="E605" i="6"/>
  <c r="H604" i="6"/>
  <c r="E604" i="6"/>
  <c r="H603" i="6"/>
  <c r="E603" i="6"/>
  <c r="H602" i="6"/>
  <c r="E602" i="6"/>
  <c r="H601" i="6"/>
  <c r="E601" i="6"/>
  <c r="H600" i="6"/>
  <c r="E600" i="6"/>
  <c r="H599" i="6"/>
  <c r="E599" i="6"/>
  <c r="H598" i="6"/>
  <c r="E598" i="6"/>
  <c r="H597" i="6"/>
  <c r="E597" i="6"/>
  <c r="H596" i="6"/>
  <c r="E596" i="6"/>
  <c r="H595" i="6"/>
  <c r="E595" i="6"/>
  <c r="H594" i="6"/>
  <c r="E594" i="6"/>
  <c r="H593" i="6"/>
  <c r="E593" i="6"/>
  <c r="H592" i="6"/>
  <c r="E592" i="6"/>
  <c r="H591" i="6"/>
  <c r="E591" i="6"/>
  <c r="H590" i="6"/>
  <c r="E590" i="6"/>
  <c r="H589" i="6"/>
  <c r="E589" i="6"/>
  <c r="H588" i="6"/>
  <c r="E588" i="6"/>
  <c r="H587" i="6"/>
  <c r="E587" i="6"/>
  <c r="H586" i="6"/>
  <c r="E586" i="6"/>
  <c r="H585" i="6"/>
  <c r="E585" i="6"/>
  <c r="H584" i="6"/>
  <c r="E584" i="6"/>
  <c r="H583" i="6"/>
  <c r="E583" i="6"/>
  <c r="H582" i="6"/>
  <c r="E582" i="6"/>
  <c r="H581" i="6"/>
  <c r="E581" i="6"/>
  <c r="H580" i="6"/>
  <c r="E580" i="6"/>
  <c r="H579" i="6"/>
  <c r="E579" i="6"/>
  <c r="H578" i="6"/>
  <c r="E578" i="6"/>
  <c r="H577" i="6"/>
  <c r="E577" i="6"/>
  <c r="H576" i="6"/>
  <c r="E576" i="6"/>
  <c r="H575" i="6"/>
  <c r="E575" i="6"/>
  <c r="H574" i="6"/>
  <c r="E574" i="6"/>
  <c r="H573" i="6"/>
  <c r="E573" i="6"/>
  <c r="H572" i="6"/>
  <c r="E572" i="6"/>
  <c r="H571" i="6"/>
  <c r="E571" i="6"/>
  <c r="H570" i="6"/>
  <c r="E570" i="6"/>
  <c r="H569" i="6"/>
  <c r="E569" i="6"/>
  <c r="H568" i="6"/>
  <c r="E568" i="6"/>
  <c r="H567" i="6"/>
  <c r="E567" i="6"/>
  <c r="H566" i="6"/>
  <c r="E566" i="6"/>
  <c r="H565" i="6"/>
  <c r="E565" i="6"/>
  <c r="H564" i="6"/>
  <c r="E564" i="6"/>
  <c r="H563" i="6"/>
  <c r="E563" i="6"/>
  <c r="H562" i="6"/>
  <c r="E562" i="6"/>
  <c r="H561" i="6"/>
  <c r="E561" i="6"/>
  <c r="H560" i="6"/>
  <c r="E560" i="6"/>
  <c r="H559" i="6"/>
  <c r="E559" i="6"/>
  <c r="H558" i="6"/>
  <c r="E558" i="6"/>
  <c r="H557" i="6"/>
  <c r="E557" i="6"/>
  <c r="H556" i="6"/>
  <c r="E556" i="6"/>
  <c r="H555" i="6"/>
  <c r="E555" i="6"/>
  <c r="H554" i="6"/>
  <c r="E554" i="6"/>
  <c r="H553" i="6"/>
  <c r="E553" i="6"/>
  <c r="H552" i="6"/>
  <c r="E552" i="6"/>
  <c r="H551" i="6"/>
  <c r="E551" i="6"/>
  <c r="H550" i="6"/>
  <c r="E550" i="6"/>
  <c r="H549" i="6"/>
  <c r="E549" i="6"/>
  <c r="H548" i="6"/>
  <c r="E548" i="6"/>
  <c r="H547" i="6"/>
  <c r="E547" i="6"/>
  <c r="H546" i="6"/>
  <c r="E546" i="6"/>
  <c r="H545" i="6"/>
  <c r="E545" i="6"/>
  <c r="H544" i="6"/>
  <c r="E544" i="6"/>
  <c r="H543" i="6"/>
  <c r="E543" i="6"/>
  <c r="H542" i="6"/>
  <c r="E542" i="6"/>
  <c r="H541" i="6"/>
  <c r="E541" i="6"/>
  <c r="H540" i="6"/>
  <c r="E540" i="6"/>
  <c r="H539" i="6"/>
  <c r="E539" i="6"/>
  <c r="H538" i="6"/>
  <c r="E538" i="6"/>
  <c r="H537" i="6"/>
  <c r="E537" i="6"/>
  <c r="H536" i="6"/>
  <c r="E536" i="6"/>
  <c r="H535" i="6"/>
  <c r="E535" i="6"/>
  <c r="H534" i="6"/>
  <c r="E534" i="6"/>
  <c r="H533" i="6"/>
  <c r="E533" i="6"/>
  <c r="H532" i="6"/>
  <c r="E532" i="6"/>
  <c r="H531" i="6"/>
  <c r="E531" i="6"/>
  <c r="H530" i="6"/>
  <c r="E530" i="6"/>
  <c r="H529" i="6"/>
  <c r="E529" i="6"/>
  <c r="H528" i="6"/>
  <c r="E528" i="6"/>
  <c r="H527" i="6"/>
  <c r="E527" i="6"/>
  <c r="H526" i="6"/>
  <c r="E526" i="6"/>
  <c r="H525" i="6"/>
  <c r="E525" i="6"/>
  <c r="H524" i="6"/>
  <c r="E524" i="6"/>
  <c r="H523" i="6"/>
  <c r="E523" i="6"/>
  <c r="H522" i="6"/>
  <c r="E522" i="6"/>
  <c r="H521" i="6"/>
  <c r="E521" i="6"/>
  <c r="H520" i="6"/>
  <c r="E520" i="6"/>
  <c r="H519" i="6"/>
  <c r="E519" i="6"/>
  <c r="H518" i="6"/>
  <c r="E518" i="6"/>
  <c r="H517" i="6"/>
  <c r="E517" i="6"/>
  <c r="H516" i="6"/>
  <c r="E516" i="6"/>
  <c r="H515" i="6"/>
  <c r="E515" i="6"/>
  <c r="H514" i="6"/>
  <c r="E514" i="6"/>
  <c r="H513" i="6"/>
  <c r="E513" i="6"/>
  <c r="H512" i="6"/>
  <c r="E512" i="6"/>
  <c r="H511" i="6"/>
  <c r="E511" i="6"/>
  <c r="H510" i="6"/>
  <c r="E510" i="6"/>
  <c r="H509" i="6"/>
  <c r="E509" i="6"/>
  <c r="H508" i="6"/>
  <c r="E508" i="6"/>
  <c r="H507" i="6"/>
  <c r="E507" i="6"/>
  <c r="H506" i="6"/>
  <c r="E506" i="6"/>
  <c r="H505" i="6"/>
  <c r="E505" i="6"/>
  <c r="H504" i="6"/>
  <c r="E504" i="6"/>
  <c r="H503" i="6"/>
  <c r="E503" i="6"/>
  <c r="H502" i="6"/>
  <c r="E502" i="6"/>
  <c r="H501" i="6"/>
  <c r="E501" i="6"/>
  <c r="H500" i="6"/>
  <c r="E500" i="6"/>
  <c r="H499" i="6"/>
  <c r="E499" i="6"/>
  <c r="H498" i="6"/>
  <c r="E498" i="6"/>
  <c r="H497" i="6"/>
  <c r="E497" i="6"/>
  <c r="H496" i="6"/>
  <c r="E496" i="6"/>
  <c r="H495" i="6"/>
  <c r="E495" i="6"/>
  <c r="H494" i="6"/>
  <c r="E494" i="6"/>
  <c r="H493" i="6"/>
  <c r="E493" i="6"/>
  <c r="H492" i="6"/>
  <c r="E492" i="6"/>
  <c r="H491" i="6"/>
  <c r="E491" i="6"/>
  <c r="H490" i="6"/>
  <c r="E490" i="6"/>
  <c r="H489" i="6"/>
  <c r="E489" i="6"/>
  <c r="H488" i="6"/>
  <c r="E488" i="6"/>
  <c r="H487" i="6"/>
  <c r="E487" i="6"/>
  <c r="H486" i="6"/>
  <c r="E486" i="6"/>
  <c r="H485" i="6"/>
  <c r="E485" i="6"/>
  <c r="H484" i="6"/>
  <c r="E484" i="6"/>
  <c r="H483" i="6"/>
  <c r="E483" i="6"/>
  <c r="H482" i="6"/>
  <c r="E482" i="6"/>
  <c r="H481" i="6"/>
  <c r="E481" i="6"/>
  <c r="H480" i="6"/>
  <c r="E480" i="6"/>
  <c r="H479" i="6"/>
  <c r="E479" i="6"/>
  <c r="H478" i="6"/>
  <c r="E478" i="6"/>
  <c r="H477" i="6"/>
  <c r="E477" i="6"/>
  <c r="H476" i="6"/>
  <c r="E476" i="6"/>
  <c r="H475" i="6"/>
  <c r="E475" i="6"/>
  <c r="H474" i="6"/>
  <c r="E474" i="6"/>
  <c r="H473" i="6"/>
  <c r="E473" i="6"/>
  <c r="H472" i="6"/>
  <c r="E472" i="6"/>
  <c r="H471" i="6"/>
  <c r="E471" i="6"/>
  <c r="H470" i="6"/>
  <c r="E470" i="6"/>
  <c r="H469" i="6"/>
  <c r="E469" i="6"/>
  <c r="H468" i="6"/>
  <c r="E468" i="6"/>
  <c r="H467" i="6"/>
  <c r="E467" i="6"/>
  <c r="H466" i="6"/>
  <c r="E466" i="6"/>
  <c r="H465" i="6"/>
  <c r="E465" i="6"/>
  <c r="H464" i="6"/>
  <c r="E464" i="6"/>
  <c r="H463" i="6"/>
  <c r="E463" i="6"/>
  <c r="H462" i="6"/>
  <c r="E462" i="6"/>
  <c r="H461" i="6"/>
  <c r="E461" i="6"/>
  <c r="H460" i="6"/>
  <c r="E460" i="6"/>
  <c r="H459" i="6"/>
  <c r="E459" i="6"/>
  <c r="H458" i="6"/>
  <c r="E458" i="6"/>
  <c r="H457" i="6"/>
  <c r="E457" i="6"/>
  <c r="H456" i="6"/>
  <c r="E456" i="6"/>
  <c r="H455" i="6"/>
  <c r="E455" i="6"/>
  <c r="H454" i="6"/>
  <c r="E454" i="6"/>
  <c r="H453" i="6"/>
  <c r="E453" i="6"/>
  <c r="H452" i="6"/>
  <c r="E452" i="6"/>
  <c r="H451" i="6"/>
  <c r="E451" i="6"/>
  <c r="H450" i="6"/>
  <c r="E450" i="6"/>
  <c r="H449" i="6"/>
  <c r="E449" i="6"/>
  <c r="H448" i="6"/>
  <c r="E448" i="6"/>
  <c r="H447" i="6"/>
  <c r="E447" i="6"/>
  <c r="H446" i="6"/>
  <c r="E446" i="6"/>
  <c r="H445" i="6"/>
  <c r="E445" i="6"/>
  <c r="H444" i="6"/>
  <c r="E444" i="6"/>
  <c r="H443" i="6"/>
  <c r="E443" i="6"/>
  <c r="H442" i="6"/>
  <c r="E442" i="6"/>
  <c r="H441" i="6"/>
  <c r="E441" i="6"/>
  <c r="H440" i="6"/>
  <c r="E440" i="6"/>
  <c r="H439" i="6"/>
  <c r="E439" i="6"/>
  <c r="H438" i="6"/>
  <c r="E438" i="6"/>
  <c r="H437" i="6"/>
  <c r="E437" i="6"/>
  <c r="H436" i="6"/>
  <c r="E436" i="6"/>
  <c r="H435" i="6"/>
  <c r="E435" i="6"/>
  <c r="H434" i="6"/>
  <c r="E434" i="6"/>
  <c r="H433" i="6"/>
  <c r="E433" i="6"/>
  <c r="H432" i="6"/>
  <c r="E432" i="6"/>
  <c r="H431" i="6"/>
  <c r="E431" i="6"/>
  <c r="H430" i="6"/>
  <c r="E430" i="6"/>
  <c r="H429" i="6"/>
  <c r="E429" i="6"/>
  <c r="H428" i="6"/>
  <c r="E428" i="6"/>
  <c r="H427" i="6"/>
  <c r="E427" i="6"/>
  <c r="H426" i="6"/>
  <c r="E426" i="6"/>
  <c r="H425" i="6"/>
  <c r="E425" i="6"/>
  <c r="H424" i="6"/>
  <c r="E424" i="6"/>
  <c r="H423" i="6"/>
  <c r="E423" i="6"/>
  <c r="H422" i="6"/>
  <c r="E422" i="6"/>
  <c r="H421" i="6"/>
  <c r="E421" i="6"/>
  <c r="H420" i="6"/>
  <c r="E420" i="6"/>
  <c r="H419" i="6"/>
  <c r="E419" i="6"/>
  <c r="H418" i="6"/>
  <c r="E418" i="6"/>
  <c r="H417" i="6"/>
  <c r="E417" i="6"/>
  <c r="H416" i="6"/>
  <c r="E416" i="6"/>
  <c r="H415" i="6"/>
  <c r="E415" i="6"/>
  <c r="H414" i="6"/>
  <c r="E414" i="6"/>
  <c r="H413" i="6"/>
  <c r="E413" i="6"/>
  <c r="H412" i="6"/>
  <c r="E412" i="6"/>
  <c r="H411" i="6"/>
  <c r="E411" i="6"/>
  <c r="H410" i="6"/>
  <c r="E410" i="6"/>
  <c r="H409" i="6"/>
  <c r="E409" i="6"/>
  <c r="H408" i="6"/>
  <c r="E408" i="6"/>
  <c r="H407" i="6"/>
  <c r="E407" i="6"/>
  <c r="H406" i="6"/>
  <c r="E406" i="6"/>
  <c r="H405" i="6"/>
  <c r="E405" i="6"/>
  <c r="H404" i="6"/>
  <c r="E404" i="6"/>
  <c r="H403" i="6"/>
  <c r="E403" i="6"/>
  <c r="H402" i="6"/>
  <c r="E402" i="6"/>
  <c r="H401" i="6"/>
  <c r="E401" i="6"/>
  <c r="H400" i="6"/>
  <c r="E400" i="6"/>
  <c r="H399" i="6"/>
  <c r="E399" i="6"/>
  <c r="H398" i="6"/>
  <c r="E398" i="6"/>
  <c r="H397" i="6"/>
  <c r="E397" i="6"/>
  <c r="H396" i="6"/>
  <c r="E396" i="6"/>
  <c r="H395" i="6"/>
  <c r="E395" i="6"/>
  <c r="H394" i="6"/>
  <c r="E394" i="6"/>
  <c r="H393" i="6"/>
  <c r="E393" i="6"/>
  <c r="H392" i="6"/>
  <c r="E392" i="6"/>
  <c r="H391" i="6"/>
  <c r="E391" i="6"/>
  <c r="H390" i="6"/>
  <c r="E390" i="6"/>
  <c r="H389" i="6"/>
  <c r="E389" i="6"/>
  <c r="H388" i="6"/>
  <c r="E388" i="6"/>
  <c r="H387" i="6"/>
  <c r="E387" i="6"/>
  <c r="H386" i="6"/>
  <c r="E386" i="6"/>
  <c r="H385" i="6"/>
  <c r="E385" i="6"/>
  <c r="H384" i="6"/>
  <c r="E384" i="6"/>
  <c r="H383" i="6"/>
  <c r="E383" i="6"/>
  <c r="H382" i="6"/>
  <c r="E382" i="6"/>
  <c r="H381" i="6"/>
  <c r="E381" i="6"/>
  <c r="H380" i="6"/>
  <c r="E380" i="6"/>
  <c r="H379" i="6"/>
  <c r="E379" i="6"/>
  <c r="H378" i="6"/>
  <c r="E378" i="6"/>
  <c r="H377" i="6"/>
  <c r="E377" i="6"/>
  <c r="H376" i="6"/>
  <c r="E376" i="6"/>
  <c r="H375" i="6"/>
  <c r="E375" i="6"/>
  <c r="H374" i="6"/>
  <c r="E374" i="6"/>
  <c r="H373" i="6"/>
  <c r="E373" i="6"/>
  <c r="H372" i="6"/>
  <c r="E372" i="6"/>
  <c r="H371" i="6"/>
  <c r="E371" i="6"/>
  <c r="H370" i="6"/>
  <c r="E370" i="6"/>
  <c r="H369" i="6"/>
  <c r="E369" i="6"/>
  <c r="H368" i="6"/>
  <c r="E368" i="6"/>
  <c r="H367" i="6"/>
  <c r="E367" i="6"/>
  <c r="H366" i="6"/>
  <c r="E366" i="6"/>
  <c r="H365" i="6"/>
  <c r="E365" i="6"/>
  <c r="H364" i="6"/>
  <c r="E364" i="6"/>
  <c r="H363" i="6"/>
  <c r="E363" i="6"/>
  <c r="H362" i="6"/>
  <c r="E362" i="6"/>
  <c r="H361" i="6"/>
  <c r="E361" i="6"/>
  <c r="H360" i="6"/>
  <c r="E360" i="6"/>
  <c r="H359" i="6"/>
  <c r="E359" i="6"/>
  <c r="H358" i="6"/>
  <c r="E358" i="6"/>
  <c r="H357" i="6"/>
  <c r="E357" i="6"/>
  <c r="H356" i="6"/>
  <c r="E356" i="6"/>
  <c r="H355" i="6"/>
  <c r="E355" i="6"/>
  <c r="H354" i="6"/>
  <c r="E354" i="6"/>
  <c r="H353" i="6"/>
  <c r="E353" i="6"/>
  <c r="H352" i="6"/>
  <c r="E352" i="6"/>
  <c r="H351" i="6"/>
  <c r="E351" i="6"/>
  <c r="H350" i="6"/>
  <c r="E350" i="6"/>
  <c r="H349" i="6"/>
  <c r="E349" i="6"/>
  <c r="H348" i="6"/>
  <c r="E348" i="6"/>
  <c r="H347" i="6"/>
  <c r="E347" i="6"/>
  <c r="H346" i="6"/>
  <c r="E346" i="6"/>
  <c r="H345" i="6"/>
  <c r="E345" i="6"/>
  <c r="H344" i="6"/>
  <c r="E344" i="6"/>
  <c r="H343" i="6"/>
  <c r="E343" i="6"/>
  <c r="H342" i="6"/>
  <c r="E342" i="6"/>
  <c r="H341" i="6"/>
  <c r="E341" i="6"/>
  <c r="H340" i="6"/>
  <c r="E340" i="6"/>
  <c r="H339" i="6"/>
  <c r="E339" i="6"/>
  <c r="H338" i="6"/>
  <c r="E338" i="6"/>
  <c r="H337" i="6"/>
  <c r="E337" i="6"/>
  <c r="H336" i="6"/>
  <c r="E336" i="6"/>
  <c r="H335" i="6"/>
  <c r="E335" i="6"/>
  <c r="H334" i="6"/>
  <c r="E334" i="6"/>
  <c r="H333" i="6"/>
  <c r="E333" i="6"/>
  <c r="H332" i="6"/>
  <c r="E332" i="6"/>
  <c r="H331" i="6"/>
  <c r="E331" i="6"/>
  <c r="H330" i="6"/>
  <c r="E330" i="6"/>
  <c r="H329" i="6"/>
  <c r="E329" i="6"/>
  <c r="H328" i="6"/>
  <c r="E328" i="6"/>
  <c r="H327" i="6"/>
  <c r="E327" i="6"/>
  <c r="H326" i="6"/>
  <c r="E326" i="6"/>
  <c r="H325" i="6"/>
  <c r="E325" i="6"/>
  <c r="H324" i="6"/>
  <c r="E324" i="6"/>
  <c r="H323" i="6"/>
  <c r="E323" i="6"/>
  <c r="H322" i="6"/>
  <c r="E322" i="6"/>
  <c r="H321" i="6"/>
  <c r="E321" i="6"/>
  <c r="H320" i="6"/>
  <c r="E320" i="6"/>
  <c r="H319" i="6"/>
  <c r="E319" i="6"/>
  <c r="H318" i="6"/>
  <c r="E318" i="6"/>
  <c r="H317" i="6"/>
  <c r="E317" i="6"/>
  <c r="H316" i="6"/>
  <c r="E316" i="6"/>
  <c r="H315" i="6"/>
  <c r="E315" i="6"/>
  <c r="H314" i="6"/>
  <c r="E314" i="6"/>
  <c r="H313" i="6"/>
  <c r="E313" i="6"/>
  <c r="H312" i="6"/>
  <c r="E312" i="6"/>
  <c r="H311" i="6"/>
  <c r="E311" i="6"/>
  <c r="H310" i="6"/>
  <c r="E310" i="6"/>
  <c r="H309" i="6"/>
  <c r="E309" i="6"/>
  <c r="H308" i="6"/>
  <c r="E308" i="6"/>
  <c r="H307" i="6"/>
  <c r="E307" i="6"/>
  <c r="H306" i="6"/>
  <c r="E306" i="6"/>
  <c r="H305" i="6"/>
  <c r="E305" i="6"/>
  <c r="H304" i="6"/>
  <c r="E304" i="6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H286" i="6"/>
  <c r="E286" i="6"/>
  <c r="H285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M3" i="6"/>
  <c r="H3" i="6"/>
  <c r="E3" i="6"/>
  <c r="E251" i="5"/>
  <c r="E253" i="4"/>
  <c r="I6" i="6" l="1"/>
  <c r="I14" i="6"/>
  <c r="I22" i="6"/>
  <c r="I38" i="6"/>
  <c r="J38" i="6" s="1"/>
  <c r="I58" i="6"/>
  <c r="I70" i="6"/>
  <c r="I78" i="6"/>
  <c r="I86" i="6"/>
  <c r="J86" i="6" s="1"/>
  <c r="I102" i="6"/>
  <c r="I110" i="6"/>
  <c r="I118" i="6"/>
  <c r="I126" i="6"/>
  <c r="J126" i="6" s="1"/>
  <c r="I134" i="6"/>
  <c r="I142" i="6"/>
  <c r="I150" i="6"/>
  <c r="I158" i="6"/>
  <c r="J158" i="6" s="1"/>
  <c r="I166" i="6"/>
  <c r="I182" i="6"/>
  <c r="I194" i="6"/>
  <c r="I210" i="6"/>
  <c r="J210" i="6" s="1"/>
  <c r="I226" i="6"/>
  <c r="I234" i="6"/>
  <c r="I250" i="6"/>
  <c r="I274" i="6"/>
  <c r="J274" i="6" s="1"/>
  <c r="I290" i="6"/>
  <c r="I298" i="6"/>
  <c r="I313" i="6"/>
  <c r="I319" i="6"/>
  <c r="J319" i="6" s="1"/>
  <c r="I325" i="6"/>
  <c r="I331" i="6"/>
  <c r="I337" i="6"/>
  <c r="I347" i="6"/>
  <c r="J347" i="6" s="1"/>
  <c r="I353" i="6"/>
  <c r="I359" i="6"/>
  <c r="I367" i="6"/>
  <c r="I375" i="6"/>
  <c r="J375" i="6" s="1"/>
  <c r="I381" i="6"/>
  <c r="I387" i="6"/>
  <c r="I393" i="6"/>
  <c r="I399" i="6"/>
  <c r="J399" i="6" s="1"/>
  <c r="I405" i="6"/>
  <c r="I409" i="6"/>
  <c r="I411" i="6"/>
  <c r="I413" i="6"/>
  <c r="J413" i="6" s="1"/>
  <c r="I415" i="6"/>
  <c r="I419" i="6"/>
  <c r="I421" i="6"/>
  <c r="I423" i="6"/>
  <c r="J423" i="6" s="1"/>
  <c r="I425" i="6"/>
  <c r="I427" i="6"/>
  <c r="I429" i="6"/>
  <c r="I431" i="6"/>
  <c r="J431" i="6" s="1"/>
  <c r="I433" i="6"/>
  <c r="I435" i="6"/>
  <c r="I437" i="6"/>
  <c r="I439" i="6"/>
  <c r="J439" i="6" s="1"/>
  <c r="I441" i="6"/>
  <c r="I443" i="6"/>
  <c r="I445" i="6"/>
  <c r="I447" i="6"/>
  <c r="J447" i="6" s="1"/>
  <c r="I449" i="6"/>
  <c r="I451" i="6"/>
  <c r="I453" i="6"/>
  <c r="I455" i="6"/>
  <c r="J455" i="6" s="1"/>
  <c r="I457" i="6"/>
  <c r="I459" i="6"/>
  <c r="I461" i="6"/>
  <c r="I465" i="6"/>
  <c r="J465" i="6" s="1"/>
  <c r="I467" i="6"/>
  <c r="I469" i="6"/>
  <c r="I471" i="6"/>
  <c r="I473" i="6"/>
  <c r="J473" i="6" s="1"/>
  <c r="I5" i="6"/>
  <c r="I9" i="6"/>
  <c r="I13" i="6"/>
  <c r="I17" i="6"/>
  <c r="J17" i="6" s="1"/>
  <c r="I21" i="6"/>
  <c r="I25" i="6"/>
  <c r="I29" i="6"/>
  <c r="I33" i="6"/>
  <c r="J33" i="6" s="1"/>
  <c r="I37" i="6"/>
  <c r="I41" i="6"/>
  <c r="I45" i="6"/>
  <c r="I49" i="6"/>
  <c r="J49" i="6" s="1"/>
  <c r="I53" i="6"/>
  <c r="I57" i="6"/>
  <c r="I61" i="6"/>
  <c r="I65" i="6"/>
  <c r="J65" i="6" s="1"/>
  <c r="I69" i="6"/>
  <c r="I73" i="6"/>
  <c r="I77" i="6"/>
  <c r="I81" i="6"/>
  <c r="J81" i="6" s="1"/>
  <c r="I85" i="6"/>
  <c r="I89" i="6"/>
  <c r="I93" i="6"/>
  <c r="I97" i="6"/>
  <c r="J97" i="6" s="1"/>
  <c r="I101" i="6"/>
  <c r="I105" i="6"/>
  <c r="I109" i="6"/>
  <c r="I113" i="6"/>
  <c r="J113" i="6" s="1"/>
  <c r="I117" i="6"/>
  <c r="I121" i="6"/>
  <c r="I125" i="6"/>
  <c r="I129" i="6"/>
  <c r="J129" i="6" s="1"/>
  <c r="I133" i="6"/>
  <c r="I137" i="6"/>
  <c r="I141" i="6"/>
  <c r="I145" i="6"/>
  <c r="J145" i="6" s="1"/>
  <c r="I149" i="6"/>
  <c r="I153" i="6"/>
  <c r="I157" i="6"/>
  <c r="I161" i="6"/>
  <c r="J161" i="6" s="1"/>
  <c r="I165" i="6"/>
  <c r="I169" i="6"/>
  <c r="I173" i="6"/>
  <c r="I177" i="6"/>
  <c r="J177" i="6" s="1"/>
  <c r="I181" i="6"/>
  <c r="I185" i="6"/>
  <c r="I189" i="6"/>
  <c r="I193" i="6"/>
  <c r="J193" i="6" s="1"/>
  <c r="I197" i="6"/>
  <c r="I201" i="6"/>
  <c r="I205" i="6"/>
  <c r="I209" i="6"/>
  <c r="J209" i="6" s="1"/>
  <c r="I213" i="6"/>
  <c r="I217" i="6"/>
  <c r="I221" i="6"/>
  <c r="I225" i="6"/>
  <c r="J225" i="6" s="1"/>
  <c r="I229" i="6"/>
  <c r="I233" i="6"/>
  <c r="I237" i="6"/>
  <c r="I241" i="6"/>
  <c r="J241" i="6" s="1"/>
  <c r="I245" i="6"/>
  <c r="I249" i="6"/>
  <c r="I253" i="6"/>
  <c r="I257" i="6"/>
  <c r="J257" i="6" s="1"/>
  <c r="I261" i="6"/>
  <c r="I265" i="6"/>
  <c r="I269" i="6"/>
  <c r="I273" i="6"/>
  <c r="J273" i="6" s="1"/>
  <c r="I277" i="6"/>
  <c r="I281" i="6"/>
  <c r="I285" i="6"/>
  <c r="I289" i="6"/>
  <c r="J289" i="6" s="1"/>
  <c r="I293" i="6"/>
  <c r="I297" i="6"/>
  <c r="I301" i="6"/>
  <c r="I305" i="6"/>
  <c r="J305" i="6" s="1"/>
  <c r="I309" i="6"/>
  <c r="I1152" i="6"/>
  <c r="I1148" i="6"/>
  <c r="I1144" i="6"/>
  <c r="J1144" i="6" s="1"/>
  <c r="I1140" i="6"/>
  <c r="I1136" i="6"/>
  <c r="I1132" i="6"/>
  <c r="I1128" i="6"/>
  <c r="J1128" i="6" s="1"/>
  <c r="I1124" i="6"/>
  <c r="I1120" i="6"/>
  <c r="I1116" i="6"/>
  <c r="I1112" i="6"/>
  <c r="J1112" i="6" s="1"/>
  <c r="I1111" i="6"/>
  <c r="I1110" i="6"/>
  <c r="I1109" i="6"/>
  <c r="I1108" i="6"/>
  <c r="J1108" i="6" s="1"/>
  <c r="I1107" i="6"/>
  <c r="I1106" i="6"/>
  <c r="I1105" i="6"/>
  <c r="I1104" i="6"/>
  <c r="J1104" i="6" s="1"/>
  <c r="I1103" i="6"/>
  <c r="I1102" i="6"/>
  <c r="I1101" i="6"/>
  <c r="I1100" i="6"/>
  <c r="J1100" i="6" s="1"/>
  <c r="I1099" i="6"/>
  <c r="I1098" i="6"/>
  <c r="I1097" i="6"/>
  <c r="I1096" i="6"/>
  <c r="J1096" i="6" s="1"/>
  <c r="I1095" i="6"/>
  <c r="I1094" i="6"/>
  <c r="I1093" i="6"/>
  <c r="I1092" i="6"/>
  <c r="J1092" i="6" s="1"/>
  <c r="I1091" i="6"/>
  <c r="I1090" i="6"/>
  <c r="I1089" i="6"/>
  <c r="I1088" i="6"/>
  <c r="J1088" i="6" s="1"/>
  <c r="I1087" i="6"/>
  <c r="I1086" i="6"/>
  <c r="I1085" i="6"/>
  <c r="I1084" i="6"/>
  <c r="J1084" i="6" s="1"/>
  <c r="I1083" i="6"/>
  <c r="I1082" i="6"/>
  <c r="I1081" i="6"/>
  <c r="I1080" i="6"/>
  <c r="J1080" i="6" s="1"/>
  <c r="I1079" i="6"/>
  <c r="I1078" i="6"/>
  <c r="I1142" i="6"/>
  <c r="I1126" i="6"/>
  <c r="J1126" i="6" s="1"/>
  <c r="I1075" i="6"/>
  <c r="I1071" i="6"/>
  <c r="I1067" i="6"/>
  <c r="I1063" i="6"/>
  <c r="J1063" i="6" s="1"/>
  <c r="I1059" i="6"/>
  <c r="I1055" i="6"/>
  <c r="I1051" i="6"/>
  <c r="I1047" i="6"/>
  <c r="J1047" i="6" s="1"/>
  <c r="I1043" i="6"/>
  <c r="I1039" i="6"/>
  <c r="I1035" i="6"/>
  <c r="I1031" i="6"/>
  <c r="J1031" i="6" s="1"/>
  <c r="I1027" i="6"/>
  <c r="I1023" i="6"/>
  <c r="I1019" i="6"/>
  <c r="I1154" i="6"/>
  <c r="J1154" i="6" s="1"/>
  <c r="I1138" i="6"/>
  <c r="I1122" i="6"/>
  <c r="I1076" i="6"/>
  <c r="I1072" i="6"/>
  <c r="J1072" i="6" s="1"/>
  <c r="I1068" i="6"/>
  <c r="I1064" i="6"/>
  <c r="I1060" i="6"/>
  <c r="I1056" i="6"/>
  <c r="J1056" i="6" s="1"/>
  <c r="I1052" i="6"/>
  <c r="I1048" i="6"/>
  <c r="I1044" i="6"/>
  <c r="I1040" i="6"/>
  <c r="J1040" i="6" s="1"/>
  <c r="I1036" i="6"/>
  <c r="I1032" i="6"/>
  <c r="I1028" i="6"/>
  <c r="I1024" i="6"/>
  <c r="J1024" i="6" s="1"/>
  <c r="I1020" i="6"/>
  <c r="I1016" i="6"/>
  <c r="I1012" i="6"/>
  <c r="I1008" i="6"/>
  <c r="J1008" i="6" s="1"/>
  <c r="I1004" i="6"/>
  <c r="I1000" i="6"/>
  <c r="I996" i="6"/>
  <c r="I992" i="6"/>
  <c r="J992" i="6" s="1"/>
  <c r="I988" i="6"/>
  <c r="I984" i="6"/>
  <c r="I980" i="6"/>
  <c r="I976" i="6"/>
  <c r="J976" i="6" s="1"/>
  <c r="I972" i="6"/>
  <c r="I968" i="6"/>
  <c r="I964" i="6"/>
  <c r="I960" i="6"/>
  <c r="J960" i="6" s="1"/>
  <c r="I956" i="6"/>
  <c r="I1150" i="6"/>
  <c r="I1134" i="6"/>
  <c r="I1118" i="6"/>
  <c r="J1118" i="6" s="1"/>
  <c r="I1077" i="6"/>
  <c r="I1073" i="6"/>
  <c r="I1069" i="6"/>
  <c r="I1065" i="6"/>
  <c r="J1065" i="6" s="1"/>
  <c r="I1061" i="6"/>
  <c r="I1057" i="6"/>
  <c r="I1053" i="6"/>
  <c r="I1049" i="6"/>
  <c r="J1049" i="6" s="1"/>
  <c r="I1045" i="6"/>
  <c r="I1041" i="6"/>
  <c r="I1037" i="6"/>
  <c r="I1033" i="6"/>
  <c r="J1033" i="6" s="1"/>
  <c r="I1029" i="6"/>
  <c r="I1025" i="6"/>
  <c r="I1021" i="6"/>
  <c r="I1017" i="6"/>
  <c r="J1017" i="6" s="1"/>
  <c r="I1074" i="6"/>
  <c r="I1058" i="6"/>
  <c r="I1042" i="6"/>
  <c r="I1026" i="6"/>
  <c r="J1026" i="6" s="1"/>
  <c r="I1010" i="6"/>
  <c r="I994" i="6"/>
  <c r="I978" i="6"/>
  <c r="I962" i="6"/>
  <c r="J962" i="6" s="1"/>
  <c r="I1146" i="6"/>
  <c r="I1070" i="6"/>
  <c r="I1054" i="6"/>
  <c r="I1038" i="6"/>
  <c r="J1038" i="6" s="1"/>
  <c r="I1022" i="6"/>
  <c r="I1006" i="6"/>
  <c r="I990" i="6"/>
  <c r="I974" i="6"/>
  <c r="J974" i="6" s="1"/>
  <c r="I958" i="6"/>
  <c r="I1130" i="6"/>
  <c r="I1066" i="6"/>
  <c r="I1050" i="6"/>
  <c r="J1050" i="6" s="1"/>
  <c r="I1034" i="6"/>
  <c r="I1018" i="6"/>
  <c r="I1002" i="6"/>
  <c r="I986" i="6"/>
  <c r="J986" i="6" s="1"/>
  <c r="I970" i="6"/>
  <c r="I954" i="6"/>
  <c r="I1030" i="6"/>
  <c r="I966" i="6"/>
  <c r="J966" i="6" s="1"/>
  <c r="I1114" i="6"/>
  <c r="I1014" i="6"/>
  <c r="I559" i="6"/>
  <c r="I558" i="6"/>
  <c r="J558" i="6" s="1"/>
  <c r="I557" i="6"/>
  <c r="I556" i="6"/>
  <c r="I555" i="6"/>
  <c r="I554" i="6"/>
  <c r="J554" i="6" s="1"/>
  <c r="I553" i="6"/>
  <c r="I552" i="6"/>
  <c r="I551" i="6"/>
  <c r="I550" i="6"/>
  <c r="J550" i="6" s="1"/>
  <c r="I549" i="6"/>
  <c r="I548" i="6"/>
  <c r="I547" i="6"/>
  <c r="I546" i="6"/>
  <c r="J546" i="6" s="1"/>
  <c r="I1062" i="6"/>
  <c r="I998" i="6"/>
  <c r="I543" i="6"/>
  <c r="I542" i="6"/>
  <c r="J542" i="6" s="1"/>
  <c r="I541" i="6"/>
  <c r="I540" i="6"/>
  <c r="I539" i="6"/>
  <c r="I538" i="6"/>
  <c r="J538" i="6" s="1"/>
  <c r="I537" i="6"/>
  <c r="I536" i="6"/>
  <c r="I535" i="6"/>
  <c r="I534" i="6"/>
  <c r="J534" i="6" s="1"/>
  <c r="I533" i="6"/>
  <c r="I532" i="6"/>
  <c r="I531" i="6"/>
  <c r="I530" i="6"/>
  <c r="J530" i="6" s="1"/>
  <c r="I529" i="6"/>
  <c r="I528" i="6"/>
  <c r="I527" i="6"/>
  <c r="I526" i="6"/>
  <c r="J526" i="6" s="1"/>
  <c r="I525" i="6"/>
  <c r="I524" i="6"/>
  <c r="I523" i="6"/>
  <c r="I522" i="6"/>
  <c r="J522" i="6" s="1"/>
  <c r="I521" i="6"/>
  <c r="I520" i="6"/>
  <c r="I519" i="6"/>
  <c r="I518" i="6"/>
  <c r="J518" i="6" s="1"/>
  <c r="I517" i="6"/>
  <c r="I516" i="6"/>
  <c r="I515" i="6"/>
  <c r="I514" i="6"/>
  <c r="J514" i="6" s="1"/>
  <c r="I513" i="6"/>
  <c r="I512" i="6"/>
  <c r="I511" i="6"/>
  <c r="I510" i="6"/>
  <c r="J510" i="6" s="1"/>
  <c r="I509" i="6"/>
  <c r="I508" i="6"/>
  <c r="I507" i="6"/>
  <c r="I506" i="6"/>
  <c r="J506" i="6" s="1"/>
  <c r="I505" i="6"/>
  <c r="I504" i="6"/>
  <c r="I503" i="6"/>
  <c r="I502" i="6"/>
  <c r="J502" i="6" s="1"/>
  <c r="I501" i="6"/>
  <c r="I500" i="6"/>
  <c r="I499" i="6"/>
  <c r="I498" i="6"/>
  <c r="J498" i="6" s="1"/>
  <c r="I497" i="6"/>
  <c r="I496" i="6"/>
  <c r="I495" i="6"/>
  <c r="I494" i="6"/>
  <c r="J494" i="6" s="1"/>
  <c r="I493" i="6"/>
  <c r="I492" i="6"/>
  <c r="I491" i="6"/>
  <c r="I490" i="6"/>
  <c r="J490" i="6" s="1"/>
  <c r="I489" i="6"/>
  <c r="I488" i="6"/>
  <c r="I487" i="6"/>
  <c r="I486" i="6"/>
  <c r="J486" i="6" s="1"/>
  <c r="I485" i="6"/>
  <c r="I484" i="6"/>
  <c r="I483" i="6"/>
  <c r="I482" i="6"/>
  <c r="J482" i="6" s="1"/>
  <c r="I481" i="6"/>
  <c r="I480" i="6"/>
  <c r="I479" i="6"/>
  <c r="I478" i="6"/>
  <c r="J478" i="6" s="1"/>
  <c r="I477" i="6"/>
  <c r="I476" i="6"/>
  <c r="I475" i="6"/>
  <c r="I1046" i="6"/>
  <c r="J1046" i="6" s="1"/>
  <c r="I544" i="6"/>
  <c r="I982" i="6"/>
  <c r="I545" i="6"/>
  <c r="I10" i="6"/>
  <c r="J10" i="6" s="1"/>
  <c r="I30" i="6"/>
  <c r="I34" i="6"/>
  <c r="I42" i="6"/>
  <c r="I50" i="6"/>
  <c r="J50" i="6" s="1"/>
  <c r="I54" i="6"/>
  <c r="I66" i="6"/>
  <c r="I74" i="6"/>
  <c r="I94" i="6"/>
  <c r="J94" i="6" s="1"/>
  <c r="I98" i="6"/>
  <c r="I114" i="6"/>
  <c r="I130" i="6"/>
  <c r="I154" i="6"/>
  <c r="J154" i="6" s="1"/>
  <c r="I170" i="6"/>
  <c r="I186" i="6"/>
  <c r="I198" i="6"/>
  <c r="I218" i="6"/>
  <c r="J218" i="6" s="1"/>
  <c r="I222" i="6"/>
  <c r="I230" i="6"/>
  <c r="I246" i="6"/>
  <c r="I262" i="6"/>
  <c r="J262" i="6" s="1"/>
  <c r="I266" i="6"/>
  <c r="I270" i="6"/>
  <c r="I278" i="6"/>
  <c r="I294" i="6"/>
  <c r="J294" i="6" s="1"/>
  <c r="I302" i="6"/>
  <c r="I315" i="6"/>
  <c r="I323" i="6"/>
  <c r="I329" i="6"/>
  <c r="J329" i="6" s="1"/>
  <c r="I335" i="6"/>
  <c r="I341" i="6"/>
  <c r="I345" i="6"/>
  <c r="I351" i="6"/>
  <c r="J351" i="6" s="1"/>
  <c r="I357" i="6"/>
  <c r="I363" i="6"/>
  <c r="I369" i="6"/>
  <c r="I373" i="6"/>
  <c r="J373" i="6" s="1"/>
  <c r="I379" i="6"/>
  <c r="I385" i="6"/>
  <c r="I391" i="6"/>
  <c r="I403" i="6"/>
  <c r="J403" i="6" s="1"/>
  <c r="I463" i="6"/>
  <c r="E1239" i="6"/>
  <c r="E1238" i="6"/>
  <c r="E1237" i="6"/>
  <c r="E1244" i="6" s="1"/>
  <c r="I96" i="6"/>
  <c r="I100" i="6"/>
  <c r="I104" i="6"/>
  <c r="I108" i="6"/>
  <c r="J108" i="6" s="1"/>
  <c r="I112" i="6"/>
  <c r="I116" i="6"/>
  <c r="I120" i="6"/>
  <c r="I124" i="6"/>
  <c r="J124" i="6" s="1"/>
  <c r="I128" i="6"/>
  <c r="I132" i="6"/>
  <c r="I136" i="6"/>
  <c r="I140" i="6"/>
  <c r="J140" i="6" s="1"/>
  <c r="I144" i="6"/>
  <c r="I148" i="6"/>
  <c r="I152" i="6"/>
  <c r="I156" i="6"/>
  <c r="J156" i="6" s="1"/>
  <c r="I160" i="6"/>
  <c r="I164" i="6"/>
  <c r="I168" i="6"/>
  <c r="I172" i="6"/>
  <c r="J172" i="6" s="1"/>
  <c r="I176" i="6"/>
  <c r="I180" i="6"/>
  <c r="I184" i="6"/>
  <c r="I188" i="6"/>
  <c r="J188" i="6" s="1"/>
  <c r="I192" i="6"/>
  <c r="I196" i="6"/>
  <c r="I200" i="6"/>
  <c r="I204" i="6"/>
  <c r="J204" i="6" s="1"/>
  <c r="I208" i="6"/>
  <c r="I212" i="6"/>
  <c r="I216" i="6"/>
  <c r="I220" i="6"/>
  <c r="J220" i="6" s="1"/>
  <c r="I224" i="6"/>
  <c r="I228" i="6"/>
  <c r="I232" i="6"/>
  <c r="I236" i="6"/>
  <c r="J236" i="6" s="1"/>
  <c r="I240" i="6"/>
  <c r="I244" i="6"/>
  <c r="I248" i="6"/>
  <c r="I252" i="6"/>
  <c r="J252" i="6" s="1"/>
  <c r="I256" i="6"/>
  <c r="I260" i="6"/>
  <c r="I264" i="6"/>
  <c r="I268" i="6"/>
  <c r="J268" i="6" s="1"/>
  <c r="I272" i="6"/>
  <c r="I276" i="6"/>
  <c r="I280" i="6"/>
  <c r="I284" i="6"/>
  <c r="J284" i="6" s="1"/>
  <c r="I288" i="6"/>
  <c r="I292" i="6"/>
  <c r="I296" i="6"/>
  <c r="I300" i="6"/>
  <c r="J300" i="6" s="1"/>
  <c r="I304" i="6"/>
  <c r="I308" i="6"/>
  <c r="I312" i="6"/>
  <c r="I314" i="6"/>
  <c r="J314" i="6" s="1"/>
  <c r="I316" i="6"/>
  <c r="I318" i="6"/>
  <c r="I320" i="6"/>
  <c r="I322" i="6"/>
  <c r="J322" i="6" s="1"/>
  <c r="I324" i="6"/>
  <c r="I326" i="6"/>
  <c r="I328" i="6"/>
  <c r="I330" i="6"/>
  <c r="J330" i="6" s="1"/>
  <c r="I332" i="6"/>
  <c r="I334" i="6"/>
  <c r="I336" i="6"/>
  <c r="I338" i="6"/>
  <c r="J338" i="6" s="1"/>
  <c r="I340" i="6"/>
  <c r="I342" i="6"/>
  <c r="I344" i="6"/>
  <c r="I346" i="6"/>
  <c r="J346" i="6" s="1"/>
  <c r="I348" i="6"/>
  <c r="I350" i="6"/>
  <c r="I352" i="6"/>
  <c r="I354" i="6"/>
  <c r="J354" i="6" s="1"/>
  <c r="I356" i="6"/>
  <c r="I358" i="6"/>
  <c r="I360" i="6"/>
  <c r="I362" i="6"/>
  <c r="J362" i="6" s="1"/>
  <c r="I364" i="6"/>
  <c r="I366" i="6"/>
  <c r="I368" i="6"/>
  <c r="I370" i="6"/>
  <c r="J370" i="6" s="1"/>
  <c r="I372" i="6"/>
  <c r="I374" i="6"/>
  <c r="I376" i="6"/>
  <c r="I378" i="6"/>
  <c r="J378" i="6" s="1"/>
  <c r="I380" i="6"/>
  <c r="I382" i="6"/>
  <c r="I384" i="6"/>
  <c r="I386" i="6"/>
  <c r="J386" i="6" s="1"/>
  <c r="I388" i="6"/>
  <c r="I390" i="6"/>
  <c r="I392" i="6"/>
  <c r="I394" i="6"/>
  <c r="J394" i="6" s="1"/>
  <c r="I396" i="6"/>
  <c r="I398" i="6"/>
  <c r="I400" i="6"/>
  <c r="I402" i="6"/>
  <c r="J402" i="6" s="1"/>
  <c r="I404" i="6"/>
  <c r="I406" i="6"/>
  <c r="I408" i="6"/>
  <c r="I410" i="6"/>
  <c r="J410" i="6" s="1"/>
  <c r="I412" i="6"/>
  <c r="I414" i="6"/>
  <c r="I416" i="6"/>
  <c r="I418" i="6"/>
  <c r="J418" i="6" s="1"/>
  <c r="I420" i="6"/>
  <c r="I422" i="6"/>
  <c r="I424" i="6"/>
  <c r="I426" i="6"/>
  <c r="J426" i="6" s="1"/>
  <c r="I428" i="6"/>
  <c r="I430" i="6"/>
  <c r="I432" i="6"/>
  <c r="J432" i="6" s="1"/>
  <c r="I434" i="6"/>
  <c r="J434" i="6" s="1"/>
  <c r="I436" i="6"/>
  <c r="I438" i="6"/>
  <c r="I440" i="6"/>
  <c r="J440" i="6" s="1"/>
  <c r="I442" i="6"/>
  <c r="J442" i="6" s="1"/>
  <c r="I444" i="6"/>
  <c r="I446" i="6"/>
  <c r="I448" i="6"/>
  <c r="J448" i="6" s="1"/>
  <c r="I450" i="6"/>
  <c r="J450" i="6" s="1"/>
  <c r="I452" i="6"/>
  <c r="I454" i="6"/>
  <c r="I456" i="6"/>
  <c r="J456" i="6" s="1"/>
  <c r="I458" i="6"/>
  <c r="J458" i="6" s="1"/>
  <c r="I460" i="6"/>
  <c r="I462" i="6"/>
  <c r="I464" i="6"/>
  <c r="J464" i="6" s="1"/>
  <c r="I466" i="6"/>
  <c r="J466" i="6" s="1"/>
  <c r="I468" i="6"/>
  <c r="I470" i="6"/>
  <c r="I472" i="6"/>
  <c r="J472" i="6" s="1"/>
  <c r="I474" i="6"/>
  <c r="J474" i="6" s="1"/>
  <c r="I18" i="6"/>
  <c r="I26" i="6"/>
  <c r="I46" i="6"/>
  <c r="J46" i="6" s="1"/>
  <c r="I62" i="6"/>
  <c r="J62" i="6" s="1"/>
  <c r="I82" i="6"/>
  <c r="I90" i="6"/>
  <c r="I106" i="6"/>
  <c r="J106" i="6" s="1"/>
  <c r="I122" i="6"/>
  <c r="J122" i="6" s="1"/>
  <c r="I138" i="6"/>
  <c r="I146" i="6"/>
  <c r="I162" i="6"/>
  <c r="J162" i="6" s="1"/>
  <c r="I174" i="6"/>
  <c r="J174" i="6" s="1"/>
  <c r="I178" i="6"/>
  <c r="I190" i="6"/>
  <c r="I202" i="6"/>
  <c r="J202" i="6" s="1"/>
  <c r="I206" i="6"/>
  <c r="J206" i="6" s="1"/>
  <c r="I214" i="6"/>
  <c r="I238" i="6"/>
  <c r="I242" i="6"/>
  <c r="J242" i="6" s="1"/>
  <c r="I254" i="6"/>
  <c r="J254" i="6" s="1"/>
  <c r="I258" i="6"/>
  <c r="I282" i="6"/>
  <c r="I286" i="6"/>
  <c r="J286" i="6" s="1"/>
  <c r="I306" i="6"/>
  <c r="J306" i="6" s="1"/>
  <c r="I310" i="6"/>
  <c r="I317" i="6"/>
  <c r="I321" i="6"/>
  <c r="J321" i="6" s="1"/>
  <c r="I327" i="6"/>
  <c r="J327" i="6" s="1"/>
  <c r="I333" i="6"/>
  <c r="I339" i="6"/>
  <c r="I343" i="6"/>
  <c r="J343" i="6" s="1"/>
  <c r="I349" i="6"/>
  <c r="J349" i="6" s="1"/>
  <c r="I355" i="6"/>
  <c r="I361" i="6"/>
  <c r="I365" i="6"/>
  <c r="J365" i="6" s="1"/>
  <c r="I371" i="6"/>
  <c r="J371" i="6" s="1"/>
  <c r="I377" i="6"/>
  <c r="I383" i="6"/>
  <c r="I389" i="6"/>
  <c r="J389" i="6" s="1"/>
  <c r="I395" i="6"/>
  <c r="J395" i="6" s="1"/>
  <c r="I397" i="6"/>
  <c r="I401" i="6"/>
  <c r="I407" i="6"/>
  <c r="J407" i="6" s="1"/>
  <c r="I417" i="6"/>
  <c r="J417" i="6" s="1"/>
  <c r="I4" i="6"/>
  <c r="I8" i="6"/>
  <c r="I12" i="6"/>
  <c r="J12" i="6" s="1"/>
  <c r="I16" i="6"/>
  <c r="J16" i="6" s="1"/>
  <c r="I20" i="6"/>
  <c r="I24" i="6"/>
  <c r="I28" i="6"/>
  <c r="J28" i="6" s="1"/>
  <c r="I32" i="6"/>
  <c r="J32" i="6" s="1"/>
  <c r="I36" i="6"/>
  <c r="I40" i="6"/>
  <c r="I44" i="6"/>
  <c r="J44" i="6" s="1"/>
  <c r="I48" i="6"/>
  <c r="J48" i="6" s="1"/>
  <c r="I52" i="6"/>
  <c r="I56" i="6"/>
  <c r="I60" i="6"/>
  <c r="J60" i="6" s="1"/>
  <c r="I64" i="6"/>
  <c r="J64" i="6" s="1"/>
  <c r="I68" i="6"/>
  <c r="I72" i="6"/>
  <c r="I76" i="6"/>
  <c r="J76" i="6" s="1"/>
  <c r="I80" i="6"/>
  <c r="J80" i="6" s="1"/>
  <c r="I84" i="6"/>
  <c r="I88" i="6"/>
  <c r="I92" i="6"/>
  <c r="J92" i="6" s="1"/>
  <c r="I7" i="6"/>
  <c r="J7" i="6" s="1"/>
  <c r="I11" i="6"/>
  <c r="I15" i="6"/>
  <c r="I19" i="6"/>
  <c r="J19" i="6" s="1"/>
  <c r="I23" i="6"/>
  <c r="J23" i="6" s="1"/>
  <c r="I27" i="6"/>
  <c r="I31" i="6"/>
  <c r="I35" i="6"/>
  <c r="J35" i="6" s="1"/>
  <c r="I39" i="6"/>
  <c r="J39" i="6" s="1"/>
  <c r="I43" i="6"/>
  <c r="I47" i="6"/>
  <c r="I51" i="6"/>
  <c r="J51" i="6" s="1"/>
  <c r="I55" i="6"/>
  <c r="J55" i="6" s="1"/>
  <c r="I59" i="6"/>
  <c r="I63" i="6"/>
  <c r="I67" i="6"/>
  <c r="J67" i="6" s="1"/>
  <c r="I71" i="6"/>
  <c r="J71" i="6" s="1"/>
  <c r="I75" i="6"/>
  <c r="I79" i="6"/>
  <c r="I83" i="6"/>
  <c r="J83" i="6" s="1"/>
  <c r="I87" i="6"/>
  <c r="J87" i="6" s="1"/>
  <c r="I91" i="6"/>
  <c r="I95" i="6"/>
  <c r="I99" i="6"/>
  <c r="J99" i="6" s="1"/>
  <c r="I103" i="6"/>
  <c r="J103" i="6" s="1"/>
  <c r="I107" i="6"/>
  <c r="I111" i="6"/>
  <c r="I115" i="6"/>
  <c r="J115" i="6" s="1"/>
  <c r="I119" i="6"/>
  <c r="J119" i="6" s="1"/>
  <c r="I123" i="6"/>
  <c r="I127" i="6"/>
  <c r="I131" i="6"/>
  <c r="J131" i="6" s="1"/>
  <c r="I135" i="6"/>
  <c r="J135" i="6" s="1"/>
  <c r="I139" i="6"/>
  <c r="I143" i="6"/>
  <c r="I147" i="6"/>
  <c r="J147" i="6" s="1"/>
  <c r="I151" i="6"/>
  <c r="J151" i="6" s="1"/>
  <c r="I155" i="6"/>
  <c r="I159" i="6"/>
  <c r="I163" i="6"/>
  <c r="J163" i="6" s="1"/>
  <c r="I167" i="6"/>
  <c r="J167" i="6" s="1"/>
  <c r="I171" i="6"/>
  <c r="I175" i="6"/>
  <c r="I179" i="6"/>
  <c r="J179" i="6" s="1"/>
  <c r="I183" i="6"/>
  <c r="J183" i="6" s="1"/>
  <c r="I187" i="6"/>
  <c r="I191" i="6"/>
  <c r="I195" i="6"/>
  <c r="J195" i="6" s="1"/>
  <c r="I199" i="6"/>
  <c r="J199" i="6" s="1"/>
  <c r="I203" i="6"/>
  <c r="I207" i="6"/>
  <c r="I211" i="6"/>
  <c r="J211" i="6" s="1"/>
  <c r="I215" i="6"/>
  <c r="J215" i="6" s="1"/>
  <c r="I219" i="6"/>
  <c r="I223" i="6"/>
  <c r="I227" i="6"/>
  <c r="J227" i="6" s="1"/>
  <c r="I231" i="6"/>
  <c r="J231" i="6" s="1"/>
  <c r="I235" i="6"/>
  <c r="I239" i="6"/>
  <c r="I243" i="6"/>
  <c r="J243" i="6" s="1"/>
  <c r="I247" i="6"/>
  <c r="J247" i="6" s="1"/>
  <c r="I251" i="6"/>
  <c r="I255" i="6"/>
  <c r="I259" i="6"/>
  <c r="J259" i="6" s="1"/>
  <c r="I263" i="6"/>
  <c r="J263" i="6" s="1"/>
  <c r="I267" i="6"/>
  <c r="I271" i="6"/>
  <c r="I275" i="6"/>
  <c r="J275" i="6" s="1"/>
  <c r="I279" i="6"/>
  <c r="J279" i="6" s="1"/>
  <c r="I283" i="6"/>
  <c r="I287" i="6"/>
  <c r="I291" i="6"/>
  <c r="J291" i="6" s="1"/>
  <c r="I295" i="6"/>
  <c r="J295" i="6" s="1"/>
  <c r="I299" i="6"/>
  <c r="I303" i="6"/>
  <c r="I307" i="6"/>
  <c r="J307" i="6" s="1"/>
  <c r="I311" i="6"/>
  <c r="J311" i="6" s="1"/>
  <c r="I589" i="6"/>
  <c r="I669" i="6"/>
  <c r="I749" i="6"/>
  <c r="J749" i="6" s="1"/>
  <c r="I797" i="6"/>
  <c r="J797" i="6" s="1"/>
  <c r="I813" i="6"/>
  <c r="I913" i="6"/>
  <c r="I1155" i="6"/>
  <c r="J1155" i="6" s="1"/>
  <c r="I561" i="6"/>
  <c r="J561" i="6" s="1"/>
  <c r="I577" i="6"/>
  <c r="I593" i="6"/>
  <c r="I609" i="6"/>
  <c r="J609" i="6" s="1"/>
  <c r="I625" i="6"/>
  <c r="J625" i="6" s="1"/>
  <c r="I641" i="6"/>
  <c r="I657" i="6"/>
  <c r="I673" i="6"/>
  <c r="J673" i="6" s="1"/>
  <c r="I689" i="6"/>
  <c r="J689" i="6" s="1"/>
  <c r="I705" i="6"/>
  <c r="I721" i="6"/>
  <c r="I737" i="6"/>
  <c r="J737" i="6" s="1"/>
  <c r="I753" i="6"/>
  <c r="J753" i="6" s="1"/>
  <c r="I769" i="6"/>
  <c r="I785" i="6"/>
  <c r="I801" i="6"/>
  <c r="J801" i="6" s="1"/>
  <c r="I817" i="6"/>
  <c r="J817" i="6" s="1"/>
  <c r="I865" i="6"/>
  <c r="I929" i="6"/>
  <c r="H1239" i="6"/>
  <c r="H1238" i="6"/>
  <c r="H1237" i="6"/>
  <c r="E1242" i="6" s="1"/>
  <c r="I565" i="6"/>
  <c r="I581" i="6"/>
  <c r="J581" i="6" s="1"/>
  <c r="I597" i="6"/>
  <c r="J597" i="6" s="1"/>
  <c r="I613" i="6"/>
  <c r="I629" i="6"/>
  <c r="I645" i="6"/>
  <c r="J645" i="6" s="1"/>
  <c r="I661" i="6"/>
  <c r="J661" i="6" s="1"/>
  <c r="I677" i="6"/>
  <c r="I693" i="6"/>
  <c r="I709" i="6"/>
  <c r="J709" i="6" s="1"/>
  <c r="I725" i="6"/>
  <c r="J725" i="6" s="1"/>
  <c r="I741" i="6"/>
  <c r="I757" i="6"/>
  <c r="I773" i="6"/>
  <c r="J773" i="6" s="1"/>
  <c r="I789" i="6"/>
  <c r="J789" i="6" s="1"/>
  <c r="I805" i="6"/>
  <c r="I821" i="6"/>
  <c r="I881" i="6"/>
  <c r="J881" i="6" s="1"/>
  <c r="I959" i="6"/>
  <c r="J959" i="6" s="1"/>
  <c r="I961" i="6"/>
  <c r="I573" i="6"/>
  <c r="I605" i="6"/>
  <c r="J605" i="6" s="1"/>
  <c r="I621" i="6"/>
  <c r="J621" i="6" s="1"/>
  <c r="I637" i="6"/>
  <c r="I653" i="6"/>
  <c r="I685" i="6"/>
  <c r="J685" i="6" s="1"/>
  <c r="I701" i="6"/>
  <c r="J701" i="6" s="1"/>
  <c r="I717" i="6"/>
  <c r="I733" i="6"/>
  <c r="I765" i="6"/>
  <c r="J765" i="6" s="1"/>
  <c r="I781" i="6"/>
  <c r="J781" i="6" s="1"/>
  <c r="I849" i="6"/>
  <c r="I3" i="6"/>
  <c r="I569" i="6"/>
  <c r="J569" i="6" s="1"/>
  <c r="I585" i="6"/>
  <c r="J585" i="6" s="1"/>
  <c r="I601" i="6"/>
  <c r="I617" i="6"/>
  <c r="I633" i="6"/>
  <c r="J633" i="6" s="1"/>
  <c r="I649" i="6"/>
  <c r="J649" i="6" s="1"/>
  <c r="I665" i="6"/>
  <c r="I681" i="6"/>
  <c r="I697" i="6"/>
  <c r="J697" i="6" s="1"/>
  <c r="I713" i="6"/>
  <c r="J713" i="6" s="1"/>
  <c r="I729" i="6"/>
  <c r="I745" i="6"/>
  <c r="I761" i="6"/>
  <c r="J761" i="6" s="1"/>
  <c r="I777" i="6"/>
  <c r="J777" i="6" s="1"/>
  <c r="I793" i="6"/>
  <c r="I809" i="6"/>
  <c r="I833" i="6"/>
  <c r="J833" i="6" s="1"/>
  <c r="I897" i="6"/>
  <c r="J897" i="6" s="1"/>
  <c r="I560" i="6"/>
  <c r="I564" i="6"/>
  <c r="I568" i="6"/>
  <c r="J568" i="6" s="1"/>
  <c r="I572" i="6"/>
  <c r="J572" i="6" s="1"/>
  <c r="I576" i="6"/>
  <c r="I580" i="6"/>
  <c r="I584" i="6"/>
  <c r="J584" i="6" s="1"/>
  <c r="I588" i="6"/>
  <c r="J588" i="6" s="1"/>
  <c r="I592" i="6"/>
  <c r="I596" i="6"/>
  <c r="I600" i="6"/>
  <c r="J600" i="6" s="1"/>
  <c r="I604" i="6"/>
  <c r="J604" i="6" s="1"/>
  <c r="I608" i="6"/>
  <c r="I612" i="6"/>
  <c r="I616" i="6"/>
  <c r="J616" i="6" s="1"/>
  <c r="I620" i="6"/>
  <c r="J620" i="6" s="1"/>
  <c r="I624" i="6"/>
  <c r="I628" i="6"/>
  <c r="I632" i="6"/>
  <c r="J632" i="6" s="1"/>
  <c r="I636" i="6"/>
  <c r="J636" i="6" s="1"/>
  <c r="I640" i="6"/>
  <c r="I644" i="6"/>
  <c r="I648" i="6"/>
  <c r="J648" i="6" s="1"/>
  <c r="I652" i="6"/>
  <c r="J652" i="6" s="1"/>
  <c r="I656" i="6"/>
  <c r="I660" i="6"/>
  <c r="I664" i="6"/>
  <c r="J664" i="6" s="1"/>
  <c r="I668" i="6"/>
  <c r="J668" i="6" s="1"/>
  <c r="I672" i="6"/>
  <c r="I676" i="6"/>
  <c r="I680" i="6"/>
  <c r="J680" i="6" s="1"/>
  <c r="I684" i="6"/>
  <c r="J684" i="6" s="1"/>
  <c r="I688" i="6"/>
  <c r="I692" i="6"/>
  <c r="I696" i="6"/>
  <c r="J696" i="6" s="1"/>
  <c r="I700" i="6"/>
  <c r="J700" i="6" s="1"/>
  <c r="I704" i="6"/>
  <c r="I708" i="6"/>
  <c r="I712" i="6"/>
  <c r="J712" i="6" s="1"/>
  <c r="I716" i="6"/>
  <c r="J716" i="6" s="1"/>
  <c r="I720" i="6"/>
  <c r="I724" i="6"/>
  <c r="I728" i="6"/>
  <c r="J728" i="6" s="1"/>
  <c r="I732" i="6"/>
  <c r="J732" i="6" s="1"/>
  <c r="I736" i="6"/>
  <c r="I740" i="6"/>
  <c r="I744" i="6"/>
  <c r="J744" i="6" s="1"/>
  <c r="I748" i="6"/>
  <c r="J748" i="6" s="1"/>
  <c r="I752" i="6"/>
  <c r="I756" i="6"/>
  <c r="I760" i="6"/>
  <c r="J760" i="6" s="1"/>
  <c r="I764" i="6"/>
  <c r="J764" i="6" s="1"/>
  <c r="I768" i="6"/>
  <c r="I772" i="6"/>
  <c r="I776" i="6"/>
  <c r="J776" i="6" s="1"/>
  <c r="I780" i="6"/>
  <c r="J780" i="6" s="1"/>
  <c r="I784" i="6"/>
  <c r="I788" i="6"/>
  <c r="I792" i="6"/>
  <c r="J792" i="6" s="1"/>
  <c r="I796" i="6"/>
  <c r="J796" i="6" s="1"/>
  <c r="I800" i="6"/>
  <c r="I804" i="6"/>
  <c r="I808" i="6"/>
  <c r="J808" i="6" s="1"/>
  <c r="I812" i="6"/>
  <c r="J812" i="6" s="1"/>
  <c r="I816" i="6"/>
  <c r="I820" i="6"/>
  <c r="I837" i="6"/>
  <c r="J837" i="6" s="1"/>
  <c r="I853" i="6"/>
  <c r="J853" i="6" s="1"/>
  <c r="I869" i="6"/>
  <c r="I885" i="6"/>
  <c r="I901" i="6"/>
  <c r="J901" i="6" s="1"/>
  <c r="I917" i="6"/>
  <c r="J917" i="6" s="1"/>
  <c r="I933" i="6"/>
  <c r="I975" i="6"/>
  <c r="I977" i="6"/>
  <c r="J977" i="6" s="1"/>
  <c r="I563" i="6"/>
  <c r="J563" i="6" s="1"/>
  <c r="I567" i="6"/>
  <c r="I571" i="6"/>
  <c r="I575" i="6"/>
  <c r="J575" i="6" s="1"/>
  <c r="I579" i="6"/>
  <c r="J579" i="6" s="1"/>
  <c r="I583" i="6"/>
  <c r="I587" i="6"/>
  <c r="I591" i="6"/>
  <c r="J591" i="6" s="1"/>
  <c r="I595" i="6"/>
  <c r="J595" i="6" s="1"/>
  <c r="I599" i="6"/>
  <c r="I603" i="6"/>
  <c r="I607" i="6"/>
  <c r="J607" i="6" s="1"/>
  <c r="I611" i="6"/>
  <c r="J611" i="6" s="1"/>
  <c r="I615" i="6"/>
  <c r="I619" i="6"/>
  <c r="I623" i="6"/>
  <c r="J623" i="6" s="1"/>
  <c r="I627" i="6"/>
  <c r="J627" i="6" s="1"/>
  <c r="I631" i="6"/>
  <c r="I635" i="6"/>
  <c r="I639" i="6"/>
  <c r="J639" i="6" s="1"/>
  <c r="I643" i="6"/>
  <c r="J643" i="6" s="1"/>
  <c r="I647" i="6"/>
  <c r="I651" i="6"/>
  <c r="I655" i="6"/>
  <c r="J655" i="6" s="1"/>
  <c r="I659" i="6"/>
  <c r="J659" i="6" s="1"/>
  <c r="I663" i="6"/>
  <c r="I667" i="6"/>
  <c r="I671" i="6"/>
  <c r="J671" i="6" s="1"/>
  <c r="I675" i="6"/>
  <c r="J675" i="6" s="1"/>
  <c r="I679" i="6"/>
  <c r="I683" i="6"/>
  <c r="I687" i="6"/>
  <c r="J687" i="6" s="1"/>
  <c r="I691" i="6"/>
  <c r="J691" i="6" s="1"/>
  <c r="I695" i="6"/>
  <c r="I699" i="6"/>
  <c r="I703" i="6"/>
  <c r="J703" i="6" s="1"/>
  <c r="I707" i="6"/>
  <c r="J707" i="6" s="1"/>
  <c r="I711" i="6"/>
  <c r="I715" i="6"/>
  <c r="I719" i="6"/>
  <c r="J719" i="6" s="1"/>
  <c r="I723" i="6"/>
  <c r="J723" i="6" s="1"/>
  <c r="I727" i="6"/>
  <c r="I731" i="6"/>
  <c r="I735" i="6"/>
  <c r="J735" i="6" s="1"/>
  <c r="I739" i="6"/>
  <c r="J739" i="6" s="1"/>
  <c r="I743" i="6"/>
  <c r="I747" i="6"/>
  <c r="I751" i="6"/>
  <c r="J751" i="6" s="1"/>
  <c r="I755" i="6"/>
  <c r="J755" i="6" s="1"/>
  <c r="I759" i="6"/>
  <c r="I763" i="6"/>
  <c r="I767" i="6"/>
  <c r="J767" i="6" s="1"/>
  <c r="I771" i="6"/>
  <c r="J771" i="6" s="1"/>
  <c r="I775" i="6"/>
  <c r="I779" i="6"/>
  <c r="I783" i="6"/>
  <c r="J783" i="6" s="1"/>
  <c r="I787" i="6"/>
  <c r="J787" i="6" s="1"/>
  <c r="I791" i="6"/>
  <c r="I795" i="6"/>
  <c r="I799" i="6"/>
  <c r="J799" i="6" s="1"/>
  <c r="I803" i="6"/>
  <c r="J803" i="6" s="1"/>
  <c r="I807" i="6"/>
  <c r="I811" i="6"/>
  <c r="I815" i="6"/>
  <c r="J815" i="6" s="1"/>
  <c r="I819" i="6"/>
  <c r="J819" i="6" s="1"/>
  <c r="I825" i="6"/>
  <c r="I841" i="6"/>
  <c r="I857" i="6"/>
  <c r="J857" i="6" s="1"/>
  <c r="I873" i="6"/>
  <c r="J873" i="6" s="1"/>
  <c r="I889" i="6"/>
  <c r="I905" i="6"/>
  <c r="I921" i="6"/>
  <c r="J921" i="6" s="1"/>
  <c r="I937" i="6"/>
  <c r="J937" i="6" s="1"/>
  <c r="I944" i="6"/>
  <c r="I946" i="6"/>
  <c r="I948" i="6"/>
  <c r="J948" i="6" s="1"/>
  <c r="I950" i="6"/>
  <c r="J950" i="6" s="1"/>
  <c r="I952" i="6"/>
  <c r="I991" i="6"/>
  <c r="I993" i="6"/>
  <c r="J993" i="6" s="1"/>
  <c r="I562" i="6"/>
  <c r="J562" i="6" s="1"/>
  <c r="I566" i="6"/>
  <c r="I570" i="6"/>
  <c r="I574" i="6"/>
  <c r="J574" i="6" s="1"/>
  <c r="I578" i="6"/>
  <c r="J578" i="6" s="1"/>
  <c r="I582" i="6"/>
  <c r="I586" i="6"/>
  <c r="I590" i="6"/>
  <c r="J590" i="6" s="1"/>
  <c r="I594" i="6"/>
  <c r="J594" i="6" s="1"/>
  <c r="I598" i="6"/>
  <c r="I602" i="6"/>
  <c r="I606" i="6"/>
  <c r="J606" i="6" s="1"/>
  <c r="I610" i="6"/>
  <c r="J610" i="6" s="1"/>
  <c r="I614" i="6"/>
  <c r="I618" i="6"/>
  <c r="I622" i="6"/>
  <c r="J622" i="6" s="1"/>
  <c r="I626" i="6"/>
  <c r="J626" i="6" s="1"/>
  <c r="I630" i="6"/>
  <c r="I634" i="6"/>
  <c r="I638" i="6"/>
  <c r="J638" i="6" s="1"/>
  <c r="I642" i="6"/>
  <c r="J642" i="6" s="1"/>
  <c r="I646" i="6"/>
  <c r="I650" i="6"/>
  <c r="I654" i="6"/>
  <c r="J654" i="6" s="1"/>
  <c r="I658" i="6"/>
  <c r="J658" i="6" s="1"/>
  <c r="I662" i="6"/>
  <c r="I666" i="6"/>
  <c r="I670" i="6"/>
  <c r="J670" i="6" s="1"/>
  <c r="I674" i="6"/>
  <c r="J674" i="6" s="1"/>
  <c r="I678" i="6"/>
  <c r="I682" i="6"/>
  <c r="I686" i="6"/>
  <c r="J686" i="6" s="1"/>
  <c r="I690" i="6"/>
  <c r="J690" i="6" s="1"/>
  <c r="I694" i="6"/>
  <c r="I698" i="6"/>
  <c r="I702" i="6"/>
  <c r="J702" i="6" s="1"/>
  <c r="I706" i="6"/>
  <c r="J706" i="6" s="1"/>
  <c r="I710" i="6"/>
  <c r="I714" i="6"/>
  <c r="I718" i="6"/>
  <c r="J718" i="6" s="1"/>
  <c r="I722" i="6"/>
  <c r="J722" i="6" s="1"/>
  <c r="I726" i="6"/>
  <c r="I730" i="6"/>
  <c r="I734" i="6"/>
  <c r="J734" i="6" s="1"/>
  <c r="I738" i="6"/>
  <c r="J738" i="6" s="1"/>
  <c r="I742" i="6"/>
  <c r="I746" i="6"/>
  <c r="I750" i="6"/>
  <c r="J750" i="6" s="1"/>
  <c r="I754" i="6"/>
  <c r="J754" i="6" s="1"/>
  <c r="I758" i="6"/>
  <c r="I762" i="6"/>
  <c r="I766" i="6"/>
  <c r="J766" i="6" s="1"/>
  <c r="I770" i="6"/>
  <c r="J770" i="6" s="1"/>
  <c r="I774" i="6"/>
  <c r="I778" i="6"/>
  <c r="I782" i="6"/>
  <c r="J782" i="6" s="1"/>
  <c r="I786" i="6"/>
  <c r="J786" i="6" s="1"/>
  <c r="I790" i="6"/>
  <c r="I794" i="6"/>
  <c r="I798" i="6"/>
  <c r="J798" i="6" s="1"/>
  <c r="I802" i="6"/>
  <c r="J802" i="6" s="1"/>
  <c r="I806" i="6"/>
  <c r="I810" i="6"/>
  <c r="I814" i="6"/>
  <c r="J814" i="6" s="1"/>
  <c r="I818" i="6"/>
  <c r="J818" i="6" s="1"/>
  <c r="I822" i="6"/>
  <c r="I829" i="6"/>
  <c r="I845" i="6"/>
  <c r="J845" i="6" s="1"/>
  <c r="I861" i="6"/>
  <c r="J861" i="6" s="1"/>
  <c r="I877" i="6"/>
  <c r="I893" i="6"/>
  <c r="I909" i="6"/>
  <c r="J909" i="6" s="1"/>
  <c r="I925" i="6"/>
  <c r="J925" i="6" s="1"/>
  <c r="I941" i="6"/>
  <c r="I1007" i="6"/>
  <c r="I1009" i="6"/>
  <c r="J1009" i="6" s="1"/>
  <c r="I824" i="6"/>
  <c r="J824" i="6" s="1"/>
  <c r="I828" i="6"/>
  <c r="I832" i="6"/>
  <c r="I836" i="6"/>
  <c r="J836" i="6" s="1"/>
  <c r="I840" i="6"/>
  <c r="J840" i="6" s="1"/>
  <c r="I844" i="6"/>
  <c r="I848" i="6"/>
  <c r="I852" i="6"/>
  <c r="J852" i="6" s="1"/>
  <c r="I856" i="6"/>
  <c r="J856" i="6" s="1"/>
  <c r="I860" i="6"/>
  <c r="I864" i="6"/>
  <c r="I868" i="6"/>
  <c r="J868" i="6" s="1"/>
  <c r="I872" i="6"/>
  <c r="J872" i="6" s="1"/>
  <c r="I876" i="6"/>
  <c r="I880" i="6"/>
  <c r="I884" i="6"/>
  <c r="J884" i="6" s="1"/>
  <c r="I888" i="6"/>
  <c r="J888" i="6" s="1"/>
  <c r="I892" i="6"/>
  <c r="I896" i="6"/>
  <c r="I900" i="6"/>
  <c r="J900" i="6" s="1"/>
  <c r="I904" i="6"/>
  <c r="J904" i="6" s="1"/>
  <c r="I908" i="6"/>
  <c r="I912" i="6"/>
  <c r="I916" i="6"/>
  <c r="J916" i="6" s="1"/>
  <c r="I920" i="6"/>
  <c r="J920" i="6" s="1"/>
  <c r="I924" i="6"/>
  <c r="I928" i="6"/>
  <c r="I932" i="6"/>
  <c r="J932" i="6" s="1"/>
  <c r="I936" i="6"/>
  <c r="J936" i="6" s="1"/>
  <c r="I940" i="6"/>
  <c r="I963" i="6"/>
  <c r="I965" i="6"/>
  <c r="J965" i="6" s="1"/>
  <c r="I979" i="6"/>
  <c r="J979" i="6" s="1"/>
  <c r="I981" i="6"/>
  <c r="I995" i="6"/>
  <c r="I997" i="6"/>
  <c r="J997" i="6" s="1"/>
  <c r="I1011" i="6"/>
  <c r="J1011" i="6" s="1"/>
  <c r="I1013" i="6"/>
  <c r="I823" i="6"/>
  <c r="I827" i="6"/>
  <c r="J827" i="6" s="1"/>
  <c r="I831" i="6"/>
  <c r="J831" i="6" s="1"/>
  <c r="I835" i="6"/>
  <c r="I839" i="6"/>
  <c r="I843" i="6"/>
  <c r="J843" i="6" s="1"/>
  <c r="I847" i="6"/>
  <c r="J847" i="6" s="1"/>
  <c r="I851" i="6"/>
  <c r="I855" i="6"/>
  <c r="I859" i="6"/>
  <c r="J859" i="6" s="1"/>
  <c r="I863" i="6"/>
  <c r="J863" i="6" s="1"/>
  <c r="I867" i="6"/>
  <c r="I871" i="6"/>
  <c r="I875" i="6"/>
  <c r="J875" i="6" s="1"/>
  <c r="I879" i="6"/>
  <c r="J879" i="6" s="1"/>
  <c r="I883" i="6"/>
  <c r="I887" i="6"/>
  <c r="I891" i="6"/>
  <c r="J891" i="6" s="1"/>
  <c r="I895" i="6"/>
  <c r="J895" i="6" s="1"/>
  <c r="I899" i="6"/>
  <c r="I903" i="6"/>
  <c r="I907" i="6"/>
  <c r="J907" i="6" s="1"/>
  <c r="I911" i="6"/>
  <c r="J911" i="6" s="1"/>
  <c r="I915" i="6"/>
  <c r="I919" i="6"/>
  <c r="I923" i="6"/>
  <c r="J923" i="6" s="1"/>
  <c r="I927" i="6"/>
  <c r="J927" i="6" s="1"/>
  <c r="I931" i="6"/>
  <c r="I935" i="6"/>
  <c r="I939" i="6"/>
  <c r="J939" i="6" s="1"/>
  <c r="I943" i="6"/>
  <c r="J943" i="6" s="1"/>
  <c r="I945" i="6"/>
  <c r="I947" i="6"/>
  <c r="I949" i="6"/>
  <c r="J949" i="6" s="1"/>
  <c r="I951" i="6"/>
  <c r="J951" i="6" s="1"/>
  <c r="I953" i="6"/>
  <c r="I967" i="6"/>
  <c r="I969" i="6"/>
  <c r="J969" i="6" s="1"/>
  <c r="I983" i="6"/>
  <c r="J983" i="6" s="1"/>
  <c r="I985" i="6"/>
  <c r="I999" i="6"/>
  <c r="I1001" i="6"/>
  <c r="J1001" i="6" s="1"/>
  <c r="I1015" i="6"/>
  <c r="J1015" i="6" s="1"/>
  <c r="I1123" i="6"/>
  <c r="I1125" i="6"/>
  <c r="I826" i="6"/>
  <c r="J826" i="6" s="1"/>
  <c r="I830" i="6"/>
  <c r="J830" i="6" s="1"/>
  <c r="I834" i="6"/>
  <c r="I838" i="6"/>
  <c r="I842" i="6"/>
  <c r="J842" i="6" s="1"/>
  <c r="I846" i="6"/>
  <c r="J846" i="6" s="1"/>
  <c r="I850" i="6"/>
  <c r="I854" i="6"/>
  <c r="I858" i="6"/>
  <c r="J858" i="6" s="1"/>
  <c r="I862" i="6"/>
  <c r="J862" i="6" s="1"/>
  <c r="I866" i="6"/>
  <c r="I870" i="6"/>
  <c r="I874" i="6"/>
  <c r="J874" i="6" s="1"/>
  <c r="I878" i="6"/>
  <c r="J878" i="6" s="1"/>
  <c r="I882" i="6"/>
  <c r="I886" i="6"/>
  <c r="I890" i="6"/>
  <c r="J890" i="6" s="1"/>
  <c r="I894" i="6"/>
  <c r="J894" i="6" s="1"/>
  <c r="I898" i="6"/>
  <c r="I902" i="6"/>
  <c r="I906" i="6"/>
  <c r="J906" i="6" s="1"/>
  <c r="I910" i="6"/>
  <c r="J910" i="6" s="1"/>
  <c r="I914" i="6"/>
  <c r="I918" i="6"/>
  <c r="I922" i="6"/>
  <c r="J922" i="6" s="1"/>
  <c r="I926" i="6"/>
  <c r="J926" i="6" s="1"/>
  <c r="I930" i="6"/>
  <c r="I934" i="6"/>
  <c r="I938" i="6"/>
  <c r="J938" i="6" s="1"/>
  <c r="I942" i="6"/>
  <c r="J942" i="6" s="1"/>
  <c r="I955" i="6"/>
  <c r="I957" i="6"/>
  <c r="I971" i="6"/>
  <c r="J971" i="6" s="1"/>
  <c r="I973" i="6"/>
  <c r="J973" i="6" s="1"/>
  <c r="I987" i="6"/>
  <c r="I989" i="6"/>
  <c r="I1003" i="6"/>
  <c r="J1003" i="6" s="1"/>
  <c r="I1005" i="6"/>
  <c r="J1005" i="6" s="1"/>
  <c r="I1139" i="6"/>
  <c r="I1141" i="6"/>
  <c r="I1113" i="6"/>
  <c r="J1113" i="6" s="1"/>
  <c r="I1127" i="6"/>
  <c r="J1127" i="6" s="1"/>
  <c r="I1129" i="6"/>
  <c r="I1143" i="6"/>
  <c r="I1145" i="6"/>
  <c r="J1145" i="6" s="1"/>
  <c r="I1115" i="6"/>
  <c r="J1115" i="6" s="1"/>
  <c r="I1117" i="6"/>
  <c r="I1131" i="6"/>
  <c r="I1133" i="6"/>
  <c r="J1133" i="6" s="1"/>
  <c r="I1147" i="6"/>
  <c r="J1147" i="6" s="1"/>
  <c r="I1149" i="6"/>
  <c r="I1119" i="6"/>
  <c r="I1121" i="6"/>
  <c r="J1121" i="6" s="1"/>
  <c r="I1135" i="6"/>
  <c r="J1135" i="6" s="1"/>
  <c r="I1137" i="6"/>
  <c r="I1151" i="6"/>
  <c r="I1153" i="6"/>
  <c r="J1153" i="6" s="1"/>
  <c r="I1156" i="6"/>
  <c r="J1156" i="6" s="1"/>
  <c r="I1158" i="6"/>
  <c r="I1160" i="6"/>
  <c r="I1162" i="6"/>
  <c r="J1162" i="6" s="1"/>
  <c r="I1164" i="6"/>
  <c r="J1164" i="6" s="1"/>
  <c r="I1166" i="6"/>
  <c r="I1168" i="6"/>
  <c r="I1170" i="6"/>
  <c r="J1170" i="6" s="1"/>
  <c r="I1172" i="6"/>
  <c r="J1172" i="6" s="1"/>
  <c r="I1174" i="6"/>
  <c r="I1176" i="6"/>
  <c r="I1178" i="6"/>
  <c r="J1178" i="6" s="1"/>
  <c r="I1180" i="6"/>
  <c r="J1180" i="6" s="1"/>
  <c r="I1182" i="6"/>
  <c r="I1157" i="6"/>
  <c r="I1159" i="6"/>
  <c r="J1159" i="6" s="1"/>
  <c r="I1161" i="6"/>
  <c r="J1161" i="6" s="1"/>
  <c r="I1163" i="6"/>
  <c r="I1165" i="6"/>
  <c r="I1167" i="6"/>
  <c r="J1167" i="6" s="1"/>
  <c r="I1169" i="6"/>
  <c r="J1169" i="6" s="1"/>
  <c r="I1171" i="6"/>
  <c r="I1173" i="6"/>
  <c r="I1175" i="6"/>
  <c r="J1175" i="6" s="1"/>
  <c r="I1177" i="6"/>
  <c r="J1177" i="6" s="1"/>
  <c r="I1179" i="6"/>
  <c r="I1181" i="6"/>
  <c r="I1183" i="6"/>
  <c r="J1183" i="6" s="1"/>
  <c r="I1185" i="6"/>
  <c r="J1185" i="6" s="1"/>
  <c r="I1187" i="6"/>
  <c r="I1189" i="6"/>
  <c r="I1191" i="6"/>
  <c r="J1191" i="6" s="1"/>
  <c r="I1193" i="6"/>
  <c r="J1193" i="6" s="1"/>
  <c r="I1195" i="6"/>
  <c r="I1197" i="6"/>
  <c r="I1199" i="6"/>
  <c r="J1199" i="6" s="1"/>
  <c r="I1201" i="6"/>
  <c r="J1201" i="6" s="1"/>
  <c r="I1203" i="6"/>
  <c r="I1205" i="6"/>
  <c r="I1207" i="6"/>
  <c r="J1207" i="6" s="1"/>
  <c r="I1209" i="6"/>
  <c r="J1209" i="6" s="1"/>
  <c r="I1211" i="6"/>
  <c r="I1213" i="6"/>
  <c r="I1215" i="6"/>
  <c r="J1215" i="6" s="1"/>
  <c r="I1217" i="6"/>
  <c r="J1217" i="6" s="1"/>
  <c r="I1219" i="6"/>
  <c r="I1221" i="6"/>
  <c r="I1223" i="6"/>
  <c r="J1223" i="6" s="1"/>
  <c r="I1225" i="6"/>
  <c r="J1225" i="6" s="1"/>
  <c r="I1227" i="6"/>
  <c r="I1229" i="6"/>
  <c r="I1231" i="6"/>
  <c r="J1231" i="6" s="1"/>
  <c r="I1233" i="6"/>
  <c r="J1233" i="6" s="1"/>
  <c r="I1235" i="6"/>
  <c r="I1184" i="6"/>
  <c r="I1186" i="6"/>
  <c r="J1186" i="6" s="1"/>
  <c r="I1188" i="6"/>
  <c r="J1188" i="6" s="1"/>
  <c r="I1190" i="6"/>
  <c r="I1192" i="6"/>
  <c r="I1194" i="6"/>
  <c r="J1194" i="6" s="1"/>
  <c r="I1196" i="6"/>
  <c r="J1196" i="6" s="1"/>
  <c r="I1198" i="6"/>
  <c r="I1200" i="6"/>
  <c r="I1202" i="6"/>
  <c r="J1202" i="6" s="1"/>
  <c r="I1204" i="6"/>
  <c r="J1204" i="6" s="1"/>
  <c r="I1206" i="6"/>
  <c r="I1208" i="6"/>
  <c r="I1210" i="6"/>
  <c r="J1210" i="6" s="1"/>
  <c r="I1212" i="6"/>
  <c r="J1212" i="6" s="1"/>
  <c r="I1214" i="6"/>
  <c r="I1216" i="6"/>
  <c r="I1218" i="6"/>
  <c r="J1218" i="6" s="1"/>
  <c r="I1220" i="6"/>
  <c r="J1220" i="6" s="1"/>
  <c r="I1222" i="6"/>
  <c r="I1224" i="6"/>
  <c r="I1226" i="6"/>
  <c r="J1226" i="6" s="1"/>
  <c r="I1228" i="6"/>
  <c r="J1228" i="6" s="1"/>
  <c r="I1230" i="6"/>
  <c r="I1232" i="6"/>
  <c r="I1234" i="6"/>
  <c r="J1234" i="6" s="1"/>
  <c r="I1236" i="6"/>
  <c r="J1236" i="6" s="1"/>
  <c r="E1243" i="6"/>
  <c r="J424" i="6" l="1"/>
  <c r="J416" i="6"/>
  <c r="J408" i="6"/>
  <c r="J400" i="6"/>
  <c r="J392" i="6"/>
  <c r="J384" i="6"/>
  <c r="J376" i="6"/>
  <c r="J368" i="6"/>
  <c r="J360" i="6"/>
  <c r="J352" i="6"/>
  <c r="J344" i="6"/>
  <c r="J336" i="6"/>
  <c r="J328" i="6"/>
  <c r="J320" i="6"/>
  <c r="J312" i="6"/>
  <c r="J296" i="6"/>
  <c r="J280" i="6"/>
  <c r="J264" i="6"/>
  <c r="J248" i="6"/>
  <c r="J232" i="6"/>
  <c r="J216" i="6"/>
  <c r="J200" i="6"/>
  <c r="J184" i="6"/>
  <c r="J168" i="6"/>
  <c r="J152" i="6"/>
  <c r="J136" i="6"/>
  <c r="J120" i="6"/>
  <c r="J104" i="6"/>
  <c r="J1232" i="6"/>
  <c r="J1224" i="6"/>
  <c r="J1216" i="6"/>
  <c r="J1208" i="6"/>
  <c r="J1200" i="6"/>
  <c r="J1192" i="6"/>
  <c r="J1184" i="6"/>
  <c r="J1229" i="6"/>
  <c r="J1221" i="6"/>
  <c r="J1213" i="6"/>
  <c r="J1205" i="6"/>
  <c r="J1197" i="6"/>
  <c r="J1189" i="6"/>
  <c r="J1181" i="6"/>
  <c r="J1173" i="6"/>
  <c r="J1165" i="6"/>
  <c r="J1157" i="6"/>
  <c r="J1176" i="6"/>
  <c r="J1168" i="6"/>
  <c r="J1160" i="6"/>
  <c r="J1151" i="6"/>
  <c r="J1119" i="6"/>
  <c r="J1131" i="6"/>
  <c r="J1143" i="6"/>
  <c r="J1141" i="6"/>
  <c r="J989" i="6"/>
  <c r="J957" i="6"/>
  <c r="J934" i="6"/>
  <c r="J918" i="6"/>
  <c r="J902" i="6"/>
  <c r="J886" i="6"/>
  <c r="J870" i="6"/>
  <c r="J854" i="6"/>
  <c r="J838" i="6"/>
  <c r="J1125" i="6"/>
  <c r="J999" i="6"/>
  <c r="J967" i="6"/>
  <c r="J947" i="6"/>
  <c r="J935" i="6"/>
  <c r="J919" i="6"/>
  <c r="J903" i="6"/>
  <c r="J887" i="6"/>
  <c r="J871" i="6"/>
  <c r="J855" i="6"/>
  <c r="J839" i="6"/>
  <c r="J823" i="6"/>
  <c r="J995" i="6"/>
  <c r="J963" i="6"/>
  <c r="J928" i="6"/>
  <c r="J912" i="6"/>
  <c r="J896" i="6"/>
  <c r="J880" i="6"/>
  <c r="J864" i="6"/>
  <c r="J848" i="6"/>
  <c r="J832" i="6"/>
  <c r="J1007" i="6"/>
  <c r="J893" i="6"/>
  <c r="J829" i="6"/>
  <c r="J810" i="6"/>
  <c r="J794" i="6"/>
  <c r="J778" i="6"/>
  <c r="J762" i="6"/>
  <c r="J746" i="6"/>
  <c r="J730" i="6"/>
  <c r="J714" i="6"/>
  <c r="J698" i="6"/>
  <c r="J682" i="6"/>
  <c r="J666" i="6"/>
  <c r="J650" i="6"/>
  <c r="J634" i="6"/>
  <c r="J618" i="6"/>
  <c r="J602" i="6"/>
  <c r="J586" i="6"/>
  <c r="J570" i="6"/>
  <c r="J991" i="6"/>
  <c r="J946" i="6"/>
  <c r="J905" i="6"/>
  <c r="J841" i="6"/>
  <c r="J811" i="6"/>
  <c r="J795" i="6"/>
  <c r="J779" i="6"/>
  <c r="J763" i="6"/>
  <c r="J747" i="6"/>
  <c r="J731" i="6"/>
  <c r="J715" i="6"/>
  <c r="J699" i="6"/>
  <c r="J683" i="6"/>
  <c r="J667" i="6"/>
  <c r="J651" i="6"/>
  <c r="J635" i="6"/>
  <c r="J619" i="6"/>
  <c r="J603" i="6"/>
  <c r="J587" i="6"/>
  <c r="J571" i="6"/>
  <c r="J975" i="6"/>
  <c r="J885" i="6"/>
  <c r="J820" i="6"/>
  <c r="J804" i="6"/>
  <c r="J788" i="6"/>
  <c r="J772" i="6"/>
  <c r="J756" i="6"/>
  <c r="J740" i="6"/>
  <c r="J724" i="6"/>
  <c r="J708" i="6"/>
  <c r="J692" i="6"/>
  <c r="J676" i="6"/>
  <c r="J660" i="6"/>
  <c r="J644" i="6"/>
  <c r="J628" i="6"/>
  <c r="J612" i="6"/>
  <c r="J596" i="6"/>
  <c r="J580" i="6"/>
  <c r="J564" i="6"/>
  <c r="J809" i="6"/>
  <c r="J745" i="6"/>
  <c r="J681" i="6"/>
  <c r="J669" i="6"/>
  <c r="J617" i="6"/>
  <c r="J733" i="6"/>
  <c r="J653" i="6"/>
  <c r="J573" i="6"/>
  <c r="J821" i="6"/>
  <c r="J757" i="6"/>
  <c r="J693" i="6"/>
  <c r="J629" i="6"/>
  <c r="J565" i="6"/>
  <c r="J929" i="6"/>
  <c r="J785" i="6"/>
  <c r="J721" i="6"/>
  <c r="J657" i="6"/>
  <c r="J593" i="6"/>
  <c r="J913" i="6"/>
  <c r="J303" i="6"/>
  <c r="J287" i="6"/>
  <c r="J271" i="6"/>
  <c r="J255" i="6"/>
  <c r="J239" i="6"/>
  <c r="J223" i="6"/>
  <c r="J207" i="6"/>
  <c r="J191" i="6"/>
  <c r="J175" i="6"/>
  <c r="J159" i="6"/>
  <c r="J143" i="6"/>
  <c r="J127" i="6"/>
  <c r="J111" i="6"/>
  <c r="J95" i="6"/>
  <c r="J79" i="6"/>
  <c r="J63" i="6"/>
  <c r="J47" i="6"/>
  <c r="J31" i="6"/>
  <c r="J15" i="6"/>
  <c r="J88" i="6"/>
  <c r="J72" i="6"/>
  <c r="J56" i="6"/>
  <c r="J40" i="6"/>
  <c r="J24" i="6"/>
  <c r="J8" i="6"/>
  <c r="J401" i="6"/>
  <c r="J383" i="6"/>
  <c r="J361" i="6"/>
  <c r="J339" i="6"/>
  <c r="J317" i="6"/>
  <c r="J282" i="6"/>
  <c r="J238" i="6"/>
  <c r="J190" i="6"/>
  <c r="J146" i="6"/>
  <c r="J90" i="6"/>
  <c r="J26" i="6"/>
  <c r="J470" i="6"/>
  <c r="J462" i="6"/>
  <c r="J454" i="6"/>
  <c r="J446" i="6"/>
  <c r="J438" i="6"/>
  <c r="J430" i="6"/>
  <c r="J422" i="6"/>
  <c r="J414" i="6"/>
  <c r="J406" i="6"/>
  <c r="J398" i="6"/>
  <c r="J390" i="6"/>
  <c r="J382" i="6"/>
  <c r="J374" i="6"/>
  <c r="J366" i="6"/>
  <c r="J358" i="6"/>
  <c r="J350" i="6"/>
  <c r="J342" i="6"/>
  <c r="J334" i="6"/>
  <c r="J326" i="6"/>
  <c r="J318" i="6"/>
  <c r="J308" i="6"/>
  <c r="J292" i="6"/>
  <c r="J276" i="6"/>
  <c r="J260" i="6"/>
  <c r="J244" i="6"/>
  <c r="J228" i="6"/>
  <c r="J212" i="6"/>
  <c r="J196" i="6"/>
  <c r="J180" i="6"/>
  <c r="J164" i="6"/>
  <c r="J148" i="6"/>
  <c r="J132" i="6"/>
  <c r="J116" i="6"/>
  <c r="J100" i="6"/>
  <c r="J1230" i="6"/>
  <c r="J1222" i="6"/>
  <c r="J1214" i="6"/>
  <c r="J1206" i="6"/>
  <c r="J1198" i="6"/>
  <c r="J1190" i="6"/>
  <c r="J1235" i="6"/>
  <c r="J1227" i="6"/>
  <c r="J1219" i="6"/>
  <c r="J1211" i="6"/>
  <c r="J1203" i="6"/>
  <c r="J1195" i="6"/>
  <c r="J1187" i="6"/>
  <c r="J1179" i="6"/>
  <c r="J1171" i="6"/>
  <c r="J1163" i="6"/>
  <c r="J1182" i="6"/>
  <c r="J1174" i="6"/>
  <c r="J1166" i="6"/>
  <c r="J1158" i="6"/>
  <c r="J1137" i="6"/>
  <c r="J1149" i="6"/>
  <c r="J1117" i="6"/>
  <c r="J1129" i="6"/>
  <c r="J1139" i="6"/>
  <c r="J987" i="6"/>
  <c r="J955" i="6"/>
  <c r="J930" i="6"/>
  <c r="J914" i="6"/>
  <c r="J898" i="6"/>
  <c r="J882" i="6"/>
  <c r="J866" i="6"/>
  <c r="J850" i="6"/>
  <c r="J834" i="6"/>
  <c r="J1123" i="6"/>
  <c r="J985" i="6"/>
  <c r="J953" i="6"/>
  <c r="J945" i="6"/>
  <c r="J931" i="6"/>
  <c r="J915" i="6"/>
  <c r="J899" i="6"/>
  <c r="J883" i="6"/>
  <c r="J867" i="6"/>
  <c r="J851" i="6"/>
  <c r="J835" i="6"/>
  <c r="J1013" i="6"/>
  <c r="J981" i="6"/>
  <c r="J940" i="6"/>
  <c r="J924" i="6"/>
  <c r="J908" i="6"/>
  <c r="J892" i="6"/>
  <c r="J876" i="6"/>
  <c r="J860" i="6"/>
  <c r="J844" i="6"/>
  <c r="J828" i="6"/>
  <c r="J941" i="6"/>
  <c r="J877" i="6"/>
  <c r="J822" i="6"/>
  <c r="J806" i="6"/>
  <c r="J790" i="6"/>
  <c r="J774" i="6"/>
  <c r="J758" i="6"/>
  <c r="J742" i="6"/>
  <c r="J726" i="6"/>
  <c r="J710" i="6"/>
  <c r="J694" i="6"/>
  <c r="J678" i="6"/>
  <c r="J662" i="6"/>
  <c r="J646" i="6"/>
  <c r="J630" i="6"/>
  <c r="J614" i="6"/>
  <c r="J598" i="6"/>
  <c r="J582" i="6"/>
  <c r="J566" i="6"/>
  <c r="J952" i="6"/>
  <c r="J944" i="6"/>
  <c r="J889" i="6"/>
  <c r="J825" i="6"/>
  <c r="J807" i="6"/>
  <c r="J791" i="6"/>
  <c r="J775" i="6"/>
  <c r="J759" i="6"/>
  <c r="J743" i="6"/>
  <c r="J727" i="6"/>
  <c r="J711" i="6"/>
  <c r="J695" i="6"/>
  <c r="J679" i="6"/>
  <c r="J663" i="6"/>
  <c r="J647" i="6"/>
  <c r="J631" i="6"/>
  <c r="J615" i="6"/>
  <c r="J599" i="6"/>
  <c r="J583" i="6"/>
  <c r="J567" i="6"/>
  <c r="J933" i="6"/>
  <c r="J869" i="6"/>
  <c r="J816" i="6"/>
  <c r="J800" i="6"/>
  <c r="J784" i="6"/>
  <c r="J768" i="6"/>
  <c r="J752" i="6"/>
  <c r="J736" i="6"/>
  <c r="J720" i="6"/>
  <c r="J704" i="6"/>
  <c r="J688" i="6"/>
  <c r="J672" i="6"/>
  <c r="J656" i="6"/>
  <c r="J640" i="6"/>
  <c r="J624" i="6"/>
  <c r="J608" i="6"/>
  <c r="J592" i="6"/>
  <c r="J576" i="6"/>
  <c r="J560" i="6"/>
  <c r="J793" i="6"/>
  <c r="J729" i="6"/>
  <c r="J665" i="6"/>
  <c r="J601" i="6"/>
  <c r="J849" i="6"/>
  <c r="J717" i="6"/>
  <c r="J637" i="6"/>
  <c r="J961" i="6"/>
  <c r="J805" i="6"/>
  <c r="J741" i="6"/>
  <c r="J677" i="6"/>
  <c r="J613" i="6"/>
  <c r="J865" i="6"/>
  <c r="J769" i="6"/>
  <c r="J705" i="6"/>
  <c r="J641" i="6"/>
  <c r="J577" i="6"/>
  <c r="J813" i="6"/>
  <c r="J589" i="6"/>
  <c r="J299" i="6"/>
  <c r="J283" i="6"/>
  <c r="J267" i="6"/>
  <c r="J251" i="6"/>
  <c r="J235" i="6"/>
  <c r="J219" i="6"/>
  <c r="J203" i="6"/>
  <c r="J187" i="6"/>
  <c r="J171" i="6"/>
  <c r="J155" i="6"/>
  <c r="J139" i="6"/>
  <c r="J123" i="6"/>
  <c r="J107" i="6"/>
  <c r="J91" i="6"/>
  <c r="J75" i="6"/>
  <c r="J59" i="6"/>
  <c r="J43" i="6"/>
  <c r="J27" i="6"/>
  <c r="J11" i="6"/>
  <c r="J84" i="6"/>
  <c r="J68" i="6"/>
  <c r="J52" i="6"/>
  <c r="J36" i="6"/>
  <c r="J20" i="6"/>
  <c r="J4" i="6"/>
  <c r="J397" i="6"/>
  <c r="J377" i="6"/>
  <c r="J355" i="6"/>
  <c r="J333" i="6"/>
  <c r="J310" i="6"/>
  <c r="J258" i="6"/>
  <c r="J214" i="6"/>
  <c r="J178" i="6"/>
  <c r="J138" i="6"/>
  <c r="J82" i="6"/>
  <c r="J18" i="6"/>
  <c r="J468" i="6"/>
  <c r="J460" i="6"/>
  <c r="J452" i="6"/>
  <c r="J444" i="6"/>
  <c r="J436" i="6"/>
  <c r="J428" i="6"/>
  <c r="J420" i="6"/>
  <c r="J412" i="6"/>
  <c r="J404" i="6"/>
  <c r="J396" i="6"/>
  <c r="J388" i="6"/>
  <c r="J380" i="6"/>
  <c r="J372" i="6"/>
  <c r="J364" i="6"/>
  <c r="J356" i="6"/>
  <c r="J348" i="6"/>
  <c r="J385" i="6"/>
  <c r="J363" i="6"/>
  <c r="J341" i="6"/>
  <c r="J315" i="6"/>
  <c r="J270" i="6"/>
  <c r="J230" i="6"/>
  <c r="J186" i="6"/>
  <c r="J114" i="6"/>
  <c r="J66" i="6"/>
  <c r="J34" i="6"/>
  <c r="J982" i="6"/>
  <c r="J476" i="6"/>
  <c r="J480" i="6"/>
  <c r="J484" i="6"/>
  <c r="J488" i="6"/>
  <c r="J492" i="6"/>
  <c r="J496" i="6"/>
  <c r="J500" i="6"/>
  <c r="J340" i="6"/>
  <c r="J332" i="6"/>
  <c r="J324" i="6"/>
  <c r="J316" i="6"/>
  <c r="J304" i="6"/>
  <c r="J288" i="6"/>
  <c r="J272" i="6"/>
  <c r="J256" i="6"/>
  <c r="J240" i="6"/>
  <c r="J224" i="6"/>
  <c r="J208" i="6"/>
  <c r="J192" i="6"/>
  <c r="J176" i="6"/>
  <c r="J160" i="6"/>
  <c r="J144" i="6"/>
  <c r="J128" i="6"/>
  <c r="J112" i="6"/>
  <c r="J96" i="6"/>
  <c r="J463" i="6"/>
  <c r="J379" i="6"/>
  <c r="J357" i="6"/>
  <c r="J335" i="6"/>
  <c r="J302" i="6"/>
  <c r="J266" i="6"/>
  <c r="J222" i="6"/>
  <c r="J170" i="6"/>
  <c r="J98" i="6"/>
  <c r="J54" i="6"/>
  <c r="J30" i="6"/>
  <c r="J544" i="6"/>
  <c r="J477" i="6"/>
  <c r="J481" i="6"/>
  <c r="J485" i="6"/>
  <c r="J489" i="6"/>
  <c r="J493" i="6"/>
  <c r="J497" i="6"/>
  <c r="J501" i="6"/>
  <c r="J391" i="6"/>
  <c r="J369" i="6"/>
  <c r="J345" i="6"/>
  <c r="J323" i="6"/>
  <c r="J278" i="6"/>
  <c r="J246" i="6"/>
  <c r="J198" i="6"/>
  <c r="J130" i="6"/>
  <c r="J74" i="6"/>
  <c r="J42" i="6"/>
  <c r="J545" i="6"/>
  <c r="J475" i="6"/>
  <c r="J479" i="6"/>
  <c r="J483" i="6"/>
  <c r="J487" i="6"/>
  <c r="J491" i="6"/>
  <c r="J495" i="6"/>
  <c r="J499" i="6"/>
  <c r="J503" i="6"/>
  <c r="J507" i="6"/>
  <c r="J511" i="6"/>
  <c r="J515" i="6"/>
  <c r="J519" i="6"/>
  <c r="J523" i="6"/>
  <c r="J527" i="6"/>
  <c r="J531" i="6"/>
  <c r="J535" i="6"/>
  <c r="J539" i="6"/>
  <c r="J543" i="6"/>
  <c r="J547" i="6"/>
  <c r="J551" i="6"/>
  <c r="J555" i="6"/>
  <c r="J559" i="6"/>
  <c r="J1030" i="6"/>
  <c r="J1002" i="6"/>
  <c r="J1066" i="6"/>
  <c r="J990" i="6"/>
  <c r="J1054" i="6"/>
  <c r="J978" i="6"/>
  <c r="J1042" i="6"/>
  <c r="J1021" i="6"/>
  <c r="J1037" i="6"/>
  <c r="J1053" i="6"/>
  <c r="J1069" i="6"/>
  <c r="J1134" i="6"/>
  <c r="J964" i="6"/>
  <c r="J980" i="6"/>
  <c r="J996" i="6"/>
  <c r="J1012" i="6"/>
  <c r="J1028" i="6"/>
  <c r="J1044" i="6"/>
  <c r="J1060" i="6"/>
  <c r="J1076" i="6"/>
  <c r="J1019" i="6"/>
  <c r="J1035" i="6"/>
  <c r="J1051" i="6"/>
  <c r="J1067" i="6"/>
  <c r="J1142" i="6"/>
  <c r="J1081" i="6"/>
  <c r="J1085" i="6"/>
  <c r="J1089" i="6"/>
  <c r="J1093" i="6"/>
  <c r="J1097" i="6"/>
  <c r="J1101" i="6"/>
  <c r="J1105" i="6"/>
  <c r="J1109" i="6"/>
  <c r="J1116" i="6"/>
  <c r="J1132" i="6"/>
  <c r="J1148" i="6"/>
  <c r="J301" i="6"/>
  <c r="J285" i="6"/>
  <c r="J269" i="6"/>
  <c r="J253" i="6"/>
  <c r="J237" i="6"/>
  <c r="J221" i="6"/>
  <c r="J205" i="6"/>
  <c r="J189" i="6"/>
  <c r="J173" i="6"/>
  <c r="J157" i="6"/>
  <c r="J141" i="6"/>
  <c r="J125" i="6"/>
  <c r="J109" i="6"/>
  <c r="J93" i="6"/>
  <c r="J77" i="6"/>
  <c r="J61" i="6"/>
  <c r="J45" i="6"/>
  <c r="J29" i="6"/>
  <c r="J13" i="6"/>
  <c r="J471" i="6"/>
  <c r="J461" i="6"/>
  <c r="J453" i="6"/>
  <c r="J445" i="6"/>
  <c r="J437" i="6"/>
  <c r="J429" i="6"/>
  <c r="J421" i="6"/>
  <c r="J411" i="6"/>
  <c r="J393" i="6"/>
  <c r="J367" i="6"/>
  <c r="J337" i="6"/>
  <c r="J313" i="6"/>
  <c r="J250" i="6"/>
  <c r="J194" i="6"/>
  <c r="J150" i="6"/>
  <c r="J118" i="6"/>
  <c r="J78" i="6"/>
  <c r="J22" i="6"/>
  <c r="I1239" i="6"/>
  <c r="I1238" i="6"/>
  <c r="I1237" i="6"/>
  <c r="J3" i="6"/>
  <c r="J504" i="6"/>
  <c r="J508" i="6"/>
  <c r="J512" i="6"/>
  <c r="J516" i="6"/>
  <c r="J520" i="6"/>
  <c r="J524" i="6"/>
  <c r="J528" i="6"/>
  <c r="J532" i="6"/>
  <c r="J536" i="6"/>
  <c r="J540" i="6"/>
  <c r="J998" i="6"/>
  <c r="J548" i="6"/>
  <c r="J552" i="6"/>
  <c r="J556" i="6"/>
  <c r="J1014" i="6"/>
  <c r="J954" i="6"/>
  <c r="J1018" i="6"/>
  <c r="J1130" i="6"/>
  <c r="J1006" i="6"/>
  <c r="J1070" i="6"/>
  <c r="J994" i="6"/>
  <c r="J1058" i="6"/>
  <c r="J1025" i="6"/>
  <c r="J1041" i="6"/>
  <c r="J1057" i="6"/>
  <c r="J1073" i="6"/>
  <c r="J1150" i="6"/>
  <c r="J968" i="6"/>
  <c r="J984" i="6"/>
  <c r="J1000" i="6"/>
  <c r="J1016" i="6"/>
  <c r="J1032" i="6"/>
  <c r="J1048" i="6"/>
  <c r="J1064" i="6"/>
  <c r="J1122" i="6"/>
  <c r="J1023" i="6"/>
  <c r="J1039" i="6"/>
  <c r="J1055" i="6"/>
  <c r="J1071" i="6"/>
  <c r="J1078" i="6"/>
  <c r="J1082" i="6"/>
  <c r="J1086" i="6"/>
  <c r="J1090" i="6"/>
  <c r="J1094" i="6"/>
  <c r="J1098" i="6"/>
  <c r="J1102" i="6"/>
  <c r="J1106" i="6"/>
  <c r="J1110" i="6"/>
  <c r="J1120" i="6"/>
  <c r="J1136" i="6"/>
  <c r="J1152" i="6"/>
  <c r="J297" i="6"/>
  <c r="J281" i="6"/>
  <c r="J265" i="6"/>
  <c r="J249" i="6"/>
  <c r="J233" i="6"/>
  <c r="J217" i="6"/>
  <c r="J201" i="6"/>
  <c r="J185" i="6"/>
  <c r="J169" i="6"/>
  <c r="J153" i="6"/>
  <c r="J137" i="6"/>
  <c r="J121" i="6"/>
  <c r="J105" i="6"/>
  <c r="J89" i="6"/>
  <c r="J73" i="6"/>
  <c r="J57" i="6"/>
  <c r="J41" i="6"/>
  <c r="J25" i="6"/>
  <c r="J9" i="6"/>
  <c r="J469" i="6"/>
  <c r="J459" i="6"/>
  <c r="J451" i="6"/>
  <c r="J443" i="6"/>
  <c r="J435" i="6"/>
  <c r="J427" i="6"/>
  <c r="J419" i="6"/>
  <c r="J409" i="6"/>
  <c r="J387" i="6"/>
  <c r="J359" i="6"/>
  <c r="J331" i="6"/>
  <c r="J298" i="6"/>
  <c r="J234" i="6"/>
  <c r="J182" i="6"/>
  <c r="J142" i="6"/>
  <c r="J110" i="6"/>
  <c r="J70" i="6"/>
  <c r="J14" i="6"/>
  <c r="J505" i="6"/>
  <c r="J509" i="6"/>
  <c r="J513" i="6"/>
  <c r="J517" i="6"/>
  <c r="J521" i="6"/>
  <c r="J525" i="6"/>
  <c r="J529" i="6"/>
  <c r="J533" i="6"/>
  <c r="J537" i="6"/>
  <c r="J541" i="6"/>
  <c r="J1062" i="6"/>
  <c r="J549" i="6"/>
  <c r="J553" i="6"/>
  <c r="J557" i="6"/>
  <c r="J1114" i="6"/>
  <c r="J970" i="6"/>
  <c r="J1034" i="6"/>
  <c r="J958" i="6"/>
  <c r="J1022" i="6"/>
  <c r="J1146" i="6"/>
  <c r="J1010" i="6"/>
  <c r="J1074" i="6"/>
  <c r="J1029" i="6"/>
  <c r="J1045" i="6"/>
  <c r="J1061" i="6"/>
  <c r="J1077" i="6"/>
  <c r="J956" i="6"/>
  <c r="J972" i="6"/>
  <c r="J988" i="6"/>
  <c r="J1004" i="6"/>
  <c r="J1020" i="6"/>
  <c r="J1036" i="6"/>
  <c r="J1052" i="6"/>
  <c r="J1068" i="6"/>
  <c r="J1138" i="6"/>
  <c r="J1027" i="6"/>
  <c r="J1043" i="6"/>
  <c r="J1059" i="6"/>
  <c r="J1075" i="6"/>
  <c r="J1079" i="6"/>
  <c r="J1083" i="6"/>
  <c r="J1087" i="6"/>
  <c r="J1091" i="6"/>
  <c r="J1095" i="6"/>
  <c r="J1099" i="6"/>
  <c r="J1103" i="6"/>
  <c r="J1107" i="6"/>
  <c r="J1111" i="6"/>
  <c r="J1124" i="6"/>
  <c r="J1140" i="6"/>
  <c r="J309" i="6"/>
  <c r="J293" i="6"/>
  <c r="J277" i="6"/>
  <c r="J261" i="6"/>
  <c r="J245" i="6"/>
  <c r="J229" i="6"/>
  <c r="J213" i="6"/>
  <c r="J197" i="6"/>
  <c r="J181" i="6"/>
  <c r="J165" i="6"/>
  <c r="J149" i="6"/>
  <c r="J133" i="6"/>
  <c r="J117" i="6"/>
  <c r="J101" i="6"/>
  <c r="J85" i="6"/>
  <c r="J69" i="6"/>
  <c r="J53" i="6"/>
  <c r="J37" i="6"/>
  <c r="J21" i="6"/>
  <c r="J5" i="6"/>
  <c r="J467" i="6"/>
  <c r="J457" i="6"/>
  <c r="J449" i="6"/>
  <c r="J441" i="6"/>
  <c r="J433" i="6"/>
  <c r="J425" i="6"/>
  <c r="J415" i="6"/>
  <c r="J405" i="6"/>
  <c r="J381" i="6"/>
  <c r="J353" i="6"/>
  <c r="J325" i="6"/>
  <c r="J290" i="6"/>
  <c r="J226" i="6"/>
  <c r="J166" i="6"/>
  <c r="J134" i="6"/>
  <c r="J102" i="6"/>
  <c r="J58" i="6"/>
  <c r="J6" i="6"/>
  <c r="J1239" i="6" l="1"/>
  <c r="J1238" i="6"/>
  <c r="J1237" i="6"/>
  <c r="H247" i="5" l="1"/>
  <c r="E247" i="5"/>
  <c r="H246" i="5"/>
  <c r="E246" i="5"/>
  <c r="H245" i="5"/>
  <c r="E245" i="5"/>
  <c r="H244" i="5"/>
  <c r="E244" i="5"/>
  <c r="H243" i="5"/>
  <c r="E243" i="5"/>
  <c r="H242" i="5"/>
  <c r="E242" i="5"/>
  <c r="H241" i="5"/>
  <c r="E241" i="5"/>
  <c r="H240" i="5"/>
  <c r="E240" i="5"/>
  <c r="H239" i="5"/>
  <c r="E239" i="5"/>
  <c r="H238" i="5"/>
  <c r="E238" i="5"/>
  <c r="H237" i="5"/>
  <c r="E237" i="5"/>
  <c r="H236" i="5"/>
  <c r="E236" i="5"/>
  <c r="H235" i="5"/>
  <c r="E235" i="5"/>
  <c r="H234" i="5"/>
  <c r="E234" i="5"/>
  <c r="H233" i="5"/>
  <c r="E233" i="5"/>
  <c r="H232" i="5"/>
  <c r="E232" i="5"/>
  <c r="H231" i="5"/>
  <c r="E231" i="5"/>
  <c r="H230" i="5"/>
  <c r="E230" i="5"/>
  <c r="H229" i="5"/>
  <c r="E229" i="5"/>
  <c r="H228" i="5"/>
  <c r="E228" i="5"/>
  <c r="H227" i="5"/>
  <c r="E227" i="5"/>
  <c r="H226" i="5"/>
  <c r="E226" i="5"/>
  <c r="H225" i="5"/>
  <c r="E225" i="5"/>
  <c r="H224" i="5"/>
  <c r="E224" i="5"/>
  <c r="H223" i="5"/>
  <c r="E223" i="5"/>
  <c r="H222" i="5"/>
  <c r="E222" i="5"/>
  <c r="H221" i="5"/>
  <c r="E221" i="5"/>
  <c r="H220" i="5"/>
  <c r="E220" i="5"/>
  <c r="H219" i="5"/>
  <c r="E219" i="5"/>
  <c r="H218" i="5"/>
  <c r="E218" i="5"/>
  <c r="H217" i="5"/>
  <c r="E217" i="5"/>
  <c r="H216" i="5"/>
  <c r="E216" i="5"/>
  <c r="H215" i="5"/>
  <c r="E215" i="5"/>
  <c r="H214" i="5"/>
  <c r="E214" i="5"/>
  <c r="H213" i="5"/>
  <c r="E213" i="5"/>
  <c r="H212" i="5"/>
  <c r="E212" i="5"/>
  <c r="H211" i="5"/>
  <c r="E211" i="5"/>
  <c r="H210" i="5"/>
  <c r="E210" i="5"/>
  <c r="H209" i="5"/>
  <c r="E209" i="5"/>
  <c r="H208" i="5"/>
  <c r="E208" i="5"/>
  <c r="H207" i="5"/>
  <c r="E207" i="5"/>
  <c r="H206" i="5"/>
  <c r="E206" i="5"/>
  <c r="H205" i="5"/>
  <c r="E205" i="5"/>
  <c r="H204" i="5"/>
  <c r="E204" i="5"/>
  <c r="H203" i="5"/>
  <c r="E203" i="5"/>
  <c r="H202" i="5"/>
  <c r="E202" i="5"/>
  <c r="H201" i="5"/>
  <c r="E201" i="5"/>
  <c r="H200" i="5"/>
  <c r="E200" i="5"/>
  <c r="H199" i="5"/>
  <c r="E199" i="5"/>
  <c r="H198" i="5"/>
  <c r="E198" i="5"/>
  <c r="H197" i="5"/>
  <c r="E197" i="5"/>
  <c r="H196" i="5"/>
  <c r="E196" i="5"/>
  <c r="H195" i="5"/>
  <c r="E195" i="5"/>
  <c r="H194" i="5"/>
  <c r="E194" i="5"/>
  <c r="H193" i="5"/>
  <c r="E193" i="5"/>
  <c r="H192" i="5"/>
  <c r="E192" i="5"/>
  <c r="H191" i="5"/>
  <c r="E191" i="5"/>
  <c r="H190" i="5"/>
  <c r="E190" i="5"/>
  <c r="H189" i="5"/>
  <c r="E189" i="5"/>
  <c r="H188" i="5"/>
  <c r="E188" i="5"/>
  <c r="H187" i="5"/>
  <c r="E187" i="5"/>
  <c r="H186" i="5"/>
  <c r="E186" i="5"/>
  <c r="H185" i="5"/>
  <c r="E185" i="5"/>
  <c r="H184" i="5"/>
  <c r="E184" i="5"/>
  <c r="H183" i="5"/>
  <c r="E183" i="5"/>
  <c r="H182" i="5"/>
  <c r="E182" i="5"/>
  <c r="H181" i="5"/>
  <c r="E181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E174" i="5"/>
  <c r="H173" i="5"/>
  <c r="E173" i="5"/>
  <c r="H172" i="5"/>
  <c r="E172" i="5"/>
  <c r="H171" i="5"/>
  <c r="E171" i="5"/>
  <c r="H170" i="5"/>
  <c r="E170" i="5"/>
  <c r="H169" i="5"/>
  <c r="E169" i="5"/>
  <c r="H168" i="5"/>
  <c r="E168" i="5"/>
  <c r="H167" i="5"/>
  <c r="E167" i="5"/>
  <c r="H166" i="5"/>
  <c r="E166" i="5"/>
  <c r="H165" i="5"/>
  <c r="E165" i="5"/>
  <c r="I164" i="5"/>
  <c r="H164" i="5"/>
  <c r="E164" i="5"/>
  <c r="I163" i="5"/>
  <c r="H163" i="5"/>
  <c r="E163" i="5"/>
  <c r="H162" i="5"/>
  <c r="E162" i="5"/>
  <c r="H161" i="5"/>
  <c r="E161" i="5"/>
  <c r="I160" i="5"/>
  <c r="H160" i="5"/>
  <c r="E160" i="5"/>
  <c r="I159" i="5"/>
  <c r="H159" i="5"/>
  <c r="E159" i="5"/>
  <c r="H158" i="5"/>
  <c r="E158" i="5"/>
  <c r="H157" i="5"/>
  <c r="E157" i="5"/>
  <c r="I156" i="5"/>
  <c r="H156" i="5"/>
  <c r="E156" i="5"/>
  <c r="I155" i="5"/>
  <c r="H155" i="5"/>
  <c r="E155" i="5"/>
  <c r="H154" i="5"/>
  <c r="E154" i="5"/>
  <c r="H153" i="5"/>
  <c r="E153" i="5"/>
  <c r="I152" i="5"/>
  <c r="H152" i="5"/>
  <c r="E152" i="5"/>
  <c r="I151" i="5"/>
  <c r="H151" i="5"/>
  <c r="E151" i="5"/>
  <c r="H150" i="5"/>
  <c r="E150" i="5"/>
  <c r="H149" i="5"/>
  <c r="E149" i="5"/>
  <c r="I148" i="5"/>
  <c r="H148" i="5"/>
  <c r="E148" i="5"/>
  <c r="I147" i="5"/>
  <c r="H147" i="5"/>
  <c r="E147" i="5"/>
  <c r="H146" i="5"/>
  <c r="E146" i="5"/>
  <c r="H145" i="5"/>
  <c r="E145" i="5"/>
  <c r="I144" i="5"/>
  <c r="H144" i="5"/>
  <c r="E144" i="5"/>
  <c r="I143" i="5"/>
  <c r="H143" i="5"/>
  <c r="E143" i="5"/>
  <c r="H142" i="5"/>
  <c r="I142" i="5" s="1"/>
  <c r="E142" i="5"/>
  <c r="H141" i="5"/>
  <c r="E141" i="5"/>
  <c r="I140" i="5"/>
  <c r="H140" i="5"/>
  <c r="E140" i="5"/>
  <c r="H139" i="5"/>
  <c r="I139" i="5" s="1"/>
  <c r="E139" i="5"/>
  <c r="H138" i="5"/>
  <c r="I138" i="5" s="1"/>
  <c r="E138" i="5"/>
  <c r="H137" i="5"/>
  <c r="E137" i="5"/>
  <c r="I136" i="5"/>
  <c r="H136" i="5"/>
  <c r="E136" i="5"/>
  <c r="H135" i="5"/>
  <c r="I135" i="5" s="1"/>
  <c r="E135" i="5"/>
  <c r="H134" i="5"/>
  <c r="I134" i="5" s="1"/>
  <c r="E134" i="5"/>
  <c r="H133" i="5"/>
  <c r="E133" i="5"/>
  <c r="I132" i="5"/>
  <c r="H132" i="5"/>
  <c r="E132" i="5"/>
  <c r="H131" i="5"/>
  <c r="I131" i="5" s="1"/>
  <c r="E131" i="5"/>
  <c r="H130" i="5"/>
  <c r="I130" i="5" s="1"/>
  <c r="E130" i="5"/>
  <c r="H129" i="5"/>
  <c r="E129" i="5"/>
  <c r="I128" i="5"/>
  <c r="H128" i="5"/>
  <c r="E128" i="5"/>
  <c r="H127" i="5"/>
  <c r="I127" i="5" s="1"/>
  <c r="E127" i="5"/>
  <c r="H126" i="5"/>
  <c r="I126" i="5" s="1"/>
  <c r="E126" i="5"/>
  <c r="H125" i="5"/>
  <c r="E125" i="5"/>
  <c r="I124" i="5"/>
  <c r="H124" i="5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I55" i="5"/>
  <c r="H55" i="5"/>
  <c r="E55" i="5"/>
  <c r="I54" i="5"/>
  <c r="H54" i="5"/>
  <c r="E54" i="5"/>
  <c r="H53" i="5"/>
  <c r="I53" i="5" s="1"/>
  <c r="E53" i="5"/>
  <c r="H52" i="5"/>
  <c r="I52" i="5" s="1"/>
  <c r="E52" i="5"/>
  <c r="I51" i="5"/>
  <c r="H51" i="5"/>
  <c r="E51" i="5"/>
  <c r="I50" i="5"/>
  <c r="H50" i="5"/>
  <c r="E50" i="5"/>
  <c r="H49" i="5"/>
  <c r="I49" i="5" s="1"/>
  <c r="E49" i="5"/>
  <c r="H48" i="5"/>
  <c r="I48" i="5" s="1"/>
  <c r="E48" i="5"/>
  <c r="I47" i="5"/>
  <c r="H47" i="5"/>
  <c r="E47" i="5"/>
  <c r="I46" i="5"/>
  <c r="H46" i="5"/>
  <c r="E46" i="5"/>
  <c r="H45" i="5"/>
  <c r="I45" i="5" s="1"/>
  <c r="E45" i="5"/>
  <c r="H44" i="5"/>
  <c r="I44" i="5" s="1"/>
  <c r="E44" i="5"/>
  <c r="I43" i="5"/>
  <c r="H43" i="5"/>
  <c r="E43" i="5"/>
  <c r="I42" i="5"/>
  <c r="H42" i="5"/>
  <c r="E42" i="5"/>
  <c r="H41" i="5"/>
  <c r="I41" i="5" s="1"/>
  <c r="E41" i="5"/>
  <c r="H40" i="5"/>
  <c r="I40" i="5" s="1"/>
  <c r="E40" i="5"/>
  <c r="I39" i="5"/>
  <c r="H39" i="5"/>
  <c r="E39" i="5"/>
  <c r="I38" i="5"/>
  <c r="H38" i="5"/>
  <c r="E38" i="5"/>
  <c r="H37" i="5"/>
  <c r="I37" i="5" s="1"/>
  <c r="E37" i="5"/>
  <c r="H36" i="5"/>
  <c r="I36" i="5" s="1"/>
  <c r="E36" i="5"/>
  <c r="I35" i="5"/>
  <c r="H35" i="5"/>
  <c r="E35" i="5"/>
  <c r="I34" i="5"/>
  <c r="H34" i="5"/>
  <c r="E34" i="5"/>
  <c r="H33" i="5"/>
  <c r="I33" i="5" s="1"/>
  <c r="E33" i="5"/>
  <c r="H32" i="5"/>
  <c r="I32" i="5" s="1"/>
  <c r="E32" i="5"/>
  <c r="I31" i="5"/>
  <c r="H31" i="5"/>
  <c r="E31" i="5"/>
  <c r="I30" i="5"/>
  <c r="H30" i="5"/>
  <c r="E30" i="5"/>
  <c r="H29" i="5"/>
  <c r="I29" i="5" s="1"/>
  <c r="E29" i="5"/>
  <c r="H28" i="5"/>
  <c r="I28" i="5" s="1"/>
  <c r="E28" i="5"/>
  <c r="I27" i="5"/>
  <c r="H27" i="5"/>
  <c r="E27" i="5"/>
  <c r="I26" i="5"/>
  <c r="H26" i="5"/>
  <c r="E26" i="5"/>
  <c r="H25" i="5"/>
  <c r="I25" i="5" s="1"/>
  <c r="E25" i="5"/>
  <c r="H24" i="5"/>
  <c r="I24" i="5" s="1"/>
  <c r="E24" i="5"/>
  <c r="I23" i="5"/>
  <c r="H23" i="5"/>
  <c r="E23" i="5"/>
  <c r="I22" i="5"/>
  <c r="H22" i="5"/>
  <c r="E22" i="5"/>
  <c r="H21" i="5"/>
  <c r="I21" i="5" s="1"/>
  <c r="E21" i="5"/>
  <c r="H20" i="5"/>
  <c r="I20" i="5" s="1"/>
  <c r="E20" i="5"/>
  <c r="I19" i="5"/>
  <c r="H19" i="5"/>
  <c r="E19" i="5"/>
  <c r="I18" i="5"/>
  <c r="H18" i="5"/>
  <c r="E18" i="5"/>
  <c r="H17" i="5"/>
  <c r="I17" i="5" s="1"/>
  <c r="E17" i="5"/>
  <c r="H16" i="5"/>
  <c r="I16" i="5" s="1"/>
  <c r="E16" i="5"/>
  <c r="I15" i="5"/>
  <c r="H15" i="5"/>
  <c r="E15" i="5"/>
  <c r="I14" i="5"/>
  <c r="H14" i="5"/>
  <c r="E14" i="5"/>
  <c r="H13" i="5"/>
  <c r="I13" i="5" s="1"/>
  <c r="E13" i="5"/>
  <c r="H12" i="5"/>
  <c r="I12" i="5" s="1"/>
  <c r="E12" i="5"/>
  <c r="I11" i="5"/>
  <c r="H11" i="5"/>
  <c r="E11" i="5"/>
  <c r="I10" i="5"/>
  <c r="H10" i="5"/>
  <c r="E10" i="5"/>
  <c r="H9" i="5"/>
  <c r="I9" i="5" s="1"/>
  <c r="E9" i="5"/>
  <c r="H8" i="5"/>
  <c r="I8" i="5" s="1"/>
  <c r="E8" i="5"/>
  <c r="I7" i="5"/>
  <c r="H7" i="5"/>
  <c r="E7" i="5"/>
  <c r="I6" i="5"/>
  <c r="H6" i="5"/>
  <c r="E6" i="5"/>
  <c r="H5" i="5"/>
  <c r="I5" i="5" s="1"/>
  <c r="E5" i="5"/>
  <c r="H4" i="5"/>
  <c r="I4" i="5" s="1"/>
  <c r="E4" i="5"/>
  <c r="M3" i="5"/>
  <c r="I165" i="5" s="1"/>
  <c r="I3" i="5"/>
  <c r="H3" i="5"/>
  <c r="E3" i="5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I168" i="4" s="1"/>
  <c r="E168" i="4"/>
  <c r="I167" i="4"/>
  <c r="H167" i="4"/>
  <c r="E167" i="4"/>
  <c r="H166" i="4"/>
  <c r="I166" i="4" s="1"/>
  <c r="E166" i="4"/>
  <c r="H165" i="4"/>
  <c r="E165" i="4"/>
  <c r="H164" i="4"/>
  <c r="I164" i="4" s="1"/>
  <c r="E164" i="4"/>
  <c r="I163" i="4"/>
  <c r="H163" i="4"/>
  <c r="E163" i="4"/>
  <c r="H162" i="4"/>
  <c r="I162" i="4" s="1"/>
  <c r="E162" i="4"/>
  <c r="H161" i="4"/>
  <c r="E161" i="4"/>
  <c r="H160" i="4"/>
  <c r="I160" i="4" s="1"/>
  <c r="E160" i="4"/>
  <c r="I159" i="4"/>
  <c r="H159" i="4"/>
  <c r="E159" i="4"/>
  <c r="H158" i="4"/>
  <c r="I158" i="4" s="1"/>
  <c r="E158" i="4"/>
  <c r="H157" i="4"/>
  <c r="E157" i="4"/>
  <c r="H156" i="4"/>
  <c r="I156" i="4" s="1"/>
  <c r="E156" i="4"/>
  <c r="I155" i="4"/>
  <c r="H155" i="4"/>
  <c r="E155" i="4"/>
  <c r="H154" i="4"/>
  <c r="I154" i="4" s="1"/>
  <c r="E154" i="4"/>
  <c r="H153" i="4"/>
  <c r="E153" i="4"/>
  <c r="H152" i="4"/>
  <c r="I152" i="4" s="1"/>
  <c r="E152" i="4"/>
  <c r="I151" i="4"/>
  <c r="H151" i="4"/>
  <c r="E151" i="4"/>
  <c r="H150" i="4"/>
  <c r="I150" i="4" s="1"/>
  <c r="E150" i="4"/>
  <c r="H149" i="4"/>
  <c r="E149" i="4"/>
  <c r="H148" i="4"/>
  <c r="I148" i="4" s="1"/>
  <c r="E148" i="4"/>
  <c r="I147" i="4"/>
  <c r="H147" i="4"/>
  <c r="E147" i="4"/>
  <c r="H146" i="4"/>
  <c r="I146" i="4" s="1"/>
  <c r="E146" i="4"/>
  <c r="H145" i="4"/>
  <c r="E145" i="4"/>
  <c r="H144" i="4"/>
  <c r="I144" i="4" s="1"/>
  <c r="E144" i="4"/>
  <c r="I143" i="4"/>
  <c r="H143" i="4"/>
  <c r="E143" i="4"/>
  <c r="H142" i="4"/>
  <c r="I142" i="4" s="1"/>
  <c r="E142" i="4"/>
  <c r="H141" i="4"/>
  <c r="E141" i="4"/>
  <c r="H140" i="4"/>
  <c r="I140" i="4" s="1"/>
  <c r="E140" i="4"/>
  <c r="I139" i="4"/>
  <c r="H139" i="4"/>
  <c r="E139" i="4"/>
  <c r="H138" i="4"/>
  <c r="I138" i="4" s="1"/>
  <c r="E138" i="4"/>
  <c r="H137" i="4"/>
  <c r="E137" i="4"/>
  <c r="H136" i="4"/>
  <c r="I136" i="4" s="1"/>
  <c r="E136" i="4"/>
  <c r="I135" i="4"/>
  <c r="H135" i="4"/>
  <c r="E135" i="4"/>
  <c r="H134" i="4"/>
  <c r="I134" i="4" s="1"/>
  <c r="E134" i="4"/>
  <c r="H133" i="4"/>
  <c r="E133" i="4"/>
  <c r="H132" i="4"/>
  <c r="I132" i="4" s="1"/>
  <c r="E132" i="4"/>
  <c r="I131" i="4"/>
  <c r="H131" i="4"/>
  <c r="E131" i="4"/>
  <c r="H130" i="4"/>
  <c r="I130" i="4" s="1"/>
  <c r="E130" i="4"/>
  <c r="H129" i="4"/>
  <c r="E129" i="4"/>
  <c r="H128" i="4"/>
  <c r="I128" i="4" s="1"/>
  <c r="E128" i="4"/>
  <c r="I127" i="4"/>
  <c r="H127" i="4"/>
  <c r="E127" i="4"/>
  <c r="H126" i="4"/>
  <c r="I126" i="4" s="1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I71" i="4"/>
  <c r="H71" i="4"/>
  <c r="E71" i="4"/>
  <c r="I70" i="4"/>
  <c r="H70" i="4"/>
  <c r="E70" i="4"/>
  <c r="I69" i="4"/>
  <c r="H69" i="4"/>
  <c r="E69" i="4"/>
  <c r="I68" i="4"/>
  <c r="H68" i="4"/>
  <c r="E68" i="4"/>
  <c r="I67" i="4"/>
  <c r="H67" i="4"/>
  <c r="E67" i="4"/>
  <c r="I66" i="4"/>
  <c r="H66" i="4"/>
  <c r="E66" i="4"/>
  <c r="I65" i="4"/>
  <c r="H65" i="4"/>
  <c r="E65" i="4"/>
  <c r="I64" i="4"/>
  <c r="H64" i="4"/>
  <c r="E64" i="4"/>
  <c r="I63" i="4"/>
  <c r="H63" i="4"/>
  <c r="E63" i="4"/>
  <c r="I62" i="4"/>
  <c r="H62" i="4"/>
  <c r="E62" i="4"/>
  <c r="I61" i="4"/>
  <c r="H61" i="4"/>
  <c r="E61" i="4"/>
  <c r="I60" i="4"/>
  <c r="H60" i="4"/>
  <c r="E60" i="4"/>
  <c r="I59" i="4"/>
  <c r="H59" i="4"/>
  <c r="E59" i="4"/>
  <c r="I58" i="4"/>
  <c r="H58" i="4"/>
  <c r="E58" i="4"/>
  <c r="I57" i="4"/>
  <c r="H57" i="4"/>
  <c r="E57" i="4"/>
  <c r="I56" i="4"/>
  <c r="H56" i="4"/>
  <c r="E56" i="4"/>
  <c r="I55" i="4"/>
  <c r="H55" i="4"/>
  <c r="E55" i="4"/>
  <c r="I54" i="4"/>
  <c r="H54" i="4"/>
  <c r="E54" i="4"/>
  <c r="I53" i="4"/>
  <c r="H53" i="4"/>
  <c r="E53" i="4"/>
  <c r="I52" i="4"/>
  <c r="H52" i="4"/>
  <c r="E52" i="4"/>
  <c r="I51" i="4"/>
  <c r="H51" i="4"/>
  <c r="E51" i="4"/>
  <c r="I50" i="4"/>
  <c r="H50" i="4"/>
  <c r="E50" i="4"/>
  <c r="I49" i="4"/>
  <c r="H49" i="4"/>
  <c r="E49" i="4"/>
  <c r="I48" i="4"/>
  <c r="H48" i="4"/>
  <c r="E48" i="4"/>
  <c r="I47" i="4"/>
  <c r="H47" i="4"/>
  <c r="E47" i="4"/>
  <c r="I46" i="4"/>
  <c r="H46" i="4"/>
  <c r="E46" i="4"/>
  <c r="I45" i="4"/>
  <c r="H45" i="4"/>
  <c r="E45" i="4"/>
  <c r="I44" i="4"/>
  <c r="H44" i="4"/>
  <c r="E44" i="4"/>
  <c r="I43" i="4"/>
  <c r="H43" i="4"/>
  <c r="E43" i="4"/>
  <c r="I42" i="4"/>
  <c r="H42" i="4"/>
  <c r="E42" i="4"/>
  <c r="I41" i="4"/>
  <c r="H41" i="4"/>
  <c r="E41" i="4"/>
  <c r="I40" i="4"/>
  <c r="H40" i="4"/>
  <c r="E40" i="4"/>
  <c r="I39" i="4"/>
  <c r="H39" i="4"/>
  <c r="E39" i="4"/>
  <c r="I38" i="4"/>
  <c r="H38" i="4"/>
  <c r="E38" i="4"/>
  <c r="I37" i="4"/>
  <c r="H37" i="4"/>
  <c r="E37" i="4"/>
  <c r="I36" i="4"/>
  <c r="H36" i="4"/>
  <c r="E36" i="4"/>
  <c r="I35" i="4"/>
  <c r="H35" i="4"/>
  <c r="E35" i="4"/>
  <c r="I34" i="4"/>
  <c r="H34" i="4"/>
  <c r="E34" i="4"/>
  <c r="I33" i="4"/>
  <c r="H33" i="4"/>
  <c r="E33" i="4"/>
  <c r="I32" i="4"/>
  <c r="H32" i="4"/>
  <c r="E32" i="4"/>
  <c r="I31" i="4"/>
  <c r="H31" i="4"/>
  <c r="E31" i="4"/>
  <c r="I30" i="4"/>
  <c r="H30" i="4"/>
  <c r="E30" i="4"/>
  <c r="I29" i="4"/>
  <c r="H29" i="4"/>
  <c r="E29" i="4"/>
  <c r="I28" i="4"/>
  <c r="H28" i="4"/>
  <c r="E28" i="4"/>
  <c r="I27" i="4"/>
  <c r="H27" i="4"/>
  <c r="E27" i="4"/>
  <c r="I26" i="4"/>
  <c r="H26" i="4"/>
  <c r="E26" i="4"/>
  <c r="I25" i="4"/>
  <c r="H25" i="4"/>
  <c r="E25" i="4"/>
  <c r="I24" i="4"/>
  <c r="H24" i="4"/>
  <c r="E24" i="4"/>
  <c r="I23" i="4"/>
  <c r="H23" i="4"/>
  <c r="E23" i="4"/>
  <c r="I22" i="4"/>
  <c r="H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I8" i="4"/>
  <c r="H8" i="4"/>
  <c r="E8" i="4"/>
  <c r="I7" i="4"/>
  <c r="H7" i="4"/>
  <c r="E7" i="4"/>
  <c r="I6" i="4"/>
  <c r="H6" i="4"/>
  <c r="E6" i="4"/>
  <c r="I5" i="4"/>
  <c r="H5" i="4"/>
  <c r="E5" i="4"/>
  <c r="I4" i="4"/>
  <c r="H4" i="4"/>
  <c r="E4" i="4"/>
  <c r="M3" i="4"/>
  <c r="I165" i="4" s="1"/>
  <c r="H3" i="4"/>
  <c r="E3" i="4"/>
  <c r="E252" i="3"/>
  <c r="H248" i="3"/>
  <c r="E248" i="3"/>
  <c r="H247" i="3"/>
  <c r="E247" i="3"/>
  <c r="H246" i="3"/>
  <c r="E246" i="3"/>
  <c r="H245" i="3"/>
  <c r="E245" i="3"/>
  <c r="H244" i="3"/>
  <c r="E244" i="3"/>
  <c r="H243" i="3"/>
  <c r="E243" i="3"/>
  <c r="H242" i="3"/>
  <c r="E242" i="3"/>
  <c r="H241" i="3"/>
  <c r="E241" i="3"/>
  <c r="H240" i="3"/>
  <c r="E240" i="3"/>
  <c r="H239" i="3"/>
  <c r="E239" i="3"/>
  <c r="H238" i="3"/>
  <c r="E238" i="3"/>
  <c r="H237" i="3"/>
  <c r="E237" i="3"/>
  <c r="H236" i="3"/>
  <c r="E236" i="3"/>
  <c r="H235" i="3"/>
  <c r="E235" i="3"/>
  <c r="H234" i="3"/>
  <c r="E234" i="3"/>
  <c r="H233" i="3"/>
  <c r="E233" i="3"/>
  <c r="H232" i="3"/>
  <c r="E232" i="3"/>
  <c r="H231" i="3"/>
  <c r="E231" i="3"/>
  <c r="H230" i="3"/>
  <c r="E230" i="3"/>
  <c r="H229" i="3"/>
  <c r="E229" i="3"/>
  <c r="H228" i="3"/>
  <c r="E228" i="3"/>
  <c r="H227" i="3"/>
  <c r="E227" i="3"/>
  <c r="H226" i="3"/>
  <c r="E226" i="3"/>
  <c r="H225" i="3"/>
  <c r="E225" i="3"/>
  <c r="H224" i="3"/>
  <c r="E224" i="3"/>
  <c r="H223" i="3"/>
  <c r="E223" i="3"/>
  <c r="H222" i="3"/>
  <c r="E222" i="3"/>
  <c r="H221" i="3"/>
  <c r="E221" i="3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202" i="3"/>
  <c r="E202" i="3"/>
  <c r="H201" i="3"/>
  <c r="E201" i="3"/>
  <c r="H200" i="3"/>
  <c r="E200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I166" i="3"/>
  <c r="H166" i="3"/>
  <c r="E166" i="3"/>
  <c r="H165" i="3"/>
  <c r="E165" i="3"/>
  <c r="H164" i="3"/>
  <c r="E164" i="3"/>
  <c r="H163" i="3"/>
  <c r="E163" i="3"/>
  <c r="I162" i="3"/>
  <c r="H162" i="3"/>
  <c r="E162" i="3"/>
  <c r="H161" i="3"/>
  <c r="E161" i="3"/>
  <c r="H160" i="3"/>
  <c r="E160" i="3"/>
  <c r="H159" i="3"/>
  <c r="E159" i="3"/>
  <c r="I158" i="3"/>
  <c r="H158" i="3"/>
  <c r="E158" i="3"/>
  <c r="H157" i="3"/>
  <c r="E157" i="3"/>
  <c r="H156" i="3"/>
  <c r="E156" i="3"/>
  <c r="H155" i="3"/>
  <c r="E155" i="3"/>
  <c r="I154" i="3"/>
  <c r="H154" i="3"/>
  <c r="E154" i="3"/>
  <c r="H153" i="3"/>
  <c r="E153" i="3"/>
  <c r="H152" i="3"/>
  <c r="E152" i="3"/>
  <c r="H151" i="3"/>
  <c r="E151" i="3"/>
  <c r="I150" i="3"/>
  <c r="H150" i="3"/>
  <c r="E150" i="3"/>
  <c r="H149" i="3"/>
  <c r="E149" i="3"/>
  <c r="H148" i="3"/>
  <c r="E148" i="3"/>
  <c r="H147" i="3"/>
  <c r="E147" i="3"/>
  <c r="I146" i="3"/>
  <c r="H146" i="3"/>
  <c r="E146" i="3"/>
  <c r="H145" i="3"/>
  <c r="I145" i="3" s="1"/>
  <c r="E145" i="3"/>
  <c r="H144" i="3"/>
  <c r="E144" i="3"/>
  <c r="H143" i="3"/>
  <c r="I143" i="3" s="1"/>
  <c r="E143" i="3"/>
  <c r="I142" i="3"/>
  <c r="H142" i="3"/>
  <c r="E142" i="3"/>
  <c r="H141" i="3"/>
  <c r="I141" i="3" s="1"/>
  <c r="E141" i="3"/>
  <c r="H140" i="3"/>
  <c r="E140" i="3"/>
  <c r="H139" i="3"/>
  <c r="I139" i="3" s="1"/>
  <c r="E139" i="3"/>
  <c r="I138" i="3"/>
  <c r="H138" i="3"/>
  <c r="E138" i="3"/>
  <c r="H137" i="3"/>
  <c r="I137" i="3" s="1"/>
  <c r="E137" i="3"/>
  <c r="H136" i="3"/>
  <c r="E136" i="3"/>
  <c r="H135" i="3"/>
  <c r="I135" i="3" s="1"/>
  <c r="E135" i="3"/>
  <c r="I134" i="3"/>
  <c r="H134" i="3"/>
  <c r="E134" i="3"/>
  <c r="H133" i="3"/>
  <c r="I133" i="3" s="1"/>
  <c r="E133" i="3"/>
  <c r="H132" i="3"/>
  <c r="E132" i="3"/>
  <c r="H131" i="3"/>
  <c r="I131" i="3" s="1"/>
  <c r="E131" i="3"/>
  <c r="I130" i="3"/>
  <c r="H130" i="3"/>
  <c r="E130" i="3"/>
  <c r="H129" i="3"/>
  <c r="I129" i="3" s="1"/>
  <c r="E129" i="3"/>
  <c r="H128" i="3"/>
  <c r="E128" i="3"/>
  <c r="H127" i="3"/>
  <c r="I127" i="3" s="1"/>
  <c r="E127" i="3"/>
  <c r="I126" i="3"/>
  <c r="H126" i="3"/>
  <c r="E126" i="3"/>
  <c r="H125" i="3"/>
  <c r="I125" i="3" s="1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I56" i="3"/>
  <c r="H56" i="3"/>
  <c r="E56" i="3"/>
  <c r="I55" i="3"/>
  <c r="H55" i="3"/>
  <c r="E55" i="3"/>
  <c r="I54" i="3"/>
  <c r="H54" i="3"/>
  <c r="E54" i="3"/>
  <c r="I53" i="3"/>
  <c r="H53" i="3"/>
  <c r="E53" i="3"/>
  <c r="I52" i="3"/>
  <c r="H52" i="3"/>
  <c r="E52" i="3"/>
  <c r="I51" i="3"/>
  <c r="H51" i="3"/>
  <c r="E51" i="3"/>
  <c r="I50" i="3"/>
  <c r="H50" i="3"/>
  <c r="E50" i="3"/>
  <c r="I49" i="3"/>
  <c r="H49" i="3"/>
  <c r="E49" i="3"/>
  <c r="I48" i="3"/>
  <c r="H48" i="3"/>
  <c r="E48" i="3"/>
  <c r="I47" i="3"/>
  <c r="H47" i="3"/>
  <c r="E47" i="3"/>
  <c r="I46" i="3"/>
  <c r="H46" i="3"/>
  <c r="E46" i="3"/>
  <c r="I45" i="3"/>
  <c r="H45" i="3"/>
  <c r="E45" i="3"/>
  <c r="I44" i="3"/>
  <c r="H44" i="3"/>
  <c r="E44" i="3"/>
  <c r="I43" i="3"/>
  <c r="H43" i="3"/>
  <c r="E43" i="3"/>
  <c r="I42" i="3"/>
  <c r="H42" i="3"/>
  <c r="E42" i="3"/>
  <c r="I41" i="3"/>
  <c r="H41" i="3"/>
  <c r="E41" i="3"/>
  <c r="I40" i="3"/>
  <c r="H40" i="3"/>
  <c r="E40" i="3"/>
  <c r="I39" i="3"/>
  <c r="H39" i="3"/>
  <c r="E39" i="3"/>
  <c r="I38" i="3"/>
  <c r="H38" i="3"/>
  <c r="E38" i="3"/>
  <c r="I37" i="3"/>
  <c r="H37" i="3"/>
  <c r="E37" i="3"/>
  <c r="I36" i="3"/>
  <c r="H36" i="3"/>
  <c r="E36" i="3"/>
  <c r="I35" i="3"/>
  <c r="H35" i="3"/>
  <c r="E35" i="3"/>
  <c r="I34" i="3"/>
  <c r="H34" i="3"/>
  <c r="E34" i="3"/>
  <c r="I33" i="3"/>
  <c r="H33" i="3"/>
  <c r="E33" i="3"/>
  <c r="I32" i="3"/>
  <c r="H32" i="3"/>
  <c r="E32" i="3"/>
  <c r="I31" i="3"/>
  <c r="H31" i="3"/>
  <c r="E31" i="3"/>
  <c r="I30" i="3"/>
  <c r="H30" i="3"/>
  <c r="E30" i="3"/>
  <c r="I29" i="3"/>
  <c r="H29" i="3"/>
  <c r="E29" i="3"/>
  <c r="I28" i="3"/>
  <c r="H28" i="3"/>
  <c r="E28" i="3"/>
  <c r="I27" i="3"/>
  <c r="H27" i="3"/>
  <c r="E27" i="3"/>
  <c r="I26" i="3"/>
  <c r="H26" i="3"/>
  <c r="E26" i="3"/>
  <c r="I25" i="3"/>
  <c r="H25" i="3"/>
  <c r="E25" i="3"/>
  <c r="I24" i="3"/>
  <c r="H24" i="3"/>
  <c r="E24" i="3"/>
  <c r="I23" i="3"/>
  <c r="H23" i="3"/>
  <c r="E23" i="3"/>
  <c r="I22" i="3"/>
  <c r="H22" i="3"/>
  <c r="E22" i="3"/>
  <c r="I21" i="3"/>
  <c r="H21" i="3"/>
  <c r="E21" i="3"/>
  <c r="I20" i="3"/>
  <c r="H20" i="3"/>
  <c r="E20" i="3"/>
  <c r="I19" i="3"/>
  <c r="H19" i="3"/>
  <c r="E19" i="3"/>
  <c r="I18" i="3"/>
  <c r="H18" i="3"/>
  <c r="E18" i="3"/>
  <c r="I17" i="3"/>
  <c r="H17" i="3"/>
  <c r="E17" i="3"/>
  <c r="I16" i="3"/>
  <c r="H16" i="3"/>
  <c r="E16" i="3"/>
  <c r="I15" i="3"/>
  <c r="H15" i="3"/>
  <c r="E15" i="3"/>
  <c r="I14" i="3"/>
  <c r="H14" i="3"/>
  <c r="E14" i="3"/>
  <c r="I13" i="3"/>
  <c r="H13" i="3"/>
  <c r="E13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I7" i="3"/>
  <c r="H7" i="3"/>
  <c r="E7" i="3"/>
  <c r="I6" i="3"/>
  <c r="H6" i="3"/>
  <c r="E6" i="3"/>
  <c r="I5" i="3"/>
  <c r="H5" i="3"/>
  <c r="E5" i="3"/>
  <c r="I4" i="3"/>
  <c r="H4" i="3"/>
  <c r="E4" i="3"/>
  <c r="E250" i="3" s="1"/>
  <c r="M3" i="3"/>
  <c r="I167" i="3" s="1"/>
  <c r="H3" i="3"/>
  <c r="I3" i="3" s="1"/>
  <c r="E3" i="3"/>
  <c r="E248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I212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I191" i="2" s="1"/>
  <c r="E191" i="2"/>
  <c r="H190" i="2"/>
  <c r="E190" i="2"/>
  <c r="H189" i="2"/>
  <c r="I189" i="2" s="1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I160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I144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I130" i="2" s="1"/>
  <c r="E130" i="2"/>
  <c r="H129" i="2"/>
  <c r="E129" i="2"/>
  <c r="I128" i="2"/>
  <c r="H128" i="2"/>
  <c r="E128" i="2"/>
  <c r="H127" i="2"/>
  <c r="E127" i="2"/>
  <c r="H126" i="2"/>
  <c r="E126" i="2"/>
  <c r="H125" i="2"/>
  <c r="E125" i="2"/>
  <c r="H124" i="2"/>
  <c r="E124" i="2"/>
  <c r="H123" i="2"/>
  <c r="I123" i="2" s="1"/>
  <c r="E123" i="2"/>
  <c r="H122" i="2"/>
  <c r="E122" i="2"/>
  <c r="H121" i="2"/>
  <c r="I121" i="2" s="1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I114" i="2" s="1"/>
  <c r="E114" i="2"/>
  <c r="H113" i="2"/>
  <c r="E113" i="2"/>
  <c r="I112" i="2"/>
  <c r="H112" i="2"/>
  <c r="E112" i="2"/>
  <c r="H111" i="2"/>
  <c r="E111" i="2"/>
  <c r="H110" i="2"/>
  <c r="E110" i="2"/>
  <c r="H109" i="2"/>
  <c r="E109" i="2"/>
  <c r="H108" i="2"/>
  <c r="E108" i="2"/>
  <c r="H107" i="2"/>
  <c r="I107" i="2" s="1"/>
  <c r="E107" i="2"/>
  <c r="H106" i="2"/>
  <c r="E106" i="2"/>
  <c r="H105" i="2"/>
  <c r="I105" i="2" s="1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I48" i="2" s="1"/>
  <c r="E48" i="2"/>
  <c r="H47" i="2"/>
  <c r="E47" i="2"/>
  <c r="H46" i="2"/>
  <c r="E46" i="2"/>
  <c r="I45" i="2"/>
  <c r="H45" i="2"/>
  <c r="E45" i="2"/>
  <c r="H44" i="2"/>
  <c r="I44" i="2" s="1"/>
  <c r="E44" i="2"/>
  <c r="H43" i="2"/>
  <c r="E43" i="2"/>
  <c r="H42" i="2"/>
  <c r="E42" i="2"/>
  <c r="I41" i="2"/>
  <c r="H41" i="2"/>
  <c r="E41" i="2"/>
  <c r="H40" i="2"/>
  <c r="I40" i="2" s="1"/>
  <c r="E40" i="2"/>
  <c r="H39" i="2"/>
  <c r="E39" i="2"/>
  <c r="H38" i="2"/>
  <c r="E38" i="2"/>
  <c r="I37" i="2"/>
  <c r="H37" i="2"/>
  <c r="E37" i="2"/>
  <c r="H36" i="2"/>
  <c r="I36" i="2" s="1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M3" i="2"/>
  <c r="I244" i="2" s="1"/>
  <c r="H3" i="2"/>
  <c r="I3" i="2" s="1"/>
  <c r="E3" i="2"/>
  <c r="E256" i="1"/>
  <c r="E258" i="1"/>
  <c r="I255" i="1"/>
  <c r="H255" i="1"/>
  <c r="I254" i="1"/>
  <c r="H254" i="1"/>
  <c r="I253" i="1"/>
  <c r="H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I83" i="1" s="1"/>
  <c r="E83" i="1"/>
  <c r="H82" i="1"/>
  <c r="I82" i="1" s="1"/>
  <c r="E82" i="1"/>
  <c r="H81" i="1"/>
  <c r="E81" i="1"/>
  <c r="H80" i="1"/>
  <c r="E80" i="1"/>
  <c r="H79" i="1"/>
  <c r="I79" i="1" s="1"/>
  <c r="E79" i="1"/>
  <c r="H78" i="1"/>
  <c r="I78" i="1" s="1"/>
  <c r="E78" i="1"/>
  <c r="H77" i="1"/>
  <c r="E77" i="1"/>
  <c r="H76" i="1"/>
  <c r="E76" i="1"/>
  <c r="H75" i="1"/>
  <c r="I75" i="1" s="1"/>
  <c r="E75" i="1"/>
  <c r="H74" i="1"/>
  <c r="I74" i="1" s="1"/>
  <c r="E74" i="1"/>
  <c r="H73" i="1"/>
  <c r="E73" i="1"/>
  <c r="H72" i="1"/>
  <c r="E72" i="1"/>
  <c r="H71" i="1"/>
  <c r="I71" i="1" s="1"/>
  <c r="E71" i="1"/>
  <c r="H70" i="1"/>
  <c r="I70" i="1" s="1"/>
  <c r="E70" i="1"/>
  <c r="H69" i="1"/>
  <c r="E69" i="1"/>
  <c r="H68" i="1"/>
  <c r="E68" i="1"/>
  <c r="H67" i="1"/>
  <c r="I67" i="1" s="1"/>
  <c r="E67" i="1"/>
  <c r="H66" i="1"/>
  <c r="I66" i="1" s="1"/>
  <c r="E66" i="1"/>
  <c r="H65" i="1"/>
  <c r="E65" i="1"/>
  <c r="H64" i="1"/>
  <c r="E64" i="1"/>
  <c r="H63" i="1"/>
  <c r="I63" i="1" s="1"/>
  <c r="E63" i="1"/>
  <c r="H62" i="1"/>
  <c r="I62" i="1" s="1"/>
  <c r="E62" i="1"/>
  <c r="H61" i="1"/>
  <c r="E61" i="1"/>
  <c r="H60" i="1"/>
  <c r="E60" i="1"/>
  <c r="H59" i="1"/>
  <c r="I59" i="1" s="1"/>
  <c r="E59" i="1"/>
  <c r="H58" i="1"/>
  <c r="I58" i="1" s="1"/>
  <c r="E58" i="1"/>
  <c r="H57" i="1"/>
  <c r="E57" i="1"/>
  <c r="H56" i="1"/>
  <c r="E56" i="1"/>
  <c r="H55" i="1"/>
  <c r="I55" i="1" s="1"/>
  <c r="E55" i="1"/>
  <c r="H54" i="1"/>
  <c r="I54" i="1" s="1"/>
  <c r="E54" i="1"/>
  <c r="H53" i="1"/>
  <c r="E53" i="1"/>
  <c r="H52" i="1"/>
  <c r="E52" i="1"/>
  <c r="H51" i="1"/>
  <c r="I51" i="1" s="1"/>
  <c r="E51" i="1"/>
  <c r="H50" i="1"/>
  <c r="I50" i="1" s="1"/>
  <c r="E50" i="1"/>
  <c r="H49" i="1"/>
  <c r="E49" i="1"/>
  <c r="H48" i="1"/>
  <c r="E48" i="1"/>
  <c r="H47" i="1"/>
  <c r="I47" i="1" s="1"/>
  <c r="E47" i="1"/>
  <c r="H46" i="1"/>
  <c r="I46" i="1" s="1"/>
  <c r="E46" i="1"/>
  <c r="H45" i="1"/>
  <c r="E45" i="1"/>
  <c r="H44" i="1"/>
  <c r="E44" i="1"/>
  <c r="H43" i="1"/>
  <c r="I43" i="1" s="1"/>
  <c r="E43" i="1"/>
  <c r="H42" i="1"/>
  <c r="I42" i="1" s="1"/>
  <c r="E42" i="1"/>
  <c r="H41" i="1"/>
  <c r="E41" i="1"/>
  <c r="H40" i="1"/>
  <c r="E40" i="1"/>
  <c r="H39" i="1"/>
  <c r="I39" i="1" s="1"/>
  <c r="E39" i="1"/>
  <c r="H38" i="1"/>
  <c r="I38" i="1" s="1"/>
  <c r="E38" i="1"/>
  <c r="H37" i="1"/>
  <c r="E37" i="1"/>
  <c r="H36" i="1"/>
  <c r="E36" i="1"/>
  <c r="H35" i="1"/>
  <c r="I35" i="1" s="1"/>
  <c r="E35" i="1"/>
  <c r="H34" i="1"/>
  <c r="I34" i="1" s="1"/>
  <c r="E34" i="1"/>
  <c r="H33" i="1"/>
  <c r="E33" i="1"/>
  <c r="H32" i="1"/>
  <c r="E32" i="1"/>
  <c r="H31" i="1"/>
  <c r="I31" i="1" s="1"/>
  <c r="E31" i="1"/>
  <c r="H30" i="1"/>
  <c r="I30" i="1" s="1"/>
  <c r="E30" i="1"/>
  <c r="H29" i="1"/>
  <c r="E29" i="1"/>
  <c r="H28" i="1"/>
  <c r="E28" i="1"/>
  <c r="H27" i="1"/>
  <c r="I27" i="1" s="1"/>
  <c r="E27" i="1"/>
  <c r="H26" i="1"/>
  <c r="I26" i="1" s="1"/>
  <c r="E26" i="1"/>
  <c r="H25" i="1"/>
  <c r="E25" i="1"/>
  <c r="H24" i="1"/>
  <c r="E24" i="1"/>
  <c r="H23" i="1"/>
  <c r="I23" i="1" s="1"/>
  <c r="E23" i="1"/>
  <c r="H22" i="1"/>
  <c r="I22" i="1" s="1"/>
  <c r="E22" i="1"/>
  <c r="H21" i="1"/>
  <c r="E21" i="1"/>
  <c r="H20" i="1"/>
  <c r="E20" i="1"/>
  <c r="H19" i="1"/>
  <c r="I19" i="1" s="1"/>
  <c r="E19" i="1"/>
  <c r="H18" i="1"/>
  <c r="I18" i="1" s="1"/>
  <c r="E18" i="1"/>
  <c r="H17" i="1"/>
  <c r="E17" i="1"/>
  <c r="H16" i="1"/>
  <c r="E16" i="1"/>
  <c r="H15" i="1"/>
  <c r="I15" i="1" s="1"/>
  <c r="E15" i="1"/>
  <c r="H14" i="1"/>
  <c r="I14" i="1" s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M3" i="1"/>
  <c r="I84" i="1" s="1"/>
  <c r="H3" i="1"/>
  <c r="I3" i="1" s="1"/>
  <c r="E3" i="1"/>
  <c r="E253" i="1" s="1"/>
  <c r="E260" i="1" s="1"/>
  <c r="J16" i="4" l="1"/>
  <c r="J20" i="4"/>
  <c r="J52" i="4"/>
  <c r="J162" i="4"/>
  <c r="J165" i="4"/>
  <c r="E251" i="4"/>
  <c r="J28" i="4" s="1"/>
  <c r="J7" i="4"/>
  <c r="J11" i="4"/>
  <c r="J15" i="4"/>
  <c r="J19" i="4"/>
  <c r="J23" i="4"/>
  <c r="J27" i="4"/>
  <c r="J31" i="4"/>
  <c r="J35" i="4"/>
  <c r="J39" i="4"/>
  <c r="J43" i="4"/>
  <c r="J47" i="4"/>
  <c r="J51" i="4"/>
  <c r="J55" i="4"/>
  <c r="J59" i="4"/>
  <c r="J63" i="4"/>
  <c r="J67" i="4"/>
  <c r="J71" i="4"/>
  <c r="J132" i="4"/>
  <c r="J134" i="4"/>
  <c r="J148" i="4"/>
  <c r="J150" i="4"/>
  <c r="J164" i="4"/>
  <c r="J166" i="4"/>
  <c r="J32" i="4"/>
  <c r="J36" i="4"/>
  <c r="J40" i="4"/>
  <c r="J48" i="4"/>
  <c r="J56" i="4"/>
  <c r="J130" i="4"/>
  <c r="J146" i="4"/>
  <c r="J160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136" i="4"/>
  <c r="J138" i="4"/>
  <c r="J152" i="4"/>
  <c r="J154" i="4"/>
  <c r="J168" i="4"/>
  <c r="J8" i="4"/>
  <c r="J12" i="4"/>
  <c r="J24" i="4"/>
  <c r="J44" i="4"/>
  <c r="J60" i="4"/>
  <c r="J64" i="4"/>
  <c r="J68" i="4"/>
  <c r="J128" i="4"/>
  <c r="J144" i="4"/>
  <c r="E250" i="4"/>
  <c r="E257" i="4" s="1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126" i="4"/>
  <c r="J140" i="4"/>
  <c r="J142" i="4"/>
  <c r="J156" i="4"/>
  <c r="J158" i="4"/>
  <c r="J6" i="3"/>
  <c r="J14" i="3"/>
  <c r="J22" i="3"/>
  <c r="J26" i="3"/>
  <c r="J34" i="3"/>
  <c r="J38" i="3"/>
  <c r="J54" i="3"/>
  <c r="J125" i="3"/>
  <c r="J141" i="3"/>
  <c r="J13" i="3"/>
  <c r="J21" i="3"/>
  <c r="J29" i="3"/>
  <c r="J45" i="3"/>
  <c r="J49" i="3"/>
  <c r="J129" i="3"/>
  <c r="J143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131" i="3"/>
  <c r="J133" i="3"/>
  <c r="J10" i="3"/>
  <c r="J18" i="3"/>
  <c r="J30" i="3"/>
  <c r="J42" i="3"/>
  <c r="J46" i="3"/>
  <c r="J50" i="3"/>
  <c r="J139" i="3"/>
  <c r="E249" i="3"/>
  <c r="E256" i="3" s="1"/>
  <c r="J5" i="3"/>
  <c r="J9" i="3"/>
  <c r="J17" i="3"/>
  <c r="J25" i="3"/>
  <c r="J33" i="3"/>
  <c r="J37" i="3"/>
  <c r="J41" i="3"/>
  <c r="J53" i="3"/>
  <c r="J127" i="3"/>
  <c r="J145" i="3"/>
  <c r="J167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135" i="3"/>
  <c r="J137" i="3"/>
  <c r="E255" i="1"/>
  <c r="E254" i="1"/>
  <c r="J3" i="1" s="1"/>
  <c r="E248" i="5"/>
  <c r="E255" i="5" s="1"/>
  <c r="E249" i="5"/>
  <c r="J9" i="5" s="1"/>
  <c r="I146" i="5"/>
  <c r="I150" i="5"/>
  <c r="I154" i="5"/>
  <c r="I158" i="5"/>
  <c r="I162" i="5"/>
  <c r="I166" i="5"/>
  <c r="E250" i="5"/>
  <c r="H250" i="5"/>
  <c r="H249" i="5"/>
  <c r="H248" i="5"/>
  <c r="E253" i="5" s="1"/>
  <c r="I125" i="5"/>
  <c r="I129" i="5"/>
  <c r="I133" i="5"/>
  <c r="I137" i="5"/>
  <c r="I141" i="5"/>
  <c r="I145" i="5"/>
  <c r="I149" i="5"/>
  <c r="I153" i="5"/>
  <c r="I157" i="5"/>
  <c r="I161" i="5"/>
  <c r="I168" i="5"/>
  <c r="I170" i="5"/>
  <c r="I172" i="5"/>
  <c r="I174" i="5"/>
  <c r="I176" i="5"/>
  <c r="I178" i="5"/>
  <c r="I180" i="5"/>
  <c r="I182" i="5"/>
  <c r="I184" i="5"/>
  <c r="I186" i="5"/>
  <c r="I188" i="5"/>
  <c r="I190" i="5"/>
  <c r="I192" i="5"/>
  <c r="I194" i="5"/>
  <c r="I196" i="5"/>
  <c r="I198" i="5"/>
  <c r="I200" i="5"/>
  <c r="I202" i="5"/>
  <c r="I204" i="5"/>
  <c r="I206" i="5"/>
  <c r="I208" i="5"/>
  <c r="I210" i="5"/>
  <c r="I212" i="5"/>
  <c r="I214" i="5"/>
  <c r="I216" i="5"/>
  <c r="I218" i="5"/>
  <c r="I220" i="5"/>
  <c r="I222" i="5"/>
  <c r="I224" i="5"/>
  <c r="I226" i="5"/>
  <c r="I228" i="5"/>
  <c r="I230" i="5"/>
  <c r="I232" i="5"/>
  <c r="I234" i="5"/>
  <c r="I236" i="5"/>
  <c r="I238" i="5"/>
  <c r="I240" i="5"/>
  <c r="I242" i="5"/>
  <c r="I244" i="5"/>
  <c r="I246" i="5"/>
  <c r="I167" i="5"/>
  <c r="I169" i="5"/>
  <c r="I171" i="5"/>
  <c r="I173" i="5"/>
  <c r="I175" i="5"/>
  <c r="I177" i="5"/>
  <c r="I179" i="5"/>
  <c r="I181" i="5"/>
  <c r="I183" i="5"/>
  <c r="I185" i="5"/>
  <c r="I187" i="5"/>
  <c r="I189" i="5"/>
  <c r="I191" i="5"/>
  <c r="I193" i="5"/>
  <c r="I195" i="5"/>
  <c r="I197" i="5"/>
  <c r="I199" i="5"/>
  <c r="I201" i="5"/>
  <c r="I203" i="5"/>
  <c r="I205" i="5"/>
  <c r="I207" i="5"/>
  <c r="I209" i="5"/>
  <c r="I211" i="5"/>
  <c r="I213" i="5"/>
  <c r="I215" i="5"/>
  <c r="I217" i="5"/>
  <c r="I219" i="5"/>
  <c r="I221" i="5"/>
  <c r="I223" i="5"/>
  <c r="I225" i="5"/>
  <c r="I227" i="5"/>
  <c r="I229" i="5"/>
  <c r="I231" i="5"/>
  <c r="I233" i="5"/>
  <c r="I235" i="5"/>
  <c r="I237" i="5"/>
  <c r="I239" i="5"/>
  <c r="I241" i="5"/>
  <c r="I243" i="5"/>
  <c r="I245" i="5"/>
  <c r="I247" i="5"/>
  <c r="E254" i="5"/>
  <c r="H252" i="4"/>
  <c r="H250" i="4"/>
  <c r="E255" i="4" s="1"/>
  <c r="J131" i="4"/>
  <c r="J139" i="4"/>
  <c r="J151" i="4"/>
  <c r="J155" i="4"/>
  <c r="J159" i="4"/>
  <c r="J167" i="4"/>
  <c r="I3" i="4"/>
  <c r="H251" i="4"/>
  <c r="I169" i="4"/>
  <c r="J169" i="4" s="1"/>
  <c r="I171" i="4"/>
  <c r="J171" i="4" s="1"/>
  <c r="I173" i="4"/>
  <c r="J173" i="4" s="1"/>
  <c r="I175" i="4"/>
  <c r="J175" i="4" s="1"/>
  <c r="I177" i="4"/>
  <c r="J177" i="4" s="1"/>
  <c r="I179" i="4"/>
  <c r="J179" i="4" s="1"/>
  <c r="I181" i="4"/>
  <c r="J181" i="4" s="1"/>
  <c r="I183" i="4"/>
  <c r="J183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9" i="4"/>
  <c r="J129" i="4" s="1"/>
  <c r="I133" i="4"/>
  <c r="J133" i="4" s="1"/>
  <c r="I137" i="4"/>
  <c r="J137" i="4" s="1"/>
  <c r="I141" i="4"/>
  <c r="J141" i="4" s="1"/>
  <c r="I145" i="4"/>
  <c r="J145" i="4" s="1"/>
  <c r="I149" i="4"/>
  <c r="J149" i="4" s="1"/>
  <c r="I153" i="4"/>
  <c r="J153" i="4" s="1"/>
  <c r="I157" i="4"/>
  <c r="J157" i="4" s="1"/>
  <c r="I161" i="4"/>
  <c r="J161" i="4" s="1"/>
  <c r="J127" i="4"/>
  <c r="J135" i="4"/>
  <c r="J143" i="4"/>
  <c r="J147" i="4"/>
  <c r="J163" i="4"/>
  <c r="E252" i="4"/>
  <c r="J4" i="4"/>
  <c r="I170" i="4"/>
  <c r="J170" i="4" s="1"/>
  <c r="I172" i="4"/>
  <c r="J172" i="4" s="1"/>
  <c r="I174" i="4"/>
  <c r="J174" i="4" s="1"/>
  <c r="I176" i="4"/>
  <c r="J176" i="4" s="1"/>
  <c r="I178" i="4"/>
  <c r="J178" i="4" s="1"/>
  <c r="I180" i="4"/>
  <c r="J180" i="4" s="1"/>
  <c r="I182" i="4"/>
  <c r="J182" i="4" s="1"/>
  <c r="I184" i="4"/>
  <c r="J184" i="4" s="1"/>
  <c r="I186" i="4"/>
  <c r="J186" i="4" s="1"/>
  <c r="I188" i="4"/>
  <c r="J188" i="4" s="1"/>
  <c r="I190" i="4"/>
  <c r="J190" i="4" s="1"/>
  <c r="I192" i="4"/>
  <c r="J192" i="4" s="1"/>
  <c r="I194" i="4"/>
  <c r="J194" i="4" s="1"/>
  <c r="I196" i="4"/>
  <c r="J196" i="4" s="1"/>
  <c r="I198" i="4"/>
  <c r="J198" i="4" s="1"/>
  <c r="I200" i="4"/>
  <c r="J200" i="4" s="1"/>
  <c r="I202" i="4"/>
  <c r="J202" i="4" s="1"/>
  <c r="I204" i="4"/>
  <c r="J204" i="4" s="1"/>
  <c r="I206" i="4"/>
  <c r="J206" i="4" s="1"/>
  <c r="I208" i="4"/>
  <c r="J208" i="4" s="1"/>
  <c r="I210" i="4"/>
  <c r="J210" i="4" s="1"/>
  <c r="I212" i="4"/>
  <c r="J212" i="4" s="1"/>
  <c r="I214" i="4"/>
  <c r="J214" i="4" s="1"/>
  <c r="I216" i="4"/>
  <c r="J216" i="4" s="1"/>
  <c r="I218" i="4"/>
  <c r="J218" i="4" s="1"/>
  <c r="I220" i="4"/>
  <c r="J220" i="4" s="1"/>
  <c r="I222" i="4"/>
  <c r="J222" i="4" s="1"/>
  <c r="I224" i="4"/>
  <c r="J224" i="4" s="1"/>
  <c r="I226" i="4"/>
  <c r="J226" i="4" s="1"/>
  <c r="I228" i="4"/>
  <c r="J228" i="4" s="1"/>
  <c r="I230" i="4"/>
  <c r="J230" i="4" s="1"/>
  <c r="I232" i="4"/>
  <c r="J232" i="4" s="1"/>
  <c r="I234" i="4"/>
  <c r="J234" i="4" s="1"/>
  <c r="I236" i="4"/>
  <c r="J236" i="4" s="1"/>
  <c r="I238" i="4"/>
  <c r="J238" i="4" s="1"/>
  <c r="I240" i="4"/>
  <c r="J240" i="4" s="1"/>
  <c r="I242" i="4"/>
  <c r="J242" i="4" s="1"/>
  <c r="I244" i="4"/>
  <c r="J244" i="4" s="1"/>
  <c r="I246" i="4"/>
  <c r="J246" i="4" s="1"/>
  <c r="I248" i="4"/>
  <c r="J248" i="4" s="1"/>
  <c r="I185" i="4"/>
  <c r="J185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I199" i="4"/>
  <c r="J199" i="4" s="1"/>
  <c r="I201" i="4"/>
  <c r="J201" i="4" s="1"/>
  <c r="I203" i="4"/>
  <c r="J203" i="4" s="1"/>
  <c r="I205" i="4"/>
  <c r="J205" i="4" s="1"/>
  <c r="I207" i="4"/>
  <c r="J207" i="4" s="1"/>
  <c r="I209" i="4"/>
  <c r="J209" i="4" s="1"/>
  <c r="I211" i="4"/>
  <c r="J211" i="4" s="1"/>
  <c r="I213" i="4"/>
  <c r="J213" i="4" s="1"/>
  <c r="I215" i="4"/>
  <c r="J215" i="4" s="1"/>
  <c r="I217" i="4"/>
  <c r="J217" i="4" s="1"/>
  <c r="I219" i="4"/>
  <c r="J219" i="4" s="1"/>
  <c r="I221" i="4"/>
  <c r="J221" i="4" s="1"/>
  <c r="I223" i="4"/>
  <c r="J223" i="4" s="1"/>
  <c r="I225" i="4"/>
  <c r="J225" i="4" s="1"/>
  <c r="I227" i="4"/>
  <c r="J227" i="4" s="1"/>
  <c r="I229" i="4"/>
  <c r="J229" i="4" s="1"/>
  <c r="I231" i="4"/>
  <c r="J231" i="4" s="1"/>
  <c r="I233" i="4"/>
  <c r="J233" i="4" s="1"/>
  <c r="I235" i="4"/>
  <c r="J235" i="4" s="1"/>
  <c r="I237" i="4"/>
  <c r="J237" i="4" s="1"/>
  <c r="I239" i="4"/>
  <c r="J239" i="4" s="1"/>
  <c r="I241" i="4"/>
  <c r="J241" i="4" s="1"/>
  <c r="I243" i="4"/>
  <c r="J243" i="4" s="1"/>
  <c r="I245" i="4"/>
  <c r="J245" i="4" s="1"/>
  <c r="I247" i="4"/>
  <c r="J247" i="4" s="1"/>
  <c r="I249" i="4"/>
  <c r="J249" i="4" s="1"/>
  <c r="E256" i="4"/>
  <c r="J3" i="3"/>
  <c r="J130" i="3"/>
  <c r="J138" i="3"/>
  <c r="J142" i="3"/>
  <c r="J146" i="3"/>
  <c r="J154" i="3"/>
  <c r="J166" i="3"/>
  <c r="H250" i="3"/>
  <c r="I149" i="3"/>
  <c r="J149" i="3" s="1"/>
  <c r="I153" i="3"/>
  <c r="J153" i="3" s="1"/>
  <c r="I157" i="3"/>
  <c r="J157" i="3" s="1"/>
  <c r="I161" i="3"/>
  <c r="J161" i="3" s="1"/>
  <c r="I165" i="3"/>
  <c r="J165" i="3" s="1"/>
  <c r="H251" i="3"/>
  <c r="H249" i="3"/>
  <c r="E254" i="3" s="1"/>
  <c r="J126" i="3"/>
  <c r="J134" i="3"/>
  <c r="J150" i="3"/>
  <c r="J158" i="3"/>
  <c r="J162" i="3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8" i="3"/>
  <c r="J128" i="3" s="1"/>
  <c r="I132" i="3"/>
  <c r="J132" i="3" s="1"/>
  <c r="I136" i="3"/>
  <c r="J136" i="3" s="1"/>
  <c r="I140" i="3"/>
  <c r="J140" i="3" s="1"/>
  <c r="I144" i="3"/>
  <c r="J144" i="3" s="1"/>
  <c r="I148" i="3"/>
  <c r="J148" i="3" s="1"/>
  <c r="I152" i="3"/>
  <c r="J152" i="3" s="1"/>
  <c r="I156" i="3"/>
  <c r="J156" i="3" s="1"/>
  <c r="I160" i="3"/>
  <c r="J160" i="3" s="1"/>
  <c r="I164" i="3"/>
  <c r="J164" i="3" s="1"/>
  <c r="E251" i="3"/>
  <c r="J4" i="3"/>
  <c r="I147" i="3"/>
  <c r="J147" i="3" s="1"/>
  <c r="I151" i="3"/>
  <c r="J151" i="3" s="1"/>
  <c r="I155" i="3"/>
  <c r="J155" i="3" s="1"/>
  <c r="I159" i="3"/>
  <c r="J159" i="3" s="1"/>
  <c r="I163" i="3"/>
  <c r="J163" i="3" s="1"/>
  <c r="I169" i="3"/>
  <c r="J169" i="3" s="1"/>
  <c r="I171" i="3"/>
  <c r="J171" i="3" s="1"/>
  <c r="I173" i="3"/>
  <c r="J173" i="3" s="1"/>
  <c r="I175" i="3"/>
  <c r="J175" i="3" s="1"/>
  <c r="I177" i="3"/>
  <c r="J177" i="3" s="1"/>
  <c r="I179" i="3"/>
  <c r="J179" i="3" s="1"/>
  <c r="I181" i="3"/>
  <c r="J181" i="3" s="1"/>
  <c r="I183" i="3"/>
  <c r="J183" i="3" s="1"/>
  <c r="I185" i="3"/>
  <c r="J185" i="3" s="1"/>
  <c r="I187" i="3"/>
  <c r="J187" i="3" s="1"/>
  <c r="I189" i="3"/>
  <c r="J189" i="3" s="1"/>
  <c r="I191" i="3"/>
  <c r="J191" i="3" s="1"/>
  <c r="I193" i="3"/>
  <c r="J193" i="3" s="1"/>
  <c r="I195" i="3"/>
  <c r="J195" i="3" s="1"/>
  <c r="I197" i="3"/>
  <c r="J197" i="3" s="1"/>
  <c r="I199" i="3"/>
  <c r="J199" i="3" s="1"/>
  <c r="I201" i="3"/>
  <c r="J201" i="3" s="1"/>
  <c r="I203" i="3"/>
  <c r="J203" i="3" s="1"/>
  <c r="I205" i="3"/>
  <c r="J205" i="3" s="1"/>
  <c r="I207" i="3"/>
  <c r="J207" i="3" s="1"/>
  <c r="I209" i="3"/>
  <c r="J209" i="3" s="1"/>
  <c r="I211" i="3"/>
  <c r="J211" i="3" s="1"/>
  <c r="I213" i="3"/>
  <c r="J213" i="3" s="1"/>
  <c r="I215" i="3"/>
  <c r="J215" i="3" s="1"/>
  <c r="I217" i="3"/>
  <c r="J217" i="3" s="1"/>
  <c r="I219" i="3"/>
  <c r="J219" i="3" s="1"/>
  <c r="I221" i="3"/>
  <c r="J221" i="3" s="1"/>
  <c r="I223" i="3"/>
  <c r="J223" i="3" s="1"/>
  <c r="I225" i="3"/>
  <c r="J225" i="3" s="1"/>
  <c r="I227" i="3"/>
  <c r="J227" i="3" s="1"/>
  <c r="I229" i="3"/>
  <c r="J229" i="3" s="1"/>
  <c r="I231" i="3"/>
  <c r="J231" i="3" s="1"/>
  <c r="I233" i="3"/>
  <c r="J233" i="3" s="1"/>
  <c r="I235" i="3"/>
  <c r="J235" i="3" s="1"/>
  <c r="I237" i="3"/>
  <c r="J237" i="3" s="1"/>
  <c r="I239" i="3"/>
  <c r="J239" i="3" s="1"/>
  <c r="I241" i="3"/>
  <c r="J241" i="3" s="1"/>
  <c r="I243" i="3"/>
  <c r="J243" i="3" s="1"/>
  <c r="I245" i="3"/>
  <c r="J245" i="3" s="1"/>
  <c r="I247" i="3"/>
  <c r="J247" i="3" s="1"/>
  <c r="I168" i="3"/>
  <c r="J168" i="3" s="1"/>
  <c r="I170" i="3"/>
  <c r="J170" i="3" s="1"/>
  <c r="I172" i="3"/>
  <c r="J172" i="3" s="1"/>
  <c r="I174" i="3"/>
  <c r="J174" i="3" s="1"/>
  <c r="I176" i="3"/>
  <c r="J176" i="3" s="1"/>
  <c r="I178" i="3"/>
  <c r="J178" i="3" s="1"/>
  <c r="I180" i="3"/>
  <c r="J180" i="3" s="1"/>
  <c r="I182" i="3"/>
  <c r="J182" i="3" s="1"/>
  <c r="I184" i="3"/>
  <c r="J184" i="3" s="1"/>
  <c r="I186" i="3"/>
  <c r="J186" i="3" s="1"/>
  <c r="I188" i="3"/>
  <c r="J188" i="3" s="1"/>
  <c r="I190" i="3"/>
  <c r="J190" i="3" s="1"/>
  <c r="I192" i="3"/>
  <c r="J192" i="3" s="1"/>
  <c r="I194" i="3"/>
  <c r="J194" i="3" s="1"/>
  <c r="I196" i="3"/>
  <c r="J196" i="3" s="1"/>
  <c r="I198" i="3"/>
  <c r="J198" i="3" s="1"/>
  <c r="I200" i="3"/>
  <c r="J200" i="3" s="1"/>
  <c r="I202" i="3"/>
  <c r="J202" i="3" s="1"/>
  <c r="I204" i="3"/>
  <c r="J204" i="3" s="1"/>
  <c r="I206" i="3"/>
  <c r="J206" i="3" s="1"/>
  <c r="I208" i="3"/>
  <c r="J208" i="3" s="1"/>
  <c r="I210" i="3"/>
  <c r="J210" i="3" s="1"/>
  <c r="I212" i="3"/>
  <c r="J212" i="3" s="1"/>
  <c r="I214" i="3"/>
  <c r="J214" i="3" s="1"/>
  <c r="I216" i="3"/>
  <c r="J216" i="3" s="1"/>
  <c r="I218" i="3"/>
  <c r="J218" i="3" s="1"/>
  <c r="I220" i="3"/>
  <c r="J220" i="3" s="1"/>
  <c r="I222" i="3"/>
  <c r="J222" i="3" s="1"/>
  <c r="I224" i="3"/>
  <c r="J224" i="3" s="1"/>
  <c r="I226" i="3"/>
  <c r="J226" i="3" s="1"/>
  <c r="I228" i="3"/>
  <c r="J228" i="3" s="1"/>
  <c r="I230" i="3"/>
  <c r="J230" i="3" s="1"/>
  <c r="I232" i="3"/>
  <c r="J232" i="3" s="1"/>
  <c r="I234" i="3"/>
  <c r="J234" i="3" s="1"/>
  <c r="I236" i="3"/>
  <c r="J236" i="3" s="1"/>
  <c r="I238" i="3"/>
  <c r="J238" i="3" s="1"/>
  <c r="I240" i="3"/>
  <c r="J240" i="3" s="1"/>
  <c r="I242" i="3"/>
  <c r="J242" i="3" s="1"/>
  <c r="I244" i="3"/>
  <c r="J244" i="3" s="1"/>
  <c r="I246" i="3"/>
  <c r="J246" i="3" s="1"/>
  <c r="I248" i="3"/>
  <c r="J248" i="3" s="1"/>
  <c r="E255" i="3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9" i="2"/>
  <c r="I111" i="2"/>
  <c r="I116" i="2"/>
  <c r="I118" i="2"/>
  <c r="I125" i="2"/>
  <c r="I127" i="2"/>
  <c r="I132" i="2"/>
  <c r="I148" i="2"/>
  <c r="I164" i="2"/>
  <c r="I205" i="2"/>
  <c r="I207" i="2"/>
  <c r="I22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9" i="2"/>
  <c r="I43" i="2"/>
  <c r="I47" i="2"/>
  <c r="I104" i="2"/>
  <c r="I106" i="2"/>
  <c r="I113" i="2"/>
  <c r="I115" i="2"/>
  <c r="I120" i="2"/>
  <c r="I122" i="2"/>
  <c r="I129" i="2"/>
  <c r="I131" i="2"/>
  <c r="I136" i="2"/>
  <c r="I152" i="2"/>
  <c r="I180" i="2"/>
  <c r="I221" i="2"/>
  <c r="I223" i="2"/>
  <c r="H245" i="2"/>
  <c r="E250" i="2" s="1"/>
  <c r="H246" i="2"/>
  <c r="H247" i="2"/>
  <c r="E247" i="2"/>
  <c r="E245" i="2"/>
  <c r="E252" i="2" s="1"/>
  <c r="E246" i="2"/>
  <c r="J244" i="2" s="1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240" i="2"/>
  <c r="I224" i="2"/>
  <c r="I208" i="2"/>
  <c r="I192" i="2"/>
  <c r="I176" i="2"/>
  <c r="I161" i="2"/>
  <c r="I157" i="2"/>
  <c r="I153" i="2"/>
  <c r="I149" i="2"/>
  <c r="I145" i="2"/>
  <c r="I141" i="2"/>
  <c r="I137" i="2"/>
  <c r="I133" i="2"/>
  <c r="I236" i="2"/>
  <c r="I220" i="2"/>
  <c r="I204" i="2"/>
  <c r="I188" i="2"/>
  <c r="I172" i="2"/>
  <c r="I162" i="2"/>
  <c r="I158" i="2"/>
  <c r="I154" i="2"/>
  <c r="I150" i="2"/>
  <c r="I146" i="2"/>
  <c r="I142" i="2"/>
  <c r="I138" i="2"/>
  <c r="I134" i="2"/>
  <c r="I232" i="2"/>
  <c r="I216" i="2"/>
  <c r="I200" i="2"/>
  <c r="I184" i="2"/>
  <c r="I168" i="2"/>
  <c r="I163" i="2"/>
  <c r="I159" i="2"/>
  <c r="I155" i="2"/>
  <c r="I151" i="2"/>
  <c r="I147" i="2"/>
  <c r="I143" i="2"/>
  <c r="I139" i="2"/>
  <c r="I135" i="2"/>
  <c r="I38" i="2"/>
  <c r="I42" i="2"/>
  <c r="I46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8" i="2"/>
  <c r="I110" i="2"/>
  <c r="I117" i="2"/>
  <c r="I119" i="2"/>
  <c r="I124" i="2"/>
  <c r="I126" i="2"/>
  <c r="I140" i="2"/>
  <c r="I156" i="2"/>
  <c r="I173" i="2"/>
  <c r="I175" i="2"/>
  <c r="I196" i="2"/>
  <c r="I237" i="2"/>
  <c r="I239" i="2"/>
  <c r="I177" i="2"/>
  <c r="I179" i="2"/>
  <c r="I193" i="2"/>
  <c r="I195" i="2"/>
  <c r="I209" i="2"/>
  <c r="I211" i="2"/>
  <c r="I225" i="2"/>
  <c r="I227" i="2"/>
  <c r="I241" i="2"/>
  <c r="I243" i="2"/>
  <c r="I165" i="2"/>
  <c r="I167" i="2"/>
  <c r="I181" i="2"/>
  <c r="I183" i="2"/>
  <c r="I197" i="2"/>
  <c r="I199" i="2"/>
  <c r="I213" i="2"/>
  <c r="I215" i="2"/>
  <c r="I229" i="2"/>
  <c r="I231" i="2"/>
  <c r="I169" i="2"/>
  <c r="I171" i="2"/>
  <c r="I185" i="2"/>
  <c r="I187" i="2"/>
  <c r="I201" i="2"/>
  <c r="I203" i="2"/>
  <c r="I217" i="2"/>
  <c r="I219" i="2"/>
  <c r="I233" i="2"/>
  <c r="I235" i="2"/>
  <c r="E251" i="2"/>
  <c r="E259" i="1"/>
  <c r="J84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I86" i="1"/>
  <c r="J86" i="1" s="1"/>
  <c r="I89" i="1"/>
  <c r="J89" i="1" s="1"/>
  <c r="I96" i="1"/>
  <c r="J96" i="1" s="1"/>
  <c r="I102" i="1"/>
  <c r="J102" i="1" s="1"/>
  <c r="I105" i="1"/>
  <c r="J105" i="1" s="1"/>
  <c r="I111" i="1"/>
  <c r="J111" i="1" s="1"/>
  <c r="I113" i="1"/>
  <c r="J113" i="1" s="1"/>
  <c r="I115" i="1"/>
  <c r="J115" i="1" s="1"/>
  <c r="I117" i="1"/>
  <c r="J117" i="1" s="1"/>
  <c r="I119" i="1"/>
  <c r="J119" i="1" s="1"/>
  <c r="I121" i="1"/>
  <c r="J121" i="1" s="1"/>
  <c r="I123" i="1"/>
  <c r="J123" i="1" s="1"/>
  <c r="I125" i="1"/>
  <c r="J125" i="1" s="1"/>
  <c r="I127" i="1"/>
  <c r="J127" i="1" s="1"/>
  <c r="I129" i="1"/>
  <c r="J129" i="1" s="1"/>
  <c r="I131" i="1"/>
  <c r="J131" i="1" s="1"/>
  <c r="I133" i="1"/>
  <c r="J133" i="1" s="1"/>
  <c r="I135" i="1"/>
  <c r="J135" i="1" s="1"/>
  <c r="I137" i="1"/>
  <c r="J137" i="1" s="1"/>
  <c r="I139" i="1"/>
  <c r="J139" i="1" s="1"/>
  <c r="I141" i="1"/>
  <c r="J141" i="1" s="1"/>
  <c r="I143" i="1"/>
  <c r="J143" i="1" s="1"/>
  <c r="I145" i="1"/>
  <c r="J145" i="1" s="1"/>
  <c r="I147" i="1"/>
  <c r="J147" i="1" s="1"/>
  <c r="I149" i="1"/>
  <c r="J149" i="1" s="1"/>
  <c r="I151" i="1"/>
  <c r="J151" i="1" s="1"/>
  <c r="I153" i="1"/>
  <c r="J153" i="1" s="1"/>
  <c r="I155" i="1"/>
  <c r="J155" i="1" s="1"/>
  <c r="I157" i="1"/>
  <c r="J157" i="1" s="1"/>
  <c r="I159" i="1"/>
  <c r="J159" i="1" s="1"/>
  <c r="I161" i="1"/>
  <c r="J161" i="1" s="1"/>
  <c r="I163" i="1"/>
  <c r="J163" i="1" s="1"/>
  <c r="I165" i="1"/>
  <c r="J165" i="1" s="1"/>
  <c r="I167" i="1"/>
  <c r="J167" i="1" s="1"/>
  <c r="I169" i="1"/>
  <c r="J169" i="1" s="1"/>
  <c r="I20" i="1"/>
  <c r="J20" i="1" s="1"/>
  <c r="I28" i="1"/>
  <c r="J28" i="1" s="1"/>
  <c r="I36" i="1"/>
  <c r="J36" i="1" s="1"/>
  <c r="I48" i="1"/>
  <c r="J48" i="1" s="1"/>
  <c r="I52" i="1"/>
  <c r="J52" i="1" s="1"/>
  <c r="I56" i="1"/>
  <c r="J56" i="1" s="1"/>
  <c r="I60" i="1"/>
  <c r="J60" i="1" s="1"/>
  <c r="I68" i="1"/>
  <c r="J68" i="1" s="1"/>
  <c r="I72" i="1"/>
  <c r="J72" i="1" s="1"/>
  <c r="I80" i="1"/>
  <c r="J80" i="1" s="1"/>
  <c r="I90" i="1"/>
  <c r="J90" i="1" s="1"/>
  <c r="I100" i="1"/>
  <c r="J100" i="1" s="1"/>
  <c r="I106" i="1"/>
  <c r="J106" i="1" s="1"/>
  <c r="I109" i="1"/>
  <c r="J109" i="1" s="1"/>
  <c r="I85" i="1"/>
  <c r="J85" i="1" s="1"/>
  <c r="I92" i="1"/>
  <c r="J92" i="1" s="1"/>
  <c r="I98" i="1"/>
  <c r="J98" i="1" s="1"/>
  <c r="I101" i="1"/>
  <c r="J101" i="1" s="1"/>
  <c r="I108" i="1"/>
  <c r="J108" i="1" s="1"/>
  <c r="I171" i="1"/>
  <c r="J171" i="1" s="1"/>
  <c r="I170" i="1"/>
  <c r="J170" i="1" s="1"/>
  <c r="I16" i="1"/>
  <c r="J16" i="1" s="1"/>
  <c r="I24" i="1"/>
  <c r="J24" i="1" s="1"/>
  <c r="I32" i="1"/>
  <c r="J32" i="1" s="1"/>
  <c r="I40" i="1"/>
  <c r="J40" i="1" s="1"/>
  <c r="I44" i="1"/>
  <c r="J44" i="1" s="1"/>
  <c r="I64" i="1"/>
  <c r="J64" i="1" s="1"/>
  <c r="I76" i="1"/>
  <c r="J76" i="1" s="1"/>
  <c r="I93" i="1"/>
  <c r="J9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8" i="1"/>
  <c r="J88" i="1" s="1"/>
  <c r="I94" i="1"/>
  <c r="J94" i="1" s="1"/>
  <c r="I97" i="1"/>
  <c r="J97" i="1" s="1"/>
  <c r="I104" i="1"/>
  <c r="J104" i="1" s="1"/>
  <c r="I110" i="1"/>
  <c r="J110" i="1" s="1"/>
  <c r="I112" i="1"/>
  <c r="J112" i="1" s="1"/>
  <c r="I114" i="1"/>
  <c r="J114" i="1" s="1"/>
  <c r="I116" i="1"/>
  <c r="J116" i="1" s="1"/>
  <c r="I118" i="1"/>
  <c r="J118" i="1" s="1"/>
  <c r="I120" i="1"/>
  <c r="J120" i="1" s="1"/>
  <c r="I122" i="1"/>
  <c r="J122" i="1" s="1"/>
  <c r="I124" i="1"/>
  <c r="J124" i="1" s="1"/>
  <c r="I126" i="1"/>
  <c r="J126" i="1" s="1"/>
  <c r="I128" i="1"/>
  <c r="J128" i="1" s="1"/>
  <c r="I130" i="1"/>
  <c r="J130" i="1" s="1"/>
  <c r="I132" i="1"/>
  <c r="J132" i="1" s="1"/>
  <c r="I134" i="1"/>
  <c r="J134" i="1" s="1"/>
  <c r="I136" i="1"/>
  <c r="J136" i="1" s="1"/>
  <c r="I138" i="1"/>
  <c r="J138" i="1" s="1"/>
  <c r="I140" i="1"/>
  <c r="J140" i="1" s="1"/>
  <c r="I142" i="1"/>
  <c r="J142" i="1" s="1"/>
  <c r="I87" i="1"/>
  <c r="J87" i="1" s="1"/>
  <c r="I91" i="1"/>
  <c r="J91" i="1" s="1"/>
  <c r="I95" i="1"/>
  <c r="J95" i="1" s="1"/>
  <c r="I99" i="1"/>
  <c r="J99" i="1" s="1"/>
  <c r="I103" i="1"/>
  <c r="J103" i="1" s="1"/>
  <c r="I107" i="1"/>
  <c r="J107" i="1" s="1"/>
  <c r="I173" i="1"/>
  <c r="J173" i="1" s="1"/>
  <c r="I144" i="1"/>
  <c r="J144" i="1" s="1"/>
  <c r="I146" i="1"/>
  <c r="J146" i="1" s="1"/>
  <c r="I148" i="1"/>
  <c r="J148" i="1" s="1"/>
  <c r="I150" i="1"/>
  <c r="J150" i="1" s="1"/>
  <c r="I152" i="1"/>
  <c r="J152" i="1" s="1"/>
  <c r="I154" i="1"/>
  <c r="J154" i="1" s="1"/>
  <c r="I156" i="1"/>
  <c r="J156" i="1" s="1"/>
  <c r="I158" i="1"/>
  <c r="J158" i="1" s="1"/>
  <c r="I160" i="1"/>
  <c r="J160" i="1" s="1"/>
  <c r="I162" i="1"/>
  <c r="J162" i="1" s="1"/>
  <c r="I164" i="1"/>
  <c r="J164" i="1" s="1"/>
  <c r="I166" i="1"/>
  <c r="J166" i="1" s="1"/>
  <c r="I168" i="1"/>
  <c r="J168" i="1" s="1"/>
  <c r="I172" i="1"/>
  <c r="J172" i="1" s="1"/>
  <c r="I175" i="1"/>
  <c r="J175" i="1" s="1"/>
  <c r="I177" i="1"/>
  <c r="J177" i="1" s="1"/>
  <c r="I179" i="1"/>
  <c r="J179" i="1" s="1"/>
  <c r="I181" i="1"/>
  <c r="J181" i="1" s="1"/>
  <c r="I183" i="1"/>
  <c r="J183" i="1" s="1"/>
  <c r="I185" i="1"/>
  <c r="J185" i="1" s="1"/>
  <c r="I187" i="1"/>
  <c r="J187" i="1" s="1"/>
  <c r="I189" i="1"/>
  <c r="J189" i="1" s="1"/>
  <c r="I191" i="1"/>
  <c r="J191" i="1" s="1"/>
  <c r="I193" i="1"/>
  <c r="J193" i="1" s="1"/>
  <c r="I195" i="1"/>
  <c r="J195" i="1" s="1"/>
  <c r="I197" i="1"/>
  <c r="J197" i="1" s="1"/>
  <c r="I199" i="1"/>
  <c r="J199" i="1" s="1"/>
  <c r="I201" i="1"/>
  <c r="J201" i="1" s="1"/>
  <c r="I203" i="1"/>
  <c r="J203" i="1" s="1"/>
  <c r="I205" i="1"/>
  <c r="J205" i="1" s="1"/>
  <c r="I207" i="1"/>
  <c r="J207" i="1" s="1"/>
  <c r="I209" i="1"/>
  <c r="J209" i="1" s="1"/>
  <c r="I211" i="1"/>
  <c r="J211" i="1" s="1"/>
  <c r="I213" i="1"/>
  <c r="J213" i="1" s="1"/>
  <c r="I215" i="1"/>
  <c r="J215" i="1" s="1"/>
  <c r="I217" i="1"/>
  <c r="J217" i="1" s="1"/>
  <c r="I219" i="1"/>
  <c r="J219" i="1" s="1"/>
  <c r="I221" i="1"/>
  <c r="J221" i="1" s="1"/>
  <c r="I223" i="1"/>
  <c r="J223" i="1" s="1"/>
  <c r="I225" i="1"/>
  <c r="J225" i="1" s="1"/>
  <c r="I227" i="1"/>
  <c r="J227" i="1" s="1"/>
  <c r="I229" i="1"/>
  <c r="J229" i="1" s="1"/>
  <c r="I231" i="1"/>
  <c r="J231" i="1" s="1"/>
  <c r="I233" i="1"/>
  <c r="J233" i="1" s="1"/>
  <c r="I235" i="1"/>
  <c r="J235" i="1" s="1"/>
  <c r="I237" i="1"/>
  <c r="J237" i="1" s="1"/>
  <c r="I239" i="1"/>
  <c r="J239" i="1" s="1"/>
  <c r="I241" i="1"/>
  <c r="J241" i="1" s="1"/>
  <c r="I243" i="1"/>
  <c r="J243" i="1" s="1"/>
  <c r="I245" i="1"/>
  <c r="J245" i="1" s="1"/>
  <c r="I247" i="1"/>
  <c r="J247" i="1" s="1"/>
  <c r="I249" i="1"/>
  <c r="J249" i="1" s="1"/>
  <c r="I251" i="1"/>
  <c r="J251" i="1" s="1"/>
  <c r="I174" i="1"/>
  <c r="J174" i="1" s="1"/>
  <c r="I176" i="1"/>
  <c r="J176" i="1" s="1"/>
  <c r="I178" i="1"/>
  <c r="J178" i="1" s="1"/>
  <c r="I180" i="1"/>
  <c r="J180" i="1" s="1"/>
  <c r="I182" i="1"/>
  <c r="J182" i="1" s="1"/>
  <c r="I184" i="1"/>
  <c r="J184" i="1" s="1"/>
  <c r="I186" i="1"/>
  <c r="J186" i="1" s="1"/>
  <c r="I188" i="1"/>
  <c r="J188" i="1" s="1"/>
  <c r="I190" i="1"/>
  <c r="J190" i="1" s="1"/>
  <c r="I192" i="1"/>
  <c r="J192" i="1" s="1"/>
  <c r="I194" i="1"/>
  <c r="J194" i="1" s="1"/>
  <c r="I196" i="1"/>
  <c r="J196" i="1" s="1"/>
  <c r="I198" i="1"/>
  <c r="J198" i="1" s="1"/>
  <c r="I200" i="1"/>
  <c r="J200" i="1" s="1"/>
  <c r="I202" i="1"/>
  <c r="J202" i="1" s="1"/>
  <c r="I204" i="1"/>
  <c r="J204" i="1" s="1"/>
  <c r="I206" i="1"/>
  <c r="J206" i="1" s="1"/>
  <c r="I208" i="1"/>
  <c r="J208" i="1" s="1"/>
  <c r="I210" i="1"/>
  <c r="J210" i="1" s="1"/>
  <c r="I212" i="1"/>
  <c r="J212" i="1" s="1"/>
  <c r="I214" i="1"/>
  <c r="J214" i="1" s="1"/>
  <c r="I216" i="1"/>
  <c r="J216" i="1" s="1"/>
  <c r="I218" i="1"/>
  <c r="J218" i="1" s="1"/>
  <c r="I220" i="1"/>
  <c r="J220" i="1" s="1"/>
  <c r="I222" i="1"/>
  <c r="J222" i="1" s="1"/>
  <c r="I224" i="1"/>
  <c r="J224" i="1" s="1"/>
  <c r="I226" i="1"/>
  <c r="J226" i="1" s="1"/>
  <c r="I228" i="1"/>
  <c r="J228" i="1" s="1"/>
  <c r="I230" i="1"/>
  <c r="J230" i="1" s="1"/>
  <c r="I232" i="1"/>
  <c r="J232" i="1" s="1"/>
  <c r="I234" i="1"/>
  <c r="J234" i="1" s="1"/>
  <c r="I236" i="1"/>
  <c r="J236" i="1" s="1"/>
  <c r="I238" i="1"/>
  <c r="J238" i="1" s="1"/>
  <c r="I240" i="1"/>
  <c r="J240" i="1" s="1"/>
  <c r="I242" i="1"/>
  <c r="J242" i="1" s="1"/>
  <c r="I244" i="1"/>
  <c r="J244" i="1" s="1"/>
  <c r="I246" i="1"/>
  <c r="J246" i="1" s="1"/>
  <c r="I248" i="1"/>
  <c r="J248" i="1" s="1"/>
  <c r="I250" i="1"/>
  <c r="J250" i="1" s="1"/>
  <c r="I252" i="1"/>
  <c r="J252" i="1" s="1"/>
  <c r="J239" i="5" l="1"/>
  <c r="J223" i="5"/>
  <c r="J207" i="5"/>
  <c r="J191" i="5"/>
  <c r="J175" i="5"/>
  <c r="J240" i="5"/>
  <c r="J224" i="5"/>
  <c r="J208" i="5"/>
  <c r="J184" i="5"/>
  <c r="J245" i="5"/>
  <c r="J237" i="5"/>
  <c r="J229" i="5"/>
  <c r="J221" i="5"/>
  <c r="J213" i="5"/>
  <c r="J205" i="5"/>
  <c r="J197" i="5"/>
  <c r="J189" i="5"/>
  <c r="J181" i="5"/>
  <c r="J173" i="5"/>
  <c r="J246" i="5"/>
  <c r="J238" i="5"/>
  <c r="J230" i="5"/>
  <c r="J222" i="5"/>
  <c r="J214" i="5"/>
  <c r="J206" i="5"/>
  <c r="J198" i="5"/>
  <c r="J190" i="5"/>
  <c r="J182" i="5"/>
  <c r="J174" i="5"/>
  <c r="J161" i="5"/>
  <c r="J145" i="5"/>
  <c r="J129" i="5"/>
  <c r="J155" i="5"/>
  <c r="J116" i="5"/>
  <c r="J100" i="5"/>
  <c r="J84" i="5"/>
  <c r="J68" i="5"/>
  <c r="J47" i="5"/>
  <c r="J15" i="5"/>
  <c r="J95" i="5"/>
  <c r="J65" i="5"/>
  <c r="J38" i="5"/>
  <c r="J152" i="5"/>
  <c r="J128" i="5"/>
  <c r="J109" i="5"/>
  <c r="J75" i="5"/>
  <c r="J148" i="5"/>
  <c r="J53" i="5"/>
  <c r="J21" i="5"/>
  <c r="J20" i="5"/>
  <c r="J25" i="5"/>
  <c r="J106" i="5"/>
  <c r="J74" i="5"/>
  <c r="J27" i="5"/>
  <c r="J77" i="5"/>
  <c r="J10" i="5"/>
  <c r="J117" i="5"/>
  <c r="J89" i="5"/>
  <c r="J56" i="5"/>
  <c r="J28" i="5"/>
  <c r="J243" i="5"/>
  <c r="J235" i="5"/>
  <c r="J227" i="5"/>
  <c r="J219" i="5"/>
  <c r="J211" i="5"/>
  <c r="J203" i="5"/>
  <c r="J195" i="5"/>
  <c r="J187" i="5"/>
  <c r="J179" i="5"/>
  <c r="J171" i="5"/>
  <c r="J244" i="5"/>
  <c r="J236" i="5"/>
  <c r="J228" i="5"/>
  <c r="J220" i="5"/>
  <c r="J212" i="5"/>
  <c r="J204" i="5"/>
  <c r="J196" i="5"/>
  <c r="J188" i="5"/>
  <c r="J180" i="5"/>
  <c r="J172" i="5"/>
  <c r="J157" i="5"/>
  <c r="J141" i="5"/>
  <c r="J125" i="5"/>
  <c r="J159" i="5"/>
  <c r="J166" i="5"/>
  <c r="J150" i="5"/>
  <c r="J143" i="5"/>
  <c r="J114" i="5"/>
  <c r="J98" i="5"/>
  <c r="J82" i="5"/>
  <c r="J66" i="5"/>
  <c r="J43" i="5"/>
  <c r="J11" i="5"/>
  <c r="J91" i="5"/>
  <c r="J61" i="5"/>
  <c r="J34" i="5"/>
  <c r="J144" i="5"/>
  <c r="J105" i="5"/>
  <c r="J71" i="5"/>
  <c r="J54" i="5"/>
  <c r="J40" i="5"/>
  <c r="J8" i="5"/>
  <c r="J57" i="5"/>
  <c r="J247" i="5"/>
  <c r="J231" i="5"/>
  <c r="J215" i="5"/>
  <c r="J199" i="5"/>
  <c r="J183" i="5"/>
  <c r="J167" i="5"/>
  <c r="J232" i="5"/>
  <c r="J216" i="5"/>
  <c r="J200" i="5"/>
  <c r="J192" i="5"/>
  <c r="J176" i="5"/>
  <c r="J168" i="5"/>
  <c r="J149" i="5"/>
  <c r="J133" i="5"/>
  <c r="J147" i="5"/>
  <c r="J158" i="5"/>
  <c r="J122" i="5"/>
  <c r="J90" i="5"/>
  <c r="J58" i="5"/>
  <c r="J107" i="5"/>
  <c r="J126" i="5"/>
  <c r="J3" i="5"/>
  <c r="J164" i="5"/>
  <c r="J24" i="5"/>
  <c r="J33" i="5"/>
  <c r="J241" i="5"/>
  <c r="J233" i="5"/>
  <c r="J225" i="5"/>
  <c r="J217" i="5"/>
  <c r="J209" i="5"/>
  <c r="J201" i="5"/>
  <c r="J193" i="5"/>
  <c r="J185" i="5"/>
  <c r="J177" i="5"/>
  <c r="J169" i="5"/>
  <c r="J242" i="5"/>
  <c r="J234" i="5"/>
  <c r="J226" i="5"/>
  <c r="J218" i="5"/>
  <c r="J210" i="5"/>
  <c r="J202" i="5"/>
  <c r="J194" i="5"/>
  <c r="J186" i="5"/>
  <c r="J178" i="5"/>
  <c r="J170" i="5"/>
  <c r="J153" i="5"/>
  <c r="J137" i="5"/>
  <c r="J151" i="5"/>
  <c r="J162" i="5"/>
  <c r="J146" i="5"/>
  <c r="J131" i="5"/>
  <c r="J108" i="5"/>
  <c r="J92" i="5"/>
  <c r="J76" i="5"/>
  <c r="J60" i="5"/>
  <c r="J31" i="5"/>
  <c r="J113" i="5"/>
  <c r="J81" i="5"/>
  <c r="J135" i="5"/>
  <c r="J18" i="5"/>
  <c r="J127" i="5"/>
  <c r="J119" i="5"/>
  <c r="J93" i="5"/>
  <c r="J59" i="5"/>
  <c r="J46" i="5"/>
  <c r="J37" i="5"/>
  <c r="J5" i="5"/>
  <c r="J52" i="5"/>
  <c r="J233" i="2"/>
  <c r="J169" i="2"/>
  <c r="J181" i="2"/>
  <c r="J209" i="2"/>
  <c r="J175" i="2"/>
  <c r="J110" i="2"/>
  <c r="J91" i="2"/>
  <c r="J75" i="2"/>
  <c r="J67" i="2"/>
  <c r="J51" i="2"/>
  <c r="J147" i="2"/>
  <c r="J216" i="2"/>
  <c r="J158" i="2"/>
  <c r="J204" i="2"/>
  <c r="J153" i="2"/>
  <c r="J192" i="2"/>
  <c r="J166" i="2"/>
  <c r="J182" i="2"/>
  <c r="J198" i="2"/>
  <c r="J230" i="2"/>
  <c r="J219" i="2"/>
  <c r="J187" i="2"/>
  <c r="J231" i="2"/>
  <c r="J199" i="2"/>
  <c r="J167" i="2"/>
  <c r="J227" i="2"/>
  <c r="J195" i="2"/>
  <c r="J239" i="2"/>
  <c r="J173" i="2"/>
  <c r="J124" i="2"/>
  <c r="J108" i="2"/>
  <c r="J97" i="2"/>
  <c r="J89" i="2"/>
  <c r="J81" i="2"/>
  <c r="J73" i="2"/>
  <c r="J65" i="2"/>
  <c r="J57" i="2"/>
  <c r="J49" i="2"/>
  <c r="J135" i="2"/>
  <c r="J151" i="2"/>
  <c r="J168" i="2"/>
  <c r="J232" i="2"/>
  <c r="J146" i="2"/>
  <c r="J162" i="2"/>
  <c r="J220" i="2"/>
  <c r="J141" i="2"/>
  <c r="J157" i="2"/>
  <c r="J208" i="2"/>
  <c r="J170" i="2"/>
  <c r="J186" i="2"/>
  <c r="J202" i="2"/>
  <c r="J218" i="2"/>
  <c r="J234" i="2"/>
  <c r="J217" i="2"/>
  <c r="J229" i="2"/>
  <c r="J165" i="2"/>
  <c r="J193" i="2"/>
  <c r="J156" i="2"/>
  <c r="J103" i="2"/>
  <c r="J87" i="2"/>
  <c r="J71" i="2"/>
  <c r="J46" i="2"/>
  <c r="J155" i="2"/>
  <c r="J134" i="2"/>
  <c r="J172" i="2"/>
  <c r="J145" i="2"/>
  <c r="J224" i="2"/>
  <c r="J190" i="2"/>
  <c r="J206" i="2"/>
  <c r="J222" i="2"/>
  <c r="J152" i="2"/>
  <c r="J122" i="2"/>
  <c r="J106" i="2"/>
  <c r="J39" i="2"/>
  <c r="J201" i="2"/>
  <c r="J213" i="2"/>
  <c r="J241" i="2"/>
  <c r="J177" i="2"/>
  <c r="J126" i="2"/>
  <c r="J99" i="2"/>
  <c r="J83" i="2"/>
  <c r="J59" i="2"/>
  <c r="J38" i="2"/>
  <c r="J163" i="2"/>
  <c r="J142" i="2"/>
  <c r="J137" i="2"/>
  <c r="J214" i="2"/>
  <c r="J185" i="2"/>
  <c r="J197" i="2"/>
  <c r="J225" i="2"/>
  <c r="J237" i="2"/>
  <c r="J119" i="2"/>
  <c r="J95" i="2"/>
  <c r="J79" i="2"/>
  <c r="J63" i="2"/>
  <c r="J55" i="2"/>
  <c r="J139" i="2"/>
  <c r="J184" i="2"/>
  <c r="J150" i="2"/>
  <c r="J236" i="2"/>
  <c r="J161" i="2"/>
  <c r="J174" i="2"/>
  <c r="J238" i="2"/>
  <c r="J107" i="2"/>
  <c r="J254" i="1"/>
  <c r="J255" i="1"/>
  <c r="J138" i="5"/>
  <c r="J120" i="5"/>
  <c r="J112" i="5"/>
  <c r="J104" i="5"/>
  <c r="J96" i="5"/>
  <c r="J88" i="5"/>
  <c r="J80" i="5"/>
  <c r="J72" i="5"/>
  <c r="J64" i="5"/>
  <c r="J55" i="5"/>
  <c r="J39" i="5"/>
  <c r="J23" i="5"/>
  <c r="J7" i="5"/>
  <c r="J103" i="5"/>
  <c r="J87" i="5"/>
  <c r="J73" i="5"/>
  <c r="J156" i="5"/>
  <c r="J50" i="5"/>
  <c r="J30" i="5"/>
  <c r="J6" i="5"/>
  <c r="J134" i="5"/>
  <c r="J139" i="5"/>
  <c r="J123" i="5"/>
  <c r="J115" i="5"/>
  <c r="J101" i="5"/>
  <c r="J85" i="5"/>
  <c r="J67" i="5"/>
  <c r="I249" i="5"/>
  <c r="J140" i="5"/>
  <c r="J26" i="5"/>
  <c r="J48" i="5"/>
  <c r="J32" i="5"/>
  <c r="J16" i="5"/>
  <c r="J49" i="5"/>
  <c r="J12" i="5"/>
  <c r="J44" i="5"/>
  <c r="J17" i="5"/>
  <c r="I248" i="5"/>
  <c r="J154" i="5"/>
  <c r="J163" i="5"/>
  <c r="J136" i="5"/>
  <c r="J118" i="5"/>
  <c r="J110" i="5"/>
  <c r="J102" i="5"/>
  <c r="J94" i="5"/>
  <c r="J86" i="5"/>
  <c r="J78" i="5"/>
  <c r="J70" i="5"/>
  <c r="J62" i="5"/>
  <c r="J51" i="5"/>
  <c r="J35" i="5"/>
  <c r="J19" i="5"/>
  <c r="J165" i="5"/>
  <c r="J99" i="5"/>
  <c r="J83" i="5"/>
  <c r="J69" i="5"/>
  <c r="J142" i="5"/>
  <c r="J42" i="5"/>
  <c r="J22" i="5"/>
  <c r="J160" i="5"/>
  <c r="J132" i="5"/>
  <c r="J130" i="5"/>
  <c r="J121" i="5"/>
  <c r="J111" i="5"/>
  <c r="J97" i="5"/>
  <c r="J79" i="5"/>
  <c r="J63" i="5"/>
  <c r="I250" i="5"/>
  <c r="J124" i="5"/>
  <c r="J14" i="5"/>
  <c r="J45" i="5"/>
  <c r="J29" i="5"/>
  <c r="J13" i="5"/>
  <c r="J36" i="5"/>
  <c r="J4" i="5"/>
  <c r="J250" i="5" s="1"/>
  <c r="J41" i="5"/>
  <c r="I251" i="4"/>
  <c r="J251" i="4"/>
  <c r="I252" i="4"/>
  <c r="I250" i="4"/>
  <c r="J3" i="4"/>
  <c r="J250" i="3"/>
  <c r="I250" i="3"/>
  <c r="J251" i="3"/>
  <c r="J249" i="3"/>
  <c r="I249" i="3"/>
  <c r="I251" i="3"/>
  <c r="J32" i="2"/>
  <c r="J28" i="2"/>
  <c r="J24" i="2"/>
  <c r="J20" i="2"/>
  <c r="J16" i="2"/>
  <c r="J12" i="2"/>
  <c r="J8" i="2"/>
  <c r="J4" i="2"/>
  <c r="J114" i="2"/>
  <c r="J228" i="2"/>
  <c r="J148" i="2"/>
  <c r="J118" i="2"/>
  <c r="J102" i="2"/>
  <c r="J94" i="2"/>
  <c r="J86" i="2"/>
  <c r="J78" i="2"/>
  <c r="J70" i="2"/>
  <c r="J62" i="2"/>
  <c r="J54" i="2"/>
  <c r="J191" i="2"/>
  <c r="J3" i="2"/>
  <c r="J44" i="2"/>
  <c r="J235" i="2"/>
  <c r="J203" i="2"/>
  <c r="J171" i="2"/>
  <c r="J215" i="2"/>
  <c r="J183" i="2"/>
  <c r="J243" i="2"/>
  <c r="J211" i="2"/>
  <c r="J179" i="2"/>
  <c r="J196" i="2"/>
  <c r="J140" i="2"/>
  <c r="J117" i="2"/>
  <c r="J101" i="2"/>
  <c r="J93" i="2"/>
  <c r="J85" i="2"/>
  <c r="J77" i="2"/>
  <c r="J69" i="2"/>
  <c r="J61" i="2"/>
  <c r="J53" i="2"/>
  <c r="J42" i="2"/>
  <c r="J143" i="2"/>
  <c r="J159" i="2"/>
  <c r="J200" i="2"/>
  <c r="J138" i="2"/>
  <c r="J154" i="2"/>
  <c r="J188" i="2"/>
  <c r="J133" i="2"/>
  <c r="J149" i="2"/>
  <c r="J176" i="2"/>
  <c r="J240" i="2"/>
  <c r="J178" i="2"/>
  <c r="J194" i="2"/>
  <c r="J210" i="2"/>
  <c r="J226" i="2"/>
  <c r="J242" i="2"/>
  <c r="J144" i="2"/>
  <c r="J41" i="2"/>
  <c r="J223" i="2"/>
  <c r="J136" i="2"/>
  <c r="J120" i="2"/>
  <c r="J104" i="2"/>
  <c r="J35" i="2"/>
  <c r="J31" i="2"/>
  <c r="J27" i="2"/>
  <c r="J23" i="2"/>
  <c r="J19" i="2"/>
  <c r="J15" i="2"/>
  <c r="J11" i="2"/>
  <c r="J7" i="2"/>
  <c r="J189" i="2"/>
  <c r="J105" i="2"/>
  <c r="J207" i="2"/>
  <c r="J132" i="2"/>
  <c r="J116" i="2"/>
  <c r="J100" i="2"/>
  <c r="J92" i="2"/>
  <c r="J84" i="2"/>
  <c r="J76" i="2"/>
  <c r="J68" i="2"/>
  <c r="J60" i="2"/>
  <c r="J52" i="2"/>
  <c r="J130" i="2"/>
  <c r="I247" i="2"/>
  <c r="J36" i="2"/>
  <c r="J128" i="2"/>
  <c r="J221" i="2"/>
  <c r="J131" i="2"/>
  <c r="J115" i="2"/>
  <c r="J47" i="2"/>
  <c r="J34" i="2"/>
  <c r="J30" i="2"/>
  <c r="J26" i="2"/>
  <c r="J22" i="2"/>
  <c r="J18" i="2"/>
  <c r="J14" i="2"/>
  <c r="J10" i="2"/>
  <c r="J6" i="2"/>
  <c r="J160" i="2"/>
  <c r="J45" i="2"/>
  <c r="J205" i="2"/>
  <c r="J127" i="2"/>
  <c r="J111" i="2"/>
  <c r="J98" i="2"/>
  <c r="J90" i="2"/>
  <c r="J82" i="2"/>
  <c r="J74" i="2"/>
  <c r="J66" i="2"/>
  <c r="J58" i="2"/>
  <c r="J50" i="2"/>
  <c r="J112" i="2"/>
  <c r="I246" i="2"/>
  <c r="J48" i="2"/>
  <c r="J121" i="2"/>
  <c r="J180" i="2"/>
  <c r="J129" i="2"/>
  <c r="J113" i="2"/>
  <c r="J43" i="2"/>
  <c r="J33" i="2"/>
  <c r="J29" i="2"/>
  <c r="J25" i="2"/>
  <c r="J21" i="2"/>
  <c r="J17" i="2"/>
  <c r="J13" i="2"/>
  <c r="J9" i="2"/>
  <c r="J5" i="2"/>
  <c r="J123" i="2"/>
  <c r="J37" i="2"/>
  <c r="J164" i="2"/>
  <c r="J125" i="2"/>
  <c r="J109" i="2"/>
  <c r="J96" i="2"/>
  <c r="J88" i="2"/>
  <c r="J80" i="2"/>
  <c r="J72" i="2"/>
  <c r="J64" i="2"/>
  <c r="J56" i="2"/>
  <c r="J212" i="2"/>
  <c r="J40" i="2"/>
  <c r="I245" i="2"/>
  <c r="J253" i="1"/>
  <c r="J248" i="5" l="1"/>
  <c r="J249" i="5"/>
  <c r="J252" i="4"/>
  <c r="J250" i="4"/>
  <c r="J247" i="2"/>
  <c r="J246" i="2"/>
  <c r="J245" i="2"/>
</calcChain>
</file>

<file path=xl/sharedStrings.xml><?xml version="1.0" encoding="utf-8"?>
<sst xmlns="http://schemas.openxmlformats.org/spreadsheetml/2006/main" count="5234" uniqueCount="50">
  <si>
    <t>Symbol</t>
  </si>
  <si>
    <t>Series</t>
  </si>
  <si>
    <t>Date</t>
  </si>
  <si>
    <t>Close Price</t>
  </si>
  <si>
    <t>EQ</t>
  </si>
  <si>
    <t>daily returns</t>
  </si>
  <si>
    <t>Close(Index)</t>
  </si>
  <si>
    <t>Daily returns (index)</t>
  </si>
  <si>
    <t>adj returns</t>
  </si>
  <si>
    <t>sharpe ratio</t>
  </si>
  <si>
    <t>Rf</t>
  </si>
  <si>
    <t>Daily Rf</t>
  </si>
  <si>
    <t>Average returns</t>
  </si>
  <si>
    <t>standard deviation</t>
  </si>
  <si>
    <t>Variance</t>
  </si>
  <si>
    <t>Rm</t>
  </si>
  <si>
    <t>CAPM</t>
  </si>
  <si>
    <t>Actual</t>
  </si>
  <si>
    <t xml:space="preserve">Beta </t>
  </si>
  <si>
    <t>average returns</t>
  </si>
  <si>
    <t>Beta</t>
  </si>
  <si>
    <t>variance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</si>
  <si>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</si>
  <si>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</si>
  <si>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</si>
  <si>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</si>
  <si>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</si>
  <si>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</si>
  <si>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</si>
  <si>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</si>
  <si>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</si>
  <si>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</si>
  <si>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</si>
  <si>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</si>
  <si>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</si>
  <si>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</si>
  <si>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</si>
  <si>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</si>
  <si>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</si>
  <si>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</si>
  <si>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</si>
  <si>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</si>
  <si>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</si>
  <si>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</si>
  <si>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</si>
  <si>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</si>
  <si>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</si>
  <si>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sharpe</t>
  </si>
  <si>
    <t xml:space="preserve">Variance </t>
  </si>
  <si>
    <t>GODREJCP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</si>
</sst>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8"/>
  <sheetViews>
    <sheetView topLeftCell="A231" workbookViewId="0">
      <selection sqref="A1:D252"/>
    </sheetView>
  </sheetViews>
  <sheetFormatPr defaultRowHeight="15" x14ac:dyDescent="0.25"/>
  <cols>
    <col min="3" max="3" width="10.140625" bestFit="1" customWidth="1"/>
    <col min="6" max="6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6</v>
      </c>
      <c r="H1" t="s">
        <v>7</v>
      </c>
      <c r="I1" s="2" t="s">
        <v>8</v>
      </c>
      <c r="J1" s="2" t="s">
        <v>9</v>
      </c>
    </row>
    <row r="2" spans="1:13" x14ac:dyDescent="0.25">
      <c r="A2" t="s">
        <v>49</v>
      </c>
      <c r="B2" t="s">
        <v>4</v>
      </c>
      <c r="C2" s="1">
        <v>41365</v>
      </c>
      <c r="D2">
        <v>776.9</v>
      </c>
      <c r="F2" s="1">
        <v>41365</v>
      </c>
      <c r="G2">
        <v>5704.4</v>
      </c>
      <c r="I2" s="3"/>
      <c r="J2" s="3"/>
      <c r="L2" t="s">
        <v>10</v>
      </c>
      <c r="M2">
        <v>7.0000000000000007E-2</v>
      </c>
    </row>
    <row r="3" spans="1:13" x14ac:dyDescent="0.25">
      <c r="A3" t="s">
        <v>49</v>
      </c>
      <c r="B3" t="s">
        <v>4</v>
      </c>
      <c r="C3" s="1">
        <v>41366</v>
      </c>
      <c r="D3">
        <v>773.2</v>
      </c>
      <c r="E3">
        <f>(D3/D2)-1</f>
        <v>-4.7625176985454098E-3</v>
      </c>
      <c r="F3" s="1">
        <v>41366</v>
      </c>
      <c r="G3">
        <v>5748.1</v>
      </c>
      <c r="H3">
        <f>(G3/G2)-1</f>
        <v>7.6607531028680675E-3</v>
      </c>
      <c r="I3" s="3">
        <f>H3-$M$3</f>
        <v>-1.9191521504412723E-2</v>
      </c>
      <c r="J3" s="3">
        <f>I3/$E$254</f>
        <v>-0.89131583158331418</v>
      </c>
      <c r="L3" t="s">
        <v>11</v>
      </c>
      <c r="M3">
        <f>((M2+1)^(1/252)-1)*100</f>
        <v>2.6852274607280791E-2</v>
      </c>
    </row>
    <row r="4" spans="1:13" x14ac:dyDescent="0.25">
      <c r="A4" t="s">
        <v>49</v>
      </c>
      <c r="B4" t="s">
        <v>4</v>
      </c>
      <c r="C4" s="1">
        <v>41367</v>
      </c>
      <c r="D4">
        <v>789.95</v>
      </c>
      <c r="E4">
        <f t="shared" ref="E4:E67" si="0">(D4/D3)-1</f>
        <v>2.1663217796171752E-2</v>
      </c>
      <c r="F4" s="1">
        <v>41367</v>
      </c>
      <c r="G4">
        <v>5672.9</v>
      </c>
      <c r="H4">
        <f t="shared" ref="H4:H67" si="1">(G4/G3)-1</f>
        <v>-1.3082583810302695E-2</v>
      </c>
      <c r="I4" s="3">
        <f t="shared" ref="I4:I67" si="2">H4-$M$3</f>
        <v>-3.9934858417583485E-2</v>
      </c>
      <c r="J4" s="3">
        <f t="shared" ref="J4:J67" si="3">I4/$E$254</f>
        <v>-1.8547029495001763</v>
      </c>
    </row>
    <row r="5" spans="1:13" x14ac:dyDescent="0.25">
      <c r="A5" t="s">
        <v>49</v>
      </c>
      <c r="B5" t="s">
        <v>4</v>
      </c>
      <c r="C5" s="1">
        <v>41368</v>
      </c>
      <c r="D5">
        <v>779</v>
      </c>
      <c r="E5">
        <f t="shared" si="0"/>
        <v>-1.3861636812456557E-2</v>
      </c>
      <c r="F5" s="1">
        <v>41368</v>
      </c>
      <c r="G5">
        <v>5574.75</v>
      </c>
      <c r="H5">
        <f t="shared" si="1"/>
        <v>-1.73015565231186E-2</v>
      </c>
      <c r="I5" s="3">
        <f t="shared" si="2"/>
        <v>-4.415383113039939E-2</v>
      </c>
      <c r="J5" s="3">
        <f t="shared" si="3"/>
        <v>-2.0506455781805641</v>
      </c>
    </row>
    <row r="6" spans="1:13" x14ac:dyDescent="0.25">
      <c r="A6" t="s">
        <v>49</v>
      </c>
      <c r="B6" t="s">
        <v>4</v>
      </c>
      <c r="C6" s="1">
        <v>41369</v>
      </c>
      <c r="D6">
        <v>782.35</v>
      </c>
      <c r="E6">
        <f t="shared" si="0"/>
        <v>4.3003851091143463E-3</v>
      </c>
      <c r="F6" s="1">
        <v>41369</v>
      </c>
      <c r="G6">
        <v>5553.25</v>
      </c>
      <c r="H6">
        <f t="shared" si="1"/>
        <v>-3.856675187228098E-3</v>
      </c>
      <c r="I6" s="3">
        <f t="shared" si="2"/>
        <v>-3.0708949794508889E-2</v>
      </c>
      <c r="J6" s="3">
        <f t="shared" si="3"/>
        <v>-1.4262221531966297</v>
      </c>
    </row>
    <row r="7" spans="1:13" x14ac:dyDescent="0.25">
      <c r="A7" t="s">
        <v>49</v>
      </c>
      <c r="B7" t="s">
        <v>4</v>
      </c>
      <c r="C7" s="1">
        <v>41372</v>
      </c>
      <c r="D7">
        <v>806.6</v>
      </c>
      <c r="E7">
        <f t="shared" si="0"/>
        <v>3.0996357129162044E-2</v>
      </c>
      <c r="F7" s="1">
        <v>41372</v>
      </c>
      <c r="G7">
        <v>5542.95</v>
      </c>
      <c r="H7">
        <f t="shared" si="1"/>
        <v>-1.8547697294377663E-3</v>
      </c>
      <c r="I7" s="3">
        <f t="shared" si="2"/>
        <v>-2.8707044336718557E-2</v>
      </c>
      <c r="J7" s="3">
        <f t="shared" si="3"/>
        <v>-1.333247240944295</v>
      </c>
    </row>
    <row r="8" spans="1:13" x14ac:dyDescent="0.25">
      <c r="A8" t="s">
        <v>49</v>
      </c>
      <c r="B8" t="s">
        <v>4</v>
      </c>
      <c r="C8" s="1">
        <v>41373</v>
      </c>
      <c r="D8">
        <v>803.85</v>
      </c>
      <c r="E8">
        <f t="shared" si="0"/>
        <v>-3.4093726754277354E-3</v>
      </c>
      <c r="F8" s="1">
        <v>41373</v>
      </c>
      <c r="G8">
        <v>5495.1</v>
      </c>
      <c r="H8">
        <f t="shared" si="1"/>
        <v>-8.6325873406758458E-3</v>
      </c>
      <c r="I8" s="3">
        <f t="shared" si="2"/>
        <v>-3.5484861947956636E-2</v>
      </c>
      <c r="J8" s="3">
        <f t="shared" si="3"/>
        <v>-1.6480308363508211</v>
      </c>
    </row>
    <row r="9" spans="1:13" x14ac:dyDescent="0.25">
      <c r="A9" t="s">
        <v>49</v>
      </c>
      <c r="B9" t="s">
        <v>4</v>
      </c>
      <c r="C9" s="1">
        <v>41374</v>
      </c>
      <c r="D9">
        <v>823.1</v>
      </c>
      <c r="E9">
        <f t="shared" si="0"/>
        <v>2.3947253840890692E-2</v>
      </c>
      <c r="F9" s="1">
        <v>41374</v>
      </c>
      <c r="G9">
        <v>5558.7</v>
      </c>
      <c r="H9">
        <f t="shared" si="1"/>
        <v>1.1573947698858777E-2</v>
      </c>
      <c r="I9" s="3">
        <f t="shared" si="2"/>
        <v>-1.5278326908422013E-2</v>
      </c>
      <c r="J9" s="3">
        <f t="shared" si="3"/>
        <v>-0.70957451968832885</v>
      </c>
    </row>
    <row r="10" spans="1:13" x14ac:dyDescent="0.25">
      <c r="A10" t="s">
        <v>49</v>
      </c>
      <c r="B10" t="s">
        <v>4</v>
      </c>
      <c r="C10" s="1">
        <v>41375</v>
      </c>
      <c r="D10">
        <v>814.65</v>
      </c>
      <c r="E10">
        <f t="shared" si="0"/>
        <v>-1.0266067306524129E-2</v>
      </c>
      <c r="F10" s="1">
        <v>41375</v>
      </c>
      <c r="G10">
        <v>5594</v>
      </c>
      <c r="H10">
        <f t="shared" si="1"/>
        <v>6.3504056703906908E-3</v>
      </c>
      <c r="I10" s="3">
        <f t="shared" si="2"/>
        <v>-2.05018689368901E-2</v>
      </c>
      <c r="J10" s="3">
        <f t="shared" si="3"/>
        <v>-0.95217257038711822</v>
      </c>
    </row>
    <row r="11" spans="1:13" x14ac:dyDescent="0.25">
      <c r="A11" t="s">
        <v>49</v>
      </c>
      <c r="B11" t="s">
        <v>4</v>
      </c>
      <c r="C11" s="1">
        <v>41376</v>
      </c>
      <c r="D11">
        <v>802.5</v>
      </c>
      <c r="E11">
        <f t="shared" si="0"/>
        <v>-1.4914380408764472E-2</v>
      </c>
      <c r="F11" s="1">
        <v>41376</v>
      </c>
      <c r="G11">
        <v>5528.55</v>
      </c>
      <c r="H11">
        <f t="shared" si="1"/>
        <v>-1.1700035752592042E-2</v>
      </c>
      <c r="I11" s="3">
        <f t="shared" si="2"/>
        <v>-3.8552310359872832E-2</v>
      </c>
      <c r="J11" s="3">
        <f t="shared" si="3"/>
        <v>-1.7904929820164139</v>
      </c>
    </row>
    <row r="12" spans="1:13" x14ac:dyDescent="0.25">
      <c r="A12" t="s">
        <v>49</v>
      </c>
      <c r="B12" t="s">
        <v>4</v>
      </c>
      <c r="C12" s="1">
        <v>41379</v>
      </c>
      <c r="D12">
        <v>776.4</v>
      </c>
      <c r="E12">
        <f t="shared" si="0"/>
        <v>-3.2523364485981365E-2</v>
      </c>
      <c r="F12" s="1">
        <v>41379</v>
      </c>
      <c r="G12">
        <v>5568.4</v>
      </c>
      <c r="H12">
        <f t="shared" si="1"/>
        <v>7.2080382740500326E-3</v>
      </c>
      <c r="I12" s="3">
        <f t="shared" si="2"/>
        <v>-1.9644236333230758E-2</v>
      </c>
      <c r="J12" s="3">
        <f t="shared" si="3"/>
        <v>-0.9123413606965356</v>
      </c>
    </row>
    <row r="13" spans="1:13" x14ac:dyDescent="0.25">
      <c r="A13" t="s">
        <v>49</v>
      </c>
      <c r="B13" t="s">
        <v>4</v>
      </c>
      <c r="C13" s="1">
        <v>41380</v>
      </c>
      <c r="D13">
        <v>766.05</v>
      </c>
      <c r="E13">
        <f t="shared" si="0"/>
        <v>-1.3330757341576516E-2</v>
      </c>
      <c r="F13" s="1">
        <v>41380</v>
      </c>
      <c r="G13">
        <v>5688.95</v>
      </c>
      <c r="H13">
        <f t="shared" si="1"/>
        <v>2.1648947633072346E-2</v>
      </c>
      <c r="I13" s="3">
        <f t="shared" si="2"/>
        <v>-5.2033269742084443E-3</v>
      </c>
      <c r="J13" s="3">
        <f t="shared" si="3"/>
        <v>-0.24165919872221253</v>
      </c>
    </row>
    <row r="14" spans="1:13" x14ac:dyDescent="0.25">
      <c r="A14" t="s">
        <v>49</v>
      </c>
      <c r="B14" t="s">
        <v>4</v>
      </c>
      <c r="C14" s="1">
        <v>41381</v>
      </c>
      <c r="D14">
        <v>765.15</v>
      </c>
      <c r="E14">
        <f t="shared" si="0"/>
        <v>-1.1748580379870033E-3</v>
      </c>
      <c r="F14" s="1">
        <v>41381</v>
      </c>
      <c r="G14">
        <v>5688.7</v>
      </c>
      <c r="H14">
        <f t="shared" si="1"/>
        <v>-4.3944840436238586E-5</v>
      </c>
      <c r="I14" s="3">
        <f t="shared" si="2"/>
        <v>-2.6896219447717029E-2</v>
      </c>
      <c r="J14" s="3">
        <f t="shared" si="3"/>
        <v>-1.2491467233578679</v>
      </c>
    </row>
    <row r="15" spans="1:13" x14ac:dyDescent="0.25">
      <c r="A15" t="s">
        <v>49</v>
      </c>
      <c r="B15" t="s">
        <v>4</v>
      </c>
      <c r="C15" s="1">
        <v>41382</v>
      </c>
      <c r="D15">
        <v>779.7</v>
      </c>
      <c r="E15">
        <f t="shared" si="0"/>
        <v>1.9015879239364875E-2</v>
      </c>
      <c r="F15" s="1">
        <v>41382</v>
      </c>
      <c r="G15">
        <v>5783.1</v>
      </c>
      <c r="H15">
        <f t="shared" si="1"/>
        <v>1.6594300982649912E-2</v>
      </c>
      <c r="I15" s="3">
        <f t="shared" si="2"/>
        <v>-1.0257973624630878E-2</v>
      </c>
      <c r="J15" s="3">
        <f t="shared" si="3"/>
        <v>-0.47641320619083249</v>
      </c>
    </row>
    <row r="16" spans="1:13" x14ac:dyDescent="0.25">
      <c r="A16" t="s">
        <v>49</v>
      </c>
      <c r="B16" t="s">
        <v>4</v>
      </c>
      <c r="C16" s="1">
        <v>41386</v>
      </c>
      <c r="D16">
        <v>822.85</v>
      </c>
      <c r="E16">
        <f t="shared" si="0"/>
        <v>5.5341798127484854E-2</v>
      </c>
      <c r="F16" s="1">
        <v>41386</v>
      </c>
      <c r="G16">
        <v>5834.4</v>
      </c>
      <c r="H16">
        <f t="shared" si="1"/>
        <v>8.8706748975462268E-3</v>
      </c>
      <c r="I16" s="3">
        <f t="shared" si="2"/>
        <v>-1.7981599709734564E-2</v>
      </c>
      <c r="J16" s="3">
        <f t="shared" si="3"/>
        <v>-0.83512318159845622</v>
      </c>
    </row>
    <row r="17" spans="1:10" x14ac:dyDescent="0.25">
      <c r="A17" t="s">
        <v>49</v>
      </c>
      <c r="B17" t="s">
        <v>4</v>
      </c>
      <c r="C17" s="1">
        <v>41387</v>
      </c>
      <c r="D17">
        <v>843.9</v>
      </c>
      <c r="E17">
        <f t="shared" si="0"/>
        <v>2.5581819286625729E-2</v>
      </c>
      <c r="F17" s="1">
        <v>41387</v>
      </c>
      <c r="G17">
        <v>5836.9</v>
      </c>
      <c r="H17">
        <f t="shared" si="1"/>
        <v>4.2849307555181682E-4</v>
      </c>
      <c r="I17" s="3">
        <f t="shared" si="2"/>
        <v>-2.6423781531728974E-2</v>
      </c>
      <c r="J17" s="3">
        <f t="shared" si="3"/>
        <v>-1.2272051907981092</v>
      </c>
    </row>
    <row r="18" spans="1:10" x14ac:dyDescent="0.25">
      <c r="A18" t="s">
        <v>49</v>
      </c>
      <c r="B18" t="s">
        <v>4</v>
      </c>
      <c r="C18" s="1">
        <v>41389</v>
      </c>
      <c r="D18">
        <v>884.05</v>
      </c>
      <c r="E18">
        <f t="shared" si="0"/>
        <v>4.7576727100367311E-2</v>
      </c>
      <c r="F18" s="1">
        <v>41389</v>
      </c>
      <c r="G18">
        <v>5916.3</v>
      </c>
      <c r="H18">
        <f t="shared" si="1"/>
        <v>1.360311124055591E-2</v>
      </c>
      <c r="I18" s="3">
        <f t="shared" si="2"/>
        <v>-1.3249163366724881E-2</v>
      </c>
      <c r="J18" s="3">
        <f t="shared" si="3"/>
        <v>-0.61533365456617251</v>
      </c>
    </row>
    <row r="19" spans="1:10" x14ac:dyDescent="0.25">
      <c r="A19" t="s">
        <v>49</v>
      </c>
      <c r="B19" t="s">
        <v>4</v>
      </c>
      <c r="C19" s="1">
        <v>41390</v>
      </c>
      <c r="D19">
        <v>849</v>
      </c>
      <c r="E19">
        <f t="shared" si="0"/>
        <v>-3.9647078785136514E-2</v>
      </c>
      <c r="F19" s="1">
        <v>41390</v>
      </c>
      <c r="G19">
        <v>5871.45</v>
      </c>
      <c r="H19">
        <f t="shared" si="1"/>
        <v>-7.5807514831905953E-3</v>
      </c>
      <c r="I19" s="3">
        <f t="shared" si="2"/>
        <v>-3.4433026090471386E-2</v>
      </c>
      <c r="J19" s="3">
        <f t="shared" si="3"/>
        <v>-1.599180204482574</v>
      </c>
    </row>
    <row r="20" spans="1:10" x14ac:dyDescent="0.25">
      <c r="A20" t="s">
        <v>49</v>
      </c>
      <c r="B20" t="s">
        <v>4</v>
      </c>
      <c r="C20" s="1">
        <v>41393</v>
      </c>
      <c r="D20">
        <v>857</v>
      </c>
      <c r="E20">
        <f t="shared" si="0"/>
        <v>9.4228504122497725E-3</v>
      </c>
      <c r="F20" s="1">
        <v>41393</v>
      </c>
      <c r="G20">
        <v>5904.1</v>
      </c>
      <c r="H20">
        <f t="shared" si="1"/>
        <v>5.5608069556924988E-3</v>
      </c>
      <c r="I20" s="3">
        <f t="shared" si="2"/>
        <v>-2.1291467651588292E-2</v>
      </c>
      <c r="J20" s="3">
        <f t="shared" si="3"/>
        <v>-0.98884406799852509</v>
      </c>
    </row>
    <row r="21" spans="1:10" x14ac:dyDescent="0.25">
      <c r="A21" t="s">
        <v>49</v>
      </c>
      <c r="B21" t="s">
        <v>4</v>
      </c>
      <c r="C21" s="1">
        <v>41394</v>
      </c>
      <c r="D21">
        <v>825.7</v>
      </c>
      <c r="E21">
        <f t="shared" si="0"/>
        <v>-3.6522753792298635E-2</v>
      </c>
      <c r="F21" s="1">
        <v>41394</v>
      </c>
      <c r="G21">
        <v>5930.2</v>
      </c>
      <c r="H21">
        <f t="shared" si="1"/>
        <v>4.4206568316931261E-3</v>
      </c>
      <c r="I21" s="3">
        <f t="shared" si="2"/>
        <v>-2.2431617775587664E-2</v>
      </c>
      <c r="J21" s="3">
        <f t="shared" si="3"/>
        <v>-1.0417962977458464</v>
      </c>
    </row>
    <row r="22" spans="1:10" x14ac:dyDescent="0.25">
      <c r="A22" t="s">
        <v>49</v>
      </c>
      <c r="B22" t="s">
        <v>4</v>
      </c>
      <c r="C22" s="1">
        <v>41396</v>
      </c>
      <c r="D22">
        <v>841.85</v>
      </c>
      <c r="E22">
        <f t="shared" si="0"/>
        <v>1.9559161923216717E-2</v>
      </c>
      <c r="F22" s="1">
        <v>41396</v>
      </c>
      <c r="G22">
        <v>5999.35</v>
      </c>
      <c r="H22">
        <f t="shared" si="1"/>
        <v>1.1660652254561477E-2</v>
      </c>
      <c r="I22" s="3">
        <f t="shared" si="2"/>
        <v>-1.5191622352719314E-2</v>
      </c>
      <c r="J22" s="3">
        <f t="shared" si="3"/>
        <v>-0.7055476819438361</v>
      </c>
    </row>
    <row r="23" spans="1:10" x14ac:dyDescent="0.25">
      <c r="A23" t="s">
        <v>49</v>
      </c>
      <c r="B23" t="s">
        <v>4</v>
      </c>
      <c r="C23" s="1">
        <v>41397</v>
      </c>
      <c r="D23">
        <v>842.15</v>
      </c>
      <c r="E23">
        <f t="shared" si="0"/>
        <v>3.5635802102507164E-4</v>
      </c>
      <c r="F23" s="1">
        <v>41397</v>
      </c>
      <c r="G23">
        <v>5944</v>
      </c>
      <c r="H23">
        <f t="shared" si="1"/>
        <v>-9.2259994832774028E-3</v>
      </c>
      <c r="I23" s="3">
        <f t="shared" si="2"/>
        <v>-3.6078274090558193E-2</v>
      </c>
      <c r="J23" s="3">
        <f t="shared" si="3"/>
        <v>-1.6755908001209125</v>
      </c>
    </row>
    <row r="24" spans="1:10" x14ac:dyDescent="0.25">
      <c r="A24" t="s">
        <v>49</v>
      </c>
      <c r="B24" t="s">
        <v>4</v>
      </c>
      <c r="C24" s="1">
        <v>41400</v>
      </c>
      <c r="D24">
        <v>832.65</v>
      </c>
      <c r="E24">
        <f t="shared" si="0"/>
        <v>-1.1280650715430718E-2</v>
      </c>
      <c r="F24" s="1">
        <v>41400</v>
      </c>
      <c r="G24">
        <v>5971.05</v>
      </c>
      <c r="H24">
        <f t="shared" si="1"/>
        <v>4.5508075370122025E-3</v>
      </c>
      <c r="I24" s="3">
        <f t="shared" si="2"/>
        <v>-2.2301467070268588E-2</v>
      </c>
      <c r="J24" s="3">
        <f t="shared" si="3"/>
        <v>-1.0357516814231669</v>
      </c>
    </row>
    <row r="25" spans="1:10" x14ac:dyDescent="0.25">
      <c r="A25" t="s">
        <v>49</v>
      </c>
      <c r="B25" t="s">
        <v>4</v>
      </c>
      <c r="C25" s="1">
        <v>41401</v>
      </c>
      <c r="D25">
        <v>839.3</v>
      </c>
      <c r="E25">
        <f t="shared" si="0"/>
        <v>7.9865489701556047E-3</v>
      </c>
      <c r="F25" s="1">
        <v>41401</v>
      </c>
      <c r="G25">
        <v>6043.55</v>
      </c>
      <c r="H25">
        <f t="shared" si="1"/>
        <v>1.2141918088108383E-2</v>
      </c>
      <c r="I25" s="3">
        <f t="shared" si="2"/>
        <v>-1.4710356519172407E-2</v>
      </c>
      <c r="J25" s="3">
        <f t="shared" si="3"/>
        <v>-0.68319615256968691</v>
      </c>
    </row>
    <row r="26" spans="1:10" x14ac:dyDescent="0.25">
      <c r="A26" t="s">
        <v>49</v>
      </c>
      <c r="B26" t="s">
        <v>4</v>
      </c>
      <c r="C26" s="1">
        <v>41402</v>
      </c>
      <c r="D26">
        <v>837.3</v>
      </c>
      <c r="E26">
        <f t="shared" si="0"/>
        <v>-2.3829381627546997E-3</v>
      </c>
      <c r="F26" s="1">
        <v>41402</v>
      </c>
      <c r="G26">
        <v>6069.3</v>
      </c>
      <c r="H26">
        <f t="shared" si="1"/>
        <v>4.2607407897676808E-3</v>
      </c>
      <c r="I26" s="3">
        <f t="shared" si="2"/>
        <v>-2.259153381751311E-2</v>
      </c>
      <c r="J26" s="3">
        <f t="shared" si="3"/>
        <v>-1.0492233117978338</v>
      </c>
    </row>
    <row r="27" spans="1:10" x14ac:dyDescent="0.25">
      <c r="A27" t="s">
        <v>49</v>
      </c>
      <c r="B27" t="s">
        <v>4</v>
      </c>
      <c r="C27" s="1">
        <v>41403</v>
      </c>
      <c r="D27">
        <v>843.65</v>
      </c>
      <c r="E27">
        <f t="shared" si="0"/>
        <v>7.5839006329869729E-3</v>
      </c>
      <c r="F27" s="1">
        <v>41403</v>
      </c>
      <c r="G27">
        <v>6050.15</v>
      </c>
      <c r="H27">
        <f t="shared" si="1"/>
        <v>-3.155223831413978E-3</v>
      </c>
      <c r="I27" s="3">
        <f t="shared" si="2"/>
        <v>-3.0007498438694769E-2</v>
      </c>
      <c r="J27" s="3">
        <f t="shared" si="3"/>
        <v>-1.3936445017384611</v>
      </c>
    </row>
    <row r="28" spans="1:10" x14ac:dyDescent="0.25">
      <c r="A28" t="s">
        <v>49</v>
      </c>
      <c r="B28" t="s">
        <v>4</v>
      </c>
      <c r="C28" s="1">
        <v>41404</v>
      </c>
      <c r="D28">
        <v>850.1</v>
      </c>
      <c r="E28">
        <f t="shared" si="0"/>
        <v>7.6453505600664329E-3</v>
      </c>
      <c r="F28" s="1">
        <v>41404</v>
      </c>
      <c r="G28">
        <v>6094.75</v>
      </c>
      <c r="H28">
        <f t="shared" si="1"/>
        <v>7.3717180565771034E-3</v>
      </c>
      <c r="I28" s="3">
        <f t="shared" si="2"/>
        <v>-1.9480556550703687E-2</v>
      </c>
      <c r="J28" s="3">
        <f t="shared" si="3"/>
        <v>-0.9047395464556508</v>
      </c>
    </row>
    <row r="29" spans="1:10" x14ac:dyDescent="0.25">
      <c r="A29" t="s">
        <v>49</v>
      </c>
      <c r="B29" t="s">
        <v>4</v>
      </c>
      <c r="C29" s="1">
        <v>41405</v>
      </c>
      <c r="D29">
        <v>846.95</v>
      </c>
      <c r="E29">
        <f t="shared" si="0"/>
        <v>-3.7054464180684699E-3</v>
      </c>
      <c r="F29" s="1">
        <v>41405</v>
      </c>
      <c r="G29">
        <v>6107.25</v>
      </c>
      <c r="H29">
        <f t="shared" si="1"/>
        <v>2.0509454858690379E-3</v>
      </c>
      <c r="I29" s="3">
        <f t="shared" si="2"/>
        <v>-2.4801329121411753E-2</v>
      </c>
      <c r="J29" s="3">
        <f t="shared" si="3"/>
        <v>-1.1518532954846636</v>
      </c>
    </row>
    <row r="30" spans="1:10" x14ac:dyDescent="0.25">
      <c r="A30" t="s">
        <v>49</v>
      </c>
      <c r="B30" t="s">
        <v>4</v>
      </c>
      <c r="C30" s="1">
        <v>41407</v>
      </c>
      <c r="D30">
        <v>847.5</v>
      </c>
      <c r="E30">
        <f t="shared" si="0"/>
        <v>6.4938898400135336E-4</v>
      </c>
      <c r="F30" s="1">
        <v>41407</v>
      </c>
      <c r="G30">
        <v>5980.45</v>
      </c>
      <c r="H30">
        <f t="shared" si="1"/>
        <v>-2.0762208850137132E-2</v>
      </c>
      <c r="I30" s="3">
        <f t="shared" si="2"/>
        <v>-4.7614483457417922E-2</v>
      </c>
      <c r="J30" s="3">
        <f t="shared" si="3"/>
        <v>-2.2113693751952002</v>
      </c>
    </row>
    <row r="31" spans="1:10" x14ac:dyDescent="0.25">
      <c r="A31" t="s">
        <v>49</v>
      </c>
      <c r="B31" t="s">
        <v>4</v>
      </c>
      <c r="C31" s="1">
        <v>41408</v>
      </c>
      <c r="D31">
        <v>851.85</v>
      </c>
      <c r="E31">
        <f t="shared" si="0"/>
        <v>5.1327433628318708E-3</v>
      </c>
      <c r="F31" s="1">
        <v>41408</v>
      </c>
      <c r="G31">
        <v>5995.4</v>
      </c>
      <c r="H31">
        <f t="shared" si="1"/>
        <v>2.499811887065384E-3</v>
      </c>
      <c r="I31" s="3">
        <f t="shared" si="2"/>
        <v>-2.4352462720215406E-2</v>
      </c>
      <c r="J31" s="3">
        <f t="shared" si="3"/>
        <v>-1.1310064996972562</v>
      </c>
    </row>
    <row r="32" spans="1:10" x14ac:dyDescent="0.25">
      <c r="A32" t="s">
        <v>49</v>
      </c>
      <c r="B32" t="s">
        <v>4</v>
      </c>
      <c r="C32" s="1">
        <v>41409</v>
      </c>
      <c r="D32">
        <v>868.3</v>
      </c>
      <c r="E32">
        <f t="shared" si="0"/>
        <v>1.9310911545459719E-2</v>
      </c>
      <c r="F32" s="1">
        <v>41409</v>
      </c>
      <c r="G32">
        <v>6146.75</v>
      </c>
      <c r="H32">
        <f t="shared" si="1"/>
        <v>2.5244354004737124E-2</v>
      </c>
      <c r="I32" s="3">
        <f t="shared" si="2"/>
        <v>-1.6079206025436665E-3</v>
      </c>
      <c r="J32" s="3">
        <f t="shared" si="3"/>
        <v>-7.467699153746736E-2</v>
      </c>
    </row>
    <row r="33" spans="1:10" x14ac:dyDescent="0.25">
      <c r="A33" t="s">
        <v>49</v>
      </c>
      <c r="B33" t="s">
        <v>4</v>
      </c>
      <c r="C33" s="1">
        <v>41410</v>
      </c>
      <c r="D33">
        <v>883.8</v>
      </c>
      <c r="E33">
        <f t="shared" si="0"/>
        <v>1.7850973165956407E-2</v>
      </c>
      <c r="F33" s="1">
        <v>41410</v>
      </c>
      <c r="G33">
        <v>6169.9</v>
      </c>
      <c r="H33">
        <f t="shared" si="1"/>
        <v>3.7662179200390611E-3</v>
      </c>
      <c r="I33" s="3">
        <f t="shared" si="2"/>
        <v>-2.3086056687241729E-2</v>
      </c>
      <c r="J33" s="3">
        <f t="shared" si="3"/>
        <v>-1.0721905404653358</v>
      </c>
    </row>
    <row r="34" spans="1:10" x14ac:dyDescent="0.25">
      <c r="A34" t="s">
        <v>49</v>
      </c>
      <c r="B34" t="s">
        <v>4</v>
      </c>
      <c r="C34" s="1">
        <v>41411</v>
      </c>
      <c r="D34">
        <v>872.75</v>
      </c>
      <c r="E34">
        <f t="shared" si="0"/>
        <v>-1.2502828694274659E-2</v>
      </c>
      <c r="F34" s="1">
        <v>41411</v>
      </c>
      <c r="G34">
        <v>6187.3</v>
      </c>
      <c r="H34">
        <f t="shared" si="1"/>
        <v>2.8201429520737786E-3</v>
      </c>
      <c r="I34" s="3">
        <f t="shared" si="2"/>
        <v>-2.4032131655207012E-2</v>
      </c>
      <c r="J34" s="3">
        <f t="shared" si="3"/>
        <v>-1.1161292973074259</v>
      </c>
    </row>
    <row r="35" spans="1:10" x14ac:dyDescent="0.25">
      <c r="A35" t="s">
        <v>49</v>
      </c>
      <c r="B35" t="s">
        <v>4</v>
      </c>
      <c r="C35" s="1">
        <v>41414</v>
      </c>
      <c r="D35">
        <v>847.1</v>
      </c>
      <c r="E35">
        <f t="shared" si="0"/>
        <v>-2.9389859639071925E-2</v>
      </c>
      <c r="F35" s="1">
        <v>41414</v>
      </c>
      <c r="G35">
        <v>6156.9</v>
      </c>
      <c r="H35">
        <f t="shared" si="1"/>
        <v>-4.9132901265496187E-3</v>
      </c>
      <c r="I35" s="3">
        <f t="shared" si="2"/>
        <v>-3.1765564733830409E-2</v>
      </c>
      <c r="J35" s="3">
        <f t="shared" si="3"/>
        <v>-1.4752947409582706</v>
      </c>
    </row>
    <row r="36" spans="1:10" x14ac:dyDescent="0.25">
      <c r="A36" t="s">
        <v>49</v>
      </c>
      <c r="B36" t="s">
        <v>4</v>
      </c>
      <c r="C36" s="1">
        <v>41415</v>
      </c>
      <c r="D36">
        <v>850.45</v>
      </c>
      <c r="E36">
        <f t="shared" si="0"/>
        <v>3.9546688702631894E-3</v>
      </c>
      <c r="F36" s="1">
        <v>41415</v>
      </c>
      <c r="G36">
        <v>6114.1</v>
      </c>
      <c r="H36">
        <f t="shared" si="1"/>
        <v>-6.9515502931668527E-3</v>
      </c>
      <c r="I36" s="3">
        <f t="shared" si="2"/>
        <v>-3.3803824900447643E-2</v>
      </c>
      <c r="J36" s="3">
        <f t="shared" si="3"/>
        <v>-1.5699580825267785</v>
      </c>
    </row>
    <row r="37" spans="1:10" x14ac:dyDescent="0.25">
      <c r="A37" t="s">
        <v>49</v>
      </c>
      <c r="B37" t="s">
        <v>4</v>
      </c>
      <c r="C37" s="1">
        <v>41416</v>
      </c>
      <c r="D37">
        <v>837.7</v>
      </c>
      <c r="E37">
        <f t="shared" si="0"/>
        <v>-1.4992063025457081E-2</v>
      </c>
      <c r="F37" s="1">
        <v>41416</v>
      </c>
      <c r="G37">
        <v>6094.5</v>
      </c>
      <c r="H37">
        <f t="shared" si="1"/>
        <v>-3.2057048461753279E-3</v>
      </c>
      <c r="I37" s="3">
        <f t="shared" si="2"/>
        <v>-3.0057979453456118E-2</v>
      </c>
      <c r="J37" s="3">
        <f t="shared" si="3"/>
        <v>-1.3959890020242167</v>
      </c>
    </row>
    <row r="38" spans="1:10" x14ac:dyDescent="0.25">
      <c r="A38" t="s">
        <v>49</v>
      </c>
      <c r="B38" t="s">
        <v>4</v>
      </c>
      <c r="C38" s="1">
        <v>41417</v>
      </c>
      <c r="D38">
        <v>825.25</v>
      </c>
      <c r="E38">
        <f t="shared" si="0"/>
        <v>-1.4862122478214168E-2</v>
      </c>
      <c r="F38" s="1">
        <v>41417</v>
      </c>
      <c r="G38">
        <v>5967.05</v>
      </c>
      <c r="H38">
        <f t="shared" si="1"/>
        <v>-2.0912297973582739E-2</v>
      </c>
      <c r="I38" s="3">
        <f t="shared" si="2"/>
        <v>-4.7764572580863529E-2</v>
      </c>
      <c r="J38" s="3">
        <f t="shared" si="3"/>
        <v>-2.2183399956248921</v>
      </c>
    </row>
    <row r="39" spans="1:10" x14ac:dyDescent="0.25">
      <c r="A39" t="s">
        <v>49</v>
      </c>
      <c r="B39" t="s">
        <v>4</v>
      </c>
      <c r="C39" s="1">
        <v>41418</v>
      </c>
      <c r="D39">
        <v>824.2</v>
      </c>
      <c r="E39">
        <f t="shared" si="0"/>
        <v>-1.2723417146318639E-3</v>
      </c>
      <c r="F39" s="1">
        <v>41418</v>
      </c>
      <c r="G39">
        <v>5983.55</v>
      </c>
      <c r="H39">
        <f t="shared" si="1"/>
        <v>2.7651854769106254E-3</v>
      </c>
      <c r="I39" s="3">
        <f t="shared" si="2"/>
        <v>-2.4087089130370165E-2</v>
      </c>
      <c r="J39" s="3">
        <f t="shared" si="3"/>
        <v>-1.1186816987762465</v>
      </c>
    </row>
    <row r="40" spans="1:10" x14ac:dyDescent="0.25">
      <c r="A40" t="s">
        <v>49</v>
      </c>
      <c r="B40" t="s">
        <v>4</v>
      </c>
      <c r="C40" s="1">
        <v>41421</v>
      </c>
      <c r="D40">
        <v>836.15</v>
      </c>
      <c r="E40">
        <f t="shared" si="0"/>
        <v>1.4498908032031022E-2</v>
      </c>
      <c r="F40" s="1">
        <v>41421</v>
      </c>
      <c r="G40">
        <v>6083.15</v>
      </c>
      <c r="H40">
        <f t="shared" si="1"/>
        <v>1.6645636787525619E-2</v>
      </c>
      <c r="I40" s="3">
        <f t="shared" si="2"/>
        <v>-1.0206637819755171E-2</v>
      </c>
      <c r="J40" s="3">
        <f t="shared" si="3"/>
        <v>-0.4740290067097091</v>
      </c>
    </row>
    <row r="41" spans="1:10" x14ac:dyDescent="0.25">
      <c r="A41" t="s">
        <v>49</v>
      </c>
      <c r="B41" t="s">
        <v>4</v>
      </c>
      <c r="C41" s="1">
        <v>41422</v>
      </c>
      <c r="D41">
        <v>825.65</v>
      </c>
      <c r="E41">
        <f t="shared" si="0"/>
        <v>-1.2557555462536674E-2</v>
      </c>
      <c r="F41" s="1">
        <v>41422</v>
      </c>
      <c r="G41">
        <v>6111.25</v>
      </c>
      <c r="H41">
        <f t="shared" si="1"/>
        <v>4.6193172944939409E-3</v>
      </c>
      <c r="I41" s="3">
        <f t="shared" si="2"/>
        <v>-2.223295731278685E-2</v>
      </c>
      <c r="J41" s="3">
        <f t="shared" si="3"/>
        <v>-1.0325698684831472</v>
      </c>
    </row>
    <row r="42" spans="1:10" x14ac:dyDescent="0.25">
      <c r="A42" t="s">
        <v>49</v>
      </c>
      <c r="B42" t="s">
        <v>4</v>
      </c>
      <c r="C42" s="1">
        <v>41423</v>
      </c>
      <c r="D42">
        <v>830.2</v>
      </c>
      <c r="E42">
        <f t="shared" si="0"/>
        <v>5.510809665112415E-3</v>
      </c>
      <c r="F42" s="1">
        <v>41423</v>
      </c>
      <c r="G42">
        <v>6104.3</v>
      </c>
      <c r="H42">
        <f t="shared" si="1"/>
        <v>-1.1372468807526737E-3</v>
      </c>
      <c r="I42" s="3">
        <f t="shared" si="2"/>
        <v>-2.7989521488033464E-2</v>
      </c>
      <c r="J42" s="3">
        <f t="shared" si="3"/>
        <v>-1.2999231777943916</v>
      </c>
    </row>
    <row r="43" spans="1:10" x14ac:dyDescent="0.25">
      <c r="A43" t="s">
        <v>49</v>
      </c>
      <c r="B43" t="s">
        <v>4</v>
      </c>
      <c r="C43" s="1">
        <v>41424</v>
      </c>
      <c r="D43">
        <v>833.2</v>
      </c>
      <c r="E43">
        <f t="shared" si="0"/>
        <v>3.6135870874487441E-3</v>
      </c>
      <c r="F43" s="1">
        <v>41424</v>
      </c>
      <c r="G43">
        <v>6124.05</v>
      </c>
      <c r="H43">
        <f t="shared" si="1"/>
        <v>3.2354242091641172E-3</v>
      </c>
      <c r="I43" s="3">
        <f t="shared" si="2"/>
        <v>-2.3616850398116673E-2</v>
      </c>
      <c r="J43" s="3">
        <f t="shared" si="3"/>
        <v>-1.0968423033648491</v>
      </c>
    </row>
    <row r="44" spans="1:10" x14ac:dyDescent="0.25">
      <c r="A44" t="s">
        <v>49</v>
      </c>
      <c r="B44" t="s">
        <v>4</v>
      </c>
      <c r="C44" s="1">
        <v>41425</v>
      </c>
      <c r="D44">
        <v>865.15</v>
      </c>
      <c r="E44">
        <f t="shared" si="0"/>
        <v>3.8346135381660984E-2</v>
      </c>
      <c r="F44" s="1">
        <v>41425</v>
      </c>
      <c r="G44">
        <v>5985.95</v>
      </c>
      <c r="H44">
        <f t="shared" si="1"/>
        <v>-2.2550436394216278E-2</v>
      </c>
      <c r="I44" s="3">
        <f t="shared" si="2"/>
        <v>-4.9402711001497068E-2</v>
      </c>
      <c r="J44" s="3">
        <f t="shared" si="3"/>
        <v>-2.2944203995834753</v>
      </c>
    </row>
    <row r="45" spans="1:10" x14ac:dyDescent="0.25">
      <c r="A45" t="s">
        <v>49</v>
      </c>
      <c r="B45" t="s">
        <v>4</v>
      </c>
      <c r="C45" s="1">
        <v>41428</v>
      </c>
      <c r="D45">
        <v>873.8</v>
      </c>
      <c r="E45">
        <f t="shared" si="0"/>
        <v>9.9982661966133701E-3</v>
      </c>
      <c r="F45" s="1">
        <v>41428</v>
      </c>
      <c r="G45">
        <v>5939.3</v>
      </c>
      <c r="H45">
        <f t="shared" si="1"/>
        <v>-7.793249191857532E-3</v>
      </c>
      <c r="I45" s="3">
        <f t="shared" si="2"/>
        <v>-3.4645523799138322E-2</v>
      </c>
      <c r="J45" s="3">
        <f t="shared" si="3"/>
        <v>-1.6090492798378799</v>
      </c>
    </row>
    <row r="46" spans="1:10" x14ac:dyDescent="0.25">
      <c r="A46" t="s">
        <v>49</v>
      </c>
      <c r="B46" t="s">
        <v>4</v>
      </c>
      <c r="C46" s="1">
        <v>41429</v>
      </c>
      <c r="D46">
        <v>887.15</v>
      </c>
      <c r="E46">
        <f t="shared" si="0"/>
        <v>1.5278095674067238E-2</v>
      </c>
      <c r="F46" s="1">
        <v>41429</v>
      </c>
      <c r="G46">
        <v>5919.45</v>
      </c>
      <c r="H46">
        <f t="shared" si="1"/>
        <v>-3.3421446971866331E-3</v>
      </c>
      <c r="I46" s="3">
        <f t="shared" si="2"/>
        <v>-3.0194419304467424E-2</v>
      </c>
      <c r="J46" s="3">
        <f t="shared" si="3"/>
        <v>-1.4023257064505585</v>
      </c>
    </row>
    <row r="47" spans="1:10" x14ac:dyDescent="0.25">
      <c r="A47" t="s">
        <v>49</v>
      </c>
      <c r="B47" t="s">
        <v>4</v>
      </c>
      <c r="C47" s="1">
        <v>41430</v>
      </c>
      <c r="D47">
        <v>885.1</v>
      </c>
      <c r="E47">
        <f t="shared" si="0"/>
        <v>-2.3107704446823085E-3</v>
      </c>
      <c r="F47" s="1">
        <v>41430</v>
      </c>
      <c r="G47">
        <v>5923.85</v>
      </c>
      <c r="H47">
        <f t="shared" si="1"/>
        <v>7.4331230097390844E-4</v>
      </c>
      <c r="I47" s="3">
        <f t="shared" si="2"/>
        <v>-2.6108962306306882E-2</v>
      </c>
      <c r="J47" s="3">
        <f t="shared" si="3"/>
        <v>-1.2125839759225201</v>
      </c>
    </row>
    <row r="48" spans="1:10" x14ac:dyDescent="0.25">
      <c r="A48" t="s">
        <v>49</v>
      </c>
      <c r="B48" t="s">
        <v>4</v>
      </c>
      <c r="C48" s="1">
        <v>41431</v>
      </c>
      <c r="D48">
        <v>854.25</v>
      </c>
      <c r="E48">
        <f t="shared" si="0"/>
        <v>-3.4854818664557752E-2</v>
      </c>
      <c r="F48" s="1">
        <v>41431</v>
      </c>
      <c r="G48">
        <v>5921.4</v>
      </c>
      <c r="H48">
        <f t="shared" si="1"/>
        <v>-4.1358238307864781E-4</v>
      </c>
      <c r="I48" s="3">
        <f t="shared" si="2"/>
        <v>-2.7265856990359438E-2</v>
      </c>
      <c r="J48" s="3">
        <f t="shared" si="3"/>
        <v>-1.2663138767609463</v>
      </c>
    </row>
    <row r="49" spans="1:10" x14ac:dyDescent="0.25">
      <c r="A49" t="s">
        <v>49</v>
      </c>
      <c r="B49" t="s">
        <v>4</v>
      </c>
      <c r="C49" s="1">
        <v>41432</v>
      </c>
      <c r="D49">
        <v>864.85</v>
      </c>
      <c r="E49">
        <f t="shared" si="0"/>
        <v>1.2408545507755386E-2</v>
      </c>
      <c r="F49" s="1">
        <v>41432</v>
      </c>
      <c r="G49">
        <v>5881</v>
      </c>
      <c r="H49">
        <f t="shared" si="1"/>
        <v>-6.8227108454080865E-3</v>
      </c>
      <c r="I49" s="3">
        <f t="shared" si="2"/>
        <v>-3.3674985452688877E-2</v>
      </c>
      <c r="J49" s="3">
        <f t="shared" si="3"/>
        <v>-1.5639743652121594</v>
      </c>
    </row>
    <row r="50" spans="1:10" x14ac:dyDescent="0.25">
      <c r="A50" t="s">
        <v>49</v>
      </c>
      <c r="B50" t="s">
        <v>4</v>
      </c>
      <c r="C50" s="1">
        <v>41435</v>
      </c>
      <c r="D50">
        <v>855.4</v>
      </c>
      <c r="E50">
        <f t="shared" si="0"/>
        <v>-1.092675030352086E-2</v>
      </c>
      <c r="F50" s="1">
        <v>41435</v>
      </c>
      <c r="G50">
        <v>5878</v>
      </c>
      <c r="H50">
        <f t="shared" si="1"/>
        <v>-5.1011732698524881E-4</v>
      </c>
      <c r="I50" s="3">
        <f t="shared" si="2"/>
        <v>-2.7362391934266039E-2</v>
      </c>
      <c r="J50" s="3">
        <f t="shared" si="3"/>
        <v>-1.270797269272852</v>
      </c>
    </row>
    <row r="51" spans="1:10" x14ac:dyDescent="0.25">
      <c r="A51" t="s">
        <v>49</v>
      </c>
      <c r="B51" t="s">
        <v>4</v>
      </c>
      <c r="C51" s="1">
        <v>41436</v>
      </c>
      <c r="D51">
        <v>833.6</v>
      </c>
      <c r="E51">
        <f t="shared" si="0"/>
        <v>-2.5485153144727546E-2</v>
      </c>
      <c r="F51" s="1">
        <v>41436</v>
      </c>
      <c r="G51">
        <v>5788.8</v>
      </c>
      <c r="H51">
        <f t="shared" si="1"/>
        <v>-1.517522966995577E-2</v>
      </c>
      <c r="I51" s="3">
        <f t="shared" si="2"/>
        <v>-4.202750427723656E-2</v>
      </c>
      <c r="J51" s="3">
        <f t="shared" si="3"/>
        <v>-1.9518921371410412</v>
      </c>
    </row>
    <row r="52" spans="1:10" x14ac:dyDescent="0.25">
      <c r="A52" t="s">
        <v>49</v>
      </c>
      <c r="B52" t="s">
        <v>4</v>
      </c>
      <c r="C52" s="1">
        <v>41437</v>
      </c>
      <c r="D52">
        <v>800.55</v>
      </c>
      <c r="E52">
        <f t="shared" si="0"/>
        <v>-3.9647312859884876E-2</v>
      </c>
      <c r="F52" s="1">
        <v>41437</v>
      </c>
      <c r="G52">
        <v>5760.2</v>
      </c>
      <c r="H52">
        <f t="shared" si="1"/>
        <v>-4.9405749032614965E-3</v>
      </c>
      <c r="I52" s="3">
        <f t="shared" si="2"/>
        <v>-3.1792849510542287E-2</v>
      </c>
      <c r="J52" s="3">
        <f t="shared" si="3"/>
        <v>-1.4765619335275999</v>
      </c>
    </row>
    <row r="53" spans="1:10" x14ac:dyDescent="0.25">
      <c r="A53" t="s">
        <v>49</v>
      </c>
      <c r="B53" t="s">
        <v>4</v>
      </c>
      <c r="C53" s="1">
        <v>41438</v>
      </c>
      <c r="D53">
        <v>777.7</v>
      </c>
      <c r="E53">
        <f t="shared" si="0"/>
        <v>-2.8542876772219006E-2</v>
      </c>
      <c r="F53" s="1">
        <v>41438</v>
      </c>
      <c r="G53">
        <v>5699.1</v>
      </c>
      <c r="H53">
        <f t="shared" si="1"/>
        <v>-1.0607270580882511E-2</v>
      </c>
      <c r="I53" s="3">
        <f t="shared" si="2"/>
        <v>-3.7459545188163301E-2</v>
      </c>
      <c r="J53" s="3">
        <f t="shared" si="3"/>
        <v>-1.7397414614804516</v>
      </c>
    </row>
    <row r="54" spans="1:10" x14ac:dyDescent="0.25">
      <c r="A54" t="s">
        <v>49</v>
      </c>
      <c r="B54" t="s">
        <v>4</v>
      </c>
      <c r="C54" s="1">
        <v>41439</v>
      </c>
      <c r="D54">
        <v>782.75</v>
      </c>
      <c r="E54">
        <f t="shared" si="0"/>
        <v>6.4935064935063291E-3</v>
      </c>
      <c r="F54" s="1">
        <v>41439</v>
      </c>
      <c r="G54">
        <v>5808.4</v>
      </c>
      <c r="H54">
        <f t="shared" si="1"/>
        <v>1.9178466775455538E-2</v>
      </c>
      <c r="I54" s="3">
        <f t="shared" si="2"/>
        <v>-7.6738078318252523E-3</v>
      </c>
      <c r="J54" s="3">
        <f t="shared" si="3"/>
        <v>-0.35639625589149854</v>
      </c>
    </row>
    <row r="55" spans="1:10" x14ac:dyDescent="0.25">
      <c r="A55" t="s">
        <v>49</v>
      </c>
      <c r="B55" t="s">
        <v>4</v>
      </c>
      <c r="C55" s="1">
        <v>41442</v>
      </c>
      <c r="D55">
        <v>819.45</v>
      </c>
      <c r="E55">
        <f t="shared" si="0"/>
        <v>4.6885978920472748E-2</v>
      </c>
      <c r="F55" s="1">
        <v>41442</v>
      </c>
      <c r="G55">
        <v>5850.05</v>
      </c>
      <c r="H55">
        <f t="shared" si="1"/>
        <v>7.1706494043111135E-3</v>
      </c>
      <c r="I55" s="3">
        <f t="shared" si="2"/>
        <v>-1.9681625202969677E-2</v>
      </c>
      <c r="J55" s="3">
        <f t="shared" si="3"/>
        <v>-0.9140778197634023</v>
      </c>
    </row>
    <row r="56" spans="1:10" x14ac:dyDescent="0.25">
      <c r="A56" t="s">
        <v>49</v>
      </c>
      <c r="B56" t="s">
        <v>4</v>
      </c>
      <c r="C56" s="1">
        <v>41443</v>
      </c>
      <c r="D56">
        <v>800.25</v>
      </c>
      <c r="E56">
        <f t="shared" si="0"/>
        <v>-2.3430349624748326E-2</v>
      </c>
      <c r="F56" s="1">
        <v>41443</v>
      </c>
      <c r="G56">
        <v>5813.6</v>
      </c>
      <c r="H56">
        <f t="shared" si="1"/>
        <v>-6.2307159767864828E-3</v>
      </c>
      <c r="I56" s="3">
        <f t="shared" si="2"/>
        <v>-3.3082990584067273E-2</v>
      </c>
      <c r="J56" s="3">
        <f t="shared" si="3"/>
        <v>-1.5364802241927933</v>
      </c>
    </row>
    <row r="57" spans="1:10" x14ac:dyDescent="0.25">
      <c r="A57" t="s">
        <v>49</v>
      </c>
      <c r="B57" t="s">
        <v>4</v>
      </c>
      <c r="C57" s="1">
        <v>41444</v>
      </c>
      <c r="D57">
        <v>793</v>
      </c>
      <c r="E57">
        <f t="shared" si="0"/>
        <v>-9.0596688534833048E-3</v>
      </c>
      <c r="F57" s="1">
        <v>41444</v>
      </c>
      <c r="G57">
        <v>5822.25</v>
      </c>
      <c r="H57">
        <f t="shared" si="1"/>
        <v>1.4878904637400936E-3</v>
      </c>
      <c r="I57" s="3">
        <f t="shared" si="2"/>
        <v>-2.5364384143540697E-2</v>
      </c>
      <c r="J57" s="3">
        <f t="shared" si="3"/>
        <v>-1.178003377184055</v>
      </c>
    </row>
    <row r="58" spans="1:10" x14ac:dyDescent="0.25">
      <c r="A58" t="s">
        <v>49</v>
      </c>
      <c r="B58" t="s">
        <v>4</v>
      </c>
      <c r="C58" s="1">
        <v>41445</v>
      </c>
      <c r="D58">
        <v>759.75</v>
      </c>
      <c r="E58">
        <f t="shared" si="0"/>
        <v>-4.1929382093316536E-2</v>
      </c>
      <c r="F58" s="1">
        <v>41445</v>
      </c>
      <c r="G58">
        <v>5655.9</v>
      </c>
      <c r="H58">
        <f t="shared" si="1"/>
        <v>-2.8571428571428581E-2</v>
      </c>
      <c r="I58" s="3">
        <f t="shared" si="2"/>
        <v>-5.5423703178709371E-2</v>
      </c>
      <c r="J58" s="3">
        <f t="shared" si="3"/>
        <v>-2.5740545936808359</v>
      </c>
    </row>
    <row r="59" spans="1:10" x14ac:dyDescent="0.25">
      <c r="A59" t="s">
        <v>49</v>
      </c>
      <c r="B59" t="s">
        <v>4</v>
      </c>
      <c r="C59" s="1">
        <v>41446</v>
      </c>
      <c r="D59">
        <v>798.35</v>
      </c>
      <c r="E59">
        <f t="shared" si="0"/>
        <v>5.0806186245475615E-2</v>
      </c>
      <c r="F59" s="1">
        <v>41446</v>
      </c>
      <c r="G59">
        <v>5667.65</v>
      </c>
      <c r="H59">
        <f t="shared" si="1"/>
        <v>2.0774766173377035E-3</v>
      </c>
      <c r="I59" s="3">
        <f t="shared" si="2"/>
        <v>-2.4774797989943087E-2</v>
      </c>
      <c r="J59" s="3">
        <f t="shared" si="3"/>
        <v>-1.150621104618379</v>
      </c>
    </row>
    <row r="60" spans="1:10" x14ac:dyDescent="0.25">
      <c r="A60" t="s">
        <v>49</v>
      </c>
      <c r="B60" t="s">
        <v>4</v>
      </c>
      <c r="C60" s="1">
        <v>41449</v>
      </c>
      <c r="D60">
        <v>776.8</v>
      </c>
      <c r="E60">
        <f t="shared" si="0"/>
        <v>-2.6993173420179151E-2</v>
      </c>
      <c r="F60" s="1">
        <v>41449</v>
      </c>
      <c r="G60">
        <v>5590.25</v>
      </c>
      <c r="H60">
        <f t="shared" si="1"/>
        <v>-1.3656453733028595E-2</v>
      </c>
      <c r="I60" s="3">
        <f t="shared" si="2"/>
        <v>-4.0508728340309386E-2</v>
      </c>
      <c r="J60" s="3">
        <f t="shared" si="3"/>
        <v>-1.8813553098811642</v>
      </c>
    </row>
    <row r="61" spans="1:10" x14ac:dyDescent="0.25">
      <c r="A61" t="s">
        <v>49</v>
      </c>
      <c r="B61" t="s">
        <v>4</v>
      </c>
      <c r="C61" s="1">
        <v>41450</v>
      </c>
      <c r="D61">
        <v>771.4</v>
      </c>
      <c r="E61">
        <f t="shared" si="0"/>
        <v>-6.9515962924819874E-3</v>
      </c>
      <c r="F61" s="1">
        <v>41450</v>
      </c>
      <c r="G61">
        <v>5609.1</v>
      </c>
      <c r="H61">
        <f t="shared" si="1"/>
        <v>3.3719422208309258E-3</v>
      </c>
      <c r="I61" s="3">
        <f t="shared" si="2"/>
        <v>-2.3480332386449865E-2</v>
      </c>
      <c r="J61" s="3">
        <f t="shared" si="3"/>
        <v>-1.0905019689069</v>
      </c>
    </row>
    <row r="62" spans="1:10" x14ac:dyDescent="0.25">
      <c r="A62" t="s">
        <v>49</v>
      </c>
      <c r="B62" t="s">
        <v>4</v>
      </c>
      <c r="C62" s="1">
        <v>41451</v>
      </c>
      <c r="D62">
        <v>774.95</v>
      </c>
      <c r="E62">
        <f t="shared" si="0"/>
        <v>4.6020222971221436E-3</v>
      </c>
      <c r="F62" s="1">
        <v>41451</v>
      </c>
      <c r="G62">
        <v>5588.7</v>
      </c>
      <c r="H62">
        <f t="shared" si="1"/>
        <v>-3.6369471038135703E-3</v>
      </c>
      <c r="I62" s="3">
        <f t="shared" si="2"/>
        <v>-3.0489221711094361E-2</v>
      </c>
      <c r="J62" s="3">
        <f t="shared" si="3"/>
        <v>-1.4160172760405483</v>
      </c>
    </row>
    <row r="63" spans="1:10" x14ac:dyDescent="0.25">
      <c r="A63" t="s">
        <v>49</v>
      </c>
      <c r="B63" t="s">
        <v>4</v>
      </c>
      <c r="C63" s="1">
        <v>41452</v>
      </c>
      <c r="D63">
        <v>788.9</v>
      </c>
      <c r="E63">
        <f t="shared" si="0"/>
        <v>1.8001161365249319E-2</v>
      </c>
      <c r="F63" s="1">
        <v>41452</v>
      </c>
      <c r="G63">
        <v>5682.35</v>
      </c>
      <c r="H63">
        <f t="shared" si="1"/>
        <v>1.6757027573496508E-2</v>
      </c>
      <c r="I63" s="3">
        <f t="shared" si="2"/>
        <v>-1.0095247033784283E-2</v>
      </c>
      <c r="J63" s="3">
        <f t="shared" si="3"/>
        <v>-0.46885566122975159</v>
      </c>
    </row>
    <row r="64" spans="1:10" x14ac:dyDescent="0.25">
      <c r="A64" t="s">
        <v>49</v>
      </c>
      <c r="B64" t="s">
        <v>4</v>
      </c>
      <c r="C64" s="1">
        <v>41453</v>
      </c>
      <c r="D64">
        <v>818.9</v>
      </c>
      <c r="E64">
        <f t="shared" si="0"/>
        <v>3.8027633413613815E-2</v>
      </c>
      <c r="F64" s="1">
        <v>41453</v>
      </c>
      <c r="G64">
        <v>5842.2</v>
      </c>
      <c r="H64">
        <f t="shared" si="1"/>
        <v>2.8130966941494195E-2</v>
      </c>
      <c r="I64" s="3">
        <f t="shared" si="2"/>
        <v>1.2786923342134049E-3</v>
      </c>
      <c r="J64" s="3">
        <f t="shared" si="3"/>
        <v>5.9386574480119962E-2</v>
      </c>
    </row>
    <row r="65" spans="1:10" x14ac:dyDescent="0.25">
      <c r="A65" t="s">
        <v>49</v>
      </c>
      <c r="B65" t="s">
        <v>4</v>
      </c>
      <c r="C65" s="1">
        <v>41456</v>
      </c>
      <c r="D65">
        <v>839.85</v>
      </c>
      <c r="E65">
        <f t="shared" si="0"/>
        <v>2.5583099279521404E-2</v>
      </c>
      <c r="F65" s="1">
        <v>41456</v>
      </c>
      <c r="G65">
        <v>5898.85</v>
      </c>
      <c r="H65">
        <f t="shared" si="1"/>
        <v>9.6966896032317784E-3</v>
      </c>
      <c r="I65" s="3">
        <f t="shared" si="2"/>
        <v>-1.7155585004049012E-2</v>
      </c>
      <c r="J65" s="3">
        <f t="shared" si="3"/>
        <v>-0.79676040853073049</v>
      </c>
    </row>
    <row r="66" spans="1:10" x14ac:dyDescent="0.25">
      <c r="A66" t="s">
        <v>49</v>
      </c>
      <c r="B66" t="s">
        <v>4</v>
      </c>
      <c r="C66" s="1">
        <v>41457</v>
      </c>
      <c r="D66">
        <v>826.15</v>
      </c>
      <c r="E66">
        <f t="shared" si="0"/>
        <v>-1.6312436744656877E-2</v>
      </c>
      <c r="F66" s="1">
        <v>41457</v>
      </c>
      <c r="G66">
        <v>5857.55</v>
      </c>
      <c r="H66">
        <f t="shared" si="1"/>
        <v>-7.0013646727752343E-3</v>
      </c>
      <c r="I66" s="3">
        <f t="shared" si="2"/>
        <v>-3.3853639280056025E-2</v>
      </c>
      <c r="J66" s="3">
        <f t="shared" si="3"/>
        <v>-1.5722716221372384</v>
      </c>
    </row>
    <row r="67" spans="1:10" x14ac:dyDescent="0.25">
      <c r="A67" t="s">
        <v>49</v>
      </c>
      <c r="B67" t="s">
        <v>4</v>
      </c>
      <c r="C67" s="1">
        <v>41458</v>
      </c>
      <c r="D67">
        <v>809.35</v>
      </c>
      <c r="E67">
        <f t="shared" si="0"/>
        <v>-2.0335290201537237E-2</v>
      </c>
      <c r="F67" s="1">
        <v>41458</v>
      </c>
      <c r="G67">
        <v>5770.9</v>
      </c>
      <c r="H67">
        <f t="shared" si="1"/>
        <v>-1.4792874153869873E-2</v>
      </c>
      <c r="I67" s="3">
        <f t="shared" si="2"/>
        <v>-4.1645148761150663E-2</v>
      </c>
      <c r="J67" s="3">
        <f t="shared" si="3"/>
        <v>-1.9341343202476693</v>
      </c>
    </row>
    <row r="68" spans="1:10" x14ac:dyDescent="0.25">
      <c r="A68" t="s">
        <v>49</v>
      </c>
      <c r="B68" t="s">
        <v>4</v>
      </c>
      <c r="C68" s="1">
        <v>41459</v>
      </c>
      <c r="D68">
        <v>807.9</v>
      </c>
      <c r="E68">
        <f t="shared" ref="E68:E131" si="4">(D68/D67)-1</f>
        <v>-1.7915611293013445E-3</v>
      </c>
      <c r="F68" s="1">
        <v>41459</v>
      </c>
      <c r="G68">
        <v>5836.95</v>
      </c>
      <c r="H68">
        <f t="shared" ref="H68:H131" si="5">(G68/G67)-1</f>
        <v>1.1445355143911762E-2</v>
      </c>
      <c r="I68" s="3">
        <f t="shared" ref="I68:I131" si="6">H68-$M$3</f>
        <v>-1.5406919463369029E-2</v>
      </c>
      <c r="J68" s="3">
        <f t="shared" ref="J68:J131" si="7">I68/$E$254</f>
        <v>-0.71554677050865434</v>
      </c>
    </row>
    <row r="69" spans="1:10" x14ac:dyDescent="0.25">
      <c r="A69" t="s">
        <v>49</v>
      </c>
      <c r="B69" t="s">
        <v>4</v>
      </c>
      <c r="C69" s="1">
        <v>41460</v>
      </c>
      <c r="D69">
        <v>811.75</v>
      </c>
      <c r="E69">
        <f t="shared" si="4"/>
        <v>4.7654412674835722E-3</v>
      </c>
      <c r="F69" s="1">
        <v>41460</v>
      </c>
      <c r="G69">
        <v>5867.9</v>
      </c>
      <c r="H69">
        <f t="shared" si="5"/>
        <v>5.3024267811099257E-3</v>
      </c>
      <c r="I69" s="3">
        <f t="shared" si="6"/>
        <v>-2.1549847826170865E-2</v>
      </c>
      <c r="J69" s="3">
        <f t="shared" si="7"/>
        <v>-1.0008440722774852</v>
      </c>
    </row>
    <row r="70" spans="1:10" x14ac:dyDescent="0.25">
      <c r="A70" t="s">
        <v>49</v>
      </c>
      <c r="B70" t="s">
        <v>4</v>
      </c>
      <c r="C70" s="1">
        <v>41463</v>
      </c>
      <c r="D70">
        <v>790.35</v>
      </c>
      <c r="E70">
        <f t="shared" si="4"/>
        <v>-2.6362796427471524E-2</v>
      </c>
      <c r="F70" s="1">
        <v>41463</v>
      </c>
      <c r="G70">
        <v>5811.55</v>
      </c>
      <c r="H70">
        <f t="shared" si="5"/>
        <v>-9.6030948039331765E-3</v>
      </c>
      <c r="I70" s="3">
        <f t="shared" si="6"/>
        <v>-3.6455369411213967E-2</v>
      </c>
      <c r="J70" s="3">
        <f t="shared" si="7"/>
        <v>-1.6931043166620161</v>
      </c>
    </row>
    <row r="71" spans="1:10" x14ac:dyDescent="0.25">
      <c r="A71" t="s">
        <v>49</v>
      </c>
      <c r="B71" t="s">
        <v>4</v>
      </c>
      <c r="C71" s="1">
        <v>41464</v>
      </c>
      <c r="D71">
        <v>794.8</v>
      </c>
      <c r="E71">
        <f t="shared" si="4"/>
        <v>5.6304169039032015E-3</v>
      </c>
      <c r="F71" s="1">
        <v>41464</v>
      </c>
      <c r="G71">
        <v>5859</v>
      </c>
      <c r="H71">
        <f t="shared" si="5"/>
        <v>8.1647753181164351E-3</v>
      </c>
      <c r="I71" s="3">
        <f t="shared" si="6"/>
        <v>-1.8687499289164355E-2</v>
      </c>
      <c r="J71" s="3">
        <f t="shared" si="7"/>
        <v>-0.86790742283274858</v>
      </c>
    </row>
    <row r="72" spans="1:10" x14ac:dyDescent="0.25">
      <c r="A72" t="s">
        <v>49</v>
      </c>
      <c r="B72" t="s">
        <v>4</v>
      </c>
      <c r="C72" s="1">
        <v>41465</v>
      </c>
      <c r="D72">
        <v>811.15</v>
      </c>
      <c r="E72">
        <f t="shared" si="4"/>
        <v>2.0571212883744305E-2</v>
      </c>
      <c r="F72" s="1">
        <v>41465</v>
      </c>
      <c r="G72">
        <v>5816.7</v>
      </c>
      <c r="H72">
        <f t="shared" si="5"/>
        <v>-7.2196620583717674E-3</v>
      </c>
      <c r="I72" s="3">
        <f t="shared" si="6"/>
        <v>-3.4071936665652558E-2</v>
      </c>
      <c r="J72" s="3">
        <f t="shared" si="7"/>
        <v>-1.5824100530964877</v>
      </c>
    </row>
    <row r="73" spans="1:10" x14ac:dyDescent="0.25">
      <c r="A73" t="s">
        <v>49</v>
      </c>
      <c r="B73" t="s">
        <v>4</v>
      </c>
      <c r="C73" s="1">
        <v>41466</v>
      </c>
      <c r="D73">
        <v>844.2</v>
      </c>
      <c r="E73">
        <f t="shared" si="4"/>
        <v>4.0744621833199934E-2</v>
      </c>
      <c r="F73" s="1">
        <v>41466</v>
      </c>
      <c r="G73">
        <v>5935.1</v>
      </c>
      <c r="H73">
        <f t="shared" si="5"/>
        <v>2.0355184210978816E-2</v>
      </c>
      <c r="I73" s="3">
        <f t="shared" si="6"/>
        <v>-6.4970903963019744E-3</v>
      </c>
      <c r="J73" s="3">
        <f t="shared" si="7"/>
        <v>-0.30174572287665352</v>
      </c>
    </row>
    <row r="74" spans="1:10" x14ac:dyDescent="0.25">
      <c r="A74" t="s">
        <v>49</v>
      </c>
      <c r="B74" t="s">
        <v>4</v>
      </c>
      <c r="C74" s="1">
        <v>41467</v>
      </c>
      <c r="D74">
        <v>849.85</v>
      </c>
      <c r="E74">
        <f t="shared" si="4"/>
        <v>6.692726841980523E-3</v>
      </c>
      <c r="F74" s="1">
        <v>41467</v>
      </c>
      <c r="G74">
        <v>6009</v>
      </c>
      <c r="H74">
        <f t="shared" si="5"/>
        <v>1.2451348755707414E-2</v>
      </c>
      <c r="I74" s="3">
        <f t="shared" si="6"/>
        <v>-1.4400925851573376E-2</v>
      </c>
      <c r="J74" s="3">
        <f t="shared" si="7"/>
        <v>-0.66882519960772424</v>
      </c>
    </row>
    <row r="75" spans="1:10" x14ac:dyDescent="0.25">
      <c r="A75" t="s">
        <v>49</v>
      </c>
      <c r="B75" t="s">
        <v>4</v>
      </c>
      <c r="C75" s="1">
        <v>41470</v>
      </c>
      <c r="D75">
        <v>869.9</v>
      </c>
      <c r="E75">
        <f t="shared" si="4"/>
        <v>2.3592398658586866E-2</v>
      </c>
      <c r="F75" s="1">
        <v>41470</v>
      </c>
      <c r="G75">
        <v>6030.8</v>
      </c>
      <c r="H75">
        <f t="shared" si="5"/>
        <v>3.6278914960892195E-3</v>
      </c>
      <c r="I75" s="3">
        <f t="shared" si="6"/>
        <v>-2.3224383111191571E-2</v>
      </c>
      <c r="J75" s="3">
        <f t="shared" si="7"/>
        <v>-1.0786148633917099</v>
      </c>
    </row>
    <row r="76" spans="1:10" x14ac:dyDescent="0.25">
      <c r="A76" t="s">
        <v>49</v>
      </c>
      <c r="B76" t="s">
        <v>4</v>
      </c>
      <c r="C76" s="1">
        <v>41471</v>
      </c>
      <c r="D76">
        <v>891.45</v>
      </c>
      <c r="E76">
        <f t="shared" si="4"/>
        <v>2.4772962409472354E-2</v>
      </c>
      <c r="F76" s="1">
        <v>41471</v>
      </c>
      <c r="G76">
        <v>5955.25</v>
      </c>
      <c r="H76">
        <f t="shared" si="5"/>
        <v>-1.2527359554287965E-2</v>
      </c>
      <c r="I76" s="3">
        <f t="shared" si="6"/>
        <v>-3.9379634161568755E-2</v>
      </c>
      <c r="J76" s="3">
        <f t="shared" si="7"/>
        <v>-1.828916553702886</v>
      </c>
    </row>
    <row r="77" spans="1:10" x14ac:dyDescent="0.25">
      <c r="A77" t="s">
        <v>49</v>
      </c>
      <c r="B77" t="s">
        <v>4</v>
      </c>
      <c r="C77" s="1">
        <v>41472</v>
      </c>
      <c r="D77">
        <v>898.95</v>
      </c>
      <c r="E77">
        <f t="shared" si="4"/>
        <v>8.4132592966514874E-3</v>
      </c>
      <c r="F77" s="1">
        <v>41472</v>
      </c>
      <c r="G77">
        <v>5973.3</v>
      </c>
      <c r="H77">
        <f t="shared" si="5"/>
        <v>3.0309390873599629E-3</v>
      </c>
      <c r="I77" s="3">
        <f t="shared" si="6"/>
        <v>-2.3821335519920828E-2</v>
      </c>
      <c r="J77" s="3">
        <f t="shared" si="7"/>
        <v>-1.1063392484791477</v>
      </c>
    </row>
    <row r="78" spans="1:10" x14ac:dyDescent="0.25">
      <c r="A78" t="s">
        <v>49</v>
      </c>
      <c r="B78" t="s">
        <v>4</v>
      </c>
      <c r="C78" s="1">
        <v>41473</v>
      </c>
      <c r="D78">
        <v>936.45</v>
      </c>
      <c r="E78">
        <f t="shared" si="4"/>
        <v>4.1715334556983175E-2</v>
      </c>
      <c r="F78" s="1">
        <v>41473</v>
      </c>
      <c r="G78">
        <v>6038.05</v>
      </c>
      <c r="H78">
        <f t="shared" si="5"/>
        <v>1.0839904240537157E-2</v>
      </c>
      <c r="I78" s="3">
        <f t="shared" si="6"/>
        <v>-1.6012370366743633E-2</v>
      </c>
      <c r="J78" s="3">
        <f t="shared" si="7"/>
        <v>-0.74366585295347887</v>
      </c>
    </row>
    <row r="79" spans="1:10" x14ac:dyDescent="0.25">
      <c r="A79" t="s">
        <v>49</v>
      </c>
      <c r="B79" t="s">
        <v>4</v>
      </c>
      <c r="C79" s="1">
        <v>41474</v>
      </c>
      <c r="D79">
        <v>950.8</v>
      </c>
      <c r="E79">
        <f t="shared" si="4"/>
        <v>1.5323829355544882E-2</v>
      </c>
      <c r="F79" s="1">
        <v>41474</v>
      </c>
      <c r="G79">
        <v>6029.2</v>
      </c>
      <c r="H79">
        <f t="shared" si="5"/>
        <v>-1.4657049875373973E-3</v>
      </c>
      <c r="I79" s="3">
        <f t="shared" si="6"/>
        <v>-2.8317979594818188E-2</v>
      </c>
      <c r="J79" s="3">
        <f t="shared" si="7"/>
        <v>-1.3151778260786244</v>
      </c>
    </row>
    <row r="80" spans="1:10" x14ac:dyDescent="0.25">
      <c r="A80" t="s">
        <v>49</v>
      </c>
      <c r="B80" t="s">
        <v>4</v>
      </c>
      <c r="C80" s="1">
        <v>41477</v>
      </c>
      <c r="D80">
        <v>914.2</v>
      </c>
      <c r="E80">
        <f t="shared" si="4"/>
        <v>-3.8493899873790371E-2</v>
      </c>
      <c r="F80" s="1">
        <v>41477</v>
      </c>
      <c r="G80">
        <v>6031.8</v>
      </c>
      <c r="H80">
        <f t="shared" si="5"/>
        <v>4.3123465799776994E-4</v>
      </c>
      <c r="I80" s="3">
        <f t="shared" si="6"/>
        <v>-2.6421039949283021E-2</v>
      </c>
      <c r="J80" s="3">
        <f t="shared" si="7"/>
        <v>-1.2270778629133916</v>
      </c>
    </row>
    <row r="81" spans="1:10" x14ac:dyDescent="0.25">
      <c r="A81" t="s">
        <v>49</v>
      </c>
      <c r="B81" t="s">
        <v>4</v>
      </c>
      <c r="C81" s="1">
        <v>41478</v>
      </c>
      <c r="D81">
        <v>909.6</v>
      </c>
      <c r="E81">
        <f t="shared" si="4"/>
        <v>-5.0317217239116419E-3</v>
      </c>
      <c r="F81" s="1">
        <v>41478</v>
      </c>
      <c r="G81">
        <v>6077.8</v>
      </c>
      <c r="H81">
        <f t="shared" si="5"/>
        <v>7.6262475546271524E-3</v>
      </c>
      <c r="I81" s="3">
        <f t="shared" si="6"/>
        <v>-1.9226027052653638E-2</v>
      </c>
      <c r="J81" s="3">
        <f t="shared" si="7"/>
        <v>-0.89291837994913903</v>
      </c>
    </row>
    <row r="82" spans="1:10" x14ac:dyDescent="0.25">
      <c r="A82" t="s">
        <v>49</v>
      </c>
      <c r="B82" t="s">
        <v>4</v>
      </c>
      <c r="C82" s="1">
        <v>41479</v>
      </c>
      <c r="D82">
        <v>892</v>
      </c>
      <c r="E82">
        <f t="shared" si="4"/>
        <v>-1.9349164467898028E-2</v>
      </c>
      <c r="F82" s="1">
        <v>41479</v>
      </c>
      <c r="G82">
        <v>5990.5</v>
      </c>
      <c r="H82">
        <f t="shared" si="5"/>
        <v>-1.4363750041133327E-2</v>
      </c>
      <c r="I82" s="3">
        <f t="shared" si="6"/>
        <v>-4.1216024648414118E-2</v>
      </c>
      <c r="J82" s="3">
        <f t="shared" si="7"/>
        <v>-1.9142044196763008</v>
      </c>
    </row>
    <row r="83" spans="1:10" x14ac:dyDescent="0.25">
      <c r="A83" t="s">
        <v>49</v>
      </c>
      <c r="B83" t="s">
        <v>4</v>
      </c>
      <c r="C83" s="1">
        <v>41480</v>
      </c>
      <c r="D83">
        <v>886.85</v>
      </c>
      <c r="E83">
        <f t="shared" si="4"/>
        <v>-5.7735426008967972E-3</v>
      </c>
      <c r="F83" s="1">
        <v>41480</v>
      </c>
      <c r="G83">
        <v>5907.5</v>
      </c>
      <c r="H83">
        <f t="shared" si="5"/>
        <v>-1.3855270845505419E-2</v>
      </c>
      <c r="I83" s="3">
        <f t="shared" si="6"/>
        <v>-4.0707545452786209E-2</v>
      </c>
      <c r="J83" s="3">
        <f t="shared" si="7"/>
        <v>-1.8905890144574027</v>
      </c>
    </row>
    <row r="84" spans="1:10" x14ac:dyDescent="0.25">
      <c r="A84" t="s">
        <v>49</v>
      </c>
      <c r="B84" t="s">
        <v>4</v>
      </c>
      <c r="C84" s="1">
        <v>41481</v>
      </c>
      <c r="D84">
        <v>861.9</v>
      </c>
      <c r="E84">
        <f t="shared" si="4"/>
        <v>-2.8133280712634656E-2</v>
      </c>
      <c r="F84" s="1">
        <v>41481</v>
      </c>
      <c r="G84">
        <v>5886.2</v>
      </c>
      <c r="H84">
        <f t="shared" si="5"/>
        <v>-3.6055861193398098E-3</v>
      </c>
      <c r="I84" s="3">
        <f t="shared" si="6"/>
        <v>-3.04578607266206E-2</v>
      </c>
      <c r="J84" s="3">
        <f t="shared" si="7"/>
        <v>-1.4145607713048984</v>
      </c>
    </row>
    <row r="85" spans="1:10" x14ac:dyDescent="0.25">
      <c r="A85" t="s">
        <v>49</v>
      </c>
      <c r="B85" t="s">
        <v>4</v>
      </c>
      <c r="C85" s="1">
        <v>41484</v>
      </c>
      <c r="D85">
        <v>847.95</v>
      </c>
      <c r="E85">
        <f t="shared" si="4"/>
        <v>-1.6185172293769479E-2</v>
      </c>
      <c r="F85" s="1">
        <v>41484</v>
      </c>
      <c r="G85">
        <v>5831.65</v>
      </c>
      <c r="H85">
        <f t="shared" si="5"/>
        <v>-9.267439094831964E-3</v>
      </c>
      <c r="I85" s="3">
        <f t="shared" si="6"/>
        <v>-3.6119713702112755E-2</v>
      </c>
      <c r="J85" s="3">
        <f t="shared" si="7"/>
        <v>-1.677515388633853</v>
      </c>
    </row>
    <row r="86" spans="1:10" x14ac:dyDescent="0.25">
      <c r="A86" t="s">
        <v>49</v>
      </c>
      <c r="B86" t="s">
        <v>4</v>
      </c>
      <c r="C86" s="1">
        <v>41485</v>
      </c>
      <c r="D86">
        <v>820.45</v>
      </c>
      <c r="E86">
        <f t="shared" si="4"/>
        <v>-3.2431157497493923E-2</v>
      </c>
      <c r="F86" s="1">
        <v>41485</v>
      </c>
      <c r="G86">
        <v>5755.05</v>
      </c>
      <c r="H86">
        <f t="shared" si="5"/>
        <v>-1.3135219020345756E-2</v>
      </c>
      <c r="I86" s="3">
        <f t="shared" si="6"/>
        <v>-3.9987493627626547E-2</v>
      </c>
      <c r="J86" s="3">
        <f t="shared" si="7"/>
        <v>-1.8571474975262048</v>
      </c>
    </row>
    <row r="87" spans="1:10" x14ac:dyDescent="0.25">
      <c r="A87" t="s">
        <v>49</v>
      </c>
      <c r="B87" t="s">
        <v>4</v>
      </c>
      <c r="C87" s="1">
        <v>41486</v>
      </c>
      <c r="D87">
        <v>797.6</v>
      </c>
      <c r="E87">
        <f t="shared" si="4"/>
        <v>-2.7850569809251047E-2</v>
      </c>
      <c r="F87" s="1">
        <v>41486</v>
      </c>
      <c r="G87">
        <v>5742</v>
      </c>
      <c r="H87">
        <f t="shared" si="5"/>
        <v>-2.2675736961451642E-3</v>
      </c>
      <c r="I87" s="3">
        <f t="shared" si="6"/>
        <v>-2.9119848303425955E-2</v>
      </c>
      <c r="J87" s="3">
        <f t="shared" si="7"/>
        <v>-1.3524191815734992</v>
      </c>
    </row>
    <row r="88" spans="1:10" x14ac:dyDescent="0.25">
      <c r="A88" t="s">
        <v>49</v>
      </c>
      <c r="B88" t="s">
        <v>4</v>
      </c>
      <c r="C88" s="1">
        <v>41487</v>
      </c>
      <c r="D88">
        <v>816.85</v>
      </c>
      <c r="E88">
        <f t="shared" si="4"/>
        <v>2.4134904714142369E-2</v>
      </c>
      <c r="F88" s="1">
        <v>41487</v>
      </c>
      <c r="G88">
        <v>5727.85</v>
      </c>
      <c r="H88">
        <f t="shared" si="5"/>
        <v>-2.4642981539532149E-3</v>
      </c>
      <c r="I88" s="3">
        <f t="shared" si="6"/>
        <v>-2.9316572761234005E-2</v>
      </c>
      <c r="J88" s="3">
        <f t="shared" si="7"/>
        <v>-1.3615556965529729</v>
      </c>
    </row>
    <row r="89" spans="1:10" x14ac:dyDescent="0.25">
      <c r="A89" t="s">
        <v>49</v>
      </c>
      <c r="B89" t="s">
        <v>4</v>
      </c>
      <c r="C89" s="1">
        <v>41488</v>
      </c>
      <c r="D89">
        <v>861.9</v>
      </c>
      <c r="E89">
        <f t="shared" si="4"/>
        <v>5.5150884495317243E-2</v>
      </c>
      <c r="F89" s="1">
        <v>41488</v>
      </c>
      <c r="G89">
        <v>5677.9</v>
      </c>
      <c r="H89">
        <f t="shared" si="5"/>
        <v>-8.7205495953980305E-3</v>
      </c>
      <c r="I89" s="3">
        <f t="shared" si="6"/>
        <v>-3.5572824202678821E-2</v>
      </c>
      <c r="J89" s="3">
        <f t="shared" si="7"/>
        <v>-1.6521160856729045</v>
      </c>
    </row>
    <row r="90" spans="1:10" x14ac:dyDescent="0.25">
      <c r="A90" t="s">
        <v>49</v>
      </c>
      <c r="B90" t="s">
        <v>4</v>
      </c>
      <c r="C90" s="1">
        <v>41491</v>
      </c>
      <c r="D90">
        <v>851.7</v>
      </c>
      <c r="E90">
        <f t="shared" si="4"/>
        <v>-1.1834319526627168E-2</v>
      </c>
      <c r="F90" s="1">
        <v>41491</v>
      </c>
      <c r="G90">
        <v>5685.4</v>
      </c>
      <c r="H90">
        <f t="shared" si="5"/>
        <v>1.3209109001568464E-3</v>
      </c>
      <c r="I90" s="3">
        <f t="shared" si="6"/>
        <v>-2.5531363707123944E-2</v>
      </c>
      <c r="J90" s="3">
        <f t="shared" si="7"/>
        <v>-1.185758443844007</v>
      </c>
    </row>
    <row r="91" spans="1:10" x14ac:dyDescent="0.25">
      <c r="A91" t="s">
        <v>49</v>
      </c>
      <c r="B91" t="s">
        <v>4</v>
      </c>
      <c r="C91" s="1">
        <v>41492</v>
      </c>
      <c r="D91">
        <v>841.25</v>
      </c>
      <c r="E91">
        <f t="shared" si="4"/>
        <v>-1.2269578490078703E-2</v>
      </c>
      <c r="F91" s="1">
        <v>41492</v>
      </c>
      <c r="G91">
        <v>5542.25</v>
      </c>
      <c r="H91">
        <f t="shared" si="5"/>
        <v>-2.5178527456291455E-2</v>
      </c>
      <c r="I91" s="3">
        <f t="shared" si="6"/>
        <v>-5.2030802063572246E-2</v>
      </c>
      <c r="J91" s="3">
        <f t="shared" si="7"/>
        <v>-2.416477380314868</v>
      </c>
    </row>
    <row r="92" spans="1:10" x14ac:dyDescent="0.25">
      <c r="A92" t="s">
        <v>49</v>
      </c>
      <c r="B92" t="s">
        <v>4</v>
      </c>
      <c r="C92" s="1">
        <v>41493</v>
      </c>
      <c r="D92">
        <v>857.7</v>
      </c>
      <c r="E92">
        <f t="shared" si="4"/>
        <v>1.9554234769687984E-2</v>
      </c>
      <c r="F92" s="1">
        <v>41493</v>
      </c>
      <c r="G92">
        <v>5519.1</v>
      </c>
      <c r="H92">
        <f t="shared" si="5"/>
        <v>-4.1770039243989032E-3</v>
      </c>
      <c r="I92" s="3">
        <f t="shared" si="6"/>
        <v>-3.1029278531679694E-2</v>
      </c>
      <c r="J92" s="3">
        <f t="shared" si="7"/>
        <v>-1.4410992474742137</v>
      </c>
    </row>
    <row r="93" spans="1:10" x14ac:dyDescent="0.25">
      <c r="A93" t="s">
        <v>49</v>
      </c>
      <c r="B93" t="s">
        <v>4</v>
      </c>
      <c r="C93" s="1">
        <v>41494</v>
      </c>
      <c r="D93">
        <v>868.05</v>
      </c>
      <c r="E93">
        <f t="shared" si="4"/>
        <v>1.2067156348373409E-2</v>
      </c>
      <c r="F93" s="1">
        <v>41494</v>
      </c>
      <c r="G93">
        <v>5565.65</v>
      </c>
      <c r="H93">
        <f t="shared" si="5"/>
        <v>8.4343461796305697E-3</v>
      </c>
      <c r="I93" s="3">
        <f t="shared" si="6"/>
        <v>-1.8417928427650221E-2</v>
      </c>
      <c r="J93" s="3">
        <f t="shared" si="7"/>
        <v>-0.85538768714916269</v>
      </c>
    </row>
    <row r="94" spans="1:10" x14ac:dyDescent="0.25">
      <c r="A94" t="s">
        <v>49</v>
      </c>
      <c r="B94" t="s">
        <v>4</v>
      </c>
      <c r="C94" s="1">
        <v>41498</v>
      </c>
      <c r="D94">
        <v>862.2</v>
      </c>
      <c r="E94">
        <f t="shared" si="4"/>
        <v>-6.7392431311559253E-3</v>
      </c>
      <c r="F94" s="1">
        <v>41498</v>
      </c>
      <c r="G94">
        <v>5612.4</v>
      </c>
      <c r="H94">
        <f t="shared" si="5"/>
        <v>8.3997376766415943E-3</v>
      </c>
      <c r="I94" s="3">
        <f t="shared" si="6"/>
        <v>-1.8452536930639196E-2</v>
      </c>
      <c r="J94" s="3">
        <f t="shared" si="7"/>
        <v>-0.85699501706380132</v>
      </c>
    </row>
    <row r="95" spans="1:10" x14ac:dyDescent="0.25">
      <c r="A95" t="s">
        <v>49</v>
      </c>
      <c r="B95" t="s">
        <v>4</v>
      </c>
      <c r="C95" s="1">
        <v>41499</v>
      </c>
      <c r="D95">
        <v>897.2</v>
      </c>
      <c r="E95">
        <f t="shared" si="4"/>
        <v>4.0593829737879839E-2</v>
      </c>
      <c r="F95" s="1">
        <v>41499</v>
      </c>
      <c r="G95">
        <v>5699.3</v>
      </c>
      <c r="H95">
        <f t="shared" si="5"/>
        <v>1.5483572090371434E-2</v>
      </c>
      <c r="I95" s="3">
        <f t="shared" si="6"/>
        <v>-1.1368702516909357E-2</v>
      </c>
      <c r="J95" s="3">
        <f t="shared" si="7"/>
        <v>-0.52799901954373274</v>
      </c>
    </row>
    <row r="96" spans="1:10" x14ac:dyDescent="0.25">
      <c r="A96" t="s">
        <v>49</v>
      </c>
      <c r="B96" t="s">
        <v>4</v>
      </c>
      <c r="C96" s="1">
        <v>41500</v>
      </c>
      <c r="D96">
        <v>889.4</v>
      </c>
      <c r="E96">
        <f t="shared" si="4"/>
        <v>-8.6937137761926575E-3</v>
      </c>
      <c r="F96" s="1">
        <v>41500</v>
      </c>
      <c r="G96">
        <v>5742.3</v>
      </c>
      <c r="H96">
        <f t="shared" si="5"/>
        <v>7.544786201814313E-3</v>
      </c>
      <c r="I96" s="3">
        <f t="shared" si="6"/>
        <v>-1.9307488405466477E-2</v>
      </c>
      <c r="J96" s="3">
        <f t="shared" si="7"/>
        <v>-0.89670170652945125</v>
      </c>
    </row>
    <row r="97" spans="1:10" x14ac:dyDescent="0.25">
      <c r="A97" t="s">
        <v>49</v>
      </c>
      <c r="B97" t="s">
        <v>4</v>
      </c>
      <c r="C97" s="1">
        <v>41502</v>
      </c>
      <c r="D97">
        <v>874.5</v>
      </c>
      <c r="E97">
        <f t="shared" si="4"/>
        <v>-1.6752867101416657E-2</v>
      </c>
      <c r="F97" s="1">
        <v>41502</v>
      </c>
      <c r="G97">
        <v>5507.85</v>
      </c>
      <c r="H97">
        <f t="shared" si="5"/>
        <v>-4.0828587848074749E-2</v>
      </c>
      <c r="I97" s="3">
        <f t="shared" si="6"/>
        <v>-6.7680862455355539E-2</v>
      </c>
      <c r="J97" s="3">
        <f t="shared" si="7"/>
        <v>-3.1433163956177497</v>
      </c>
    </row>
    <row r="98" spans="1:10" x14ac:dyDescent="0.25">
      <c r="A98" t="s">
        <v>49</v>
      </c>
      <c r="B98" t="s">
        <v>4</v>
      </c>
      <c r="C98" s="1">
        <v>41505</v>
      </c>
      <c r="D98">
        <v>826.3</v>
      </c>
      <c r="E98">
        <f t="shared" si="4"/>
        <v>-5.5117209834190994E-2</v>
      </c>
      <c r="F98" s="1">
        <v>41505</v>
      </c>
      <c r="G98">
        <v>5414.75</v>
      </c>
      <c r="H98">
        <f t="shared" si="5"/>
        <v>-1.6903147326089218E-2</v>
      </c>
      <c r="I98" s="3">
        <f t="shared" si="6"/>
        <v>-4.3755421933370009E-2</v>
      </c>
      <c r="J98" s="3">
        <f t="shared" si="7"/>
        <v>-2.0321421768385166</v>
      </c>
    </row>
    <row r="99" spans="1:10" x14ac:dyDescent="0.25">
      <c r="A99" t="s">
        <v>49</v>
      </c>
      <c r="B99" t="s">
        <v>4</v>
      </c>
      <c r="C99" s="1">
        <v>41506</v>
      </c>
      <c r="D99">
        <v>823.15</v>
      </c>
      <c r="E99">
        <f t="shared" si="4"/>
        <v>-3.8121747549315632E-3</v>
      </c>
      <c r="F99" s="1">
        <v>41506</v>
      </c>
      <c r="G99">
        <v>5401.45</v>
      </c>
      <c r="H99">
        <f t="shared" si="5"/>
        <v>-2.4562537513274085E-3</v>
      </c>
      <c r="I99" s="3">
        <f t="shared" si="6"/>
        <v>-2.9308528358608199E-2</v>
      </c>
      <c r="J99" s="3">
        <f t="shared" si="7"/>
        <v>-1.361182088685855</v>
      </c>
    </row>
    <row r="100" spans="1:10" x14ac:dyDescent="0.25">
      <c r="A100" t="s">
        <v>49</v>
      </c>
      <c r="B100" t="s">
        <v>4</v>
      </c>
      <c r="C100" s="1">
        <v>41507</v>
      </c>
      <c r="D100">
        <v>823.75</v>
      </c>
      <c r="E100">
        <f t="shared" si="4"/>
        <v>7.2890724655283456E-4</v>
      </c>
      <c r="F100" s="1">
        <v>41507</v>
      </c>
      <c r="G100">
        <v>5302.55</v>
      </c>
      <c r="H100">
        <f t="shared" si="5"/>
        <v>-1.8309898268057623E-2</v>
      </c>
      <c r="I100" s="3">
        <f t="shared" si="6"/>
        <v>-4.5162172875338413E-2</v>
      </c>
      <c r="J100" s="3">
        <f t="shared" si="7"/>
        <v>-2.0974762039182808</v>
      </c>
    </row>
    <row r="101" spans="1:10" x14ac:dyDescent="0.25">
      <c r="A101" t="s">
        <v>49</v>
      </c>
      <c r="B101" t="s">
        <v>4</v>
      </c>
      <c r="C101" s="1">
        <v>41508</v>
      </c>
      <c r="D101">
        <v>817.15</v>
      </c>
      <c r="E101">
        <f t="shared" si="4"/>
        <v>-8.0121396054628757E-3</v>
      </c>
      <c r="F101" s="1">
        <v>41508</v>
      </c>
      <c r="G101">
        <v>5408.45</v>
      </c>
      <c r="H101">
        <f t="shared" si="5"/>
        <v>1.9971523135095204E-2</v>
      </c>
      <c r="I101" s="3">
        <f t="shared" si="6"/>
        <v>-6.8807514721855867E-3</v>
      </c>
      <c r="J101" s="3">
        <f t="shared" si="7"/>
        <v>-0.31956417415571042</v>
      </c>
    </row>
    <row r="102" spans="1:10" x14ac:dyDescent="0.25">
      <c r="A102" t="s">
        <v>49</v>
      </c>
      <c r="B102" t="s">
        <v>4</v>
      </c>
      <c r="C102" s="1">
        <v>41509</v>
      </c>
      <c r="D102">
        <v>811.85</v>
      </c>
      <c r="E102">
        <f t="shared" si="4"/>
        <v>-6.4859572905830998E-3</v>
      </c>
      <c r="F102" s="1">
        <v>41509</v>
      </c>
      <c r="G102">
        <v>5471.75</v>
      </c>
      <c r="H102">
        <f t="shared" si="5"/>
        <v>1.1703907773946254E-2</v>
      </c>
      <c r="I102" s="3">
        <f t="shared" si="6"/>
        <v>-1.5148366833334537E-2</v>
      </c>
      <c r="J102" s="3">
        <f t="shared" si="7"/>
        <v>-0.70353875684521139</v>
      </c>
    </row>
    <row r="103" spans="1:10" x14ac:dyDescent="0.25">
      <c r="A103" t="s">
        <v>49</v>
      </c>
      <c r="B103" t="s">
        <v>4</v>
      </c>
      <c r="C103" s="1">
        <v>41512</v>
      </c>
      <c r="D103">
        <v>821.55</v>
      </c>
      <c r="E103">
        <f t="shared" si="4"/>
        <v>1.1948019954425071E-2</v>
      </c>
      <c r="F103" s="1">
        <v>41512</v>
      </c>
      <c r="G103">
        <v>5476.5</v>
      </c>
      <c r="H103">
        <f t="shared" si="5"/>
        <v>8.6809521633846032E-4</v>
      </c>
      <c r="I103" s="3">
        <f t="shared" si="6"/>
        <v>-2.598417939094233E-2</v>
      </c>
      <c r="J103" s="3">
        <f t="shared" si="7"/>
        <v>-1.2067886569870216</v>
      </c>
    </row>
    <row r="104" spans="1:10" x14ac:dyDescent="0.25">
      <c r="A104" t="s">
        <v>49</v>
      </c>
      <c r="B104" t="s">
        <v>4</v>
      </c>
      <c r="C104" s="1">
        <v>41513</v>
      </c>
      <c r="D104">
        <v>806.05</v>
      </c>
      <c r="E104">
        <f t="shared" si="4"/>
        <v>-1.8866776215689884E-2</v>
      </c>
      <c r="F104" s="1">
        <v>41513</v>
      </c>
      <c r="G104">
        <v>5287.45</v>
      </c>
      <c r="H104">
        <f t="shared" si="5"/>
        <v>-3.4520222770017428E-2</v>
      </c>
      <c r="I104" s="3">
        <f t="shared" si="6"/>
        <v>-6.1372497377298219E-2</v>
      </c>
      <c r="J104" s="3">
        <f t="shared" si="7"/>
        <v>-2.8503356820152894</v>
      </c>
    </row>
    <row r="105" spans="1:10" x14ac:dyDescent="0.25">
      <c r="A105" t="s">
        <v>49</v>
      </c>
      <c r="B105" t="s">
        <v>4</v>
      </c>
      <c r="C105" s="1">
        <v>41514</v>
      </c>
      <c r="D105">
        <v>799.15</v>
      </c>
      <c r="E105">
        <f t="shared" si="4"/>
        <v>-8.560263010979452E-3</v>
      </c>
      <c r="F105" s="1">
        <v>41514</v>
      </c>
      <c r="G105">
        <v>5285</v>
      </c>
      <c r="H105">
        <f t="shared" si="5"/>
        <v>-4.6336135566293901E-4</v>
      </c>
      <c r="I105" s="3">
        <f t="shared" si="6"/>
        <v>-2.731563596294373E-2</v>
      </c>
      <c r="J105" s="3">
        <f t="shared" si="7"/>
        <v>-1.2686257719556095</v>
      </c>
    </row>
    <row r="106" spans="1:10" x14ac:dyDescent="0.25">
      <c r="A106" t="s">
        <v>49</v>
      </c>
      <c r="B106" t="s">
        <v>4</v>
      </c>
      <c r="C106" s="1">
        <v>41515</v>
      </c>
      <c r="D106">
        <v>818.65</v>
      </c>
      <c r="E106">
        <f t="shared" si="4"/>
        <v>2.4400925983857791E-2</v>
      </c>
      <c r="F106" s="1">
        <v>41515</v>
      </c>
      <c r="G106">
        <v>5409.05</v>
      </c>
      <c r="H106">
        <f t="shared" si="5"/>
        <v>2.3472090823084324E-2</v>
      </c>
      <c r="I106" s="3">
        <f t="shared" si="6"/>
        <v>-3.3801837841964666E-3</v>
      </c>
      <c r="J106" s="3">
        <f t="shared" si="7"/>
        <v>-0.15698657971556707</v>
      </c>
    </row>
    <row r="107" spans="1:10" x14ac:dyDescent="0.25">
      <c r="A107" t="s">
        <v>49</v>
      </c>
      <c r="B107" t="s">
        <v>4</v>
      </c>
      <c r="C107" s="1">
        <v>41516</v>
      </c>
      <c r="D107">
        <v>810</v>
      </c>
      <c r="E107">
        <f t="shared" si="4"/>
        <v>-1.0566176021498785E-2</v>
      </c>
      <c r="F107" s="1">
        <v>41516</v>
      </c>
      <c r="G107">
        <v>5471.8</v>
      </c>
      <c r="H107">
        <f t="shared" si="5"/>
        <v>1.1600928074245953E-2</v>
      </c>
      <c r="I107" s="3">
        <f t="shared" si="6"/>
        <v>-1.5251346533034837E-2</v>
      </c>
      <c r="J107" s="3">
        <f t="shared" si="7"/>
        <v>-0.70832146449314171</v>
      </c>
    </row>
    <row r="108" spans="1:10" x14ac:dyDescent="0.25">
      <c r="A108" t="s">
        <v>49</v>
      </c>
      <c r="B108" t="s">
        <v>4</v>
      </c>
      <c r="C108" s="1">
        <v>41519</v>
      </c>
      <c r="D108">
        <v>811.5</v>
      </c>
      <c r="E108">
        <f t="shared" si="4"/>
        <v>1.8518518518517713E-3</v>
      </c>
      <c r="F108" s="1">
        <v>41519</v>
      </c>
      <c r="G108">
        <v>5550.75</v>
      </c>
      <c r="H108">
        <f t="shared" si="5"/>
        <v>1.4428524434372481E-2</v>
      </c>
      <c r="I108" s="3">
        <f t="shared" si="6"/>
        <v>-1.242375017290831E-2</v>
      </c>
      <c r="J108" s="3">
        <f t="shared" si="7"/>
        <v>-0.57699881763949656</v>
      </c>
    </row>
    <row r="109" spans="1:10" x14ac:dyDescent="0.25">
      <c r="A109" t="s">
        <v>49</v>
      </c>
      <c r="B109" t="s">
        <v>4</v>
      </c>
      <c r="C109" s="1">
        <v>41520</v>
      </c>
      <c r="D109">
        <v>808.7</v>
      </c>
      <c r="E109">
        <f t="shared" si="4"/>
        <v>-3.4504004929143406E-3</v>
      </c>
      <c r="F109" s="1">
        <v>41520</v>
      </c>
      <c r="G109">
        <v>5341.45</v>
      </c>
      <c r="H109">
        <f t="shared" si="5"/>
        <v>-3.7706616223032952E-2</v>
      </c>
      <c r="I109" s="3">
        <f t="shared" si="6"/>
        <v>-6.4558890830313742E-2</v>
      </c>
      <c r="J109" s="3">
        <f t="shared" si="7"/>
        <v>-2.99832201700562</v>
      </c>
    </row>
    <row r="110" spans="1:10" x14ac:dyDescent="0.25">
      <c r="A110" t="s">
        <v>49</v>
      </c>
      <c r="B110" t="s">
        <v>4</v>
      </c>
      <c r="C110" s="1">
        <v>41521</v>
      </c>
      <c r="D110">
        <v>803.55</v>
      </c>
      <c r="E110">
        <f t="shared" si="4"/>
        <v>-6.3682453320144106E-3</v>
      </c>
      <c r="F110" s="1">
        <v>41521</v>
      </c>
      <c r="G110">
        <v>5448.1</v>
      </c>
      <c r="H110">
        <f t="shared" si="5"/>
        <v>1.9966488500313684E-2</v>
      </c>
      <c r="I110" s="3">
        <f t="shared" si="6"/>
        <v>-6.8857861069671067E-3</v>
      </c>
      <c r="J110" s="3">
        <f t="shared" si="7"/>
        <v>-0.31979799874778236</v>
      </c>
    </row>
    <row r="111" spans="1:10" x14ac:dyDescent="0.25">
      <c r="A111" t="s">
        <v>49</v>
      </c>
      <c r="B111" t="s">
        <v>4</v>
      </c>
      <c r="C111" s="1">
        <v>41522</v>
      </c>
      <c r="D111">
        <v>819.4</v>
      </c>
      <c r="E111">
        <f t="shared" si="4"/>
        <v>1.9724970443656398E-2</v>
      </c>
      <c r="F111" s="1">
        <v>41522</v>
      </c>
      <c r="G111">
        <v>5592.95</v>
      </c>
      <c r="H111">
        <f t="shared" si="5"/>
        <v>2.6587250601126877E-2</v>
      </c>
      <c r="I111" s="3">
        <f t="shared" si="6"/>
        <v>-2.6502400615391331E-4</v>
      </c>
      <c r="J111" s="3">
        <f t="shared" si="7"/>
        <v>-1.2308565132801081E-2</v>
      </c>
    </row>
    <row r="112" spans="1:10" x14ac:dyDescent="0.25">
      <c r="A112" t="s">
        <v>49</v>
      </c>
      <c r="B112" t="s">
        <v>4</v>
      </c>
      <c r="C112" s="1">
        <v>41523</v>
      </c>
      <c r="D112">
        <v>817.4</v>
      </c>
      <c r="E112">
        <f t="shared" si="4"/>
        <v>-2.4408103490358712E-3</v>
      </c>
      <c r="F112" s="1">
        <v>41523</v>
      </c>
      <c r="G112">
        <v>5680.4</v>
      </c>
      <c r="H112">
        <f t="shared" si="5"/>
        <v>1.5635755728193423E-2</v>
      </c>
      <c r="I112" s="3">
        <f t="shared" si="6"/>
        <v>-1.1216518879087367E-2</v>
      </c>
      <c r="J112" s="3">
        <f t="shared" si="7"/>
        <v>-0.52093112314648815</v>
      </c>
    </row>
    <row r="113" spans="1:10" x14ac:dyDescent="0.25">
      <c r="A113" t="s">
        <v>49</v>
      </c>
      <c r="B113" t="s">
        <v>4</v>
      </c>
      <c r="C113" s="1">
        <v>41527</v>
      </c>
      <c r="D113">
        <v>842.6</v>
      </c>
      <c r="E113">
        <f t="shared" si="4"/>
        <v>3.0829459261071834E-2</v>
      </c>
      <c r="F113" s="1">
        <v>41527</v>
      </c>
      <c r="G113">
        <v>5896.75</v>
      </c>
      <c r="H113">
        <f t="shared" si="5"/>
        <v>3.8087106541792926E-2</v>
      </c>
      <c r="I113" s="3">
        <f t="shared" si="6"/>
        <v>1.1234831934512135E-2</v>
      </c>
      <c r="J113" s="3">
        <f t="shared" si="7"/>
        <v>0.52178164019491524</v>
      </c>
    </row>
    <row r="114" spans="1:10" x14ac:dyDescent="0.25">
      <c r="A114" t="s">
        <v>49</v>
      </c>
      <c r="B114" t="s">
        <v>4</v>
      </c>
      <c r="C114" s="1">
        <v>41528</v>
      </c>
      <c r="D114">
        <v>834.1</v>
      </c>
      <c r="E114">
        <f t="shared" si="4"/>
        <v>-1.0087823403750251E-2</v>
      </c>
      <c r="F114" s="1">
        <v>41528</v>
      </c>
      <c r="G114">
        <v>5913.15</v>
      </c>
      <c r="H114">
        <f t="shared" si="5"/>
        <v>2.7811930300589705E-3</v>
      </c>
      <c r="I114" s="3">
        <f t="shared" si="6"/>
        <v>-2.407108157722182E-2</v>
      </c>
      <c r="J114" s="3">
        <f t="shared" si="7"/>
        <v>-1.1179382566503708</v>
      </c>
    </row>
    <row r="115" spans="1:10" x14ac:dyDescent="0.25">
      <c r="A115" t="s">
        <v>49</v>
      </c>
      <c r="B115" t="s">
        <v>4</v>
      </c>
      <c r="C115" s="1">
        <v>41529</v>
      </c>
      <c r="D115">
        <v>848.3</v>
      </c>
      <c r="E115">
        <f t="shared" si="4"/>
        <v>1.7024337609399254E-2</v>
      </c>
      <c r="F115" s="1">
        <v>41529</v>
      </c>
      <c r="G115">
        <v>5850.7</v>
      </c>
      <c r="H115">
        <f t="shared" si="5"/>
        <v>-1.056120680178918E-2</v>
      </c>
      <c r="I115" s="3">
        <f t="shared" si="6"/>
        <v>-3.7413481409069971E-2</v>
      </c>
      <c r="J115" s="3">
        <f t="shared" si="7"/>
        <v>-1.7376021117911109</v>
      </c>
    </row>
    <row r="116" spans="1:10" x14ac:dyDescent="0.25">
      <c r="A116" t="s">
        <v>49</v>
      </c>
      <c r="B116" t="s">
        <v>4</v>
      </c>
      <c r="C116" s="1">
        <v>41530</v>
      </c>
      <c r="D116">
        <v>831.8</v>
      </c>
      <c r="E116">
        <f t="shared" si="4"/>
        <v>-1.9450666037958309E-2</v>
      </c>
      <c r="F116" s="1">
        <v>41530</v>
      </c>
      <c r="G116">
        <v>5850.6</v>
      </c>
      <c r="H116">
        <f t="shared" si="5"/>
        <v>-1.7091971900695668E-5</v>
      </c>
      <c r="I116" s="3">
        <f t="shared" si="6"/>
        <v>-2.6869366579181486E-2</v>
      </c>
      <c r="J116" s="3">
        <f t="shared" si="7"/>
        <v>-1.2478995899899559</v>
      </c>
    </row>
    <row r="117" spans="1:10" x14ac:dyDescent="0.25">
      <c r="A117" t="s">
        <v>49</v>
      </c>
      <c r="B117" t="s">
        <v>4</v>
      </c>
      <c r="C117" s="1">
        <v>41533</v>
      </c>
      <c r="D117">
        <v>845.3</v>
      </c>
      <c r="E117">
        <f t="shared" si="4"/>
        <v>1.6229862947823914E-2</v>
      </c>
      <c r="F117" s="1">
        <v>41533</v>
      </c>
      <c r="G117">
        <v>5840.55</v>
      </c>
      <c r="H117">
        <f t="shared" si="5"/>
        <v>-1.7177725361501306E-3</v>
      </c>
      <c r="I117" s="3">
        <f t="shared" si="6"/>
        <v>-2.8570047143430921E-2</v>
      </c>
      <c r="J117" s="3">
        <f t="shared" si="7"/>
        <v>-1.3268846517544972</v>
      </c>
    </row>
    <row r="118" spans="1:10" x14ac:dyDescent="0.25">
      <c r="A118" t="s">
        <v>49</v>
      </c>
      <c r="B118" t="s">
        <v>4</v>
      </c>
      <c r="C118" s="1">
        <v>41534</v>
      </c>
      <c r="D118">
        <v>839.8</v>
      </c>
      <c r="E118">
        <f t="shared" si="4"/>
        <v>-6.5065657163136947E-3</v>
      </c>
      <c r="F118" s="1">
        <v>41534</v>
      </c>
      <c r="G118">
        <v>5850.2</v>
      </c>
      <c r="H118">
        <f t="shared" si="5"/>
        <v>1.6522416553235164E-3</v>
      </c>
      <c r="I118" s="3">
        <f t="shared" si="6"/>
        <v>-2.5200032951957274E-2</v>
      </c>
      <c r="J118" s="3">
        <f t="shared" si="7"/>
        <v>-1.170370380552485</v>
      </c>
    </row>
    <row r="119" spans="1:10" x14ac:dyDescent="0.25">
      <c r="A119" t="s">
        <v>49</v>
      </c>
      <c r="B119" t="s">
        <v>4</v>
      </c>
      <c r="C119" s="1">
        <v>41535</v>
      </c>
      <c r="D119">
        <v>835</v>
      </c>
      <c r="E119">
        <f t="shared" si="4"/>
        <v>-5.7156465825195513E-3</v>
      </c>
      <c r="F119" s="1">
        <v>41535</v>
      </c>
      <c r="G119">
        <v>5899.45</v>
      </c>
      <c r="H119">
        <f t="shared" si="5"/>
        <v>8.4185156063041333E-3</v>
      </c>
      <c r="I119" s="3">
        <f t="shared" si="6"/>
        <v>-1.8433759000976657E-2</v>
      </c>
      <c r="J119" s="3">
        <f t="shared" si="7"/>
        <v>-0.85612290976429772</v>
      </c>
    </row>
    <row r="120" spans="1:10" x14ac:dyDescent="0.25">
      <c r="A120" t="s">
        <v>49</v>
      </c>
      <c r="B120" t="s">
        <v>4</v>
      </c>
      <c r="C120" s="1">
        <v>41536</v>
      </c>
      <c r="D120">
        <v>834.65</v>
      </c>
      <c r="E120">
        <f t="shared" si="4"/>
        <v>-4.1916167664668436E-4</v>
      </c>
      <c r="F120" s="1">
        <v>41536</v>
      </c>
      <c r="G120">
        <v>6115.55</v>
      </c>
      <c r="H120">
        <f t="shared" si="5"/>
        <v>3.6630533354804262E-2</v>
      </c>
      <c r="I120" s="3">
        <f t="shared" si="6"/>
        <v>9.7782587475234717E-3</v>
      </c>
      <c r="J120" s="3">
        <f t="shared" si="7"/>
        <v>0.45413370820972859</v>
      </c>
    </row>
    <row r="121" spans="1:10" x14ac:dyDescent="0.25">
      <c r="A121" t="s">
        <v>49</v>
      </c>
      <c r="B121" t="s">
        <v>4</v>
      </c>
      <c r="C121" s="1">
        <v>41537</v>
      </c>
      <c r="D121">
        <v>802.6</v>
      </c>
      <c r="E121">
        <f t="shared" si="4"/>
        <v>-3.839932906008503E-2</v>
      </c>
      <c r="F121" s="1">
        <v>41537</v>
      </c>
      <c r="G121">
        <v>6012.1</v>
      </c>
      <c r="H121">
        <f t="shared" si="5"/>
        <v>-1.6915894727375314E-2</v>
      </c>
      <c r="I121" s="3">
        <f t="shared" si="6"/>
        <v>-4.3768169334656104E-2</v>
      </c>
      <c r="J121" s="3">
        <f t="shared" si="7"/>
        <v>-2.0327342070522354</v>
      </c>
    </row>
    <row r="122" spans="1:10" x14ac:dyDescent="0.25">
      <c r="A122" t="s">
        <v>49</v>
      </c>
      <c r="B122" t="s">
        <v>4</v>
      </c>
      <c r="C122" s="1">
        <v>41540</v>
      </c>
      <c r="D122">
        <v>816</v>
      </c>
      <c r="E122">
        <f t="shared" si="4"/>
        <v>1.6695738848741648E-2</v>
      </c>
      <c r="F122" s="1">
        <v>41540</v>
      </c>
      <c r="G122">
        <v>5889.75</v>
      </c>
      <c r="H122">
        <f t="shared" si="5"/>
        <v>-2.0350626237088609E-2</v>
      </c>
      <c r="I122" s="3">
        <f t="shared" si="6"/>
        <v>-4.72029008443694E-2</v>
      </c>
      <c r="J122" s="3">
        <f t="shared" si="7"/>
        <v>-2.1922541581484314</v>
      </c>
    </row>
    <row r="123" spans="1:10" x14ac:dyDescent="0.25">
      <c r="A123" t="s">
        <v>49</v>
      </c>
      <c r="B123" t="s">
        <v>4</v>
      </c>
      <c r="C123" s="1">
        <v>41541</v>
      </c>
      <c r="D123">
        <v>829.25</v>
      </c>
      <c r="E123">
        <f t="shared" si="4"/>
        <v>1.6237745098039325E-2</v>
      </c>
      <c r="F123" s="1">
        <v>41541</v>
      </c>
      <c r="G123">
        <v>5892.45</v>
      </c>
      <c r="H123">
        <f t="shared" si="5"/>
        <v>4.5842353240788114E-4</v>
      </c>
      <c r="I123" s="3">
        <f t="shared" si="6"/>
        <v>-2.6393851074872909E-2</v>
      </c>
      <c r="J123" s="3">
        <f t="shared" si="7"/>
        <v>-1.2258151243546436</v>
      </c>
    </row>
    <row r="124" spans="1:10" x14ac:dyDescent="0.25">
      <c r="A124" t="s">
        <v>49</v>
      </c>
      <c r="B124" t="s">
        <v>4</v>
      </c>
      <c r="C124" s="1">
        <v>41542</v>
      </c>
      <c r="D124">
        <v>828.3</v>
      </c>
      <c r="E124">
        <f t="shared" si="4"/>
        <v>-1.1456135061803652E-3</v>
      </c>
      <c r="F124" s="1">
        <v>41542</v>
      </c>
      <c r="G124">
        <v>5873.85</v>
      </c>
      <c r="H124">
        <f t="shared" si="5"/>
        <v>-3.1565817274646912E-3</v>
      </c>
      <c r="I124" s="3">
        <f t="shared" si="6"/>
        <v>-3.0008856334745482E-2</v>
      </c>
      <c r="J124" s="3">
        <f t="shared" si="7"/>
        <v>-1.3937075667876477</v>
      </c>
    </row>
    <row r="125" spans="1:10" x14ac:dyDescent="0.25">
      <c r="A125" t="s">
        <v>49</v>
      </c>
      <c r="B125" t="s">
        <v>4</v>
      </c>
      <c r="C125" s="1">
        <v>41543</v>
      </c>
      <c r="D125">
        <v>838.15</v>
      </c>
      <c r="E125">
        <f t="shared" si="4"/>
        <v>1.1891826632862479E-2</v>
      </c>
      <c r="F125" s="1">
        <v>41543</v>
      </c>
      <c r="G125">
        <v>5882.25</v>
      </c>
      <c r="H125">
        <f t="shared" si="5"/>
        <v>1.4300671620828265E-3</v>
      </c>
      <c r="I125" s="3">
        <f t="shared" si="6"/>
        <v>-2.5422207445197964E-2</v>
      </c>
      <c r="J125" s="3">
        <f t="shared" si="7"/>
        <v>-1.1806888768298069</v>
      </c>
    </row>
    <row r="126" spans="1:10" x14ac:dyDescent="0.25">
      <c r="A126" t="s">
        <v>49</v>
      </c>
      <c r="B126" t="s">
        <v>4</v>
      </c>
      <c r="C126" s="1">
        <v>41544</v>
      </c>
      <c r="D126">
        <v>834.35</v>
      </c>
      <c r="E126">
        <f t="shared" si="4"/>
        <v>-4.5337946668256857E-3</v>
      </c>
      <c r="F126" s="1">
        <v>41544</v>
      </c>
      <c r="G126">
        <v>5833.2</v>
      </c>
      <c r="H126">
        <f t="shared" si="5"/>
        <v>-8.3386459263037338E-3</v>
      </c>
      <c r="I126" s="3">
        <f t="shared" si="6"/>
        <v>-3.5190920533584524E-2</v>
      </c>
      <c r="J126" s="3">
        <f t="shared" si="7"/>
        <v>-1.6343792540035011</v>
      </c>
    </row>
    <row r="127" spans="1:10" x14ac:dyDescent="0.25">
      <c r="A127" t="s">
        <v>49</v>
      </c>
      <c r="B127" t="s">
        <v>4</v>
      </c>
      <c r="C127" s="1">
        <v>41547</v>
      </c>
      <c r="D127">
        <v>837.35</v>
      </c>
      <c r="E127">
        <f t="shared" si="4"/>
        <v>3.5956133517109912E-3</v>
      </c>
      <c r="F127" s="1">
        <v>41547</v>
      </c>
      <c r="G127">
        <v>5735.3</v>
      </c>
      <c r="H127">
        <f t="shared" si="5"/>
        <v>-1.6783240759788765E-2</v>
      </c>
      <c r="I127" s="3">
        <f t="shared" si="6"/>
        <v>-4.3635515367069555E-2</v>
      </c>
      <c r="J127" s="3">
        <f t="shared" si="7"/>
        <v>-2.0265733311985388</v>
      </c>
    </row>
    <row r="128" spans="1:10" x14ac:dyDescent="0.25">
      <c r="A128" t="s">
        <v>49</v>
      </c>
      <c r="B128" t="s">
        <v>4</v>
      </c>
      <c r="C128" s="1">
        <v>41548</v>
      </c>
      <c r="D128">
        <v>830.15</v>
      </c>
      <c r="E128">
        <f t="shared" si="4"/>
        <v>-8.5985549650684501E-3</v>
      </c>
      <c r="F128" s="1">
        <v>41548</v>
      </c>
      <c r="G128">
        <v>5780.05</v>
      </c>
      <c r="H128">
        <f t="shared" si="5"/>
        <v>7.8025560999424037E-3</v>
      </c>
      <c r="I128" s="3">
        <f t="shared" si="6"/>
        <v>-1.9049718507338387E-2</v>
      </c>
      <c r="J128" s="3">
        <f t="shared" si="7"/>
        <v>-0.88473004544701139</v>
      </c>
    </row>
    <row r="129" spans="1:10" x14ac:dyDescent="0.25">
      <c r="A129" t="s">
        <v>49</v>
      </c>
      <c r="B129" t="s">
        <v>4</v>
      </c>
      <c r="C129" s="1">
        <v>41550</v>
      </c>
      <c r="D129">
        <v>847.2</v>
      </c>
      <c r="E129">
        <f t="shared" si="4"/>
        <v>2.0538456905378588E-2</v>
      </c>
      <c r="F129" s="1">
        <v>41550</v>
      </c>
      <c r="G129">
        <v>5909.7</v>
      </c>
      <c r="H129">
        <f t="shared" si="5"/>
        <v>2.2430601811402884E-2</v>
      </c>
      <c r="I129" s="3">
        <f t="shared" si="6"/>
        <v>-4.4216727958779067E-3</v>
      </c>
      <c r="J129" s="3">
        <f t="shared" si="7"/>
        <v>-0.20535667086849013</v>
      </c>
    </row>
    <row r="130" spans="1:10" x14ac:dyDescent="0.25">
      <c r="A130" t="s">
        <v>49</v>
      </c>
      <c r="B130" t="s">
        <v>4</v>
      </c>
      <c r="C130" s="1">
        <v>41551</v>
      </c>
      <c r="D130">
        <v>879.75</v>
      </c>
      <c r="E130">
        <f t="shared" si="4"/>
        <v>3.8420679886685516E-2</v>
      </c>
      <c r="F130" s="1">
        <v>41551</v>
      </c>
      <c r="G130">
        <v>5907.3</v>
      </c>
      <c r="H130">
        <f t="shared" si="5"/>
        <v>-4.0611198537987558E-4</v>
      </c>
      <c r="I130" s="3">
        <f t="shared" si="6"/>
        <v>-2.7258386592660666E-2</v>
      </c>
      <c r="J130" s="3">
        <f t="shared" si="7"/>
        <v>-1.2659669275242424</v>
      </c>
    </row>
    <row r="131" spans="1:10" x14ac:dyDescent="0.25">
      <c r="A131" t="s">
        <v>49</v>
      </c>
      <c r="B131" t="s">
        <v>4</v>
      </c>
      <c r="C131" s="1">
        <v>41554</v>
      </c>
      <c r="D131">
        <v>874.8</v>
      </c>
      <c r="E131">
        <f t="shared" si="4"/>
        <v>-5.6265984654731982E-3</v>
      </c>
      <c r="F131" s="1">
        <v>41554</v>
      </c>
      <c r="G131">
        <v>5906.15</v>
      </c>
      <c r="H131">
        <f t="shared" si="5"/>
        <v>-1.9467438592934982E-4</v>
      </c>
      <c r="I131" s="3">
        <f t="shared" si="6"/>
        <v>-2.704694899321014E-2</v>
      </c>
      <c r="J131" s="3">
        <f t="shared" si="7"/>
        <v>-1.2561470870421374</v>
      </c>
    </row>
    <row r="132" spans="1:10" x14ac:dyDescent="0.25">
      <c r="A132" t="s">
        <v>49</v>
      </c>
      <c r="B132" t="s">
        <v>4</v>
      </c>
      <c r="C132" s="1">
        <v>41555</v>
      </c>
      <c r="D132">
        <v>836.3</v>
      </c>
      <c r="E132">
        <f t="shared" ref="E132:E195" si="8">(D132/D131)-1</f>
        <v>-4.4010059442158189E-2</v>
      </c>
      <c r="F132" s="1">
        <v>41555</v>
      </c>
      <c r="G132">
        <v>5928.4</v>
      </c>
      <c r="H132">
        <f t="shared" ref="H132:H195" si="9">(G132/G131)-1</f>
        <v>3.767259551484381E-3</v>
      </c>
      <c r="I132" s="3">
        <f t="shared" ref="I132:I195" si="10">H132-$M$3</f>
        <v>-2.308501505579641E-2</v>
      </c>
      <c r="J132" s="3">
        <f t="shared" ref="J132:J195" si="11">I132/$E$254</f>
        <v>-1.0721421637591078</v>
      </c>
    </row>
    <row r="133" spans="1:10" x14ac:dyDescent="0.25">
      <c r="A133" t="s">
        <v>49</v>
      </c>
      <c r="B133" t="s">
        <v>4</v>
      </c>
      <c r="C133" s="1">
        <v>41556</v>
      </c>
      <c r="D133">
        <v>836.25</v>
      </c>
      <c r="E133">
        <f t="shared" si="8"/>
        <v>-5.9787157718482753E-5</v>
      </c>
      <c r="F133" s="1">
        <v>41556</v>
      </c>
      <c r="G133">
        <v>6007.45</v>
      </c>
      <c r="H133">
        <f t="shared" si="9"/>
        <v>1.3334120504689295E-2</v>
      </c>
      <c r="I133" s="3">
        <f t="shared" si="10"/>
        <v>-1.3518154102591495E-2</v>
      </c>
      <c r="J133" s="3">
        <f t="shared" si="11"/>
        <v>-0.62782644735344739</v>
      </c>
    </row>
    <row r="134" spans="1:10" x14ac:dyDescent="0.25">
      <c r="A134" t="s">
        <v>49</v>
      </c>
      <c r="B134" t="s">
        <v>4</v>
      </c>
      <c r="C134" s="1">
        <v>41557</v>
      </c>
      <c r="D134">
        <v>837.95</v>
      </c>
      <c r="E134">
        <f t="shared" si="8"/>
        <v>2.0328849028401486E-3</v>
      </c>
      <c r="F134" s="1">
        <v>41557</v>
      </c>
      <c r="G134">
        <v>6020.95</v>
      </c>
      <c r="H134">
        <f t="shared" si="9"/>
        <v>2.247209714604459E-3</v>
      </c>
      <c r="I134" s="3">
        <f t="shared" si="10"/>
        <v>-2.4605064892676332E-2</v>
      </c>
      <c r="J134" s="3">
        <f t="shared" si="11"/>
        <v>-1.1427381550198938</v>
      </c>
    </row>
    <row r="135" spans="1:10" x14ac:dyDescent="0.25">
      <c r="A135" t="s">
        <v>49</v>
      </c>
      <c r="B135" t="s">
        <v>4</v>
      </c>
      <c r="C135" s="1">
        <v>41558</v>
      </c>
      <c r="D135">
        <v>831.45</v>
      </c>
      <c r="E135">
        <f t="shared" si="8"/>
        <v>-7.7570260755415177E-3</v>
      </c>
      <c r="F135" s="1">
        <v>41558</v>
      </c>
      <c r="G135">
        <v>6096.2</v>
      </c>
      <c r="H135">
        <f t="shared" si="9"/>
        <v>1.2498027719878069E-2</v>
      </c>
      <c r="I135" s="3">
        <f t="shared" si="10"/>
        <v>-1.4354246887402722E-2</v>
      </c>
      <c r="J135" s="3">
        <f t="shared" si="11"/>
        <v>-0.66665727874966985</v>
      </c>
    </row>
    <row r="136" spans="1:10" x14ac:dyDescent="0.25">
      <c r="A136" t="s">
        <v>49</v>
      </c>
      <c r="B136" t="s">
        <v>4</v>
      </c>
      <c r="C136" s="1">
        <v>41561</v>
      </c>
      <c r="D136">
        <v>827.2</v>
      </c>
      <c r="E136">
        <f t="shared" si="8"/>
        <v>-5.111552107763595E-3</v>
      </c>
      <c r="F136" s="1">
        <v>41561</v>
      </c>
      <c r="G136">
        <v>6112.7</v>
      </c>
      <c r="H136">
        <f t="shared" si="9"/>
        <v>2.7066041140382247E-3</v>
      </c>
      <c r="I136" s="3">
        <f t="shared" si="10"/>
        <v>-2.4145670493242566E-2</v>
      </c>
      <c r="J136" s="3">
        <f t="shared" si="11"/>
        <v>-1.1214024052169471</v>
      </c>
    </row>
    <row r="137" spans="1:10" x14ac:dyDescent="0.25">
      <c r="A137" t="s">
        <v>49</v>
      </c>
      <c r="B137" t="s">
        <v>4</v>
      </c>
      <c r="C137" s="1">
        <v>41562</v>
      </c>
      <c r="D137">
        <v>829.35</v>
      </c>
      <c r="E137">
        <f t="shared" si="8"/>
        <v>2.5991295938103676E-3</v>
      </c>
      <c r="F137" s="1">
        <v>41562</v>
      </c>
      <c r="G137">
        <v>6089.05</v>
      </c>
      <c r="H137">
        <f t="shared" si="9"/>
        <v>-3.8689940615439511E-3</v>
      </c>
      <c r="I137" s="3">
        <f t="shared" si="10"/>
        <v>-3.0721268668824742E-2</v>
      </c>
      <c r="J137" s="3">
        <f t="shared" si="11"/>
        <v>-1.4267942812429901</v>
      </c>
    </row>
    <row r="138" spans="1:10" x14ac:dyDescent="0.25">
      <c r="A138" t="s">
        <v>49</v>
      </c>
      <c r="B138" t="s">
        <v>4</v>
      </c>
      <c r="C138" s="1">
        <v>41564</v>
      </c>
      <c r="D138">
        <v>821</v>
      </c>
      <c r="E138">
        <f t="shared" si="8"/>
        <v>-1.006812564056192E-2</v>
      </c>
      <c r="F138" s="1">
        <v>41564</v>
      </c>
      <c r="G138">
        <v>6045.85</v>
      </c>
      <c r="H138">
        <f t="shared" si="9"/>
        <v>-7.0947027861488765E-3</v>
      </c>
      <c r="I138" s="3">
        <f t="shared" si="10"/>
        <v>-3.3946977393429667E-2</v>
      </c>
      <c r="J138" s="3">
        <f t="shared" si="11"/>
        <v>-1.5766065435826755</v>
      </c>
    </row>
    <row r="139" spans="1:10" x14ac:dyDescent="0.25">
      <c r="A139" t="s">
        <v>49</v>
      </c>
      <c r="B139" t="s">
        <v>4</v>
      </c>
      <c r="C139" s="1">
        <v>41565</v>
      </c>
      <c r="D139">
        <v>837</v>
      </c>
      <c r="E139">
        <f t="shared" si="8"/>
        <v>1.948842874543244E-2</v>
      </c>
      <c r="F139" s="1">
        <v>41565</v>
      </c>
      <c r="G139">
        <v>6189.35</v>
      </c>
      <c r="H139">
        <f t="shared" si="9"/>
        <v>2.3735289496100709E-2</v>
      </c>
      <c r="I139" s="3">
        <f t="shared" si="10"/>
        <v>-3.1169851111800817E-3</v>
      </c>
      <c r="J139" s="3">
        <f t="shared" si="11"/>
        <v>-0.14476278890996139</v>
      </c>
    </row>
    <row r="140" spans="1:10" x14ac:dyDescent="0.25">
      <c r="A140" t="s">
        <v>49</v>
      </c>
      <c r="B140" t="s">
        <v>4</v>
      </c>
      <c r="C140" s="1">
        <v>41568</v>
      </c>
      <c r="D140">
        <v>846.4</v>
      </c>
      <c r="E140">
        <f t="shared" si="8"/>
        <v>1.1230585424133688E-2</v>
      </c>
      <c r="F140" s="1">
        <v>41568</v>
      </c>
      <c r="G140">
        <v>6204.95</v>
      </c>
      <c r="H140">
        <f t="shared" si="9"/>
        <v>2.5204585295708348E-3</v>
      </c>
      <c r="I140" s="3">
        <f t="shared" si="10"/>
        <v>-2.4331816077709956E-2</v>
      </c>
      <c r="J140" s="3">
        <f t="shared" si="11"/>
        <v>-1.1300476033778624</v>
      </c>
    </row>
    <row r="141" spans="1:10" x14ac:dyDescent="0.25">
      <c r="A141" t="s">
        <v>49</v>
      </c>
      <c r="B141" t="s">
        <v>4</v>
      </c>
      <c r="C141" s="1">
        <v>41569</v>
      </c>
      <c r="D141">
        <v>850.8</v>
      </c>
      <c r="E141">
        <f t="shared" si="8"/>
        <v>5.1984877126654006E-3</v>
      </c>
      <c r="F141" s="1">
        <v>41569</v>
      </c>
      <c r="G141">
        <v>6202.8</v>
      </c>
      <c r="H141">
        <f t="shared" si="9"/>
        <v>-3.464975543718829E-4</v>
      </c>
      <c r="I141" s="3">
        <f t="shared" si="10"/>
        <v>-2.7198772161652673E-2</v>
      </c>
      <c r="J141" s="3">
        <f t="shared" si="11"/>
        <v>-1.2631982420848917</v>
      </c>
    </row>
    <row r="142" spans="1:10" x14ac:dyDescent="0.25">
      <c r="A142" t="s">
        <v>49</v>
      </c>
      <c r="B142" t="s">
        <v>4</v>
      </c>
      <c r="C142" s="1">
        <v>41570</v>
      </c>
      <c r="D142">
        <v>863.75</v>
      </c>
      <c r="E142">
        <f t="shared" si="8"/>
        <v>1.5220968500235132E-2</v>
      </c>
      <c r="F142" s="1">
        <v>41570</v>
      </c>
      <c r="G142">
        <v>6178.35</v>
      </c>
      <c r="H142">
        <f t="shared" si="9"/>
        <v>-3.9417682337008486E-3</v>
      </c>
      <c r="I142" s="3">
        <f t="shared" si="10"/>
        <v>-3.0794042840981639E-2</v>
      </c>
      <c r="J142" s="3">
        <f t="shared" si="11"/>
        <v>-1.4301741472822147</v>
      </c>
    </row>
    <row r="143" spans="1:10" x14ac:dyDescent="0.25">
      <c r="A143" t="s">
        <v>49</v>
      </c>
      <c r="B143" t="s">
        <v>4</v>
      </c>
      <c r="C143" s="1">
        <v>41571</v>
      </c>
      <c r="D143">
        <v>845.65</v>
      </c>
      <c r="E143">
        <f t="shared" si="8"/>
        <v>-2.0955137481910246E-2</v>
      </c>
      <c r="F143" s="1">
        <v>41571</v>
      </c>
      <c r="G143">
        <v>6164.35</v>
      </c>
      <c r="H143">
        <f t="shared" si="9"/>
        <v>-2.2659771621873492E-3</v>
      </c>
      <c r="I143" s="3">
        <f t="shared" si="10"/>
        <v>-2.911825176946814E-2</v>
      </c>
      <c r="J143" s="3">
        <f t="shared" si="11"/>
        <v>-1.3523450334142753</v>
      </c>
    </row>
    <row r="144" spans="1:10" x14ac:dyDescent="0.25">
      <c r="A144" t="s">
        <v>49</v>
      </c>
      <c r="B144" t="s">
        <v>4</v>
      </c>
      <c r="C144" s="1">
        <v>41572</v>
      </c>
      <c r="D144">
        <v>831.7</v>
      </c>
      <c r="E144">
        <f t="shared" si="8"/>
        <v>-1.6496186365517529E-2</v>
      </c>
      <c r="F144" s="1">
        <v>41572</v>
      </c>
      <c r="G144">
        <v>6144.9</v>
      </c>
      <c r="H144">
        <f t="shared" si="9"/>
        <v>-3.1552394007479112E-3</v>
      </c>
      <c r="I144" s="3">
        <f t="shared" si="10"/>
        <v>-3.0007514008028702E-2</v>
      </c>
      <c r="J144" s="3">
        <f t="shared" si="11"/>
        <v>-1.3936452248282807</v>
      </c>
    </row>
    <row r="145" spans="1:10" x14ac:dyDescent="0.25">
      <c r="A145" t="s">
        <v>49</v>
      </c>
      <c r="B145" t="s">
        <v>4</v>
      </c>
      <c r="C145" s="1">
        <v>41575</v>
      </c>
      <c r="D145">
        <v>837.75</v>
      </c>
      <c r="E145">
        <f t="shared" si="8"/>
        <v>7.2742575447877211E-3</v>
      </c>
      <c r="F145" s="1">
        <v>41575</v>
      </c>
      <c r="G145">
        <v>6101.1</v>
      </c>
      <c r="H145">
        <f t="shared" si="9"/>
        <v>-7.1278621295707278E-3</v>
      </c>
      <c r="I145" s="3">
        <f t="shared" si="10"/>
        <v>-3.3980136736851518E-2</v>
      </c>
      <c r="J145" s="3">
        <f t="shared" si="11"/>
        <v>-1.5781465698776207</v>
      </c>
    </row>
    <row r="146" spans="1:10" x14ac:dyDescent="0.25">
      <c r="A146" t="s">
        <v>49</v>
      </c>
      <c r="B146" t="s">
        <v>4</v>
      </c>
      <c r="C146" s="1">
        <v>41576</v>
      </c>
      <c r="D146">
        <v>852.75</v>
      </c>
      <c r="E146">
        <f t="shared" si="8"/>
        <v>1.7905102954342E-2</v>
      </c>
      <c r="F146" s="1">
        <v>41576</v>
      </c>
      <c r="G146">
        <v>6220.9</v>
      </c>
      <c r="H146">
        <f t="shared" si="9"/>
        <v>1.9635803379718375E-2</v>
      </c>
      <c r="I146" s="3">
        <f t="shared" si="10"/>
        <v>-7.2164712275624154E-3</v>
      </c>
      <c r="J146" s="3">
        <f t="shared" si="11"/>
        <v>-0.33515607669839537</v>
      </c>
    </row>
    <row r="147" spans="1:10" x14ac:dyDescent="0.25">
      <c r="A147" t="s">
        <v>49</v>
      </c>
      <c r="B147" t="s">
        <v>4</v>
      </c>
      <c r="C147" s="1">
        <v>41577</v>
      </c>
      <c r="D147">
        <v>860.75</v>
      </c>
      <c r="E147">
        <f t="shared" si="8"/>
        <v>9.381413075344458E-3</v>
      </c>
      <c r="F147" s="1">
        <v>41577</v>
      </c>
      <c r="G147">
        <v>6251.7</v>
      </c>
      <c r="H147">
        <f t="shared" si="9"/>
        <v>4.9510520985709405E-3</v>
      </c>
      <c r="I147" s="3">
        <f t="shared" si="10"/>
        <v>-2.190122250870985E-2</v>
      </c>
      <c r="J147" s="3">
        <f t="shared" si="11"/>
        <v>-1.0171630398639033</v>
      </c>
    </row>
    <row r="148" spans="1:10" x14ac:dyDescent="0.25">
      <c r="A148" t="s">
        <v>49</v>
      </c>
      <c r="B148" t="s">
        <v>4</v>
      </c>
      <c r="C148" s="1">
        <v>41578</v>
      </c>
      <c r="D148">
        <v>871.5</v>
      </c>
      <c r="E148">
        <f t="shared" si="8"/>
        <v>1.2489108335753674E-2</v>
      </c>
      <c r="F148" s="1">
        <v>41578</v>
      </c>
      <c r="G148">
        <v>6299.15</v>
      </c>
      <c r="H148">
        <f t="shared" si="9"/>
        <v>7.5899355375337318E-3</v>
      </c>
      <c r="I148" s="3">
        <f t="shared" si="10"/>
        <v>-1.9262339069747059E-2</v>
      </c>
      <c r="J148" s="3">
        <f t="shared" si="11"/>
        <v>-0.89460482652423978</v>
      </c>
    </row>
    <row r="149" spans="1:10" x14ac:dyDescent="0.25">
      <c r="A149" t="s">
        <v>49</v>
      </c>
      <c r="B149" t="s">
        <v>4</v>
      </c>
      <c r="C149" s="1">
        <v>41579</v>
      </c>
      <c r="D149">
        <v>848.3</v>
      </c>
      <c r="E149">
        <f t="shared" si="8"/>
        <v>-2.6620768789443527E-2</v>
      </c>
      <c r="F149" s="1">
        <v>41579</v>
      </c>
      <c r="G149">
        <v>6307.2</v>
      </c>
      <c r="H149">
        <f t="shared" si="9"/>
        <v>1.2779501996300624E-3</v>
      </c>
      <c r="I149" s="3">
        <f t="shared" si="10"/>
        <v>-2.5574324407650728E-2</v>
      </c>
      <c r="J149" s="3">
        <f t="shared" si="11"/>
        <v>-1.1877536766089873</v>
      </c>
    </row>
    <row r="150" spans="1:10" x14ac:dyDescent="0.25">
      <c r="A150" t="s">
        <v>49</v>
      </c>
      <c r="B150" t="s">
        <v>4</v>
      </c>
      <c r="C150" s="1">
        <v>41581</v>
      </c>
      <c r="D150">
        <v>850.25</v>
      </c>
      <c r="E150">
        <f t="shared" si="8"/>
        <v>2.2987150772133536E-3</v>
      </c>
      <c r="F150" s="1">
        <v>41581</v>
      </c>
      <c r="G150">
        <v>6317.35</v>
      </c>
      <c r="H150">
        <f t="shared" si="9"/>
        <v>1.6092719431761715E-3</v>
      </c>
      <c r="I150" s="3">
        <f t="shared" si="10"/>
        <v>-2.5243002664104619E-2</v>
      </c>
      <c r="J150" s="3">
        <f t="shared" si="11"/>
        <v>-1.1723660318460367</v>
      </c>
    </row>
    <row r="151" spans="1:10" x14ac:dyDescent="0.25">
      <c r="A151" t="s">
        <v>49</v>
      </c>
      <c r="B151" t="s">
        <v>4</v>
      </c>
      <c r="C151" s="1">
        <v>41583</v>
      </c>
      <c r="D151">
        <v>829.65</v>
      </c>
      <c r="E151">
        <f t="shared" si="8"/>
        <v>-2.4228168185827736E-2</v>
      </c>
      <c r="F151" s="1">
        <v>41583</v>
      </c>
      <c r="G151">
        <v>6253.15</v>
      </c>
      <c r="H151">
        <f t="shared" si="9"/>
        <v>-1.0162489018338494E-2</v>
      </c>
      <c r="I151" s="3">
        <f t="shared" si="10"/>
        <v>-3.7014763625619285E-2</v>
      </c>
      <c r="J151" s="3">
        <f t="shared" si="11"/>
        <v>-1.719084378705608</v>
      </c>
    </row>
    <row r="152" spans="1:10" x14ac:dyDescent="0.25">
      <c r="A152" t="s">
        <v>49</v>
      </c>
      <c r="B152" t="s">
        <v>4</v>
      </c>
      <c r="C152" s="1">
        <v>41584</v>
      </c>
      <c r="D152">
        <v>837.2</v>
      </c>
      <c r="E152">
        <f t="shared" si="8"/>
        <v>9.1002229855963179E-3</v>
      </c>
      <c r="F152" s="1">
        <v>41584</v>
      </c>
      <c r="G152">
        <v>6215.15</v>
      </c>
      <c r="H152">
        <f t="shared" si="9"/>
        <v>-6.0769372236393338E-3</v>
      </c>
      <c r="I152" s="3">
        <f t="shared" si="10"/>
        <v>-3.2929211830920124E-2</v>
      </c>
      <c r="J152" s="3">
        <f t="shared" si="11"/>
        <v>-1.5293382455221767</v>
      </c>
    </row>
    <row r="153" spans="1:10" x14ac:dyDescent="0.25">
      <c r="A153" t="s">
        <v>49</v>
      </c>
      <c r="B153" t="s">
        <v>4</v>
      </c>
      <c r="C153" s="1">
        <v>41585</v>
      </c>
      <c r="D153">
        <v>825.7</v>
      </c>
      <c r="E153">
        <f t="shared" si="8"/>
        <v>-1.3736263736263687E-2</v>
      </c>
      <c r="F153" s="1">
        <v>41585</v>
      </c>
      <c r="G153">
        <v>6187.25</v>
      </c>
      <c r="H153">
        <f t="shared" si="9"/>
        <v>-4.4890308359410991E-3</v>
      </c>
      <c r="I153" s="3">
        <f t="shared" si="10"/>
        <v>-3.134130544322189E-2</v>
      </c>
      <c r="J153" s="3">
        <f t="shared" si="11"/>
        <v>-1.4555907783345292</v>
      </c>
    </row>
    <row r="154" spans="1:10" x14ac:dyDescent="0.25">
      <c r="A154" t="s">
        <v>49</v>
      </c>
      <c r="B154" t="s">
        <v>4</v>
      </c>
      <c r="C154" s="1">
        <v>41586</v>
      </c>
      <c r="D154">
        <v>855.6</v>
      </c>
      <c r="E154">
        <f t="shared" si="8"/>
        <v>3.6211699164345301E-2</v>
      </c>
      <c r="F154" s="1">
        <v>41586</v>
      </c>
      <c r="G154">
        <v>6140.75</v>
      </c>
      <c r="H154">
        <f t="shared" si="9"/>
        <v>-7.5154551699058159E-3</v>
      </c>
      <c r="I154" s="3">
        <f t="shared" si="10"/>
        <v>-3.4367729777186606E-2</v>
      </c>
      <c r="J154" s="3">
        <f t="shared" si="11"/>
        <v>-1.5961476342008813</v>
      </c>
    </row>
    <row r="155" spans="1:10" x14ac:dyDescent="0.25">
      <c r="A155" t="s">
        <v>49</v>
      </c>
      <c r="B155" t="s">
        <v>4</v>
      </c>
      <c r="C155" s="1">
        <v>41589</v>
      </c>
      <c r="D155">
        <v>856.45</v>
      </c>
      <c r="E155">
        <f t="shared" si="8"/>
        <v>9.9345488546043192E-4</v>
      </c>
      <c r="F155" s="1">
        <v>41589</v>
      </c>
      <c r="G155">
        <v>6078.8</v>
      </c>
      <c r="H155">
        <f t="shared" si="9"/>
        <v>-1.0088344257623172E-2</v>
      </c>
      <c r="I155" s="3">
        <f t="shared" si="10"/>
        <v>-3.6940618864903962E-2</v>
      </c>
      <c r="J155" s="3">
        <f t="shared" si="11"/>
        <v>-1.7156408581364166</v>
      </c>
    </row>
    <row r="156" spans="1:10" x14ac:dyDescent="0.25">
      <c r="A156" t="s">
        <v>49</v>
      </c>
      <c r="B156" t="s">
        <v>4</v>
      </c>
      <c r="C156" s="1">
        <v>41590</v>
      </c>
      <c r="D156">
        <v>854.2</v>
      </c>
      <c r="E156">
        <f t="shared" si="8"/>
        <v>-2.6271235915698021E-3</v>
      </c>
      <c r="F156" s="1">
        <v>41590</v>
      </c>
      <c r="G156">
        <v>6018.05</v>
      </c>
      <c r="H156">
        <f t="shared" si="9"/>
        <v>-9.9937487662038471E-3</v>
      </c>
      <c r="I156" s="3">
        <f t="shared" si="10"/>
        <v>-3.6846023373484638E-2</v>
      </c>
      <c r="J156" s="3">
        <f t="shared" si="11"/>
        <v>-1.7112475400204423</v>
      </c>
    </row>
    <row r="157" spans="1:10" x14ac:dyDescent="0.25">
      <c r="A157" t="s">
        <v>49</v>
      </c>
      <c r="B157" t="s">
        <v>4</v>
      </c>
      <c r="C157" s="1">
        <v>41591</v>
      </c>
      <c r="D157">
        <v>849.8</v>
      </c>
      <c r="E157">
        <f t="shared" si="8"/>
        <v>-5.1510184968392991E-3</v>
      </c>
      <c r="F157" s="1">
        <v>41591</v>
      </c>
      <c r="G157">
        <v>5989.6</v>
      </c>
      <c r="H157">
        <f t="shared" si="9"/>
        <v>-4.7274449364826943E-3</v>
      </c>
      <c r="I157" s="3">
        <f t="shared" si="10"/>
        <v>-3.1579719543763485E-2</v>
      </c>
      <c r="J157" s="3">
        <f t="shared" si="11"/>
        <v>-1.4666634940770804</v>
      </c>
    </row>
    <row r="158" spans="1:10" x14ac:dyDescent="0.25">
      <c r="A158" t="s">
        <v>49</v>
      </c>
      <c r="B158" t="s">
        <v>4</v>
      </c>
      <c r="C158" s="1">
        <v>41592</v>
      </c>
      <c r="D158">
        <v>858.1</v>
      </c>
      <c r="E158">
        <f t="shared" si="8"/>
        <v>9.7670040009414372E-3</v>
      </c>
      <c r="F158" s="1">
        <v>41592</v>
      </c>
      <c r="G158">
        <v>6056.15</v>
      </c>
      <c r="H158">
        <f t="shared" si="9"/>
        <v>1.1110925604380872E-2</v>
      </c>
      <c r="I158" s="3">
        <f t="shared" si="10"/>
        <v>-1.5741349002899918E-2</v>
      </c>
      <c r="J158" s="3">
        <f t="shared" si="11"/>
        <v>-0.73107875128800315</v>
      </c>
    </row>
    <row r="159" spans="1:10" x14ac:dyDescent="0.25">
      <c r="A159" t="s">
        <v>49</v>
      </c>
      <c r="B159" t="s">
        <v>4</v>
      </c>
      <c r="C159" s="1">
        <v>41596</v>
      </c>
      <c r="D159">
        <v>876.95</v>
      </c>
      <c r="E159">
        <f t="shared" si="8"/>
        <v>2.1967136697354617E-2</v>
      </c>
      <c r="F159" s="1">
        <v>41596</v>
      </c>
      <c r="G159">
        <v>6189</v>
      </c>
      <c r="H159">
        <f t="shared" si="9"/>
        <v>2.1936378722455796E-2</v>
      </c>
      <c r="I159" s="3">
        <f t="shared" si="10"/>
        <v>-4.9158958848249945E-3</v>
      </c>
      <c r="J159" s="3">
        <f t="shared" si="11"/>
        <v>-0.22830997675469938</v>
      </c>
    </row>
    <row r="160" spans="1:10" x14ac:dyDescent="0.25">
      <c r="A160" t="s">
        <v>49</v>
      </c>
      <c r="B160" t="s">
        <v>4</v>
      </c>
      <c r="C160" s="1">
        <v>41597</v>
      </c>
      <c r="D160">
        <v>865.6</v>
      </c>
      <c r="E160">
        <f t="shared" si="8"/>
        <v>-1.2942585096071602E-2</v>
      </c>
      <c r="F160" s="1">
        <v>41597</v>
      </c>
      <c r="G160">
        <v>6203.35</v>
      </c>
      <c r="H160">
        <f t="shared" si="9"/>
        <v>2.3186298271127281E-3</v>
      </c>
      <c r="I160" s="3">
        <f t="shared" si="10"/>
        <v>-2.4533644780168062E-2</v>
      </c>
      <c r="J160" s="3">
        <f t="shared" si="11"/>
        <v>-1.1394211758550348</v>
      </c>
    </row>
    <row r="161" spans="1:10" x14ac:dyDescent="0.25">
      <c r="A161" t="s">
        <v>49</v>
      </c>
      <c r="B161" t="s">
        <v>4</v>
      </c>
      <c r="C161" s="1">
        <v>41598</v>
      </c>
      <c r="D161">
        <v>859.7</v>
      </c>
      <c r="E161">
        <f t="shared" si="8"/>
        <v>-6.8160813308687507E-3</v>
      </c>
      <c r="F161" s="1">
        <v>41598</v>
      </c>
      <c r="G161">
        <v>6122.9</v>
      </c>
      <c r="H161">
        <f t="shared" si="9"/>
        <v>-1.2968799116606422E-2</v>
      </c>
      <c r="I161" s="3">
        <f t="shared" si="10"/>
        <v>-3.9821073723887213E-2</v>
      </c>
      <c r="J161" s="3">
        <f t="shared" si="11"/>
        <v>-1.8494184232649831</v>
      </c>
    </row>
    <row r="162" spans="1:10" x14ac:dyDescent="0.25">
      <c r="A162" t="s">
        <v>49</v>
      </c>
      <c r="B162" t="s">
        <v>4</v>
      </c>
      <c r="C162" s="1">
        <v>41599</v>
      </c>
      <c r="D162">
        <v>860.65</v>
      </c>
      <c r="E162">
        <f t="shared" si="8"/>
        <v>1.105036640688617E-3</v>
      </c>
      <c r="F162" s="1">
        <v>41599</v>
      </c>
      <c r="G162">
        <v>5999.05</v>
      </c>
      <c r="H162">
        <f t="shared" si="9"/>
        <v>-2.0227343252380292E-2</v>
      </c>
      <c r="I162" s="3">
        <f t="shared" si="10"/>
        <v>-4.7079617859661083E-2</v>
      </c>
      <c r="J162" s="3">
        <f t="shared" si="11"/>
        <v>-2.1865285008048958</v>
      </c>
    </row>
    <row r="163" spans="1:10" x14ac:dyDescent="0.25">
      <c r="A163" t="s">
        <v>49</v>
      </c>
      <c r="B163" t="s">
        <v>4</v>
      </c>
      <c r="C163" s="1">
        <v>41600</v>
      </c>
      <c r="D163">
        <v>863.4</v>
      </c>
      <c r="E163">
        <f t="shared" si="8"/>
        <v>3.1952593969672982E-3</v>
      </c>
      <c r="F163" s="1">
        <v>41600</v>
      </c>
      <c r="G163">
        <v>5995.45</v>
      </c>
      <c r="H163">
        <f t="shared" si="9"/>
        <v>-6.0009501504409979E-4</v>
      </c>
      <c r="I163" s="3">
        <f t="shared" si="10"/>
        <v>-2.745236962232489E-2</v>
      </c>
      <c r="J163" s="3">
        <f t="shared" si="11"/>
        <v>-1.2749761217852844</v>
      </c>
    </row>
    <row r="164" spans="1:10" x14ac:dyDescent="0.25">
      <c r="A164" t="s">
        <v>49</v>
      </c>
      <c r="B164" t="s">
        <v>4</v>
      </c>
      <c r="C164" s="1">
        <v>41603</v>
      </c>
      <c r="D164">
        <v>866.3</v>
      </c>
      <c r="E164">
        <f t="shared" si="8"/>
        <v>3.358813991197529E-3</v>
      </c>
      <c r="F164" s="1">
        <v>41603</v>
      </c>
      <c r="G164">
        <v>6115.35</v>
      </c>
      <c r="H164">
        <f t="shared" si="9"/>
        <v>1.9998498861636849E-2</v>
      </c>
      <c r="I164" s="3">
        <f t="shared" si="10"/>
        <v>-6.8537757456439419E-3</v>
      </c>
      <c r="J164" s="3">
        <f t="shared" si="11"/>
        <v>-0.31831133486782481</v>
      </c>
    </row>
    <row r="165" spans="1:10" x14ac:dyDescent="0.25">
      <c r="A165" t="s">
        <v>49</v>
      </c>
      <c r="B165" t="s">
        <v>4</v>
      </c>
      <c r="C165" s="1">
        <v>41604</v>
      </c>
      <c r="D165">
        <v>860.5</v>
      </c>
      <c r="E165">
        <f t="shared" si="8"/>
        <v>-6.6951402516448599E-3</v>
      </c>
      <c r="F165" s="1">
        <v>41604</v>
      </c>
      <c r="G165">
        <v>6059.1</v>
      </c>
      <c r="H165">
        <f t="shared" si="9"/>
        <v>-9.1981652726336183E-3</v>
      </c>
      <c r="I165" s="3">
        <f t="shared" si="10"/>
        <v>-3.6050439879914409E-2</v>
      </c>
      <c r="J165" s="3">
        <f t="shared" si="11"/>
        <v>-1.674298090077015</v>
      </c>
    </row>
    <row r="166" spans="1:10" x14ac:dyDescent="0.25">
      <c r="A166" t="s">
        <v>49</v>
      </c>
      <c r="B166" t="s">
        <v>4</v>
      </c>
      <c r="C166" s="1">
        <v>41605</v>
      </c>
      <c r="D166">
        <v>860.65</v>
      </c>
      <c r="E166">
        <f t="shared" si="8"/>
        <v>1.7431725740846282E-4</v>
      </c>
      <c r="F166" s="1">
        <v>41605</v>
      </c>
      <c r="G166">
        <v>6057.1</v>
      </c>
      <c r="H166">
        <f t="shared" si="9"/>
        <v>-3.3008202538331588E-4</v>
      </c>
      <c r="I166" s="3">
        <f t="shared" si="10"/>
        <v>-2.7182356632664106E-2</v>
      </c>
      <c r="J166" s="3">
        <f t="shared" si="11"/>
        <v>-1.2624358522520711</v>
      </c>
    </row>
    <row r="167" spans="1:10" x14ac:dyDescent="0.25">
      <c r="A167" t="s">
        <v>49</v>
      </c>
      <c r="B167" t="s">
        <v>4</v>
      </c>
      <c r="C167" s="1">
        <v>41606</v>
      </c>
      <c r="D167">
        <v>904.2</v>
      </c>
      <c r="E167">
        <f t="shared" si="8"/>
        <v>5.0601289722884024E-2</v>
      </c>
      <c r="F167" s="1">
        <v>41606</v>
      </c>
      <c r="G167">
        <v>6091.85</v>
      </c>
      <c r="H167">
        <f t="shared" si="9"/>
        <v>5.7370688943554349E-3</v>
      </c>
      <c r="I167" s="3">
        <f t="shared" si="10"/>
        <v>-2.1115205712925356E-2</v>
      </c>
      <c r="J167" s="3">
        <f t="shared" si="11"/>
        <v>-0.98065789805886094</v>
      </c>
    </row>
    <row r="168" spans="1:10" x14ac:dyDescent="0.25">
      <c r="A168" t="s">
        <v>49</v>
      </c>
      <c r="B168" t="s">
        <v>4</v>
      </c>
      <c r="C168" s="1">
        <v>41607</v>
      </c>
      <c r="D168">
        <v>885.25</v>
      </c>
      <c r="E168">
        <f t="shared" si="8"/>
        <v>-2.095775270957756E-2</v>
      </c>
      <c r="F168" s="1">
        <v>41607</v>
      </c>
      <c r="G168">
        <v>6176.1</v>
      </c>
      <c r="H168">
        <f t="shared" si="9"/>
        <v>1.382995313410551E-2</v>
      </c>
      <c r="I168" s="3">
        <f t="shared" si="10"/>
        <v>-1.302232147317528E-2</v>
      </c>
      <c r="J168" s="3">
        <f t="shared" si="11"/>
        <v>-0.6047983892438995</v>
      </c>
    </row>
    <row r="169" spans="1:10" x14ac:dyDescent="0.25">
      <c r="A169" t="s">
        <v>49</v>
      </c>
      <c r="B169" t="s">
        <v>4</v>
      </c>
      <c r="C169" s="1">
        <v>41610</v>
      </c>
      <c r="D169">
        <v>887.25</v>
      </c>
      <c r="E169">
        <f t="shared" si="8"/>
        <v>2.2592487997741273E-3</v>
      </c>
      <c r="F169" s="1">
        <v>41610</v>
      </c>
      <c r="G169">
        <v>6217.85</v>
      </c>
      <c r="H169">
        <f t="shared" si="9"/>
        <v>6.7599294052880232E-3</v>
      </c>
      <c r="I169" s="3">
        <f t="shared" si="10"/>
        <v>-2.0092345201992767E-2</v>
      </c>
      <c r="J169" s="3">
        <f t="shared" si="11"/>
        <v>-0.93315297424727117</v>
      </c>
    </row>
    <row r="170" spans="1:10" x14ac:dyDescent="0.25">
      <c r="A170" t="s">
        <v>49</v>
      </c>
      <c r="B170" t="s">
        <v>4</v>
      </c>
      <c r="C170" s="1">
        <v>41611</v>
      </c>
      <c r="D170">
        <v>877.25</v>
      </c>
      <c r="E170">
        <f t="shared" si="8"/>
        <v>-1.1270780501549726E-2</v>
      </c>
      <c r="F170" s="1">
        <v>41611</v>
      </c>
      <c r="G170">
        <v>6201.85</v>
      </c>
      <c r="H170">
        <f t="shared" si="9"/>
        <v>-2.573236729737749E-3</v>
      </c>
      <c r="I170" s="3">
        <f t="shared" si="10"/>
        <v>-2.9425511337018539E-2</v>
      </c>
      <c r="J170" s="3">
        <f t="shared" si="11"/>
        <v>-1.3666151535243531</v>
      </c>
    </row>
    <row r="171" spans="1:10" x14ac:dyDescent="0.25">
      <c r="A171" t="s">
        <v>49</v>
      </c>
      <c r="B171" t="s">
        <v>4</v>
      </c>
      <c r="C171" s="1">
        <v>41612</v>
      </c>
      <c r="D171">
        <v>857.35</v>
      </c>
      <c r="E171">
        <f t="shared" si="8"/>
        <v>-2.2684525505842101E-2</v>
      </c>
      <c r="F171" s="1">
        <v>41612</v>
      </c>
      <c r="G171">
        <v>6160.95</v>
      </c>
      <c r="H171">
        <f t="shared" si="9"/>
        <v>-6.5948063884164743E-3</v>
      </c>
      <c r="I171" s="3">
        <f t="shared" si="10"/>
        <v>-3.3447080995697265E-2</v>
      </c>
      <c r="J171" s="3">
        <f t="shared" si="11"/>
        <v>-1.5533897510345749</v>
      </c>
    </row>
    <row r="172" spans="1:10" x14ac:dyDescent="0.25">
      <c r="A172" t="s">
        <v>49</v>
      </c>
      <c r="B172" t="s">
        <v>4</v>
      </c>
      <c r="C172" s="1">
        <v>41613</v>
      </c>
      <c r="D172">
        <v>843.85</v>
      </c>
      <c r="E172">
        <f t="shared" si="8"/>
        <v>-1.5746194669621461E-2</v>
      </c>
      <c r="F172" s="1">
        <v>41613</v>
      </c>
      <c r="G172">
        <v>6241.1</v>
      </c>
      <c r="H172">
        <f t="shared" si="9"/>
        <v>1.3009357323140236E-2</v>
      </c>
      <c r="I172" s="3">
        <f t="shared" si="10"/>
        <v>-1.3842917284140555E-2</v>
      </c>
      <c r="J172" s="3">
        <f t="shared" si="11"/>
        <v>-0.64290949145516108</v>
      </c>
    </row>
    <row r="173" spans="1:10" x14ac:dyDescent="0.25">
      <c r="A173" t="s">
        <v>49</v>
      </c>
      <c r="B173" t="s">
        <v>4</v>
      </c>
      <c r="C173" s="1">
        <v>41614</v>
      </c>
      <c r="D173">
        <v>827.15</v>
      </c>
      <c r="E173">
        <f t="shared" si="8"/>
        <v>-1.9790247081827417E-2</v>
      </c>
      <c r="F173" s="1">
        <v>41614</v>
      </c>
      <c r="G173">
        <v>6259.9</v>
      </c>
      <c r="H173">
        <f t="shared" si="9"/>
        <v>3.0122895002482331E-3</v>
      </c>
      <c r="I173" s="3">
        <f t="shared" si="10"/>
        <v>-2.3839985107032557E-2</v>
      </c>
      <c r="J173" s="3">
        <f t="shared" si="11"/>
        <v>-1.1072053951388252</v>
      </c>
    </row>
    <row r="174" spans="1:10" x14ac:dyDescent="0.25">
      <c r="A174" t="s">
        <v>49</v>
      </c>
      <c r="B174" t="s">
        <v>4</v>
      </c>
      <c r="C174" s="1">
        <v>41617</v>
      </c>
      <c r="D174">
        <v>827.7</v>
      </c>
      <c r="E174">
        <f t="shared" si="8"/>
        <v>6.6493380886178954E-4</v>
      </c>
      <c r="F174" s="1">
        <v>41617</v>
      </c>
      <c r="G174">
        <v>6363.9</v>
      </c>
      <c r="H174">
        <f t="shared" si="9"/>
        <v>1.6613683924663336E-2</v>
      </c>
      <c r="I174" s="3">
        <f t="shared" si="10"/>
        <v>-1.0238590682617454E-2</v>
      </c>
      <c r="J174" s="3">
        <f t="shared" si="11"/>
        <v>-0.4755130001766687</v>
      </c>
    </row>
    <row r="175" spans="1:10" x14ac:dyDescent="0.25">
      <c r="A175" t="s">
        <v>49</v>
      </c>
      <c r="B175" t="s">
        <v>4</v>
      </c>
      <c r="C175" s="1">
        <v>41618</v>
      </c>
      <c r="D175">
        <v>837</v>
      </c>
      <c r="E175">
        <f t="shared" si="8"/>
        <v>1.1235955056179803E-2</v>
      </c>
      <c r="F175" s="1">
        <v>41618</v>
      </c>
      <c r="G175">
        <v>6332.85</v>
      </c>
      <c r="H175">
        <f t="shared" si="9"/>
        <v>-4.8790835808230071E-3</v>
      </c>
      <c r="I175" s="3">
        <f t="shared" si="10"/>
        <v>-3.1731358188103798E-2</v>
      </c>
      <c r="J175" s="3">
        <f t="shared" si="11"/>
        <v>-1.4737060792285117</v>
      </c>
    </row>
    <row r="176" spans="1:10" x14ac:dyDescent="0.25">
      <c r="A176" t="s">
        <v>49</v>
      </c>
      <c r="B176" t="s">
        <v>4</v>
      </c>
      <c r="C176" s="1">
        <v>41619</v>
      </c>
      <c r="D176">
        <v>821.65</v>
      </c>
      <c r="E176">
        <f t="shared" si="8"/>
        <v>-1.8339307048984455E-2</v>
      </c>
      <c r="F176" s="1">
        <v>41619</v>
      </c>
      <c r="G176">
        <v>6307.9</v>
      </c>
      <c r="H176">
        <f t="shared" si="9"/>
        <v>-3.9397743512006311E-3</v>
      </c>
      <c r="I176" s="3">
        <f t="shared" si="10"/>
        <v>-3.0792048958481422E-2</v>
      </c>
      <c r="J176" s="3">
        <f t="shared" si="11"/>
        <v>-1.4300815449818525</v>
      </c>
    </row>
    <row r="177" spans="1:10" x14ac:dyDescent="0.25">
      <c r="A177" t="s">
        <v>49</v>
      </c>
      <c r="B177" t="s">
        <v>4</v>
      </c>
      <c r="C177" s="1">
        <v>41620</v>
      </c>
      <c r="D177">
        <v>833.6</v>
      </c>
      <c r="E177">
        <f t="shared" si="8"/>
        <v>1.4543905555893577E-2</v>
      </c>
      <c r="F177" s="1">
        <v>41620</v>
      </c>
      <c r="G177">
        <v>6237.05</v>
      </c>
      <c r="H177">
        <f t="shared" si="9"/>
        <v>-1.1231947240761486E-2</v>
      </c>
      <c r="I177" s="3">
        <f t="shared" si="10"/>
        <v>-3.8084221848042277E-2</v>
      </c>
      <c r="J177" s="3">
        <f t="shared" si="11"/>
        <v>-1.7687534497400952</v>
      </c>
    </row>
    <row r="178" spans="1:10" x14ac:dyDescent="0.25">
      <c r="A178" t="s">
        <v>49</v>
      </c>
      <c r="B178" t="s">
        <v>4</v>
      </c>
      <c r="C178" s="1">
        <v>41621</v>
      </c>
      <c r="D178">
        <v>819.05</v>
      </c>
      <c r="E178">
        <f t="shared" si="8"/>
        <v>-1.7454414587332101E-2</v>
      </c>
      <c r="F178" s="1">
        <v>41621</v>
      </c>
      <c r="G178">
        <v>6168.4</v>
      </c>
      <c r="H178">
        <f t="shared" si="9"/>
        <v>-1.1006806102243916E-2</v>
      </c>
      <c r="I178" s="3">
        <f t="shared" si="10"/>
        <v>-3.7859080709524706E-2</v>
      </c>
      <c r="J178" s="3">
        <f t="shared" si="11"/>
        <v>-1.7582971729381094</v>
      </c>
    </row>
    <row r="179" spans="1:10" x14ac:dyDescent="0.25">
      <c r="A179" t="s">
        <v>49</v>
      </c>
      <c r="B179" t="s">
        <v>4</v>
      </c>
      <c r="C179" s="1">
        <v>41624</v>
      </c>
      <c r="D179">
        <v>804.25</v>
      </c>
      <c r="E179">
        <f t="shared" si="8"/>
        <v>-1.8069714913619417E-2</v>
      </c>
      <c r="F179" s="1">
        <v>41624</v>
      </c>
      <c r="G179">
        <v>6154.7</v>
      </c>
      <c r="H179">
        <f t="shared" si="9"/>
        <v>-2.2209973412877781E-3</v>
      </c>
      <c r="I179" s="3">
        <f t="shared" si="10"/>
        <v>-2.9073271948568569E-2</v>
      </c>
      <c r="J179" s="3">
        <f t="shared" si="11"/>
        <v>-1.3502560262211587</v>
      </c>
    </row>
    <row r="180" spans="1:10" x14ac:dyDescent="0.25">
      <c r="A180" t="s">
        <v>49</v>
      </c>
      <c r="B180" t="s">
        <v>4</v>
      </c>
      <c r="C180" s="1">
        <v>41625</v>
      </c>
      <c r="D180">
        <v>809.95</v>
      </c>
      <c r="E180">
        <f t="shared" si="8"/>
        <v>7.0873484612994364E-3</v>
      </c>
      <c r="F180" s="1">
        <v>41625</v>
      </c>
      <c r="G180">
        <v>6139.05</v>
      </c>
      <c r="H180">
        <f t="shared" si="9"/>
        <v>-2.5427721903584777E-3</v>
      </c>
      <c r="I180" s="3">
        <f t="shared" si="10"/>
        <v>-2.9395046797639268E-2</v>
      </c>
      <c r="J180" s="3">
        <f t="shared" si="11"/>
        <v>-1.3652002825749918</v>
      </c>
    </row>
    <row r="181" spans="1:10" x14ac:dyDescent="0.25">
      <c r="A181" t="s">
        <v>49</v>
      </c>
      <c r="B181" t="s">
        <v>4</v>
      </c>
      <c r="C181" s="1">
        <v>41626</v>
      </c>
      <c r="D181">
        <v>844.75</v>
      </c>
      <c r="E181">
        <f t="shared" si="8"/>
        <v>4.2965615161429715E-2</v>
      </c>
      <c r="F181" s="1">
        <v>41626</v>
      </c>
      <c r="G181">
        <v>6217.15</v>
      </c>
      <c r="H181">
        <f t="shared" si="9"/>
        <v>1.2721838069408076E-2</v>
      </c>
      <c r="I181" s="3">
        <f t="shared" si="10"/>
        <v>-1.4130436537872715E-2</v>
      </c>
      <c r="J181" s="3">
        <f t="shared" si="11"/>
        <v>-0.6562628080578895</v>
      </c>
    </row>
    <row r="182" spans="1:10" x14ac:dyDescent="0.25">
      <c r="A182" t="s">
        <v>49</v>
      </c>
      <c r="B182" t="s">
        <v>4</v>
      </c>
      <c r="C182" s="1">
        <v>41627</v>
      </c>
      <c r="D182">
        <v>826.5</v>
      </c>
      <c r="E182">
        <f t="shared" si="8"/>
        <v>-2.1604024859425919E-2</v>
      </c>
      <c r="F182" s="1">
        <v>41627</v>
      </c>
      <c r="G182">
        <v>6166.65</v>
      </c>
      <c r="H182">
        <f t="shared" si="9"/>
        <v>-8.1226928737444526E-3</v>
      </c>
      <c r="I182" s="3">
        <f t="shared" si="10"/>
        <v>-3.4974967481025243E-2</v>
      </c>
      <c r="J182" s="3">
        <f t="shared" si="11"/>
        <v>-1.6243497013919184</v>
      </c>
    </row>
    <row r="183" spans="1:10" x14ac:dyDescent="0.25">
      <c r="A183" t="s">
        <v>49</v>
      </c>
      <c r="B183" t="s">
        <v>4</v>
      </c>
      <c r="C183" s="1">
        <v>41628</v>
      </c>
      <c r="D183">
        <v>818.95</v>
      </c>
      <c r="E183">
        <f t="shared" si="8"/>
        <v>-9.1349062310949192E-3</v>
      </c>
      <c r="F183" s="1">
        <v>41628</v>
      </c>
      <c r="G183">
        <v>6274.25</v>
      </c>
      <c r="H183">
        <f t="shared" si="9"/>
        <v>1.7448695807285919E-2</v>
      </c>
      <c r="I183" s="3">
        <f t="shared" si="10"/>
        <v>-9.4035787999948717E-3</v>
      </c>
      <c r="J183" s="3">
        <f t="shared" si="11"/>
        <v>-0.43673236934598819</v>
      </c>
    </row>
    <row r="184" spans="1:10" x14ac:dyDescent="0.25">
      <c r="A184" t="s">
        <v>49</v>
      </c>
      <c r="B184" t="s">
        <v>4</v>
      </c>
      <c r="C184" s="1">
        <v>41631</v>
      </c>
      <c r="D184">
        <v>829.55</v>
      </c>
      <c r="E184">
        <f t="shared" si="8"/>
        <v>1.2943403138164555E-2</v>
      </c>
      <c r="F184" s="1">
        <v>41631</v>
      </c>
      <c r="G184">
        <v>6284.5</v>
      </c>
      <c r="H184">
        <f t="shared" si="9"/>
        <v>1.633661393792174E-3</v>
      </c>
      <c r="I184" s="3">
        <f t="shared" si="10"/>
        <v>-2.5218613213488617E-2</v>
      </c>
      <c r="J184" s="3">
        <f t="shared" si="11"/>
        <v>-1.1712333075097894</v>
      </c>
    </row>
    <row r="185" spans="1:10" x14ac:dyDescent="0.25">
      <c r="A185" t="s">
        <v>49</v>
      </c>
      <c r="B185" t="s">
        <v>4</v>
      </c>
      <c r="C185" s="1">
        <v>41632</v>
      </c>
      <c r="D185">
        <v>830.25</v>
      </c>
      <c r="E185">
        <f t="shared" si="8"/>
        <v>8.4383099270701756E-4</v>
      </c>
      <c r="F185" s="1">
        <v>41632</v>
      </c>
      <c r="G185">
        <v>6268.4</v>
      </c>
      <c r="H185">
        <f t="shared" si="9"/>
        <v>-2.5618585408545558E-3</v>
      </c>
      <c r="I185" s="3">
        <f t="shared" si="10"/>
        <v>-2.9414133148135346E-2</v>
      </c>
      <c r="J185" s="3">
        <f t="shared" si="11"/>
        <v>-1.3660867139275237</v>
      </c>
    </row>
    <row r="186" spans="1:10" x14ac:dyDescent="0.25">
      <c r="A186" t="s">
        <v>49</v>
      </c>
      <c r="B186" t="s">
        <v>4</v>
      </c>
      <c r="C186" s="1">
        <v>41634</v>
      </c>
      <c r="D186">
        <v>831.3</v>
      </c>
      <c r="E186">
        <f t="shared" si="8"/>
        <v>1.2646793134596379E-3</v>
      </c>
      <c r="F186" s="1">
        <v>41634</v>
      </c>
      <c r="G186">
        <v>6278.9</v>
      </c>
      <c r="H186">
        <f t="shared" si="9"/>
        <v>1.6750685980473357E-3</v>
      </c>
      <c r="I186" s="3">
        <f t="shared" si="10"/>
        <v>-2.5177206009233455E-2</v>
      </c>
      <c r="J186" s="3">
        <f t="shared" si="11"/>
        <v>-1.1693102240958066</v>
      </c>
    </row>
    <row r="187" spans="1:10" x14ac:dyDescent="0.25">
      <c r="A187" t="s">
        <v>49</v>
      </c>
      <c r="B187" t="s">
        <v>4</v>
      </c>
      <c r="C187" s="1">
        <v>41635</v>
      </c>
      <c r="D187">
        <v>847.35</v>
      </c>
      <c r="E187">
        <f t="shared" si="8"/>
        <v>1.9307109346806239E-2</v>
      </c>
      <c r="F187" s="1">
        <v>41635</v>
      </c>
      <c r="G187">
        <v>6313.8</v>
      </c>
      <c r="H187">
        <f t="shared" si="9"/>
        <v>5.5582984280686532E-3</v>
      </c>
      <c r="I187" s="3">
        <f t="shared" si="10"/>
        <v>-2.1293976179212137E-2</v>
      </c>
      <c r="J187" s="3">
        <f t="shared" si="11"/>
        <v>-0.98896057206958499</v>
      </c>
    </row>
    <row r="188" spans="1:10" x14ac:dyDescent="0.25">
      <c r="A188" t="s">
        <v>49</v>
      </c>
      <c r="B188" t="s">
        <v>4</v>
      </c>
      <c r="C188" s="1">
        <v>41638</v>
      </c>
      <c r="D188">
        <v>857.65</v>
      </c>
      <c r="E188">
        <f t="shared" si="8"/>
        <v>1.2155543754056808E-2</v>
      </c>
      <c r="F188" s="1">
        <v>41638</v>
      </c>
      <c r="G188">
        <v>6291.1</v>
      </c>
      <c r="H188">
        <f t="shared" si="9"/>
        <v>-3.5952991859101724E-3</v>
      </c>
      <c r="I188" s="3">
        <f t="shared" si="10"/>
        <v>-3.0447573793190963E-2</v>
      </c>
      <c r="J188" s="3">
        <f t="shared" si="11"/>
        <v>-1.4140830131124502</v>
      </c>
    </row>
    <row r="189" spans="1:10" x14ac:dyDescent="0.25">
      <c r="A189" t="s">
        <v>49</v>
      </c>
      <c r="B189" t="s">
        <v>4</v>
      </c>
      <c r="C189" s="1">
        <v>41639</v>
      </c>
      <c r="D189">
        <v>857.8</v>
      </c>
      <c r="E189">
        <f t="shared" si="8"/>
        <v>1.7489651955915342E-4</v>
      </c>
      <c r="F189" s="1">
        <v>41639</v>
      </c>
      <c r="G189">
        <v>6304</v>
      </c>
      <c r="H189">
        <f t="shared" si="9"/>
        <v>2.0505158080461605E-3</v>
      </c>
      <c r="I189" s="3">
        <f t="shared" si="10"/>
        <v>-2.480175879923463E-2</v>
      </c>
      <c r="J189" s="3">
        <f t="shared" si="11"/>
        <v>-1.1518732511013103</v>
      </c>
    </row>
    <row r="190" spans="1:10" x14ac:dyDescent="0.25">
      <c r="A190" t="s">
        <v>49</v>
      </c>
      <c r="B190" t="s">
        <v>4</v>
      </c>
      <c r="C190" s="1">
        <v>41640</v>
      </c>
      <c r="D190">
        <v>850.7</v>
      </c>
      <c r="E190">
        <f t="shared" si="8"/>
        <v>-8.2769876428070432E-3</v>
      </c>
      <c r="F190" s="1">
        <v>41640</v>
      </c>
      <c r="G190">
        <v>6301.65</v>
      </c>
      <c r="H190">
        <f t="shared" si="9"/>
        <v>-3.7277918781730701E-4</v>
      </c>
      <c r="I190" s="3">
        <f t="shared" si="10"/>
        <v>-2.7225053795098098E-2</v>
      </c>
      <c r="J190" s="3">
        <f t="shared" si="11"/>
        <v>-1.2644188454625025</v>
      </c>
    </row>
    <row r="191" spans="1:10" x14ac:dyDescent="0.25">
      <c r="A191" t="s">
        <v>49</v>
      </c>
      <c r="B191" t="s">
        <v>4</v>
      </c>
      <c r="C191" s="1">
        <v>41641</v>
      </c>
      <c r="D191">
        <v>838.3</v>
      </c>
      <c r="E191">
        <f t="shared" si="8"/>
        <v>-1.4576231338897516E-2</v>
      </c>
      <c r="F191" s="1">
        <v>41641</v>
      </c>
      <c r="G191">
        <v>6221.15</v>
      </c>
      <c r="H191">
        <f t="shared" si="9"/>
        <v>-1.2774432093181964E-2</v>
      </c>
      <c r="I191" s="3">
        <f t="shared" si="10"/>
        <v>-3.9626706700462755E-2</v>
      </c>
      <c r="J191" s="3">
        <f t="shared" si="11"/>
        <v>-1.8403913951017334</v>
      </c>
    </row>
    <row r="192" spans="1:10" x14ac:dyDescent="0.25">
      <c r="A192" t="s">
        <v>49</v>
      </c>
      <c r="B192" t="s">
        <v>4</v>
      </c>
      <c r="C192" s="1">
        <v>41642</v>
      </c>
      <c r="D192">
        <v>823.8</v>
      </c>
      <c r="E192">
        <f t="shared" si="8"/>
        <v>-1.7296910413932998E-2</v>
      </c>
      <c r="F192" s="1">
        <v>41642</v>
      </c>
      <c r="G192">
        <v>6211.15</v>
      </c>
      <c r="H192">
        <f t="shared" si="9"/>
        <v>-1.6074198500277692E-3</v>
      </c>
      <c r="I192" s="3">
        <f t="shared" si="10"/>
        <v>-2.845969445730856E-2</v>
      </c>
      <c r="J192" s="3">
        <f t="shared" si="11"/>
        <v>-1.3217595189620821</v>
      </c>
    </row>
    <row r="193" spans="1:10" x14ac:dyDescent="0.25">
      <c r="A193" t="s">
        <v>49</v>
      </c>
      <c r="B193" t="s">
        <v>4</v>
      </c>
      <c r="C193" s="1">
        <v>41645</v>
      </c>
      <c r="D193">
        <v>830.95</v>
      </c>
      <c r="E193">
        <f t="shared" si="8"/>
        <v>8.6792910900705955E-3</v>
      </c>
      <c r="F193" s="1">
        <v>41645</v>
      </c>
      <c r="G193">
        <v>6191.45</v>
      </c>
      <c r="H193">
        <f t="shared" si="9"/>
        <v>-3.1717153828195732E-3</v>
      </c>
      <c r="I193" s="3">
        <f t="shared" si="10"/>
        <v>-3.0023989990100364E-2</v>
      </c>
      <c r="J193" s="3">
        <f t="shared" si="11"/>
        <v>-1.3944104222962344</v>
      </c>
    </row>
    <row r="194" spans="1:10" x14ac:dyDescent="0.25">
      <c r="A194" t="s">
        <v>49</v>
      </c>
      <c r="B194" t="s">
        <v>4</v>
      </c>
      <c r="C194" s="1">
        <v>41646</v>
      </c>
      <c r="D194">
        <v>813.65</v>
      </c>
      <c r="E194">
        <f t="shared" si="8"/>
        <v>-2.0819543895541304E-2</v>
      </c>
      <c r="F194" s="1">
        <v>41646</v>
      </c>
      <c r="G194">
        <v>6162.25</v>
      </c>
      <c r="H194">
        <f t="shared" si="9"/>
        <v>-4.7161811853442259E-3</v>
      </c>
      <c r="I194" s="3">
        <f t="shared" si="10"/>
        <v>-3.1568455792625016E-2</v>
      </c>
      <c r="J194" s="3">
        <f t="shared" si="11"/>
        <v>-1.4661403693362711</v>
      </c>
    </row>
    <row r="195" spans="1:10" x14ac:dyDescent="0.25">
      <c r="A195" t="s">
        <v>49</v>
      </c>
      <c r="B195" t="s">
        <v>4</v>
      </c>
      <c r="C195" s="1">
        <v>41647</v>
      </c>
      <c r="D195">
        <v>830.3</v>
      </c>
      <c r="E195">
        <f t="shared" si="8"/>
        <v>2.0463344189762145E-2</v>
      </c>
      <c r="F195" s="1">
        <v>41647</v>
      </c>
      <c r="G195">
        <v>6174.6</v>
      </c>
      <c r="H195">
        <f t="shared" si="9"/>
        <v>2.0041380989086477E-3</v>
      </c>
      <c r="I195" s="3">
        <f t="shared" si="10"/>
        <v>-2.4848136508372143E-2</v>
      </c>
      <c r="J195" s="3">
        <f t="shared" si="11"/>
        <v>-1.1540271807090972</v>
      </c>
    </row>
    <row r="196" spans="1:10" x14ac:dyDescent="0.25">
      <c r="A196" t="s">
        <v>49</v>
      </c>
      <c r="B196" t="s">
        <v>4</v>
      </c>
      <c r="C196" s="1">
        <v>41648</v>
      </c>
      <c r="D196">
        <v>816.25</v>
      </c>
      <c r="E196">
        <f t="shared" ref="E196:E252" si="12">(D196/D195)-1</f>
        <v>-1.6921594604359824E-2</v>
      </c>
      <c r="F196" s="1">
        <v>41648</v>
      </c>
      <c r="G196">
        <v>6168.35</v>
      </c>
      <c r="H196">
        <f t="shared" ref="H196:H252" si="13">(G196/G195)-1</f>
        <v>-1.0122113173323122E-3</v>
      </c>
      <c r="I196" s="3">
        <f t="shared" ref="I196:I252" si="14">H196-$M$3</f>
        <v>-2.7864485924613103E-2</v>
      </c>
      <c r="J196" s="3">
        <f t="shared" ref="J196:J252" si="15">I196/$E$254</f>
        <v>-1.2941161250726008</v>
      </c>
    </row>
    <row r="197" spans="1:10" x14ac:dyDescent="0.25">
      <c r="A197" t="s">
        <v>49</v>
      </c>
      <c r="B197" t="s">
        <v>4</v>
      </c>
      <c r="C197" s="1">
        <v>41649</v>
      </c>
      <c r="D197">
        <v>811.65</v>
      </c>
      <c r="E197">
        <f t="shared" si="12"/>
        <v>-5.63552833078107E-3</v>
      </c>
      <c r="F197" s="1">
        <v>41649</v>
      </c>
      <c r="G197">
        <v>6171.45</v>
      </c>
      <c r="H197">
        <f t="shared" si="13"/>
        <v>5.0256551589966669E-4</v>
      </c>
      <c r="I197" s="3">
        <f t="shared" si="14"/>
        <v>-2.6349709091381124E-2</v>
      </c>
      <c r="J197" s="3">
        <f t="shared" si="15"/>
        <v>-1.2237650290188116</v>
      </c>
    </row>
    <row r="198" spans="1:10" x14ac:dyDescent="0.25">
      <c r="A198" t="s">
        <v>49</v>
      </c>
      <c r="B198" t="s">
        <v>4</v>
      </c>
      <c r="C198" s="1">
        <v>41652</v>
      </c>
      <c r="D198">
        <v>803.05</v>
      </c>
      <c r="E198">
        <f t="shared" si="12"/>
        <v>-1.0595700117045581E-2</v>
      </c>
      <c r="F198" s="1">
        <v>41652</v>
      </c>
      <c r="G198">
        <v>6272.75</v>
      </c>
      <c r="H198">
        <f t="shared" si="13"/>
        <v>1.6414294857772571E-2</v>
      </c>
      <c r="I198" s="3">
        <f t="shared" si="14"/>
        <v>-1.0437979749508219E-2</v>
      </c>
      <c r="J198" s="3">
        <f t="shared" si="15"/>
        <v>-0.48477326815091454</v>
      </c>
    </row>
    <row r="199" spans="1:10" x14ac:dyDescent="0.25">
      <c r="A199" t="s">
        <v>49</v>
      </c>
      <c r="B199" t="s">
        <v>4</v>
      </c>
      <c r="C199" s="1">
        <v>41653</v>
      </c>
      <c r="D199">
        <v>795.05</v>
      </c>
      <c r="E199">
        <f t="shared" si="12"/>
        <v>-9.9620197995143878E-3</v>
      </c>
      <c r="F199" s="1">
        <v>41653</v>
      </c>
      <c r="G199">
        <v>6241.85</v>
      </c>
      <c r="H199">
        <f t="shared" si="13"/>
        <v>-4.9260691084451746E-3</v>
      </c>
      <c r="I199" s="3">
        <f t="shared" si="14"/>
        <v>-3.1778343715725965E-2</v>
      </c>
      <c r="J199" s="3">
        <f t="shared" si="15"/>
        <v>-1.4758882378768139</v>
      </c>
    </row>
    <row r="200" spans="1:10" x14ac:dyDescent="0.25">
      <c r="A200" t="s">
        <v>49</v>
      </c>
      <c r="B200" t="s">
        <v>4</v>
      </c>
      <c r="C200" s="1">
        <v>41654</v>
      </c>
      <c r="D200">
        <v>789.35</v>
      </c>
      <c r="E200">
        <f t="shared" si="12"/>
        <v>-7.1693604175837589E-3</v>
      </c>
      <c r="F200" s="1">
        <v>41654</v>
      </c>
      <c r="G200">
        <v>6320.9</v>
      </c>
      <c r="H200">
        <f t="shared" si="13"/>
        <v>1.266451452694306E-2</v>
      </c>
      <c r="I200" s="3">
        <f t="shared" si="14"/>
        <v>-1.418776008033773E-2</v>
      </c>
      <c r="J200" s="3">
        <f t="shared" si="15"/>
        <v>-0.65892509728335602</v>
      </c>
    </row>
    <row r="201" spans="1:10" x14ac:dyDescent="0.25">
      <c r="A201" t="s">
        <v>49</v>
      </c>
      <c r="B201" t="s">
        <v>4</v>
      </c>
      <c r="C201" s="1">
        <v>41655</v>
      </c>
      <c r="D201">
        <v>758.5</v>
      </c>
      <c r="E201">
        <f t="shared" si="12"/>
        <v>-3.9082789637043147E-2</v>
      </c>
      <c r="F201" s="1">
        <v>41655</v>
      </c>
      <c r="G201">
        <v>6318.9</v>
      </c>
      <c r="H201">
        <f t="shared" si="13"/>
        <v>-3.1641063772569478E-4</v>
      </c>
      <c r="I201" s="3">
        <f t="shared" si="14"/>
        <v>-2.7168685245006485E-2</v>
      </c>
      <c r="J201" s="3">
        <f t="shared" si="15"/>
        <v>-1.2618009091467968</v>
      </c>
    </row>
    <row r="202" spans="1:10" x14ac:dyDescent="0.25">
      <c r="A202" t="s">
        <v>49</v>
      </c>
      <c r="B202" t="s">
        <v>4</v>
      </c>
      <c r="C202" s="1">
        <v>41656</v>
      </c>
      <c r="D202">
        <v>770.55</v>
      </c>
      <c r="E202">
        <f t="shared" si="12"/>
        <v>1.5886618325642754E-2</v>
      </c>
      <c r="F202" s="1">
        <v>41656</v>
      </c>
      <c r="G202">
        <v>6261.65</v>
      </c>
      <c r="H202">
        <f t="shared" si="13"/>
        <v>-9.0601212236306461E-3</v>
      </c>
      <c r="I202" s="3">
        <f t="shared" si="14"/>
        <v>-3.5912395830911437E-2</v>
      </c>
      <c r="J202" s="3">
        <f t="shared" si="15"/>
        <v>-1.6678868815491283</v>
      </c>
    </row>
    <row r="203" spans="1:10" x14ac:dyDescent="0.25">
      <c r="A203" t="s">
        <v>49</v>
      </c>
      <c r="B203" t="s">
        <v>4</v>
      </c>
      <c r="C203" s="1">
        <v>41659</v>
      </c>
      <c r="D203">
        <v>778.7</v>
      </c>
      <c r="E203">
        <f t="shared" si="12"/>
        <v>1.0576860683927158E-2</v>
      </c>
      <c r="F203" s="1">
        <v>41659</v>
      </c>
      <c r="G203">
        <v>6303.95</v>
      </c>
      <c r="H203">
        <f t="shared" si="13"/>
        <v>6.7554079196379124E-3</v>
      </c>
      <c r="I203" s="3">
        <f t="shared" si="14"/>
        <v>-2.0096866687642878E-2</v>
      </c>
      <c r="J203" s="3">
        <f t="shared" si="15"/>
        <v>-0.93336296654732376</v>
      </c>
    </row>
    <row r="204" spans="1:10" x14ac:dyDescent="0.25">
      <c r="A204" t="s">
        <v>49</v>
      </c>
      <c r="B204" t="s">
        <v>4</v>
      </c>
      <c r="C204" s="1">
        <v>41660</v>
      </c>
      <c r="D204">
        <v>764.6</v>
      </c>
      <c r="E204">
        <f t="shared" si="12"/>
        <v>-1.8107101579555751E-2</v>
      </c>
      <c r="F204" s="1">
        <v>41660</v>
      </c>
      <c r="G204">
        <v>6313.8</v>
      </c>
      <c r="H204">
        <f t="shared" si="13"/>
        <v>1.5625123930234075E-3</v>
      </c>
      <c r="I204" s="3">
        <f t="shared" si="14"/>
        <v>-2.5289762214257383E-2</v>
      </c>
      <c r="J204" s="3">
        <f t="shared" si="15"/>
        <v>-1.1745376953756475</v>
      </c>
    </row>
    <row r="205" spans="1:10" x14ac:dyDescent="0.25">
      <c r="A205" t="s">
        <v>49</v>
      </c>
      <c r="B205" t="s">
        <v>4</v>
      </c>
      <c r="C205" s="1">
        <v>41661</v>
      </c>
      <c r="D205">
        <v>767.5</v>
      </c>
      <c r="E205">
        <f t="shared" si="12"/>
        <v>3.7928328537797373E-3</v>
      </c>
      <c r="F205" s="1">
        <v>41661</v>
      </c>
      <c r="G205">
        <v>6338.95</v>
      </c>
      <c r="H205">
        <f t="shared" si="13"/>
        <v>3.9833380848299793E-3</v>
      </c>
      <c r="I205" s="3">
        <f t="shared" si="14"/>
        <v>-2.2868936522450811E-2</v>
      </c>
      <c r="J205" s="3">
        <f t="shared" si="15"/>
        <v>-1.0621067834172235</v>
      </c>
    </row>
    <row r="206" spans="1:10" x14ac:dyDescent="0.25">
      <c r="A206" t="s">
        <v>49</v>
      </c>
      <c r="B206" t="s">
        <v>4</v>
      </c>
      <c r="C206" s="1">
        <v>41662</v>
      </c>
      <c r="D206">
        <v>734.7</v>
      </c>
      <c r="E206">
        <f t="shared" si="12"/>
        <v>-4.273615635179151E-2</v>
      </c>
      <c r="F206" s="1">
        <v>41662</v>
      </c>
      <c r="G206">
        <v>6345.65</v>
      </c>
      <c r="H206">
        <f t="shared" si="13"/>
        <v>1.0569573825318646E-3</v>
      </c>
      <c r="I206" s="3">
        <f t="shared" si="14"/>
        <v>-2.5795317224748926E-2</v>
      </c>
      <c r="J206" s="3">
        <f t="shared" si="15"/>
        <v>-1.1980172920550336</v>
      </c>
    </row>
    <row r="207" spans="1:10" x14ac:dyDescent="0.25">
      <c r="A207" t="s">
        <v>49</v>
      </c>
      <c r="B207" t="s">
        <v>4</v>
      </c>
      <c r="C207" s="1">
        <v>41663</v>
      </c>
      <c r="D207">
        <v>705.05</v>
      </c>
      <c r="E207">
        <f t="shared" si="12"/>
        <v>-4.0356608139376693E-2</v>
      </c>
      <c r="F207" s="1">
        <v>41663</v>
      </c>
      <c r="G207">
        <v>6266.75</v>
      </c>
      <c r="H207">
        <f t="shared" si="13"/>
        <v>-1.2433714434297416E-2</v>
      </c>
      <c r="I207" s="3">
        <f t="shared" si="14"/>
        <v>-3.9285989041578206E-2</v>
      </c>
      <c r="J207" s="3">
        <f t="shared" si="15"/>
        <v>-1.8245673738851782</v>
      </c>
    </row>
    <row r="208" spans="1:10" x14ac:dyDescent="0.25">
      <c r="A208" t="s">
        <v>49</v>
      </c>
      <c r="B208" t="s">
        <v>4</v>
      </c>
      <c r="C208" s="1">
        <v>41666</v>
      </c>
      <c r="D208">
        <v>685.75</v>
      </c>
      <c r="E208">
        <f t="shared" si="12"/>
        <v>-2.7373945110275799E-2</v>
      </c>
      <c r="F208" s="1">
        <v>41666</v>
      </c>
      <c r="G208">
        <v>6135.85</v>
      </c>
      <c r="H208">
        <f t="shared" si="13"/>
        <v>-2.0888020106115568E-2</v>
      </c>
      <c r="I208" s="3">
        <f t="shared" si="14"/>
        <v>-4.7740294713396358E-2</v>
      </c>
      <c r="J208" s="3">
        <f t="shared" si="15"/>
        <v>-2.2172124535680733</v>
      </c>
    </row>
    <row r="209" spans="1:10" x14ac:dyDescent="0.25">
      <c r="A209" t="s">
        <v>49</v>
      </c>
      <c r="B209" t="s">
        <v>4</v>
      </c>
      <c r="C209" s="1">
        <v>41667</v>
      </c>
      <c r="D209">
        <v>712</v>
      </c>
      <c r="E209">
        <f t="shared" si="12"/>
        <v>3.8279256288734853E-2</v>
      </c>
      <c r="F209" s="1">
        <v>41667</v>
      </c>
      <c r="G209">
        <v>6126.25</v>
      </c>
      <c r="H209">
        <f t="shared" si="13"/>
        <v>-1.5645754052006078E-3</v>
      </c>
      <c r="I209" s="3">
        <f t="shared" si="14"/>
        <v>-2.8416850012481398E-2</v>
      </c>
      <c r="J209" s="3">
        <f t="shared" si="15"/>
        <v>-1.3197696854847798</v>
      </c>
    </row>
    <row r="210" spans="1:10" x14ac:dyDescent="0.25">
      <c r="A210" t="s">
        <v>49</v>
      </c>
      <c r="B210" t="s">
        <v>4</v>
      </c>
      <c r="C210" s="1">
        <v>41668</v>
      </c>
      <c r="D210">
        <v>739.25</v>
      </c>
      <c r="E210">
        <f t="shared" si="12"/>
        <v>3.8272471910112404E-2</v>
      </c>
      <c r="F210" s="1">
        <v>41668</v>
      </c>
      <c r="G210">
        <v>6120.25</v>
      </c>
      <c r="H210">
        <f t="shared" si="13"/>
        <v>-9.7939196082430513E-4</v>
      </c>
      <c r="I210" s="3">
        <f t="shared" si="14"/>
        <v>-2.7831666568105096E-2</v>
      </c>
      <c r="J210" s="3">
        <f t="shared" si="15"/>
        <v>-1.2925918888607277</v>
      </c>
    </row>
    <row r="211" spans="1:10" x14ac:dyDescent="0.25">
      <c r="A211" t="s">
        <v>49</v>
      </c>
      <c r="B211" t="s">
        <v>4</v>
      </c>
      <c r="C211" s="1">
        <v>41669</v>
      </c>
      <c r="D211">
        <v>714.45</v>
      </c>
      <c r="E211">
        <f t="shared" si="12"/>
        <v>-3.3547514372674891E-2</v>
      </c>
      <c r="F211" s="1">
        <v>41669</v>
      </c>
      <c r="G211">
        <v>6073.7</v>
      </c>
      <c r="H211">
        <f t="shared" si="13"/>
        <v>-7.6058984518606598E-3</v>
      </c>
      <c r="I211" s="3">
        <f t="shared" si="14"/>
        <v>-3.445817305914145E-2</v>
      </c>
      <c r="J211" s="3">
        <f t="shared" si="15"/>
        <v>-1.6003481103876274</v>
      </c>
    </row>
    <row r="212" spans="1:10" x14ac:dyDescent="0.25">
      <c r="A212" t="s">
        <v>49</v>
      </c>
      <c r="B212" t="s">
        <v>4</v>
      </c>
      <c r="C212" s="1">
        <v>41670</v>
      </c>
      <c r="D212">
        <v>753.7</v>
      </c>
      <c r="E212">
        <f t="shared" si="12"/>
        <v>5.4937364406186573E-2</v>
      </c>
      <c r="F212" s="1">
        <v>41670</v>
      </c>
      <c r="G212">
        <v>6089.5</v>
      </c>
      <c r="H212">
        <f t="shared" si="13"/>
        <v>2.6013797191168919E-3</v>
      </c>
      <c r="I212" s="3">
        <f t="shared" si="14"/>
        <v>-2.4250894888163899E-2</v>
      </c>
      <c r="J212" s="3">
        <f t="shared" si="15"/>
        <v>-1.1262893637126867</v>
      </c>
    </row>
    <row r="213" spans="1:10" x14ac:dyDescent="0.25">
      <c r="A213" t="s">
        <v>49</v>
      </c>
      <c r="B213" t="s">
        <v>4</v>
      </c>
      <c r="C213" s="1">
        <v>41673</v>
      </c>
      <c r="D213">
        <v>723.05</v>
      </c>
      <c r="E213">
        <f t="shared" si="12"/>
        <v>-4.0666047499005042E-2</v>
      </c>
      <c r="F213" s="1">
        <v>41673</v>
      </c>
      <c r="G213">
        <v>6001.8</v>
      </c>
      <c r="H213">
        <f t="shared" si="13"/>
        <v>-1.4401839231463986E-2</v>
      </c>
      <c r="I213" s="3">
        <f t="shared" si="14"/>
        <v>-4.1254113838744777E-2</v>
      </c>
      <c r="J213" s="3">
        <f t="shared" si="15"/>
        <v>-1.9159734038783143</v>
      </c>
    </row>
    <row r="214" spans="1:10" x14ac:dyDescent="0.25">
      <c r="A214" t="s">
        <v>49</v>
      </c>
      <c r="B214" t="s">
        <v>4</v>
      </c>
      <c r="C214" s="1">
        <v>41674</v>
      </c>
      <c r="D214">
        <v>716.65</v>
      </c>
      <c r="E214">
        <f t="shared" si="12"/>
        <v>-8.8513934029458285E-3</v>
      </c>
      <c r="F214" s="1">
        <v>41674</v>
      </c>
      <c r="G214">
        <v>6000.9</v>
      </c>
      <c r="H214">
        <f t="shared" si="13"/>
        <v>-1.4995501349601703E-4</v>
      </c>
      <c r="I214" s="3">
        <f t="shared" si="14"/>
        <v>-2.7002229620776808E-2</v>
      </c>
      <c r="J214" s="3">
        <f t="shared" si="15"/>
        <v>-1.2540701759113999</v>
      </c>
    </row>
    <row r="215" spans="1:10" x14ac:dyDescent="0.25">
      <c r="A215" t="s">
        <v>49</v>
      </c>
      <c r="B215" t="s">
        <v>4</v>
      </c>
      <c r="C215" s="1">
        <v>41675</v>
      </c>
      <c r="D215">
        <v>722.65</v>
      </c>
      <c r="E215">
        <f t="shared" si="12"/>
        <v>8.3722877276215524E-3</v>
      </c>
      <c r="F215" s="1">
        <v>41675</v>
      </c>
      <c r="G215">
        <v>6022.4</v>
      </c>
      <c r="H215">
        <f t="shared" si="13"/>
        <v>3.5827959139462795E-3</v>
      </c>
      <c r="I215" s="3">
        <f t="shared" si="14"/>
        <v>-2.3269478693334511E-2</v>
      </c>
      <c r="J215" s="3">
        <f t="shared" si="15"/>
        <v>-1.0807092469083699</v>
      </c>
    </row>
    <row r="216" spans="1:10" x14ac:dyDescent="0.25">
      <c r="A216" t="s">
        <v>49</v>
      </c>
      <c r="B216" t="s">
        <v>4</v>
      </c>
      <c r="C216" s="1">
        <v>41676</v>
      </c>
      <c r="D216">
        <v>738.85</v>
      </c>
      <c r="E216">
        <f t="shared" si="12"/>
        <v>2.2417491178302162E-2</v>
      </c>
      <c r="F216" s="1">
        <v>41676</v>
      </c>
      <c r="G216">
        <v>6036.3</v>
      </c>
      <c r="H216">
        <f t="shared" si="13"/>
        <v>2.308049946865065E-3</v>
      </c>
      <c r="I216" s="3">
        <f t="shared" si="14"/>
        <v>-2.4544224660415725E-2</v>
      </c>
      <c r="J216" s="3">
        <f t="shared" si="15"/>
        <v>-1.1399125394375851</v>
      </c>
    </row>
    <row r="217" spans="1:10" x14ac:dyDescent="0.25">
      <c r="A217" t="s">
        <v>49</v>
      </c>
      <c r="B217" t="s">
        <v>4</v>
      </c>
      <c r="C217" s="1">
        <v>41677</v>
      </c>
      <c r="D217">
        <v>729.8</v>
      </c>
      <c r="E217">
        <f t="shared" si="12"/>
        <v>-1.2248764972592641E-2</v>
      </c>
      <c r="F217" s="1">
        <v>41677</v>
      </c>
      <c r="G217">
        <v>6063.2</v>
      </c>
      <c r="H217">
        <f t="shared" si="13"/>
        <v>4.4563722810331274E-3</v>
      </c>
      <c r="I217" s="3">
        <f t="shared" si="14"/>
        <v>-2.2395902326247663E-2</v>
      </c>
      <c r="J217" s="3">
        <f t="shared" si="15"/>
        <v>-1.0401375576912064</v>
      </c>
    </row>
    <row r="218" spans="1:10" x14ac:dyDescent="0.25">
      <c r="A218" t="s">
        <v>49</v>
      </c>
      <c r="B218" t="s">
        <v>4</v>
      </c>
      <c r="C218" s="1">
        <v>41680</v>
      </c>
      <c r="D218">
        <v>719.1</v>
      </c>
      <c r="E218">
        <f t="shared" si="12"/>
        <v>-1.4661551109892978E-2</v>
      </c>
      <c r="F218" s="1">
        <v>41680</v>
      </c>
      <c r="G218">
        <v>6053.45</v>
      </c>
      <c r="H218">
        <f t="shared" si="13"/>
        <v>-1.6080617495711769E-3</v>
      </c>
      <c r="I218" s="3">
        <f t="shared" si="14"/>
        <v>-2.8460336356851967E-2</v>
      </c>
      <c r="J218" s="3">
        <f t="shared" si="15"/>
        <v>-1.3217893308363098</v>
      </c>
    </row>
    <row r="219" spans="1:10" x14ac:dyDescent="0.25">
      <c r="A219" t="s">
        <v>49</v>
      </c>
      <c r="B219" t="s">
        <v>4</v>
      </c>
      <c r="C219" s="1">
        <v>41681</v>
      </c>
      <c r="D219">
        <v>717.4</v>
      </c>
      <c r="E219">
        <f t="shared" si="12"/>
        <v>-2.3640661938535423E-3</v>
      </c>
      <c r="F219" s="1">
        <v>41681</v>
      </c>
      <c r="G219">
        <v>6062.7</v>
      </c>
      <c r="H219">
        <f t="shared" si="13"/>
        <v>1.5280542500557548E-3</v>
      </c>
      <c r="I219" s="3">
        <f t="shared" si="14"/>
        <v>-2.5324220357225036E-2</v>
      </c>
      <c r="J219" s="3">
        <f t="shared" si="15"/>
        <v>-1.1761380420884897</v>
      </c>
    </row>
    <row r="220" spans="1:10" x14ac:dyDescent="0.25">
      <c r="A220" t="s">
        <v>49</v>
      </c>
      <c r="B220" t="s">
        <v>4</v>
      </c>
      <c r="C220" s="1">
        <v>41682</v>
      </c>
      <c r="D220">
        <v>719.9</v>
      </c>
      <c r="E220">
        <f t="shared" si="12"/>
        <v>3.4848062447727646E-3</v>
      </c>
      <c r="F220" s="1">
        <v>41682</v>
      </c>
      <c r="G220">
        <v>6084</v>
      </c>
      <c r="H220">
        <f t="shared" si="13"/>
        <v>3.5132861596318676E-3</v>
      </c>
      <c r="I220" s="3">
        <f t="shared" si="14"/>
        <v>-2.3338988447648923E-2</v>
      </c>
      <c r="J220" s="3">
        <f t="shared" si="15"/>
        <v>-1.0839375029096285</v>
      </c>
    </row>
    <row r="221" spans="1:10" x14ac:dyDescent="0.25">
      <c r="A221" t="s">
        <v>49</v>
      </c>
      <c r="B221" t="s">
        <v>4</v>
      </c>
      <c r="C221" s="1">
        <v>41683</v>
      </c>
      <c r="D221">
        <v>739.55</v>
      </c>
      <c r="E221">
        <f t="shared" si="12"/>
        <v>2.729545770245867E-2</v>
      </c>
      <c r="F221" s="1">
        <v>41683</v>
      </c>
      <c r="G221">
        <v>6001.1</v>
      </c>
      <c r="H221">
        <f t="shared" si="13"/>
        <v>-1.362590401051933E-2</v>
      </c>
      <c r="I221" s="3">
        <f t="shared" si="14"/>
        <v>-4.047817861780012E-2</v>
      </c>
      <c r="J221" s="3">
        <f t="shared" si="15"/>
        <v>-1.8799364827539495</v>
      </c>
    </row>
    <row r="222" spans="1:10" x14ac:dyDescent="0.25">
      <c r="A222" t="s">
        <v>49</v>
      </c>
      <c r="B222" t="s">
        <v>4</v>
      </c>
      <c r="C222" s="1">
        <v>41684</v>
      </c>
      <c r="D222">
        <v>741.05</v>
      </c>
      <c r="E222">
        <f t="shared" si="12"/>
        <v>2.0282604286390171E-3</v>
      </c>
      <c r="F222" s="1">
        <v>41684</v>
      </c>
      <c r="G222">
        <v>6048.35</v>
      </c>
      <c r="H222">
        <f t="shared" si="13"/>
        <v>7.8735565146390574E-3</v>
      </c>
      <c r="I222" s="3">
        <f t="shared" si="14"/>
        <v>-1.8978718092641733E-2</v>
      </c>
      <c r="J222" s="3">
        <f t="shared" si="15"/>
        <v>-0.88143255839505685</v>
      </c>
    </row>
    <row r="223" spans="1:10" x14ac:dyDescent="0.25">
      <c r="A223" t="s">
        <v>49</v>
      </c>
      <c r="B223" t="s">
        <v>4</v>
      </c>
      <c r="C223" s="1">
        <v>41687</v>
      </c>
      <c r="D223">
        <v>750.85</v>
      </c>
      <c r="E223">
        <f t="shared" si="12"/>
        <v>1.3224478780109461E-2</v>
      </c>
      <c r="F223" s="1">
        <v>41687</v>
      </c>
      <c r="G223">
        <v>6073.3</v>
      </c>
      <c r="H223">
        <f t="shared" si="13"/>
        <v>4.1250919672306541E-3</v>
      </c>
      <c r="I223" s="3">
        <f t="shared" si="14"/>
        <v>-2.2727182640050136E-2</v>
      </c>
      <c r="J223" s="3">
        <f t="shared" si="15"/>
        <v>-1.0555232783239421</v>
      </c>
    </row>
    <row r="224" spans="1:10" x14ac:dyDescent="0.25">
      <c r="A224" t="s">
        <v>49</v>
      </c>
      <c r="B224" t="s">
        <v>4</v>
      </c>
      <c r="C224" s="1">
        <v>41688</v>
      </c>
      <c r="D224">
        <v>756.95</v>
      </c>
      <c r="E224">
        <f t="shared" si="12"/>
        <v>8.1241259905440177E-3</v>
      </c>
      <c r="F224" s="1">
        <v>41688</v>
      </c>
      <c r="G224">
        <v>6127.1</v>
      </c>
      <c r="H224">
        <f t="shared" si="13"/>
        <v>8.8584459848846109E-3</v>
      </c>
      <c r="I224" s="3">
        <f t="shared" si="14"/>
        <v>-1.799382862239618E-2</v>
      </c>
      <c r="J224" s="3">
        <f t="shared" si="15"/>
        <v>-0.83569113153696639</v>
      </c>
    </row>
    <row r="225" spans="1:10" x14ac:dyDescent="0.25">
      <c r="A225" t="s">
        <v>49</v>
      </c>
      <c r="B225" t="s">
        <v>4</v>
      </c>
      <c r="C225" s="1">
        <v>41689</v>
      </c>
      <c r="D225">
        <v>762.9</v>
      </c>
      <c r="E225">
        <f t="shared" si="12"/>
        <v>7.8604927670253844E-3</v>
      </c>
      <c r="F225" s="1">
        <v>41689</v>
      </c>
      <c r="G225">
        <v>6152.75</v>
      </c>
      <c r="H225">
        <f t="shared" si="13"/>
        <v>4.1863197923976969E-3</v>
      </c>
      <c r="I225" s="3">
        <f t="shared" si="14"/>
        <v>-2.2665954814883094E-2</v>
      </c>
      <c r="J225" s="3">
        <f t="shared" si="15"/>
        <v>-1.0526796616835286</v>
      </c>
    </row>
    <row r="226" spans="1:10" x14ac:dyDescent="0.25">
      <c r="A226" t="s">
        <v>49</v>
      </c>
      <c r="B226" t="s">
        <v>4</v>
      </c>
      <c r="C226" s="1">
        <v>41690</v>
      </c>
      <c r="D226">
        <v>779.15</v>
      </c>
      <c r="E226">
        <f t="shared" si="12"/>
        <v>2.1300301481190109E-2</v>
      </c>
      <c r="F226" s="1">
        <v>41690</v>
      </c>
      <c r="G226">
        <v>6091.45</v>
      </c>
      <c r="H226">
        <f t="shared" si="13"/>
        <v>-9.9630246637683051E-3</v>
      </c>
      <c r="I226" s="3">
        <f t="shared" si="14"/>
        <v>-3.6815299271049096E-2</v>
      </c>
      <c r="J226" s="3">
        <f t="shared" si="15"/>
        <v>-1.7098206141299814</v>
      </c>
    </row>
    <row r="227" spans="1:10" x14ac:dyDescent="0.25">
      <c r="A227" t="s">
        <v>49</v>
      </c>
      <c r="B227" t="s">
        <v>4</v>
      </c>
      <c r="C227" s="1">
        <v>41691</v>
      </c>
      <c r="D227">
        <v>804</v>
      </c>
      <c r="E227">
        <f t="shared" si="12"/>
        <v>3.1893730347173133E-2</v>
      </c>
      <c r="F227" s="1">
        <v>41691</v>
      </c>
      <c r="G227">
        <v>6155.45</v>
      </c>
      <c r="H227">
        <f t="shared" si="13"/>
        <v>1.0506529644009222E-2</v>
      </c>
      <c r="I227" s="3">
        <f t="shared" si="14"/>
        <v>-1.6345744963271569E-2</v>
      </c>
      <c r="J227" s="3">
        <f t="shared" si="15"/>
        <v>-0.75914883879515516</v>
      </c>
    </row>
    <row r="228" spans="1:10" x14ac:dyDescent="0.25">
      <c r="A228" t="s">
        <v>49</v>
      </c>
      <c r="B228" t="s">
        <v>4</v>
      </c>
      <c r="C228" s="1">
        <v>41694</v>
      </c>
      <c r="D228">
        <v>787.35</v>
      </c>
      <c r="E228">
        <f t="shared" si="12"/>
        <v>-2.070895522388061E-2</v>
      </c>
      <c r="F228" s="1">
        <v>41694</v>
      </c>
      <c r="G228">
        <v>6186.1</v>
      </c>
      <c r="H228">
        <f t="shared" si="13"/>
        <v>4.9793272628322338E-3</v>
      </c>
      <c r="I228" s="3">
        <f t="shared" si="14"/>
        <v>-2.1872947344448557E-2</v>
      </c>
      <c r="J228" s="3">
        <f t="shared" si="15"/>
        <v>-1.0158498505192799</v>
      </c>
    </row>
    <row r="229" spans="1:10" x14ac:dyDescent="0.25">
      <c r="A229" t="s">
        <v>49</v>
      </c>
      <c r="B229" t="s">
        <v>4</v>
      </c>
      <c r="C229" s="1">
        <v>41695</v>
      </c>
      <c r="D229">
        <v>798.95</v>
      </c>
      <c r="E229">
        <f t="shared" si="12"/>
        <v>1.4732965009208066E-2</v>
      </c>
      <c r="F229" s="1">
        <v>41695</v>
      </c>
      <c r="G229">
        <v>6200.05</v>
      </c>
      <c r="H229">
        <f t="shared" si="13"/>
        <v>2.255055689368124E-3</v>
      </c>
      <c r="I229" s="3">
        <f t="shared" si="14"/>
        <v>-2.4597218917912667E-2</v>
      </c>
      <c r="J229" s="3">
        <f t="shared" si="15"/>
        <v>-1.1423737627793178</v>
      </c>
    </row>
    <row r="230" spans="1:10" x14ac:dyDescent="0.25">
      <c r="A230" t="s">
        <v>49</v>
      </c>
      <c r="B230" t="s">
        <v>4</v>
      </c>
      <c r="C230" s="1">
        <v>41696</v>
      </c>
      <c r="D230">
        <v>770.7</v>
      </c>
      <c r="E230">
        <f t="shared" si="12"/>
        <v>-3.5358908567494796E-2</v>
      </c>
      <c r="F230" s="1">
        <v>41696</v>
      </c>
      <c r="G230">
        <v>6238.8</v>
      </c>
      <c r="H230">
        <f t="shared" si="13"/>
        <v>6.2499495971806152E-3</v>
      </c>
      <c r="I230" s="3">
        <f t="shared" si="14"/>
        <v>-2.0602325010100175E-2</v>
      </c>
      <c r="J230" s="3">
        <f t="shared" si="15"/>
        <v>-0.95683807272419164</v>
      </c>
    </row>
    <row r="231" spans="1:10" x14ac:dyDescent="0.25">
      <c r="A231" t="s">
        <v>49</v>
      </c>
      <c r="B231" t="s">
        <v>4</v>
      </c>
      <c r="C231" s="1">
        <v>41698</v>
      </c>
      <c r="D231">
        <v>784</v>
      </c>
      <c r="E231">
        <f t="shared" si="12"/>
        <v>1.72570390554041E-2</v>
      </c>
      <c r="F231" s="1">
        <v>41698</v>
      </c>
      <c r="G231">
        <v>6276.95</v>
      </c>
      <c r="H231">
        <f t="shared" si="13"/>
        <v>6.1149580047443752E-3</v>
      </c>
      <c r="I231" s="3">
        <f t="shared" si="14"/>
        <v>-2.0737316602536415E-2</v>
      </c>
      <c r="J231" s="3">
        <f t="shared" si="15"/>
        <v>-0.96310751537580208</v>
      </c>
    </row>
    <row r="232" spans="1:10" x14ac:dyDescent="0.25">
      <c r="A232" t="s">
        <v>49</v>
      </c>
      <c r="B232" t="s">
        <v>4</v>
      </c>
      <c r="C232" s="1">
        <v>41701</v>
      </c>
      <c r="D232">
        <v>783.2</v>
      </c>
      <c r="E232">
        <f t="shared" si="12"/>
        <v>-1.0204081632652073E-3</v>
      </c>
      <c r="F232" s="1">
        <v>41701</v>
      </c>
      <c r="G232">
        <v>6221.45</v>
      </c>
      <c r="H232">
        <f t="shared" si="13"/>
        <v>-8.8418738400019015E-3</v>
      </c>
      <c r="I232" s="3">
        <f t="shared" si="14"/>
        <v>-3.5694148447282692E-2</v>
      </c>
      <c r="J232" s="3">
        <f t="shared" si="15"/>
        <v>-1.6577507728416865</v>
      </c>
    </row>
    <row r="233" spans="1:10" x14ac:dyDescent="0.25">
      <c r="A233" t="s">
        <v>49</v>
      </c>
      <c r="B233" t="s">
        <v>4</v>
      </c>
      <c r="C233" s="1">
        <v>41702</v>
      </c>
      <c r="D233">
        <v>779.4</v>
      </c>
      <c r="E233">
        <f t="shared" si="12"/>
        <v>-4.8518896833504854E-3</v>
      </c>
      <c r="F233" s="1">
        <v>41702</v>
      </c>
      <c r="G233">
        <v>6297.95</v>
      </c>
      <c r="H233">
        <f t="shared" si="13"/>
        <v>1.2296168899533111E-2</v>
      </c>
      <c r="I233" s="3">
        <f t="shared" si="14"/>
        <v>-1.455610570774768E-2</v>
      </c>
      <c r="J233" s="3">
        <f t="shared" si="15"/>
        <v>-0.67603224999813616</v>
      </c>
    </row>
    <row r="234" spans="1:10" x14ac:dyDescent="0.25">
      <c r="A234" t="s">
        <v>49</v>
      </c>
      <c r="B234" t="s">
        <v>4</v>
      </c>
      <c r="C234" s="1">
        <v>41703</v>
      </c>
      <c r="D234">
        <v>761.6</v>
      </c>
      <c r="E234">
        <f t="shared" si="12"/>
        <v>-2.2838080574801078E-2</v>
      </c>
      <c r="F234" s="1">
        <v>41703</v>
      </c>
      <c r="G234">
        <v>6328.65</v>
      </c>
      <c r="H234">
        <f t="shared" si="13"/>
        <v>4.8746020530490153E-3</v>
      </c>
      <c r="I234" s="3">
        <f t="shared" si="14"/>
        <v>-2.1977672554231775E-2</v>
      </c>
      <c r="J234" s="3">
        <f t="shared" si="15"/>
        <v>-1.0207136252556499</v>
      </c>
    </row>
    <row r="235" spans="1:10" x14ac:dyDescent="0.25">
      <c r="A235" t="s">
        <v>49</v>
      </c>
      <c r="B235" t="s">
        <v>4</v>
      </c>
      <c r="C235" s="1">
        <v>41704</v>
      </c>
      <c r="D235">
        <v>752.4</v>
      </c>
      <c r="E235">
        <f t="shared" si="12"/>
        <v>-1.2079831932773177E-2</v>
      </c>
      <c r="F235" s="1">
        <v>41704</v>
      </c>
      <c r="G235">
        <v>6401.15</v>
      </c>
      <c r="H235">
        <f t="shared" si="13"/>
        <v>1.1455839713050864E-2</v>
      </c>
      <c r="I235" s="3">
        <f t="shared" si="14"/>
        <v>-1.5396434894229927E-2</v>
      </c>
      <c r="J235" s="3">
        <f t="shared" si="15"/>
        <v>-0.71505983347977609</v>
      </c>
    </row>
    <row r="236" spans="1:10" x14ac:dyDescent="0.25">
      <c r="A236" t="s">
        <v>49</v>
      </c>
      <c r="B236" t="s">
        <v>4</v>
      </c>
      <c r="C236" s="1">
        <v>41705</v>
      </c>
      <c r="D236">
        <v>739.95</v>
      </c>
      <c r="E236">
        <f t="shared" si="12"/>
        <v>-1.6547049441786199E-2</v>
      </c>
      <c r="F236" s="1">
        <v>41705</v>
      </c>
      <c r="G236">
        <v>6526.65</v>
      </c>
      <c r="H236">
        <f t="shared" si="13"/>
        <v>1.9605852073455443E-2</v>
      </c>
      <c r="I236" s="3">
        <f t="shared" si="14"/>
        <v>-7.2464225338253474E-3</v>
      </c>
      <c r="J236" s="3">
        <f t="shared" si="15"/>
        <v>-0.33654711145520783</v>
      </c>
    </row>
    <row r="237" spans="1:10" x14ac:dyDescent="0.25">
      <c r="A237" t="s">
        <v>49</v>
      </c>
      <c r="B237" t="s">
        <v>4</v>
      </c>
      <c r="C237" s="1">
        <v>41708</v>
      </c>
      <c r="D237">
        <v>724.1</v>
      </c>
      <c r="E237">
        <f t="shared" si="12"/>
        <v>-2.1420366240962219E-2</v>
      </c>
      <c r="F237" s="1">
        <v>41708</v>
      </c>
      <c r="G237">
        <v>6537.25</v>
      </c>
      <c r="H237">
        <f t="shared" si="13"/>
        <v>1.624110378218635E-3</v>
      </c>
      <c r="I237" s="3">
        <f t="shared" si="14"/>
        <v>-2.5228164229062155E-2</v>
      </c>
      <c r="J237" s="3">
        <f t="shared" si="15"/>
        <v>-1.171676887315926</v>
      </c>
    </row>
    <row r="238" spans="1:10" x14ac:dyDescent="0.25">
      <c r="A238" t="s">
        <v>49</v>
      </c>
      <c r="B238" t="s">
        <v>4</v>
      </c>
      <c r="C238" s="1">
        <v>41709</v>
      </c>
      <c r="D238">
        <v>712.35</v>
      </c>
      <c r="E238">
        <f t="shared" si="12"/>
        <v>-1.6227040464024345E-2</v>
      </c>
      <c r="F238" s="1">
        <v>41709</v>
      </c>
      <c r="G238">
        <v>6511.9</v>
      </c>
      <c r="H238">
        <f t="shared" si="13"/>
        <v>-3.8777773528625437E-3</v>
      </c>
      <c r="I238" s="3">
        <f t="shared" si="14"/>
        <v>-3.0730051960143334E-2</v>
      </c>
      <c r="J238" s="3">
        <f t="shared" si="15"/>
        <v>-1.4272022054716069</v>
      </c>
    </row>
    <row r="239" spans="1:10" x14ac:dyDescent="0.25">
      <c r="A239" t="s">
        <v>49</v>
      </c>
      <c r="B239" t="s">
        <v>4</v>
      </c>
      <c r="C239" s="1">
        <v>41710</v>
      </c>
      <c r="D239">
        <v>727.05</v>
      </c>
      <c r="E239">
        <f t="shared" si="12"/>
        <v>2.0635923352284591E-2</v>
      </c>
      <c r="F239" s="1">
        <v>41710</v>
      </c>
      <c r="G239">
        <v>6516.9</v>
      </c>
      <c r="H239">
        <f t="shared" si="13"/>
        <v>7.6782505873862483E-4</v>
      </c>
      <c r="I239" s="3">
        <f t="shared" si="14"/>
        <v>-2.6084449548542166E-2</v>
      </c>
      <c r="J239" s="3">
        <f t="shared" si="15"/>
        <v>-1.2114455248066753</v>
      </c>
    </row>
    <row r="240" spans="1:10" x14ac:dyDescent="0.25">
      <c r="A240" t="s">
        <v>49</v>
      </c>
      <c r="B240" t="s">
        <v>4</v>
      </c>
      <c r="C240" s="1">
        <v>41711</v>
      </c>
      <c r="D240">
        <v>708.15</v>
      </c>
      <c r="E240">
        <f t="shared" si="12"/>
        <v>-2.5995461109964868E-2</v>
      </c>
      <c r="F240" s="1">
        <v>41711</v>
      </c>
      <c r="G240">
        <v>6493.1</v>
      </c>
      <c r="H240">
        <f t="shared" si="13"/>
        <v>-3.6520431493500816E-3</v>
      </c>
      <c r="I240" s="3">
        <f t="shared" si="14"/>
        <v>-3.0504317756630872E-2</v>
      </c>
      <c r="J240" s="3">
        <f t="shared" si="15"/>
        <v>-1.4167183848285045</v>
      </c>
    </row>
    <row r="241" spans="1:10" x14ac:dyDescent="0.25">
      <c r="A241" t="s">
        <v>49</v>
      </c>
      <c r="B241" t="s">
        <v>4</v>
      </c>
      <c r="C241" s="1">
        <v>41712</v>
      </c>
      <c r="D241">
        <v>710.5</v>
      </c>
      <c r="E241">
        <f t="shared" si="12"/>
        <v>3.3185059662501626E-3</v>
      </c>
      <c r="F241" s="1">
        <v>41712</v>
      </c>
      <c r="G241">
        <v>6504.2</v>
      </c>
      <c r="H241">
        <f t="shared" si="13"/>
        <v>1.7095070151391667E-3</v>
      </c>
      <c r="I241" s="3">
        <f t="shared" si="14"/>
        <v>-2.5142767592141624E-2</v>
      </c>
      <c r="J241" s="3">
        <f t="shared" si="15"/>
        <v>-1.1677107935159248</v>
      </c>
    </row>
    <row r="242" spans="1:10" x14ac:dyDescent="0.25">
      <c r="A242" t="s">
        <v>49</v>
      </c>
      <c r="B242" t="s">
        <v>4</v>
      </c>
      <c r="C242" s="1">
        <v>41716</v>
      </c>
      <c r="D242">
        <v>738.05</v>
      </c>
      <c r="E242">
        <f t="shared" si="12"/>
        <v>3.8775510204081653E-2</v>
      </c>
      <c r="F242" s="1">
        <v>41716</v>
      </c>
      <c r="G242">
        <v>6516.65</v>
      </c>
      <c r="H242">
        <f t="shared" si="13"/>
        <v>1.9141477814335062E-3</v>
      </c>
      <c r="I242" s="3">
        <f t="shared" si="14"/>
        <v>-2.4938126825847284E-2</v>
      </c>
      <c r="J242" s="3">
        <f t="shared" si="15"/>
        <v>-1.1582066197721417</v>
      </c>
    </row>
    <row r="243" spans="1:10" x14ac:dyDescent="0.25">
      <c r="A243" t="s">
        <v>49</v>
      </c>
      <c r="B243" t="s">
        <v>4</v>
      </c>
      <c r="C243" s="1">
        <v>41717</v>
      </c>
      <c r="D243">
        <v>763.8</v>
      </c>
      <c r="E243">
        <f t="shared" si="12"/>
        <v>3.4889235146670305E-2</v>
      </c>
      <c r="F243" s="1">
        <v>41717</v>
      </c>
      <c r="G243">
        <v>6524.05</v>
      </c>
      <c r="H243">
        <f t="shared" si="13"/>
        <v>1.1355527763499129E-3</v>
      </c>
      <c r="I243" s="3">
        <f t="shared" si="14"/>
        <v>-2.5716721830930878E-2</v>
      </c>
      <c r="J243" s="3">
        <f t="shared" si="15"/>
        <v>-1.1943670698054094</v>
      </c>
    </row>
    <row r="244" spans="1:10" x14ac:dyDescent="0.25">
      <c r="A244" t="s">
        <v>49</v>
      </c>
      <c r="B244" t="s">
        <v>4</v>
      </c>
      <c r="C244" s="1">
        <v>41718</v>
      </c>
      <c r="D244">
        <v>741.5</v>
      </c>
      <c r="E244">
        <f t="shared" si="12"/>
        <v>-2.9196124639958021E-2</v>
      </c>
      <c r="F244" s="1">
        <v>41718</v>
      </c>
      <c r="G244">
        <v>6483.1</v>
      </c>
      <c r="H244">
        <f t="shared" si="13"/>
        <v>-6.2767759290623948E-3</v>
      </c>
      <c r="I244" s="3">
        <f t="shared" si="14"/>
        <v>-3.3129050536343185E-2</v>
      </c>
      <c r="J244" s="3">
        <f t="shared" si="15"/>
        <v>-1.5386193961524555</v>
      </c>
    </row>
    <row r="245" spans="1:10" x14ac:dyDescent="0.25">
      <c r="A245" t="s">
        <v>49</v>
      </c>
      <c r="B245" t="s">
        <v>4</v>
      </c>
      <c r="C245" s="1">
        <v>41719</v>
      </c>
      <c r="D245">
        <v>772.5</v>
      </c>
      <c r="E245">
        <f t="shared" si="12"/>
        <v>4.1807147673634582E-2</v>
      </c>
      <c r="F245" s="1">
        <v>41719</v>
      </c>
      <c r="G245">
        <v>6493.2</v>
      </c>
      <c r="H245">
        <f t="shared" si="13"/>
        <v>1.5578966852276555E-3</v>
      </c>
      <c r="I245" s="3">
        <f t="shared" si="14"/>
        <v>-2.5294377922053135E-2</v>
      </c>
      <c r="J245" s="3">
        <f t="shared" si="15"/>
        <v>-1.1747520636544402</v>
      </c>
    </row>
    <row r="246" spans="1:10" x14ac:dyDescent="0.25">
      <c r="A246" t="s">
        <v>49</v>
      </c>
      <c r="B246" t="s">
        <v>4</v>
      </c>
      <c r="C246" s="1">
        <v>41720</v>
      </c>
      <c r="D246">
        <v>763.8</v>
      </c>
      <c r="E246">
        <f t="shared" si="12"/>
        <v>-1.1262135922330163E-2</v>
      </c>
      <c r="F246" s="1">
        <v>41720</v>
      </c>
      <c r="G246">
        <v>6494.9</v>
      </c>
      <c r="H246">
        <f t="shared" si="13"/>
        <v>2.6181235754330068E-4</v>
      </c>
      <c r="I246" s="3">
        <f t="shared" si="14"/>
        <v>-2.659046224973749E-2</v>
      </c>
      <c r="J246" s="3">
        <f t="shared" si="15"/>
        <v>-1.2349463781107723</v>
      </c>
    </row>
    <row r="247" spans="1:10" x14ac:dyDescent="0.25">
      <c r="A247" t="s">
        <v>49</v>
      </c>
      <c r="B247" t="s">
        <v>4</v>
      </c>
      <c r="C247" s="1">
        <v>41722</v>
      </c>
      <c r="D247">
        <v>752.9</v>
      </c>
      <c r="E247">
        <f t="shared" si="12"/>
        <v>-1.4270751505629731E-2</v>
      </c>
      <c r="F247" s="1">
        <v>41722</v>
      </c>
      <c r="G247">
        <v>6583.5</v>
      </c>
      <c r="H247">
        <f t="shared" si="13"/>
        <v>1.3641472539992927E-2</v>
      </c>
      <c r="I247" s="3">
        <f t="shared" si="14"/>
        <v>-1.3210802067287863E-2</v>
      </c>
      <c r="J247" s="3">
        <f t="shared" si="15"/>
        <v>-0.61355203274424142</v>
      </c>
    </row>
    <row r="248" spans="1:10" x14ac:dyDescent="0.25">
      <c r="A248" t="s">
        <v>49</v>
      </c>
      <c r="B248" t="s">
        <v>4</v>
      </c>
      <c r="C248" s="1">
        <v>41723</v>
      </c>
      <c r="D248">
        <v>753.5</v>
      </c>
      <c r="E248">
        <f t="shared" si="12"/>
        <v>7.9691858148489558E-4</v>
      </c>
      <c r="F248" s="1">
        <v>41723</v>
      </c>
      <c r="G248">
        <v>6589.75</v>
      </c>
      <c r="H248">
        <f t="shared" si="13"/>
        <v>9.4934305460614432E-4</v>
      </c>
      <c r="I248" s="3">
        <f t="shared" si="14"/>
        <v>-2.5902931552674646E-2</v>
      </c>
      <c r="J248" s="3">
        <f t="shared" si="15"/>
        <v>-1.2030152467072137</v>
      </c>
    </row>
    <row r="249" spans="1:10" x14ac:dyDescent="0.25">
      <c r="A249" t="s">
        <v>49</v>
      </c>
      <c r="B249" t="s">
        <v>4</v>
      </c>
      <c r="C249" s="1">
        <v>41724</v>
      </c>
      <c r="D249">
        <v>761.65</v>
      </c>
      <c r="E249">
        <f t="shared" si="12"/>
        <v>1.0816191108161899E-2</v>
      </c>
      <c r="F249" s="1">
        <v>41724</v>
      </c>
      <c r="G249">
        <v>6601.4</v>
      </c>
      <c r="H249">
        <f t="shared" si="13"/>
        <v>1.767897112940453E-3</v>
      </c>
      <c r="I249" s="3">
        <f t="shared" si="14"/>
        <v>-2.5084377494340337E-2</v>
      </c>
      <c r="J249" s="3">
        <f t="shared" si="15"/>
        <v>-1.16499897003877</v>
      </c>
    </row>
    <row r="250" spans="1:10" x14ac:dyDescent="0.25">
      <c r="A250" t="s">
        <v>49</v>
      </c>
      <c r="B250" t="s">
        <v>4</v>
      </c>
      <c r="C250" s="1">
        <v>41725</v>
      </c>
      <c r="D250">
        <v>784.55</v>
      </c>
      <c r="E250">
        <f t="shared" si="12"/>
        <v>3.0066303420205998E-2</v>
      </c>
      <c r="F250" s="1">
        <v>41725</v>
      </c>
      <c r="G250">
        <v>6641.75</v>
      </c>
      <c r="H250">
        <f t="shared" si="13"/>
        <v>6.1123398067077783E-3</v>
      </c>
      <c r="I250" s="3">
        <f t="shared" si="14"/>
        <v>-2.0739934800573012E-2</v>
      </c>
      <c r="J250" s="3">
        <f t="shared" si="15"/>
        <v>-0.96322911289269009</v>
      </c>
    </row>
    <row r="251" spans="1:10" x14ac:dyDescent="0.25">
      <c r="A251" t="s">
        <v>49</v>
      </c>
      <c r="B251" t="s">
        <v>4</v>
      </c>
      <c r="C251" s="1">
        <v>41726</v>
      </c>
      <c r="D251">
        <v>821.8</v>
      </c>
      <c r="E251">
        <f t="shared" si="12"/>
        <v>4.7479446816646398E-2</v>
      </c>
      <c r="F251" s="1">
        <v>41726</v>
      </c>
      <c r="G251">
        <v>6695.9</v>
      </c>
      <c r="H251">
        <f t="shared" si="13"/>
        <v>8.1529717318478134E-3</v>
      </c>
      <c r="I251" s="3">
        <f t="shared" si="14"/>
        <v>-1.8699302875432977E-2</v>
      </c>
      <c r="J251" s="3">
        <f t="shared" si="15"/>
        <v>-0.86845561924897663</v>
      </c>
    </row>
    <row r="252" spans="1:10" x14ac:dyDescent="0.25">
      <c r="A252" t="s">
        <v>49</v>
      </c>
      <c r="B252" t="s">
        <v>4</v>
      </c>
      <c r="C252" s="1">
        <v>41729</v>
      </c>
      <c r="D252">
        <v>859.35</v>
      </c>
      <c r="E252">
        <f t="shared" si="12"/>
        <v>4.5692382574835877E-2</v>
      </c>
      <c r="F252" s="1">
        <v>41729</v>
      </c>
      <c r="G252">
        <v>6704.2</v>
      </c>
      <c r="H252">
        <f t="shared" si="13"/>
        <v>1.2395645096252572E-3</v>
      </c>
      <c r="I252" s="3">
        <f t="shared" si="14"/>
        <v>-2.5612710097655533E-2</v>
      </c>
      <c r="J252" s="3">
        <f t="shared" si="15"/>
        <v>-1.1895364312071399</v>
      </c>
    </row>
    <row r="253" spans="1:10" x14ac:dyDescent="0.25">
      <c r="D253" s="4" t="s">
        <v>12</v>
      </c>
      <c r="E253" s="4">
        <f>AVERAGE(E3:E252)</f>
        <v>6.3448115468461722E-4</v>
      </c>
      <c r="G253" s="4" t="s">
        <v>12</v>
      </c>
      <c r="H253" s="4">
        <f>AVERAGE(H3:H252)</f>
        <v>7.1149011356630746E-4</v>
      </c>
      <c r="I253" s="4">
        <f t="shared" ref="I253:J253" si="16">AVERAGE(I3:I252)</f>
        <v>-2.6140784493714483E-2</v>
      </c>
      <c r="J253" s="4">
        <f t="shared" si="16"/>
        <v>-1.2140619004021127</v>
      </c>
    </row>
    <row r="254" spans="1:10" x14ac:dyDescent="0.25">
      <c r="D254" s="4" t="s">
        <v>13</v>
      </c>
      <c r="E254" s="4">
        <f>_xlfn.STDEV.P(E3:E252)</f>
        <v>2.1531673537450041E-2</v>
      </c>
      <c r="G254" s="4" t="s">
        <v>13</v>
      </c>
      <c r="H254" s="4">
        <f>_xlfn.STDEV.P(H3:H252)</f>
        <v>1.1424764819373327E-2</v>
      </c>
      <c r="I254" s="4">
        <f t="shared" ref="I254:J254" si="17">_xlfn.STDEV.P(I3:I252)</f>
        <v>1.1424764819373311E-2</v>
      </c>
      <c r="J254" s="4">
        <f t="shared" si="17"/>
        <v>0.53060273273706582</v>
      </c>
    </row>
    <row r="255" spans="1:10" x14ac:dyDescent="0.25">
      <c r="D255" s="4" t="s">
        <v>14</v>
      </c>
      <c r="E255" s="4">
        <f>_xlfn.VAR.P(E3:E252)</f>
        <v>4.6361296532332634E-4</v>
      </c>
      <c r="G255" s="4" t="s">
        <v>14</v>
      </c>
      <c r="H255" s="4">
        <f>_xlfn.VAR.P(H3:H252)</f>
        <v>1.3052525117799042E-4</v>
      </c>
      <c r="I255" s="4">
        <f t="shared" ref="I255:J255" si="18">_xlfn.VAR.P(I3:I252)</f>
        <v>1.3052525117799007E-4</v>
      </c>
      <c r="J255" s="4">
        <f t="shared" si="18"/>
        <v>0.28153925998804208</v>
      </c>
    </row>
    <row r="256" spans="1:10" x14ac:dyDescent="0.25">
      <c r="D256" s="4" t="s">
        <v>18</v>
      </c>
      <c r="E256" s="4">
        <f>B278</f>
        <v>0.56023685846427029</v>
      </c>
    </row>
    <row r="257" spans="1:6" x14ac:dyDescent="0.25">
      <c r="D257" s="4" t="s">
        <v>10</v>
      </c>
      <c r="E257" s="4">
        <v>7.0000000000000007E-2</v>
      </c>
    </row>
    <row r="258" spans="1:6" x14ac:dyDescent="0.25">
      <c r="D258" s="4" t="s">
        <v>15</v>
      </c>
      <c r="E258" s="4">
        <f>(((H253)+1)^251)-1</f>
        <v>0.19544741150042411</v>
      </c>
    </row>
    <row r="259" spans="1:6" x14ac:dyDescent="0.25">
      <c r="D259" s="4" t="s">
        <v>16</v>
      </c>
      <c r="E259" s="4">
        <f>E257+E256*(E258-E257)</f>
        <v>0.14028026372147218</v>
      </c>
    </row>
    <row r="260" spans="1:6" x14ac:dyDescent="0.25">
      <c r="D260" s="4" t="s">
        <v>17</v>
      </c>
      <c r="E260" s="4">
        <f>((((E253)+1)^252)-1)</f>
        <v>0.17332142186099375</v>
      </c>
    </row>
    <row r="261" spans="1:6" x14ac:dyDescent="0.25">
      <c r="A261" t="s">
        <v>22</v>
      </c>
    </row>
    <row r="262" spans="1:6" ht="15.75" thickBot="1" x14ac:dyDescent="0.3"/>
    <row r="263" spans="1:6" x14ac:dyDescent="0.25">
      <c r="A263" s="10" t="s">
        <v>23</v>
      </c>
      <c r="B263" s="10"/>
    </row>
    <row r="264" spans="1:6" x14ac:dyDescent="0.25">
      <c r="A264" s="7" t="s">
        <v>24</v>
      </c>
      <c r="B264" s="7">
        <v>0.29726320808116918</v>
      </c>
    </row>
    <row r="265" spans="1:6" x14ac:dyDescent="0.25">
      <c r="A265" s="7" t="s">
        <v>25</v>
      </c>
      <c r="B265" s="7">
        <v>8.8365414878708484E-2</v>
      </c>
    </row>
    <row r="266" spans="1:6" x14ac:dyDescent="0.25">
      <c r="A266" s="7" t="s">
        <v>26</v>
      </c>
      <c r="B266" s="7">
        <v>8.4689468970961343E-2</v>
      </c>
    </row>
    <row r="267" spans="1:6" x14ac:dyDescent="0.25">
      <c r="A267" s="7" t="s">
        <v>27</v>
      </c>
      <c r="B267" s="7">
        <v>2.0641076659532565E-2</v>
      </c>
    </row>
    <row r="268" spans="1:6" ht="15.75" thickBot="1" x14ac:dyDescent="0.3">
      <c r="A268" s="8" t="s">
        <v>28</v>
      </c>
      <c r="B268" s="8">
        <v>250</v>
      </c>
    </row>
    <row r="270" spans="1:6" ht="15.75" thickBot="1" x14ac:dyDescent="0.3">
      <c r="A270" t="s">
        <v>29</v>
      </c>
    </row>
    <row r="271" spans="1:6" x14ac:dyDescent="0.25">
      <c r="A271" s="9"/>
      <c r="B271" s="9" t="s">
        <v>34</v>
      </c>
      <c r="C271" s="9" t="s">
        <v>35</v>
      </c>
      <c r="D271" s="9" t="s">
        <v>36</v>
      </c>
      <c r="E271" s="9" t="s">
        <v>37</v>
      </c>
      <c r="F271" s="9" t="s">
        <v>38</v>
      </c>
    </row>
    <row r="272" spans="1:6" x14ac:dyDescent="0.25">
      <c r="A272" s="7" t="s">
        <v>30</v>
      </c>
      <c r="B272" s="7">
        <v>1</v>
      </c>
      <c r="C272" s="7">
        <v>1.0241838005986006E-2</v>
      </c>
      <c r="D272" s="7">
        <v>1.0241838005986006E-2</v>
      </c>
      <c r="E272" s="7">
        <v>24.038823501857379</v>
      </c>
      <c r="F272" s="7">
        <v>1.7081848275846564E-6</v>
      </c>
    </row>
    <row r="273" spans="1:9" x14ac:dyDescent="0.25">
      <c r="A273" s="7" t="s">
        <v>31</v>
      </c>
      <c r="B273" s="7">
        <v>248</v>
      </c>
      <c r="C273" s="7">
        <v>0.1056614033248456</v>
      </c>
      <c r="D273" s="7">
        <v>4.2605404566469998E-4</v>
      </c>
      <c r="E273" s="7"/>
      <c r="F273" s="7"/>
    </row>
    <row r="274" spans="1:9" ht="15.75" thickBot="1" x14ac:dyDescent="0.3">
      <c r="A274" s="8" t="s">
        <v>32</v>
      </c>
      <c r="B274" s="8">
        <v>249</v>
      </c>
      <c r="C274" s="8">
        <v>0.1159032413308316</v>
      </c>
      <c r="D274" s="8"/>
      <c r="E274" s="8"/>
      <c r="F274" s="8"/>
    </row>
    <row r="275" spans="1:9" ht="15.75" thickBot="1" x14ac:dyDescent="0.3"/>
    <row r="276" spans="1:9" x14ac:dyDescent="0.25">
      <c r="A276" s="9"/>
      <c r="B276" s="9" t="s">
        <v>39</v>
      </c>
      <c r="C276" s="9" t="s">
        <v>27</v>
      </c>
      <c r="D276" s="9" t="s">
        <v>40</v>
      </c>
      <c r="E276" s="9" t="s">
        <v>41</v>
      </c>
      <c r="F276" s="9" t="s">
        <v>42</v>
      </c>
      <c r="G276" s="9" t="s">
        <v>43</v>
      </c>
      <c r="H276" s="9" t="s">
        <v>44</v>
      </c>
      <c r="I276" s="9" t="s">
        <v>45</v>
      </c>
    </row>
    <row r="277" spans="1:9" x14ac:dyDescent="0.25">
      <c r="A277" s="7" t="s">
        <v>33</v>
      </c>
      <c r="B277" s="7">
        <v>2.3587816863184223E-4</v>
      </c>
      <c r="C277" s="7">
        <v>1.3079853484269763E-3</v>
      </c>
      <c r="D277" s="7">
        <v>0.18033701135530045</v>
      </c>
      <c r="E277" s="7">
        <v>0.85703527481177488</v>
      </c>
      <c r="F277" s="7">
        <v>-2.3402979289295846E-3</v>
      </c>
      <c r="G277" s="7">
        <v>2.8120542661932688E-3</v>
      </c>
      <c r="H277" s="7">
        <v>-2.3402979289295846E-3</v>
      </c>
      <c r="I277" s="7">
        <v>2.8120542661932688E-3</v>
      </c>
    </row>
    <row r="278" spans="1:9" ht="15.75" thickBot="1" x14ac:dyDescent="0.3">
      <c r="A278" s="8" t="s">
        <v>46</v>
      </c>
      <c r="B278" s="8">
        <v>0.56023685846427029</v>
      </c>
      <c r="C278" s="8">
        <v>0.11426548665855718</v>
      </c>
      <c r="D278" s="8">
        <v>4.9029402914840245</v>
      </c>
      <c r="E278" s="8">
        <v>1.708184827584603E-6</v>
      </c>
      <c r="F278" s="8">
        <v>0.33518233789183788</v>
      </c>
      <c r="G278" s="8">
        <v>0.78529137903670265</v>
      </c>
      <c r="H278" s="8">
        <v>0.33518233789183788</v>
      </c>
      <c r="I278" s="8">
        <v>0.78529137903670265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A244" sqref="A2:D244"/>
    </sheetView>
  </sheetViews>
  <sheetFormatPr defaultRowHeight="15" x14ac:dyDescent="0.25"/>
  <cols>
    <col min="3" max="3" width="10.140625" bestFit="1" customWidth="1"/>
    <col min="6" max="6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6</v>
      </c>
      <c r="H1" t="s">
        <v>7</v>
      </c>
      <c r="I1" s="2" t="s">
        <v>8</v>
      </c>
      <c r="J1" s="2" t="s">
        <v>9</v>
      </c>
    </row>
    <row r="2" spans="1:13" x14ac:dyDescent="0.25">
      <c r="A2" t="s">
        <v>49</v>
      </c>
      <c r="B2" t="s">
        <v>4</v>
      </c>
      <c r="C2" s="1">
        <v>41730</v>
      </c>
      <c r="D2">
        <v>899.15</v>
      </c>
      <c r="F2" s="1">
        <v>41730</v>
      </c>
      <c r="G2">
        <v>6721.05</v>
      </c>
      <c r="I2" s="3"/>
      <c r="J2" s="3"/>
      <c r="L2" t="s">
        <v>10</v>
      </c>
      <c r="M2">
        <v>7.0000000000000007E-2</v>
      </c>
    </row>
    <row r="3" spans="1:13" x14ac:dyDescent="0.25">
      <c r="A3" t="s">
        <v>49</v>
      </c>
      <c r="B3" t="s">
        <v>4</v>
      </c>
      <c r="C3" s="1">
        <v>41731</v>
      </c>
      <c r="D3">
        <v>889.4</v>
      </c>
      <c r="E3">
        <f>(D3/D2)-1</f>
        <v>-1.0843574487015561E-2</v>
      </c>
      <c r="F3" s="1">
        <v>41731</v>
      </c>
      <c r="G3">
        <v>6752.55</v>
      </c>
      <c r="H3">
        <f>(G3/G2)-1</f>
        <v>4.686767692547944E-3</v>
      </c>
      <c r="I3" s="3">
        <f>H3-$M$3</f>
        <v>-2.2165506914732847E-2</v>
      </c>
      <c r="J3" s="3">
        <f>I3/$E$246</f>
        <v>-0.94435337473196779</v>
      </c>
      <c r="L3" t="s">
        <v>11</v>
      </c>
      <c r="M3">
        <f>((M2+1)^(1/252)-1)*100</f>
        <v>2.6852274607280791E-2</v>
      </c>
    </row>
    <row r="4" spans="1:13" x14ac:dyDescent="0.25">
      <c r="A4" t="s">
        <v>49</v>
      </c>
      <c r="B4" t="s">
        <v>4</v>
      </c>
      <c r="C4" s="1">
        <v>41732</v>
      </c>
      <c r="D4">
        <v>836.8</v>
      </c>
      <c r="E4">
        <f t="shared" ref="E4:E67" si="0">(D4/D3)-1</f>
        <v>-5.9140993928491148E-2</v>
      </c>
      <c r="F4" s="1">
        <v>41732</v>
      </c>
      <c r="G4">
        <v>6736.1</v>
      </c>
      <c r="H4">
        <f t="shared" ref="H4:H67" si="1">(G4/G3)-1</f>
        <v>-2.4361167262737515E-3</v>
      </c>
      <c r="I4" s="3">
        <f t="shared" ref="I4:I67" si="2">H4-$M$3</f>
        <v>-2.9288391333554542E-2</v>
      </c>
      <c r="J4" s="3">
        <f t="shared" ref="J4:J67" si="3">I4/$E$246</f>
        <v>-1.2478212793738901</v>
      </c>
    </row>
    <row r="5" spans="1:13" x14ac:dyDescent="0.25">
      <c r="A5" t="s">
        <v>49</v>
      </c>
      <c r="B5" t="s">
        <v>4</v>
      </c>
      <c r="C5" s="1">
        <v>41733</v>
      </c>
      <c r="D5">
        <v>838.65</v>
      </c>
      <c r="E5">
        <f t="shared" si="0"/>
        <v>2.2108030592733474E-3</v>
      </c>
      <c r="F5" s="1">
        <v>41733</v>
      </c>
      <c r="G5">
        <v>6694.35</v>
      </c>
      <c r="H5">
        <f t="shared" si="1"/>
        <v>-6.1979483677498948E-3</v>
      </c>
      <c r="I5" s="3">
        <f t="shared" si="2"/>
        <v>-3.3050222975030685E-2</v>
      </c>
      <c r="J5" s="3">
        <f t="shared" si="3"/>
        <v>-1.4080927506949561</v>
      </c>
    </row>
    <row r="6" spans="1:13" x14ac:dyDescent="0.25">
      <c r="A6" t="s">
        <v>49</v>
      </c>
      <c r="B6" t="s">
        <v>4</v>
      </c>
      <c r="C6" s="1">
        <v>41736</v>
      </c>
      <c r="D6">
        <v>835.15</v>
      </c>
      <c r="E6">
        <f t="shared" si="0"/>
        <v>-4.1733738746795312E-3</v>
      </c>
      <c r="F6" s="1">
        <v>41736</v>
      </c>
      <c r="G6">
        <v>6695.05</v>
      </c>
      <c r="H6">
        <f t="shared" si="1"/>
        <v>1.045657905547337E-4</v>
      </c>
      <c r="I6" s="3">
        <f t="shared" si="2"/>
        <v>-2.6747708816726057E-2</v>
      </c>
      <c r="J6" s="3">
        <f t="shared" si="3"/>
        <v>-1.1395764231601695</v>
      </c>
    </row>
    <row r="7" spans="1:13" x14ac:dyDescent="0.25">
      <c r="A7" t="s">
        <v>49</v>
      </c>
      <c r="B7" t="s">
        <v>4</v>
      </c>
      <c r="C7" s="1">
        <v>41738</v>
      </c>
      <c r="D7">
        <v>856.95</v>
      </c>
      <c r="E7">
        <f t="shared" si="0"/>
        <v>2.6103095252349995E-2</v>
      </c>
      <c r="F7" s="1">
        <v>41738</v>
      </c>
      <c r="G7">
        <v>6796.2</v>
      </c>
      <c r="H7">
        <f t="shared" si="1"/>
        <v>1.5108176936692086E-2</v>
      </c>
      <c r="I7" s="3">
        <f t="shared" si="2"/>
        <v>-1.1744097670588705E-2</v>
      </c>
      <c r="J7" s="3">
        <f t="shared" si="3"/>
        <v>-0.5003530174638442</v>
      </c>
    </row>
    <row r="8" spans="1:13" x14ac:dyDescent="0.25">
      <c r="A8" t="s">
        <v>49</v>
      </c>
      <c r="B8" t="s">
        <v>4</v>
      </c>
      <c r="C8" s="1">
        <v>41739</v>
      </c>
      <c r="D8">
        <v>863.75</v>
      </c>
      <c r="E8">
        <f t="shared" si="0"/>
        <v>7.9351187350487074E-3</v>
      </c>
      <c r="F8" s="1">
        <v>41739</v>
      </c>
      <c r="G8">
        <v>6796.4</v>
      </c>
      <c r="H8">
        <f t="shared" si="1"/>
        <v>2.942820988205419E-5</v>
      </c>
      <c r="I8" s="3">
        <f t="shared" si="2"/>
        <v>-2.6822846397398736E-2</v>
      </c>
      <c r="J8" s="3">
        <f t="shared" si="3"/>
        <v>-1.1427776325054102</v>
      </c>
    </row>
    <row r="9" spans="1:13" x14ac:dyDescent="0.25">
      <c r="A9" t="s">
        <v>49</v>
      </c>
      <c r="B9" t="s">
        <v>4</v>
      </c>
      <c r="C9" s="1">
        <v>41740</v>
      </c>
      <c r="D9">
        <v>866.9</v>
      </c>
      <c r="E9">
        <f t="shared" si="0"/>
        <v>3.6468885672937823E-3</v>
      </c>
      <c r="F9" s="1">
        <v>41740</v>
      </c>
      <c r="G9">
        <v>6776.3</v>
      </c>
      <c r="H9">
        <f t="shared" si="1"/>
        <v>-2.9574480607379439E-3</v>
      </c>
      <c r="I9" s="3">
        <f t="shared" si="2"/>
        <v>-2.9809722668018734E-2</v>
      </c>
      <c r="J9" s="3">
        <f t="shared" si="3"/>
        <v>-1.2700324116050934</v>
      </c>
    </row>
    <row r="10" spans="1:13" x14ac:dyDescent="0.25">
      <c r="A10" t="s">
        <v>49</v>
      </c>
      <c r="B10" t="s">
        <v>4</v>
      </c>
      <c r="C10" s="1">
        <v>41744</v>
      </c>
      <c r="D10">
        <v>841.9</v>
      </c>
      <c r="E10">
        <f t="shared" si="0"/>
        <v>-2.8838389664321173E-2</v>
      </c>
      <c r="F10" s="1">
        <v>41744</v>
      </c>
      <c r="G10">
        <v>6733.1</v>
      </c>
      <c r="H10">
        <f t="shared" si="1"/>
        <v>-6.3751604858107713E-3</v>
      </c>
      <c r="I10" s="3">
        <f t="shared" si="2"/>
        <v>-3.3227435093091562E-2</v>
      </c>
      <c r="J10" s="3">
        <f t="shared" si="3"/>
        <v>-1.4156428086466177</v>
      </c>
    </row>
    <row r="11" spans="1:13" x14ac:dyDescent="0.25">
      <c r="A11" t="s">
        <v>49</v>
      </c>
      <c r="B11" t="s">
        <v>4</v>
      </c>
      <c r="C11" s="1">
        <v>41745</v>
      </c>
      <c r="D11">
        <v>841.3</v>
      </c>
      <c r="E11">
        <f t="shared" si="0"/>
        <v>-7.1267371421790404E-4</v>
      </c>
      <c r="F11" s="1">
        <v>41745</v>
      </c>
      <c r="G11">
        <v>6675.3</v>
      </c>
      <c r="H11">
        <f t="shared" si="1"/>
        <v>-8.5844558969865314E-3</v>
      </c>
      <c r="I11" s="3">
        <f t="shared" si="2"/>
        <v>-3.5436730504267322E-2</v>
      </c>
      <c r="J11" s="3">
        <f t="shared" si="3"/>
        <v>-1.5097690375368278</v>
      </c>
    </row>
    <row r="12" spans="1:13" x14ac:dyDescent="0.25">
      <c r="A12" t="s">
        <v>49</v>
      </c>
      <c r="B12" t="s">
        <v>4</v>
      </c>
      <c r="C12" s="1">
        <v>41746</v>
      </c>
      <c r="D12">
        <v>838.75</v>
      </c>
      <c r="E12">
        <f t="shared" si="0"/>
        <v>-3.0310234161415872E-3</v>
      </c>
      <c r="F12" s="1">
        <v>41746</v>
      </c>
      <c r="G12">
        <v>6779.4</v>
      </c>
      <c r="H12">
        <f t="shared" si="1"/>
        <v>1.5594804727877332E-2</v>
      </c>
      <c r="I12" s="3">
        <f t="shared" si="2"/>
        <v>-1.1257469879403459E-2</v>
      </c>
      <c r="J12" s="3">
        <f t="shared" si="3"/>
        <v>-0.47962041709463277</v>
      </c>
    </row>
    <row r="13" spans="1:13" x14ac:dyDescent="0.25">
      <c r="A13" t="s">
        <v>49</v>
      </c>
      <c r="B13" t="s">
        <v>4</v>
      </c>
      <c r="C13" s="1">
        <v>41750</v>
      </c>
      <c r="D13">
        <v>827.3</v>
      </c>
      <c r="E13">
        <f t="shared" si="0"/>
        <v>-1.3651266766020909E-2</v>
      </c>
      <c r="F13" s="1">
        <v>41750</v>
      </c>
      <c r="G13">
        <v>6817.65</v>
      </c>
      <c r="H13">
        <f t="shared" si="1"/>
        <v>5.6420922205504542E-3</v>
      </c>
      <c r="I13" s="3">
        <f t="shared" si="2"/>
        <v>-2.1210182386730336E-2</v>
      </c>
      <c r="J13" s="3">
        <f t="shared" si="3"/>
        <v>-0.90365212005487527</v>
      </c>
    </row>
    <row r="14" spans="1:13" x14ac:dyDescent="0.25">
      <c r="A14" t="s">
        <v>49</v>
      </c>
      <c r="B14" t="s">
        <v>4</v>
      </c>
      <c r="C14" s="1">
        <v>41751</v>
      </c>
      <c r="D14">
        <v>814.2</v>
      </c>
      <c r="E14">
        <f t="shared" si="0"/>
        <v>-1.5834642813973066E-2</v>
      </c>
      <c r="F14" s="1">
        <v>41751</v>
      </c>
      <c r="G14">
        <v>6815.35</v>
      </c>
      <c r="H14">
        <f t="shared" si="1"/>
        <v>-3.3735964738568214E-4</v>
      </c>
      <c r="I14" s="3">
        <f t="shared" si="2"/>
        <v>-2.7189634254666473E-2</v>
      </c>
      <c r="J14" s="3">
        <f t="shared" si="3"/>
        <v>-1.1584044959989432</v>
      </c>
    </row>
    <row r="15" spans="1:13" x14ac:dyDescent="0.25">
      <c r="A15" t="s">
        <v>49</v>
      </c>
      <c r="B15" t="s">
        <v>4</v>
      </c>
      <c r="C15" s="1">
        <v>41752</v>
      </c>
      <c r="D15">
        <v>814.1</v>
      </c>
      <c r="E15">
        <f t="shared" si="0"/>
        <v>-1.2281994595930712E-4</v>
      </c>
      <c r="F15" s="1">
        <v>41752</v>
      </c>
      <c r="G15">
        <v>6840.8</v>
      </c>
      <c r="H15">
        <f t="shared" si="1"/>
        <v>3.7342176117147741E-3</v>
      </c>
      <c r="I15" s="3">
        <f t="shared" si="2"/>
        <v>-2.3118056995566016E-2</v>
      </c>
      <c r="J15" s="3">
        <f t="shared" si="3"/>
        <v>-0.98493642509469637</v>
      </c>
    </row>
    <row r="16" spans="1:13" x14ac:dyDescent="0.25">
      <c r="A16" t="s">
        <v>49</v>
      </c>
      <c r="B16" t="s">
        <v>4</v>
      </c>
      <c r="C16" s="1">
        <v>41754</v>
      </c>
      <c r="D16">
        <v>803.8</v>
      </c>
      <c r="E16">
        <f t="shared" si="0"/>
        <v>-1.2652008352782351E-2</v>
      </c>
      <c r="F16" s="1">
        <v>41754</v>
      </c>
      <c r="G16">
        <v>6782.75</v>
      </c>
      <c r="H16">
        <f t="shared" si="1"/>
        <v>-8.4858496082329538E-3</v>
      </c>
      <c r="I16" s="3">
        <f t="shared" si="2"/>
        <v>-3.5338124215513744E-2</v>
      </c>
      <c r="J16" s="3">
        <f t="shared" si="3"/>
        <v>-1.5055679524043086</v>
      </c>
    </row>
    <row r="17" spans="1:10" x14ac:dyDescent="0.25">
      <c r="A17" t="s">
        <v>49</v>
      </c>
      <c r="B17" t="s">
        <v>4</v>
      </c>
      <c r="C17" s="1">
        <v>41757</v>
      </c>
      <c r="D17">
        <v>780.75</v>
      </c>
      <c r="E17">
        <f t="shared" si="0"/>
        <v>-2.8676287633739639E-2</v>
      </c>
      <c r="F17" s="1">
        <v>41757</v>
      </c>
      <c r="G17">
        <v>6761.25</v>
      </c>
      <c r="H17">
        <f t="shared" si="1"/>
        <v>-3.1698057572518978E-3</v>
      </c>
      <c r="I17" s="3">
        <f t="shared" si="2"/>
        <v>-3.0022080364532688E-2</v>
      </c>
      <c r="J17" s="3">
        <f t="shared" si="3"/>
        <v>-1.2790798341668559</v>
      </c>
    </row>
    <row r="18" spans="1:10" x14ac:dyDescent="0.25">
      <c r="A18" t="s">
        <v>49</v>
      </c>
      <c r="B18" t="s">
        <v>4</v>
      </c>
      <c r="C18" s="1">
        <v>41758</v>
      </c>
      <c r="D18">
        <v>785.05</v>
      </c>
      <c r="E18">
        <f t="shared" si="0"/>
        <v>5.5075248158820145E-3</v>
      </c>
      <c r="F18" s="1">
        <v>41758</v>
      </c>
      <c r="G18">
        <v>6715.25</v>
      </c>
      <c r="H18">
        <f t="shared" si="1"/>
        <v>-6.8034756886670156E-3</v>
      </c>
      <c r="I18" s="3">
        <f t="shared" si="2"/>
        <v>-3.3655750295947806E-2</v>
      </c>
      <c r="J18" s="3">
        <f t="shared" si="3"/>
        <v>-1.4338910223609385</v>
      </c>
    </row>
    <row r="19" spans="1:10" x14ac:dyDescent="0.25">
      <c r="A19" t="s">
        <v>49</v>
      </c>
      <c r="B19" t="s">
        <v>4</v>
      </c>
      <c r="C19" s="1">
        <v>41759</v>
      </c>
      <c r="D19">
        <v>798.5</v>
      </c>
      <c r="E19">
        <f t="shared" si="0"/>
        <v>1.7132666709126942E-2</v>
      </c>
      <c r="F19" s="1">
        <v>41759</v>
      </c>
      <c r="G19">
        <v>6696.4</v>
      </c>
      <c r="H19">
        <f t="shared" si="1"/>
        <v>-2.8070436692603229E-3</v>
      </c>
      <c r="I19" s="3">
        <f t="shared" si="2"/>
        <v>-2.9659318276541113E-2</v>
      </c>
      <c r="J19" s="3">
        <f t="shared" si="3"/>
        <v>-1.263624487111745</v>
      </c>
    </row>
    <row r="20" spans="1:10" x14ac:dyDescent="0.25">
      <c r="A20" t="s">
        <v>49</v>
      </c>
      <c r="B20" t="s">
        <v>4</v>
      </c>
      <c r="C20" s="1">
        <v>41761</v>
      </c>
      <c r="D20">
        <v>799.35</v>
      </c>
      <c r="E20">
        <f t="shared" si="0"/>
        <v>1.0644959298684586E-3</v>
      </c>
      <c r="F20" s="1">
        <v>41761</v>
      </c>
      <c r="G20">
        <v>6694.8</v>
      </c>
      <c r="H20">
        <f t="shared" si="1"/>
        <v>-2.3893435278643516E-4</v>
      </c>
      <c r="I20" s="3">
        <f t="shared" si="2"/>
        <v>-2.7091208960067226E-2</v>
      </c>
      <c r="J20" s="3">
        <f t="shared" si="3"/>
        <v>-1.1542111220566578</v>
      </c>
    </row>
    <row r="21" spans="1:10" x14ac:dyDescent="0.25">
      <c r="A21" t="s">
        <v>49</v>
      </c>
      <c r="B21" t="s">
        <v>4</v>
      </c>
      <c r="C21" s="1">
        <v>41764</v>
      </c>
      <c r="D21">
        <v>796.45</v>
      </c>
      <c r="E21">
        <f t="shared" si="0"/>
        <v>-3.6279477075122912E-3</v>
      </c>
      <c r="F21" s="1">
        <v>41764</v>
      </c>
      <c r="G21">
        <v>6699.35</v>
      </c>
      <c r="H21">
        <f t="shared" si="1"/>
        <v>6.7963195315767777E-4</v>
      </c>
      <c r="I21" s="3">
        <f t="shared" si="2"/>
        <v>-2.6172642654123113E-2</v>
      </c>
      <c r="J21" s="3">
        <f t="shared" si="3"/>
        <v>-1.1150759380849875</v>
      </c>
    </row>
    <row r="22" spans="1:10" x14ac:dyDescent="0.25">
      <c r="A22" t="s">
        <v>49</v>
      </c>
      <c r="B22" t="s">
        <v>4</v>
      </c>
      <c r="C22" s="1">
        <v>41765</v>
      </c>
      <c r="D22">
        <v>787</v>
      </c>
      <c r="E22">
        <f t="shared" si="0"/>
        <v>-1.1865151610270686E-2</v>
      </c>
      <c r="F22" s="1">
        <v>41765</v>
      </c>
      <c r="G22">
        <v>6715.3</v>
      </c>
      <c r="H22">
        <f t="shared" si="1"/>
        <v>2.3808279907751029E-3</v>
      </c>
      <c r="I22" s="3">
        <f t="shared" si="2"/>
        <v>-2.4471446616505688E-2</v>
      </c>
      <c r="J22" s="3">
        <f t="shared" si="3"/>
        <v>-1.0425970985355593</v>
      </c>
    </row>
    <row r="23" spans="1:10" x14ac:dyDescent="0.25">
      <c r="A23" t="s">
        <v>49</v>
      </c>
      <c r="B23" t="s">
        <v>4</v>
      </c>
      <c r="C23" s="1">
        <v>41766</v>
      </c>
      <c r="D23">
        <v>764.7</v>
      </c>
      <c r="E23">
        <f t="shared" si="0"/>
        <v>-2.8335451080050755E-2</v>
      </c>
      <c r="F23" s="1">
        <v>41766</v>
      </c>
      <c r="G23">
        <v>6652.55</v>
      </c>
      <c r="H23">
        <f t="shared" si="1"/>
        <v>-9.344333090107626E-3</v>
      </c>
      <c r="I23" s="3">
        <f t="shared" si="2"/>
        <v>-3.6196607697388417E-2</v>
      </c>
      <c r="J23" s="3">
        <f t="shared" si="3"/>
        <v>-1.5421433294700655</v>
      </c>
    </row>
    <row r="24" spans="1:10" x14ac:dyDescent="0.25">
      <c r="A24" t="s">
        <v>49</v>
      </c>
      <c r="B24" t="s">
        <v>4</v>
      </c>
      <c r="C24" s="1">
        <v>41767</v>
      </c>
      <c r="D24">
        <v>745.9</v>
      </c>
      <c r="E24">
        <f t="shared" si="0"/>
        <v>-2.4584804498496204E-2</v>
      </c>
      <c r="F24" s="1">
        <v>41767</v>
      </c>
      <c r="G24">
        <v>6659.85</v>
      </c>
      <c r="H24">
        <f t="shared" si="1"/>
        <v>1.097323582686327E-3</v>
      </c>
      <c r="I24" s="3">
        <f t="shared" si="2"/>
        <v>-2.5754951024594464E-2</v>
      </c>
      <c r="J24" s="3">
        <f t="shared" si="3"/>
        <v>-1.0972803378553129</v>
      </c>
    </row>
    <row r="25" spans="1:10" x14ac:dyDescent="0.25">
      <c r="A25" t="s">
        <v>49</v>
      </c>
      <c r="B25" t="s">
        <v>4</v>
      </c>
      <c r="C25" s="1">
        <v>41768</v>
      </c>
      <c r="D25">
        <v>748.15</v>
      </c>
      <c r="E25">
        <f t="shared" si="0"/>
        <v>3.0164901461322557E-3</v>
      </c>
      <c r="F25" s="1">
        <v>41768</v>
      </c>
      <c r="G25">
        <v>6858.8</v>
      </c>
      <c r="H25">
        <f t="shared" si="1"/>
        <v>2.9873045188705483E-2</v>
      </c>
      <c r="I25" s="3">
        <f t="shared" si="2"/>
        <v>3.0207705814246921E-3</v>
      </c>
      <c r="J25" s="3">
        <f t="shared" si="3"/>
        <v>0.12869883390590794</v>
      </c>
    </row>
    <row r="26" spans="1:10" x14ac:dyDescent="0.25">
      <c r="A26" t="s">
        <v>49</v>
      </c>
      <c r="B26" t="s">
        <v>4</v>
      </c>
      <c r="C26" s="1">
        <v>41771</v>
      </c>
      <c r="D26">
        <v>763.65</v>
      </c>
      <c r="E26">
        <f t="shared" si="0"/>
        <v>2.0717770500568111E-2</v>
      </c>
      <c r="F26" s="1">
        <v>41771</v>
      </c>
      <c r="G26">
        <v>7014.25</v>
      </c>
      <c r="H26">
        <f t="shared" si="1"/>
        <v>2.2664314457339518E-2</v>
      </c>
      <c r="I26" s="3">
        <f t="shared" si="2"/>
        <v>-4.1879601499412722E-3</v>
      </c>
      <c r="J26" s="3">
        <f t="shared" si="3"/>
        <v>-0.17842652171475074</v>
      </c>
    </row>
    <row r="27" spans="1:10" x14ac:dyDescent="0.25">
      <c r="A27" t="s">
        <v>49</v>
      </c>
      <c r="B27" t="s">
        <v>4</v>
      </c>
      <c r="C27" s="1">
        <v>41772</v>
      </c>
      <c r="D27">
        <v>793.6</v>
      </c>
      <c r="E27">
        <f t="shared" si="0"/>
        <v>3.9219537746349786E-2</v>
      </c>
      <c r="F27" s="1">
        <v>41772</v>
      </c>
      <c r="G27">
        <v>7108.75</v>
      </c>
      <c r="H27">
        <f t="shared" si="1"/>
        <v>1.3472573689275347E-2</v>
      </c>
      <c r="I27" s="3">
        <f t="shared" si="2"/>
        <v>-1.3379700918005444E-2</v>
      </c>
      <c r="J27" s="3">
        <f t="shared" si="3"/>
        <v>-0.57003730000077624</v>
      </c>
    </row>
    <row r="28" spans="1:10" x14ac:dyDescent="0.25">
      <c r="A28" t="s">
        <v>49</v>
      </c>
      <c r="B28" t="s">
        <v>4</v>
      </c>
      <c r="C28" s="1">
        <v>41773</v>
      </c>
      <c r="D28">
        <v>798.95</v>
      </c>
      <c r="E28">
        <f t="shared" si="0"/>
        <v>6.7414314516129892E-3</v>
      </c>
      <c r="F28" s="1">
        <v>41773</v>
      </c>
      <c r="G28">
        <v>7108.75</v>
      </c>
      <c r="H28">
        <f t="shared" si="1"/>
        <v>0</v>
      </c>
      <c r="I28" s="3">
        <f t="shared" si="2"/>
        <v>-2.6852274607280791E-2</v>
      </c>
      <c r="J28" s="3">
        <f t="shared" si="3"/>
        <v>-1.1440314107032805</v>
      </c>
    </row>
    <row r="29" spans="1:10" x14ac:dyDescent="0.25">
      <c r="A29" t="s">
        <v>49</v>
      </c>
      <c r="B29" t="s">
        <v>4</v>
      </c>
      <c r="C29" s="1">
        <v>41774</v>
      </c>
      <c r="D29">
        <v>811.05</v>
      </c>
      <c r="E29">
        <f t="shared" si="0"/>
        <v>1.5144877651918076E-2</v>
      </c>
      <c r="F29" s="1">
        <v>41774</v>
      </c>
      <c r="G29">
        <v>7123.15</v>
      </c>
      <c r="H29">
        <f t="shared" si="1"/>
        <v>2.0256725866010239E-3</v>
      </c>
      <c r="I29" s="3">
        <f t="shared" si="2"/>
        <v>-2.4826602020679767E-2</v>
      </c>
      <c r="J29" s="3">
        <f t="shared" si="3"/>
        <v>-1.0577283655882952</v>
      </c>
    </row>
    <row r="30" spans="1:10" x14ac:dyDescent="0.25">
      <c r="A30" t="s">
        <v>49</v>
      </c>
      <c r="B30" t="s">
        <v>4</v>
      </c>
      <c r="C30" s="1">
        <v>41775</v>
      </c>
      <c r="D30">
        <v>833.55</v>
      </c>
      <c r="E30">
        <f t="shared" si="0"/>
        <v>2.7741816164231548E-2</v>
      </c>
      <c r="F30" s="1">
        <v>41775</v>
      </c>
      <c r="G30">
        <v>7203</v>
      </c>
      <c r="H30">
        <f t="shared" si="1"/>
        <v>1.120992819188138E-2</v>
      </c>
      <c r="I30" s="3">
        <f t="shared" si="2"/>
        <v>-1.5642346415399411E-2</v>
      </c>
      <c r="J30" s="3">
        <f t="shared" si="3"/>
        <v>-0.66643648994512394</v>
      </c>
    </row>
    <row r="31" spans="1:10" x14ac:dyDescent="0.25">
      <c r="A31" t="s">
        <v>49</v>
      </c>
      <c r="B31" t="s">
        <v>4</v>
      </c>
      <c r="C31" s="1">
        <v>41778</v>
      </c>
      <c r="D31">
        <v>837.2</v>
      </c>
      <c r="E31">
        <f t="shared" si="0"/>
        <v>4.3788614960111882E-3</v>
      </c>
      <c r="F31" s="1">
        <v>41778</v>
      </c>
      <c r="G31">
        <v>7263.55</v>
      </c>
      <c r="H31">
        <f t="shared" si="1"/>
        <v>8.4062196307095327E-3</v>
      </c>
      <c r="I31" s="3">
        <f t="shared" si="2"/>
        <v>-1.8446054976571258E-2</v>
      </c>
      <c r="J31" s="3">
        <f t="shared" si="3"/>
        <v>-0.78588747528431735</v>
      </c>
    </row>
    <row r="32" spans="1:10" x14ac:dyDescent="0.25">
      <c r="A32" t="s">
        <v>49</v>
      </c>
      <c r="B32" t="s">
        <v>4</v>
      </c>
      <c r="C32" s="1">
        <v>41779</v>
      </c>
      <c r="D32">
        <v>805.95</v>
      </c>
      <c r="E32">
        <f t="shared" si="0"/>
        <v>-3.7326803631151484E-2</v>
      </c>
      <c r="F32" s="1">
        <v>41779</v>
      </c>
      <c r="G32">
        <v>7275.5</v>
      </c>
      <c r="H32">
        <f t="shared" si="1"/>
        <v>1.6452010380598736E-3</v>
      </c>
      <c r="I32" s="3">
        <f t="shared" si="2"/>
        <v>-2.5207073569220917E-2</v>
      </c>
      <c r="J32" s="3">
        <f t="shared" si="3"/>
        <v>-1.073938217780555</v>
      </c>
    </row>
    <row r="33" spans="1:10" x14ac:dyDescent="0.25">
      <c r="A33" t="s">
        <v>49</v>
      </c>
      <c r="B33" t="s">
        <v>4</v>
      </c>
      <c r="C33" s="1">
        <v>41780</v>
      </c>
      <c r="D33">
        <v>801.2</v>
      </c>
      <c r="E33">
        <f t="shared" si="0"/>
        <v>-5.8936658601650427E-3</v>
      </c>
      <c r="F33" s="1">
        <v>41780</v>
      </c>
      <c r="G33">
        <v>7252.9</v>
      </c>
      <c r="H33">
        <f t="shared" si="1"/>
        <v>-3.1063157171329348E-3</v>
      </c>
      <c r="I33" s="3">
        <f t="shared" si="2"/>
        <v>-2.9958590324413725E-2</v>
      </c>
      <c r="J33" s="3">
        <f t="shared" si="3"/>
        <v>-1.2763748640581707</v>
      </c>
    </row>
    <row r="34" spans="1:10" x14ac:dyDescent="0.25">
      <c r="A34" t="s">
        <v>49</v>
      </c>
      <c r="B34" t="s">
        <v>4</v>
      </c>
      <c r="C34" s="1">
        <v>41781</v>
      </c>
      <c r="D34">
        <v>804.3</v>
      </c>
      <c r="E34">
        <f t="shared" si="0"/>
        <v>3.869196205691372E-3</v>
      </c>
      <c r="F34" s="1">
        <v>41781</v>
      </c>
      <c r="G34">
        <v>7276.4</v>
      </c>
      <c r="H34">
        <f t="shared" si="1"/>
        <v>3.2400832770340671E-3</v>
      </c>
      <c r="I34" s="3">
        <f t="shared" si="2"/>
        <v>-2.3612191330246723E-2</v>
      </c>
      <c r="J34" s="3">
        <f t="shared" si="3"/>
        <v>-1.0059888390242193</v>
      </c>
    </row>
    <row r="35" spans="1:10" x14ac:dyDescent="0.25">
      <c r="A35" t="s">
        <v>49</v>
      </c>
      <c r="B35" t="s">
        <v>4</v>
      </c>
      <c r="C35" s="1">
        <v>41782</v>
      </c>
      <c r="D35">
        <v>796.45</v>
      </c>
      <c r="E35">
        <f t="shared" si="0"/>
        <v>-9.760039786149366E-3</v>
      </c>
      <c r="F35" s="1">
        <v>41782</v>
      </c>
      <c r="G35">
        <v>7367.1</v>
      </c>
      <c r="H35">
        <f t="shared" si="1"/>
        <v>1.2464955197625249E-2</v>
      </c>
      <c r="I35" s="3">
        <f t="shared" si="2"/>
        <v>-1.4387319409655541E-2</v>
      </c>
      <c r="J35" s="3">
        <f t="shared" si="3"/>
        <v>-0.61296652001331897</v>
      </c>
    </row>
    <row r="36" spans="1:10" x14ac:dyDescent="0.25">
      <c r="A36" t="s">
        <v>49</v>
      </c>
      <c r="B36" t="s">
        <v>4</v>
      </c>
      <c r="C36" s="1">
        <v>41785</v>
      </c>
      <c r="D36">
        <v>780.15</v>
      </c>
      <c r="E36">
        <f t="shared" si="0"/>
        <v>-2.046581706321815E-2</v>
      </c>
      <c r="F36" s="1">
        <v>41785</v>
      </c>
      <c r="G36">
        <v>7359.05</v>
      </c>
      <c r="H36">
        <f t="shared" si="1"/>
        <v>-1.0926959047657947E-3</v>
      </c>
      <c r="I36" s="3">
        <f t="shared" si="2"/>
        <v>-2.7944970512046585E-2</v>
      </c>
      <c r="J36" s="3">
        <f t="shared" si="3"/>
        <v>-1.1905853230135606</v>
      </c>
    </row>
    <row r="37" spans="1:10" x14ac:dyDescent="0.25">
      <c r="A37" t="s">
        <v>49</v>
      </c>
      <c r="B37" t="s">
        <v>4</v>
      </c>
      <c r="C37" s="1">
        <v>41786</v>
      </c>
      <c r="D37">
        <v>788.05</v>
      </c>
      <c r="E37">
        <f t="shared" si="0"/>
        <v>1.012625777094156E-2</v>
      </c>
      <c r="F37" s="1">
        <v>41786</v>
      </c>
      <c r="G37">
        <v>7318</v>
      </c>
      <c r="H37">
        <f t="shared" si="1"/>
        <v>-5.5781656599697138E-3</v>
      </c>
      <c r="I37" s="3">
        <f t="shared" si="2"/>
        <v>-3.2430440267250504E-2</v>
      </c>
      <c r="J37" s="3">
        <f t="shared" si="3"/>
        <v>-1.3816871334472087</v>
      </c>
    </row>
    <row r="38" spans="1:10" x14ac:dyDescent="0.25">
      <c r="A38" t="s">
        <v>49</v>
      </c>
      <c r="B38" t="s">
        <v>4</v>
      </c>
      <c r="C38" s="1">
        <v>41787</v>
      </c>
      <c r="D38">
        <v>757.35</v>
      </c>
      <c r="E38">
        <f t="shared" si="0"/>
        <v>-3.8956918977222199E-2</v>
      </c>
      <c r="F38" s="1">
        <v>41787</v>
      </c>
      <c r="G38">
        <v>7329.65</v>
      </c>
      <c r="H38">
        <f t="shared" si="1"/>
        <v>1.591965017764263E-3</v>
      </c>
      <c r="I38" s="3">
        <f t="shared" si="2"/>
        <v>-2.5260309589516527E-2</v>
      </c>
      <c r="J38" s="3">
        <f t="shared" si="3"/>
        <v>-1.0762063190974729</v>
      </c>
    </row>
    <row r="39" spans="1:10" x14ac:dyDescent="0.25">
      <c r="A39" t="s">
        <v>49</v>
      </c>
      <c r="B39" t="s">
        <v>4</v>
      </c>
      <c r="C39" s="1">
        <v>41788</v>
      </c>
      <c r="D39">
        <v>763.75</v>
      </c>
      <c r="E39">
        <f t="shared" si="0"/>
        <v>8.450518254439876E-3</v>
      </c>
      <c r="F39" s="1">
        <v>41788</v>
      </c>
      <c r="G39">
        <v>7235.65</v>
      </c>
      <c r="H39">
        <f t="shared" si="1"/>
        <v>-1.2824623276691205E-2</v>
      </c>
      <c r="I39" s="3">
        <f t="shared" si="2"/>
        <v>-3.9676897883971995E-2</v>
      </c>
      <c r="J39" s="3">
        <f t="shared" si="3"/>
        <v>-1.6904198293213826</v>
      </c>
    </row>
    <row r="40" spans="1:10" x14ac:dyDescent="0.25">
      <c r="A40" t="s">
        <v>49</v>
      </c>
      <c r="B40" t="s">
        <v>4</v>
      </c>
      <c r="C40" s="1">
        <v>41789</v>
      </c>
      <c r="D40">
        <v>779.4</v>
      </c>
      <c r="E40">
        <f t="shared" si="0"/>
        <v>2.0490998363338786E-2</v>
      </c>
      <c r="F40" s="1">
        <v>41789</v>
      </c>
      <c r="G40">
        <v>7229.95</v>
      </c>
      <c r="H40">
        <f t="shared" si="1"/>
        <v>-7.8776613020248298E-4</v>
      </c>
      <c r="I40" s="3">
        <f t="shared" si="2"/>
        <v>-2.7640040737483274E-2</v>
      </c>
      <c r="J40" s="3">
        <f t="shared" si="3"/>
        <v>-1.177593900675562</v>
      </c>
    </row>
    <row r="41" spans="1:10" x14ac:dyDescent="0.25">
      <c r="A41" t="s">
        <v>49</v>
      </c>
      <c r="B41" t="s">
        <v>4</v>
      </c>
      <c r="C41" s="1">
        <v>41792</v>
      </c>
      <c r="D41">
        <v>788.75</v>
      </c>
      <c r="E41">
        <f t="shared" si="0"/>
        <v>1.1996407492943284E-2</v>
      </c>
      <c r="F41" s="1">
        <v>41792</v>
      </c>
      <c r="G41">
        <v>7362.5</v>
      </c>
      <c r="H41">
        <f t="shared" si="1"/>
        <v>1.8333460120747658E-2</v>
      </c>
      <c r="I41" s="3">
        <f t="shared" si="2"/>
        <v>-8.5188144865331328E-3</v>
      </c>
      <c r="J41" s="3">
        <f t="shared" si="3"/>
        <v>-0.362940998372836</v>
      </c>
    </row>
    <row r="42" spans="1:10" x14ac:dyDescent="0.25">
      <c r="A42" t="s">
        <v>49</v>
      </c>
      <c r="B42" t="s">
        <v>4</v>
      </c>
      <c r="C42" s="1">
        <v>41793</v>
      </c>
      <c r="D42">
        <v>801.65</v>
      </c>
      <c r="E42">
        <f t="shared" si="0"/>
        <v>1.6354992076069719E-2</v>
      </c>
      <c r="F42" s="1">
        <v>41793</v>
      </c>
      <c r="G42">
        <v>7415.85</v>
      </c>
      <c r="H42">
        <f t="shared" si="1"/>
        <v>7.2461799660441528E-3</v>
      </c>
      <c r="I42" s="3">
        <f t="shared" si="2"/>
        <v>-1.9606094641236638E-2</v>
      </c>
      <c r="J42" s="3">
        <f t="shared" si="3"/>
        <v>-0.83531054403541138</v>
      </c>
    </row>
    <row r="43" spans="1:10" x14ac:dyDescent="0.25">
      <c r="A43" t="s">
        <v>49</v>
      </c>
      <c r="B43" t="s">
        <v>4</v>
      </c>
      <c r="C43" s="1">
        <v>41794</v>
      </c>
      <c r="D43">
        <v>784.25</v>
      </c>
      <c r="E43">
        <f t="shared" si="0"/>
        <v>-2.1705232957026088E-2</v>
      </c>
      <c r="F43" s="1">
        <v>41794</v>
      </c>
      <c r="G43">
        <v>7402.25</v>
      </c>
      <c r="H43">
        <f t="shared" si="1"/>
        <v>-1.8339098013040456E-3</v>
      </c>
      <c r="I43" s="3">
        <f t="shared" si="2"/>
        <v>-2.8686184408584836E-2</v>
      </c>
      <c r="J43" s="3">
        <f t="shared" si="3"/>
        <v>-1.2221644719717502</v>
      </c>
    </row>
    <row r="44" spans="1:10" x14ac:dyDescent="0.25">
      <c r="A44" t="s">
        <v>49</v>
      </c>
      <c r="B44" t="s">
        <v>4</v>
      </c>
      <c r="C44" s="1">
        <v>41795</v>
      </c>
      <c r="D44">
        <v>845.25</v>
      </c>
      <c r="E44">
        <f t="shared" si="0"/>
        <v>7.7781319732228349E-2</v>
      </c>
      <c r="F44" s="1">
        <v>41795</v>
      </c>
      <c r="G44">
        <v>7474.1</v>
      </c>
      <c r="H44">
        <f t="shared" si="1"/>
        <v>9.7065081563039168E-3</v>
      </c>
      <c r="I44" s="3">
        <f t="shared" si="2"/>
        <v>-1.7145766450976874E-2</v>
      </c>
      <c r="J44" s="3">
        <f t="shared" si="3"/>
        <v>-0.73048915473184961</v>
      </c>
    </row>
    <row r="45" spans="1:10" x14ac:dyDescent="0.25">
      <c r="A45" t="s">
        <v>49</v>
      </c>
      <c r="B45" t="s">
        <v>4</v>
      </c>
      <c r="C45" s="1">
        <v>41796</v>
      </c>
      <c r="D45">
        <v>890.95</v>
      </c>
      <c r="E45">
        <f t="shared" si="0"/>
        <v>5.4066844128956015E-2</v>
      </c>
      <c r="F45" s="1">
        <v>41796</v>
      </c>
      <c r="G45">
        <v>7583.4</v>
      </c>
      <c r="H45">
        <f t="shared" si="1"/>
        <v>1.4623834307809558E-2</v>
      </c>
      <c r="I45" s="3">
        <f t="shared" si="2"/>
        <v>-1.2228440299471233E-2</v>
      </c>
      <c r="J45" s="3">
        <f t="shared" si="3"/>
        <v>-0.52098825932279547</v>
      </c>
    </row>
    <row r="46" spans="1:10" x14ac:dyDescent="0.25">
      <c r="A46" t="s">
        <v>49</v>
      </c>
      <c r="B46" t="s">
        <v>4</v>
      </c>
      <c r="C46" s="1">
        <v>41799</v>
      </c>
      <c r="D46">
        <v>845.7</v>
      </c>
      <c r="E46">
        <f t="shared" si="0"/>
        <v>-5.0788484202256012E-2</v>
      </c>
      <c r="F46" s="1">
        <v>41799</v>
      </c>
      <c r="G46">
        <v>7654.6</v>
      </c>
      <c r="H46">
        <f t="shared" si="1"/>
        <v>9.3889284489807601E-3</v>
      </c>
      <c r="I46" s="3">
        <f t="shared" si="2"/>
        <v>-1.746334615830003E-2</v>
      </c>
      <c r="J46" s="3">
        <f t="shared" si="3"/>
        <v>-0.74401952286241879</v>
      </c>
    </row>
    <row r="47" spans="1:10" x14ac:dyDescent="0.25">
      <c r="A47" t="s">
        <v>49</v>
      </c>
      <c r="B47" t="s">
        <v>4</v>
      </c>
      <c r="C47" s="1">
        <v>41800</v>
      </c>
      <c r="D47">
        <v>859.4</v>
      </c>
      <c r="E47">
        <f t="shared" si="0"/>
        <v>1.6199597966181756E-2</v>
      </c>
      <c r="F47" s="1">
        <v>41800</v>
      </c>
      <c r="G47">
        <v>7656.4</v>
      </c>
      <c r="H47">
        <f t="shared" si="1"/>
        <v>2.3515271862661891E-4</v>
      </c>
      <c r="I47" s="3">
        <f t="shared" si="2"/>
        <v>-2.6617121888654172E-2</v>
      </c>
      <c r="J47" s="3">
        <f t="shared" si="3"/>
        <v>-1.1340128145003288</v>
      </c>
    </row>
    <row r="48" spans="1:10" x14ac:dyDescent="0.25">
      <c r="A48" t="s">
        <v>49</v>
      </c>
      <c r="B48" t="s">
        <v>4</v>
      </c>
      <c r="C48" s="1">
        <v>41801</v>
      </c>
      <c r="D48">
        <v>885.2</v>
      </c>
      <c r="E48">
        <f t="shared" si="0"/>
        <v>3.0020944845240871E-2</v>
      </c>
      <c r="F48" s="1">
        <v>41801</v>
      </c>
      <c r="G48">
        <v>7626.85</v>
      </c>
      <c r="H48">
        <f t="shared" si="1"/>
        <v>-3.8595162217228696E-3</v>
      </c>
      <c r="I48" s="3">
        <f t="shared" si="2"/>
        <v>-3.071179082900366E-2</v>
      </c>
      <c r="J48" s="3">
        <f t="shared" si="3"/>
        <v>-1.3084646981005652</v>
      </c>
    </row>
    <row r="49" spans="1:10" x14ac:dyDescent="0.25">
      <c r="A49" t="s">
        <v>49</v>
      </c>
      <c r="B49" t="s">
        <v>4</v>
      </c>
      <c r="C49" s="1">
        <v>41802</v>
      </c>
      <c r="D49">
        <v>891.15</v>
      </c>
      <c r="E49">
        <f t="shared" si="0"/>
        <v>6.7216448260278838E-3</v>
      </c>
      <c r="F49" s="1">
        <v>41802</v>
      </c>
      <c r="G49">
        <v>7649.9</v>
      </c>
      <c r="H49">
        <f t="shared" si="1"/>
        <v>3.0222175603296098E-3</v>
      </c>
      <c r="I49" s="3">
        <f t="shared" si="2"/>
        <v>-2.3830057046951181E-2</v>
      </c>
      <c r="J49" s="3">
        <f t="shared" si="3"/>
        <v>-1.0152709287864663</v>
      </c>
    </row>
    <row r="50" spans="1:10" x14ac:dyDescent="0.25">
      <c r="A50" t="s">
        <v>49</v>
      </c>
      <c r="B50" t="s">
        <v>4</v>
      </c>
      <c r="C50" s="1">
        <v>41803</v>
      </c>
      <c r="D50">
        <v>858.25</v>
      </c>
      <c r="E50">
        <f t="shared" si="0"/>
        <v>-3.6918588340907776E-2</v>
      </c>
      <c r="F50" s="1">
        <v>41803</v>
      </c>
      <c r="G50">
        <v>7542.1</v>
      </c>
      <c r="H50">
        <f t="shared" si="1"/>
        <v>-1.4091687473038794E-2</v>
      </c>
      <c r="I50" s="3">
        <f t="shared" si="2"/>
        <v>-4.0943962080319585E-2</v>
      </c>
      <c r="J50" s="3">
        <f t="shared" si="3"/>
        <v>-1.7444026393886576</v>
      </c>
    </row>
    <row r="51" spans="1:10" x14ac:dyDescent="0.25">
      <c r="A51" t="s">
        <v>49</v>
      </c>
      <c r="B51" t="s">
        <v>4</v>
      </c>
      <c r="C51" s="1">
        <v>41806</v>
      </c>
      <c r="D51">
        <v>831.8</v>
      </c>
      <c r="E51">
        <f t="shared" si="0"/>
        <v>-3.0818526070492291E-2</v>
      </c>
      <c r="F51" s="1">
        <v>41806</v>
      </c>
      <c r="G51">
        <v>7533.55</v>
      </c>
      <c r="H51">
        <f t="shared" si="1"/>
        <v>-1.1336365203326038E-3</v>
      </c>
      <c r="I51" s="3">
        <f t="shared" si="2"/>
        <v>-2.7985911127613394E-2</v>
      </c>
      <c r="J51" s="3">
        <f t="shared" si="3"/>
        <v>-1.1923295830759562</v>
      </c>
    </row>
    <row r="52" spans="1:10" x14ac:dyDescent="0.25">
      <c r="A52" t="s">
        <v>49</v>
      </c>
      <c r="B52" t="s">
        <v>4</v>
      </c>
      <c r="C52" s="1">
        <v>41807</v>
      </c>
      <c r="D52">
        <v>810.35</v>
      </c>
      <c r="E52">
        <f t="shared" si="0"/>
        <v>-2.5787448905986943E-2</v>
      </c>
      <c r="F52" s="1">
        <v>41807</v>
      </c>
      <c r="G52">
        <v>7631.7</v>
      </c>
      <c r="H52">
        <f t="shared" si="1"/>
        <v>1.3028386351719989E-2</v>
      </c>
      <c r="I52" s="3">
        <f t="shared" si="2"/>
        <v>-1.3823888255560801E-2</v>
      </c>
      <c r="J52" s="3">
        <f t="shared" si="3"/>
        <v>-0.58896174025144332</v>
      </c>
    </row>
    <row r="53" spans="1:10" x14ac:dyDescent="0.25">
      <c r="A53" t="s">
        <v>49</v>
      </c>
      <c r="B53" t="s">
        <v>4</v>
      </c>
      <c r="C53" s="1">
        <v>41808</v>
      </c>
      <c r="D53">
        <v>805.55</v>
      </c>
      <c r="E53">
        <f t="shared" si="0"/>
        <v>-5.9233664465971891E-3</v>
      </c>
      <c r="F53" s="1">
        <v>41808</v>
      </c>
      <c r="G53">
        <v>7558.2</v>
      </c>
      <c r="H53">
        <f t="shared" si="1"/>
        <v>-9.6308817170486227E-3</v>
      </c>
      <c r="I53" s="3">
        <f t="shared" si="2"/>
        <v>-3.6483156324329413E-2</v>
      </c>
      <c r="J53" s="3">
        <f t="shared" si="3"/>
        <v>-1.5543516296870428</v>
      </c>
    </row>
    <row r="54" spans="1:10" x14ac:dyDescent="0.25">
      <c r="A54" t="s">
        <v>49</v>
      </c>
      <c r="B54" t="s">
        <v>4</v>
      </c>
      <c r="C54" s="1">
        <v>41809</v>
      </c>
      <c r="D54">
        <v>810.05</v>
      </c>
      <c r="E54">
        <f t="shared" si="0"/>
        <v>5.5862454223822855E-3</v>
      </c>
      <c r="F54" s="1">
        <v>41809</v>
      </c>
      <c r="G54">
        <v>7540.7</v>
      </c>
      <c r="H54">
        <f t="shared" si="1"/>
        <v>-2.3153660924558617E-3</v>
      </c>
      <c r="I54" s="3">
        <f t="shared" si="2"/>
        <v>-2.9167640699736652E-2</v>
      </c>
      <c r="J54" s="3">
        <f t="shared" si="3"/>
        <v>-1.2426767424595933</v>
      </c>
    </row>
    <row r="55" spans="1:10" x14ac:dyDescent="0.25">
      <c r="A55" t="s">
        <v>49</v>
      </c>
      <c r="B55" t="s">
        <v>4</v>
      </c>
      <c r="C55" s="1">
        <v>41810</v>
      </c>
      <c r="D55">
        <v>803.4</v>
      </c>
      <c r="E55">
        <f t="shared" si="0"/>
        <v>-8.2093697919881636E-3</v>
      </c>
      <c r="F55" s="1">
        <v>41810</v>
      </c>
      <c r="G55">
        <v>7511.45</v>
      </c>
      <c r="H55">
        <f t="shared" si="1"/>
        <v>-3.8789502300847767E-3</v>
      </c>
      <c r="I55" s="3">
        <f t="shared" si="2"/>
        <v>-3.0731224837365567E-2</v>
      </c>
      <c r="J55" s="3">
        <f t="shared" si="3"/>
        <v>-1.309292676971147</v>
      </c>
    </row>
    <row r="56" spans="1:10" x14ac:dyDescent="0.25">
      <c r="A56" t="s">
        <v>49</v>
      </c>
      <c r="B56" t="s">
        <v>4</v>
      </c>
      <c r="C56" s="1">
        <v>41813</v>
      </c>
      <c r="D56">
        <v>809.95</v>
      </c>
      <c r="E56">
        <f t="shared" si="0"/>
        <v>8.1528503858601109E-3</v>
      </c>
      <c r="F56" s="1">
        <v>41813</v>
      </c>
      <c r="G56">
        <v>7493.35</v>
      </c>
      <c r="H56">
        <f t="shared" si="1"/>
        <v>-2.4096545939864544E-3</v>
      </c>
      <c r="I56" s="3">
        <f t="shared" si="2"/>
        <v>-2.9261929201267245E-2</v>
      </c>
      <c r="J56" s="3">
        <f t="shared" si="3"/>
        <v>-1.2466938698350853</v>
      </c>
    </row>
    <row r="57" spans="1:10" x14ac:dyDescent="0.25">
      <c r="A57" t="s">
        <v>49</v>
      </c>
      <c r="B57" t="s">
        <v>4</v>
      </c>
      <c r="C57" s="1">
        <v>41814</v>
      </c>
      <c r="D57">
        <v>801</v>
      </c>
      <c r="E57">
        <f t="shared" si="0"/>
        <v>-1.1050064818815986E-2</v>
      </c>
      <c r="F57" s="1">
        <v>41814</v>
      </c>
      <c r="G57">
        <v>7580.2</v>
      </c>
      <c r="H57">
        <f t="shared" si="1"/>
        <v>1.1590276712017955E-2</v>
      </c>
      <c r="I57" s="3">
        <f t="shared" si="2"/>
        <v>-1.5261997895262835E-2</v>
      </c>
      <c r="J57" s="3">
        <f t="shared" si="3"/>
        <v>-0.65023187933337456</v>
      </c>
    </row>
    <row r="58" spans="1:10" x14ac:dyDescent="0.25">
      <c r="A58" t="s">
        <v>49</v>
      </c>
      <c r="B58" t="s">
        <v>4</v>
      </c>
      <c r="C58" s="1">
        <v>41815</v>
      </c>
      <c r="D58">
        <v>809.5</v>
      </c>
      <c r="E58">
        <f t="shared" si="0"/>
        <v>1.0611735330836369E-2</v>
      </c>
      <c r="F58" s="1">
        <v>41815</v>
      </c>
      <c r="G58">
        <v>7569.25</v>
      </c>
      <c r="H58">
        <f t="shared" si="1"/>
        <v>-1.4445529141711155E-3</v>
      </c>
      <c r="I58" s="3">
        <f t="shared" si="2"/>
        <v>-2.8296827521451906E-2</v>
      </c>
      <c r="J58" s="3">
        <f t="shared" si="3"/>
        <v>-1.205576063154683</v>
      </c>
    </row>
    <row r="59" spans="1:10" x14ac:dyDescent="0.25">
      <c r="A59" t="s">
        <v>49</v>
      </c>
      <c r="B59" t="s">
        <v>4</v>
      </c>
      <c r="C59" s="1">
        <v>41816</v>
      </c>
      <c r="D59">
        <v>799.95</v>
      </c>
      <c r="E59">
        <f t="shared" si="0"/>
        <v>-1.1797405806053041E-2</v>
      </c>
      <c r="F59" s="1">
        <v>41816</v>
      </c>
      <c r="G59">
        <v>7493.2</v>
      </c>
      <c r="H59">
        <f t="shared" si="1"/>
        <v>-1.0047230571060606E-2</v>
      </c>
      <c r="I59" s="3">
        <f t="shared" si="2"/>
        <v>-3.6899505178341396E-2</v>
      </c>
      <c r="J59" s="3">
        <f t="shared" si="3"/>
        <v>-1.5720900214533355</v>
      </c>
    </row>
    <row r="60" spans="1:10" x14ac:dyDescent="0.25">
      <c r="A60" t="s">
        <v>49</v>
      </c>
      <c r="B60" t="s">
        <v>4</v>
      </c>
      <c r="C60" s="1">
        <v>41817</v>
      </c>
      <c r="D60">
        <v>813.85</v>
      </c>
      <c r="E60">
        <f t="shared" si="0"/>
        <v>1.7376086005375324E-2</v>
      </c>
      <c r="F60" s="1">
        <v>41817</v>
      </c>
      <c r="G60">
        <v>7508.8</v>
      </c>
      <c r="H60">
        <f t="shared" si="1"/>
        <v>2.0818875780708179E-3</v>
      </c>
      <c r="I60" s="3">
        <f t="shared" si="2"/>
        <v>-2.4770387029209973E-2</v>
      </c>
      <c r="J60" s="3">
        <f t="shared" si="3"/>
        <v>-1.0553333462860413</v>
      </c>
    </row>
    <row r="61" spans="1:10" x14ac:dyDescent="0.25">
      <c r="A61" t="s">
        <v>49</v>
      </c>
      <c r="B61" t="s">
        <v>4</v>
      </c>
      <c r="C61" s="1">
        <v>41820</v>
      </c>
      <c r="D61">
        <v>824.4</v>
      </c>
      <c r="E61">
        <f t="shared" si="0"/>
        <v>1.2963076734041845E-2</v>
      </c>
      <c r="F61" s="1">
        <v>41820</v>
      </c>
      <c r="G61">
        <v>7611.35</v>
      </c>
      <c r="H61">
        <f t="shared" si="1"/>
        <v>1.3657308757724307E-2</v>
      </c>
      <c r="I61" s="3">
        <f t="shared" si="2"/>
        <v>-1.3194965849556484E-2</v>
      </c>
      <c r="J61" s="3">
        <f t="shared" si="3"/>
        <v>-0.56216672947909962</v>
      </c>
    </row>
    <row r="62" spans="1:10" x14ac:dyDescent="0.25">
      <c r="A62" t="s">
        <v>49</v>
      </c>
      <c r="B62" t="s">
        <v>4</v>
      </c>
      <c r="C62" s="1">
        <v>41821</v>
      </c>
      <c r="D62">
        <v>809.6</v>
      </c>
      <c r="E62">
        <f t="shared" si="0"/>
        <v>-1.7952450266860653E-2</v>
      </c>
      <c r="F62" s="1">
        <v>41821</v>
      </c>
      <c r="G62">
        <v>7634.7</v>
      </c>
      <c r="H62">
        <f t="shared" si="1"/>
        <v>3.0677869234760902E-3</v>
      </c>
      <c r="I62" s="3">
        <f t="shared" si="2"/>
        <v>-2.37844876838047E-2</v>
      </c>
      <c r="J62" s="3">
        <f t="shared" si="3"/>
        <v>-1.0133294626139437</v>
      </c>
    </row>
    <row r="63" spans="1:10" x14ac:dyDescent="0.25">
      <c r="A63" t="s">
        <v>49</v>
      </c>
      <c r="B63" t="s">
        <v>4</v>
      </c>
      <c r="C63" s="1">
        <v>41822</v>
      </c>
      <c r="D63">
        <v>809.6</v>
      </c>
      <c r="E63">
        <f t="shared" si="0"/>
        <v>0</v>
      </c>
      <c r="F63" s="1">
        <v>41822</v>
      </c>
      <c r="G63">
        <v>7725.15</v>
      </c>
      <c r="H63">
        <f t="shared" si="1"/>
        <v>1.1847223859483558E-2</v>
      </c>
      <c r="I63" s="3">
        <f t="shared" si="2"/>
        <v>-1.5005050747797233E-2</v>
      </c>
      <c r="J63" s="3">
        <f t="shared" si="3"/>
        <v>-0.63928473940238506</v>
      </c>
    </row>
    <row r="64" spans="1:10" x14ac:dyDescent="0.25">
      <c r="A64" t="s">
        <v>49</v>
      </c>
      <c r="B64" t="s">
        <v>4</v>
      </c>
      <c r="C64" s="1">
        <v>41823</v>
      </c>
      <c r="D64">
        <v>807.05</v>
      </c>
      <c r="E64">
        <f t="shared" si="0"/>
        <v>-3.1497035573123666E-3</v>
      </c>
      <c r="F64" s="1">
        <v>41823</v>
      </c>
      <c r="G64">
        <v>7714.8</v>
      </c>
      <c r="H64">
        <f t="shared" si="1"/>
        <v>-1.3397798101006941E-3</v>
      </c>
      <c r="I64" s="3">
        <f t="shared" si="2"/>
        <v>-2.8192054417381485E-2</v>
      </c>
      <c r="J64" s="3">
        <f t="shared" si="3"/>
        <v>-1.2011122430945029</v>
      </c>
    </row>
    <row r="65" spans="1:10" x14ac:dyDescent="0.25">
      <c r="A65" t="s">
        <v>49</v>
      </c>
      <c r="B65" t="s">
        <v>4</v>
      </c>
      <c r="C65" s="1">
        <v>41824</v>
      </c>
      <c r="D65">
        <v>808.9</v>
      </c>
      <c r="E65">
        <f t="shared" si="0"/>
        <v>2.2922991140574833E-3</v>
      </c>
      <c r="F65" s="1">
        <v>41824</v>
      </c>
      <c r="G65">
        <v>7751.6</v>
      </c>
      <c r="H65">
        <f t="shared" si="1"/>
        <v>4.7700523668792183E-3</v>
      </c>
      <c r="I65" s="3">
        <f t="shared" si="2"/>
        <v>-2.2082222240401572E-2</v>
      </c>
      <c r="J65" s="3">
        <f t="shared" si="3"/>
        <v>-0.94080506141927223</v>
      </c>
    </row>
    <row r="66" spans="1:10" x14ac:dyDescent="0.25">
      <c r="A66" t="s">
        <v>49</v>
      </c>
      <c r="B66" t="s">
        <v>4</v>
      </c>
      <c r="C66" s="1">
        <v>41827</v>
      </c>
      <c r="D66">
        <v>815.55</v>
      </c>
      <c r="E66">
        <f t="shared" si="0"/>
        <v>8.2210409197676082E-3</v>
      </c>
      <c r="F66" s="1">
        <v>41827</v>
      </c>
      <c r="G66">
        <v>7787.15</v>
      </c>
      <c r="H66">
        <f t="shared" si="1"/>
        <v>4.5861499561379304E-3</v>
      </c>
      <c r="I66" s="3">
        <f t="shared" si="2"/>
        <v>-2.226612465114286E-2</v>
      </c>
      <c r="J66" s="3">
        <f t="shared" si="3"/>
        <v>-0.94864015686161673</v>
      </c>
    </row>
    <row r="67" spans="1:10" x14ac:dyDescent="0.25">
      <c r="A67" t="s">
        <v>49</v>
      </c>
      <c r="B67" t="s">
        <v>4</v>
      </c>
      <c r="C67" s="1">
        <v>41828</v>
      </c>
      <c r="D67">
        <v>808.55</v>
      </c>
      <c r="E67">
        <f t="shared" si="0"/>
        <v>-8.5831647354546181E-3</v>
      </c>
      <c r="F67" s="1">
        <v>41828</v>
      </c>
      <c r="G67">
        <v>7623.2</v>
      </c>
      <c r="H67">
        <f t="shared" si="1"/>
        <v>-2.1053915745811946E-2</v>
      </c>
      <c r="I67" s="3">
        <f t="shared" si="2"/>
        <v>-4.7906190353092737E-2</v>
      </c>
      <c r="J67" s="3">
        <f t="shared" si="3"/>
        <v>-2.0410258472557214</v>
      </c>
    </row>
    <row r="68" spans="1:10" x14ac:dyDescent="0.25">
      <c r="A68" t="s">
        <v>49</v>
      </c>
      <c r="B68" t="s">
        <v>4</v>
      </c>
      <c r="C68" s="1">
        <v>41829</v>
      </c>
      <c r="D68">
        <v>804.05</v>
      </c>
      <c r="E68">
        <f t="shared" ref="E68:E131" si="4">(D68/D67)-1</f>
        <v>-5.5655185208088875E-3</v>
      </c>
      <c r="F68" s="1">
        <v>41829</v>
      </c>
      <c r="G68">
        <v>7585</v>
      </c>
      <c r="H68">
        <f t="shared" ref="H68:H131" si="5">(G68/G67)-1</f>
        <v>-5.0110189946478423E-3</v>
      </c>
      <c r="I68" s="3">
        <f t="shared" ref="I68:I131" si="6">H68-$M$3</f>
        <v>-3.1863293601928633E-2</v>
      </c>
      <c r="J68" s="3">
        <f t="shared" ref="J68:J131" si="7">I68/$E$246</f>
        <v>-1.3575240556784482</v>
      </c>
    </row>
    <row r="69" spans="1:10" x14ac:dyDescent="0.25">
      <c r="A69" t="s">
        <v>49</v>
      </c>
      <c r="B69" t="s">
        <v>4</v>
      </c>
      <c r="C69" s="1">
        <v>41830</v>
      </c>
      <c r="D69">
        <v>804.45</v>
      </c>
      <c r="E69">
        <f t="shared" si="4"/>
        <v>4.9748149990680446E-4</v>
      </c>
      <c r="F69" s="1">
        <v>41830</v>
      </c>
      <c r="G69">
        <v>7567.75</v>
      </c>
      <c r="H69">
        <f t="shared" si="5"/>
        <v>-2.2742254449571453E-3</v>
      </c>
      <c r="I69" s="3">
        <f t="shared" si="6"/>
        <v>-2.9126500052237936E-2</v>
      </c>
      <c r="J69" s="3">
        <f t="shared" si="7"/>
        <v>-1.240923960109362</v>
      </c>
    </row>
    <row r="70" spans="1:10" x14ac:dyDescent="0.25">
      <c r="A70" t="s">
        <v>49</v>
      </c>
      <c r="B70" t="s">
        <v>4</v>
      </c>
      <c r="C70" s="1">
        <v>41831</v>
      </c>
      <c r="D70">
        <v>803</v>
      </c>
      <c r="E70">
        <f t="shared" si="4"/>
        <v>-1.8024737398223412E-3</v>
      </c>
      <c r="F70" s="1">
        <v>41831</v>
      </c>
      <c r="G70">
        <v>7459.6</v>
      </c>
      <c r="H70">
        <f t="shared" si="5"/>
        <v>-1.429090548709977E-2</v>
      </c>
      <c r="I70" s="3">
        <f t="shared" si="6"/>
        <v>-4.114318009438056E-2</v>
      </c>
      <c r="J70" s="3">
        <f t="shared" si="7"/>
        <v>-1.7528902505499813</v>
      </c>
    </row>
    <row r="71" spans="1:10" x14ac:dyDescent="0.25">
      <c r="A71" t="s">
        <v>49</v>
      </c>
      <c r="B71" t="s">
        <v>4</v>
      </c>
      <c r="C71" s="1">
        <v>41834</v>
      </c>
      <c r="D71">
        <v>809.8</v>
      </c>
      <c r="E71">
        <f t="shared" si="4"/>
        <v>8.4682440846823859E-3</v>
      </c>
      <c r="F71" s="1">
        <v>41834</v>
      </c>
      <c r="G71">
        <v>7454.15</v>
      </c>
      <c r="H71">
        <f t="shared" si="5"/>
        <v>-7.3060217706055752E-4</v>
      </c>
      <c r="I71" s="3">
        <f t="shared" si="6"/>
        <v>-2.7582876784341348E-2</v>
      </c>
      <c r="J71" s="3">
        <f t="shared" si="7"/>
        <v>-1.1751584512057953</v>
      </c>
    </row>
    <row r="72" spans="1:10" x14ac:dyDescent="0.25">
      <c r="A72" t="s">
        <v>49</v>
      </c>
      <c r="B72" t="s">
        <v>4</v>
      </c>
      <c r="C72" s="1">
        <v>41835</v>
      </c>
      <c r="D72">
        <v>810.6</v>
      </c>
      <c r="E72">
        <f t="shared" si="4"/>
        <v>9.8789824648060076E-4</v>
      </c>
      <c r="F72" s="1">
        <v>41835</v>
      </c>
      <c r="G72">
        <v>7526.65</v>
      </c>
      <c r="H72">
        <f t="shared" si="5"/>
        <v>9.7261257152057023E-3</v>
      </c>
      <c r="I72" s="3">
        <f t="shared" si="6"/>
        <v>-1.7126148892075088E-2</v>
      </c>
      <c r="J72" s="3">
        <f t="shared" si="7"/>
        <v>-0.72965335575715573</v>
      </c>
    </row>
    <row r="73" spans="1:10" x14ac:dyDescent="0.25">
      <c r="A73" t="s">
        <v>49</v>
      </c>
      <c r="B73" t="s">
        <v>4</v>
      </c>
      <c r="C73" s="1">
        <v>41836</v>
      </c>
      <c r="D73">
        <v>803.9</v>
      </c>
      <c r="E73">
        <f t="shared" si="4"/>
        <v>-8.2654823587466897E-3</v>
      </c>
      <c r="F73" s="1">
        <v>41836</v>
      </c>
      <c r="G73">
        <v>7624.4</v>
      </c>
      <c r="H73">
        <f t="shared" si="5"/>
        <v>1.2987185534068857E-2</v>
      </c>
      <c r="I73" s="3">
        <f t="shared" si="6"/>
        <v>-1.3865089073211934E-2</v>
      </c>
      <c r="J73" s="3">
        <f t="shared" si="7"/>
        <v>-0.59071708612917295</v>
      </c>
    </row>
    <row r="74" spans="1:10" x14ac:dyDescent="0.25">
      <c r="A74" t="s">
        <v>49</v>
      </c>
      <c r="B74" t="s">
        <v>4</v>
      </c>
      <c r="C74" s="1">
        <v>41837</v>
      </c>
      <c r="D74">
        <v>805.85</v>
      </c>
      <c r="E74">
        <f t="shared" si="4"/>
        <v>2.4256748351785262E-3</v>
      </c>
      <c r="F74" s="1">
        <v>41837</v>
      </c>
      <c r="G74">
        <v>7640.45</v>
      </c>
      <c r="H74">
        <f t="shared" si="5"/>
        <v>2.1050836787157579E-3</v>
      </c>
      <c r="I74" s="3">
        <f t="shared" si="6"/>
        <v>-2.4747190928565033E-2</v>
      </c>
      <c r="J74" s="3">
        <f t="shared" si="7"/>
        <v>-1.0543450848395992</v>
      </c>
    </row>
    <row r="75" spans="1:10" x14ac:dyDescent="0.25">
      <c r="A75" t="s">
        <v>49</v>
      </c>
      <c r="B75" t="s">
        <v>4</v>
      </c>
      <c r="C75" s="1">
        <v>41838</v>
      </c>
      <c r="D75">
        <v>801</v>
      </c>
      <c r="E75">
        <f t="shared" si="4"/>
        <v>-6.0184897933859283E-3</v>
      </c>
      <c r="F75" s="1">
        <v>41838</v>
      </c>
      <c r="G75">
        <v>7663.9</v>
      </c>
      <c r="H75">
        <f t="shared" si="5"/>
        <v>3.0691909507947202E-3</v>
      </c>
      <c r="I75" s="3">
        <f t="shared" si="6"/>
        <v>-2.378308365648607E-2</v>
      </c>
      <c r="J75" s="3">
        <f t="shared" si="7"/>
        <v>-1.0132696445397773</v>
      </c>
    </row>
    <row r="76" spans="1:10" x14ac:dyDescent="0.25">
      <c r="A76" t="s">
        <v>49</v>
      </c>
      <c r="B76" t="s">
        <v>4</v>
      </c>
      <c r="C76" s="1">
        <v>41841</v>
      </c>
      <c r="D76">
        <v>803.9</v>
      </c>
      <c r="E76">
        <f t="shared" si="4"/>
        <v>3.6204744069912032E-3</v>
      </c>
      <c r="F76" s="1">
        <v>41841</v>
      </c>
      <c r="G76">
        <v>7684.2</v>
      </c>
      <c r="H76">
        <f t="shared" si="5"/>
        <v>2.6487819517477806E-3</v>
      </c>
      <c r="I76" s="3">
        <f t="shared" si="6"/>
        <v>-2.420349265553301E-2</v>
      </c>
      <c r="J76" s="3">
        <f t="shared" si="7"/>
        <v>-1.0311810173112153</v>
      </c>
    </row>
    <row r="77" spans="1:10" x14ac:dyDescent="0.25">
      <c r="A77" t="s">
        <v>49</v>
      </c>
      <c r="B77" t="s">
        <v>4</v>
      </c>
      <c r="C77" s="1">
        <v>41842</v>
      </c>
      <c r="D77">
        <v>835.05</v>
      </c>
      <c r="E77">
        <f t="shared" si="4"/>
        <v>3.8748600572210412E-2</v>
      </c>
      <c r="F77" s="1">
        <v>41842</v>
      </c>
      <c r="G77">
        <v>7767.85</v>
      </c>
      <c r="H77">
        <f t="shared" si="5"/>
        <v>1.0885973816402661E-2</v>
      </c>
      <c r="I77" s="3">
        <f t="shared" si="6"/>
        <v>-1.596630079087813E-2</v>
      </c>
      <c r="J77" s="3">
        <f t="shared" si="7"/>
        <v>-0.68023844849808501</v>
      </c>
    </row>
    <row r="78" spans="1:10" x14ac:dyDescent="0.25">
      <c r="A78" t="s">
        <v>49</v>
      </c>
      <c r="B78" t="s">
        <v>4</v>
      </c>
      <c r="C78" s="1">
        <v>41843</v>
      </c>
      <c r="D78">
        <v>829.7</v>
      </c>
      <c r="E78">
        <f t="shared" si="4"/>
        <v>-6.4068019879047755E-3</v>
      </c>
      <c r="F78" s="1">
        <v>41843</v>
      </c>
      <c r="G78">
        <v>7795.75</v>
      </c>
      <c r="H78">
        <f t="shared" si="5"/>
        <v>3.5917274406689348E-3</v>
      </c>
      <c r="I78" s="3">
        <f t="shared" si="6"/>
        <v>-2.3260547166611856E-2</v>
      </c>
      <c r="J78" s="3">
        <f t="shared" si="7"/>
        <v>-0.99100716709987169</v>
      </c>
    </row>
    <row r="79" spans="1:10" x14ac:dyDescent="0.25">
      <c r="A79" t="s">
        <v>49</v>
      </c>
      <c r="B79" t="s">
        <v>4</v>
      </c>
      <c r="C79" s="1">
        <v>41844</v>
      </c>
      <c r="D79">
        <v>840.55</v>
      </c>
      <c r="E79">
        <f t="shared" si="4"/>
        <v>1.307701578883913E-2</v>
      </c>
      <c r="F79" s="1">
        <v>41844</v>
      </c>
      <c r="G79">
        <v>7830.6</v>
      </c>
      <c r="H79">
        <f t="shared" si="5"/>
        <v>4.4703845043774226E-3</v>
      </c>
      <c r="I79" s="3">
        <f t="shared" si="6"/>
        <v>-2.2381890102903368E-2</v>
      </c>
      <c r="J79" s="3">
        <f t="shared" si="7"/>
        <v>-0.95357230190427045</v>
      </c>
    </row>
    <row r="80" spans="1:10" x14ac:dyDescent="0.25">
      <c r="A80" t="s">
        <v>49</v>
      </c>
      <c r="B80" t="s">
        <v>4</v>
      </c>
      <c r="C80" s="1">
        <v>41845</v>
      </c>
      <c r="D80">
        <v>858.65</v>
      </c>
      <c r="E80">
        <f t="shared" si="4"/>
        <v>2.1533519719231453E-2</v>
      </c>
      <c r="F80" s="1">
        <v>41845</v>
      </c>
      <c r="G80">
        <v>7790.45</v>
      </c>
      <c r="H80">
        <f t="shared" si="5"/>
        <v>-5.127321022654785E-3</v>
      </c>
      <c r="I80" s="3">
        <f t="shared" si="6"/>
        <v>-3.1979595629935575E-2</v>
      </c>
      <c r="J80" s="3">
        <f t="shared" si="7"/>
        <v>-1.3624790613572728</v>
      </c>
    </row>
    <row r="81" spans="1:10" x14ac:dyDescent="0.25">
      <c r="A81" t="s">
        <v>49</v>
      </c>
      <c r="B81" t="s">
        <v>4</v>
      </c>
      <c r="C81" s="1">
        <v>41848</v>
      </c>
      <c r="D81">
        <v>868.8</v>
      </c>
      <c r="E81">
        <f t="shared" si="4"/>
        <v>1.1820881616491086E-2</v>
      </c>
      <c r="F81" s="1">
        <v>41848</v>
      </c>
      <c r="G81">
        <v>7748.7</v>
      </c>
      <c r="H81">
        <f t="shared" si="5"/>
        <v>-5.3591255960824258E-3</v>
      </c>
      <c r="I81" s="3">
        <f t="shared" si="6"/>
        <v>-3.2211400203363216E-2</v>
      </c>
      <c r="J81" s="3">
        <f t="shared" si="7"/>
        <v>-1.3723550110495939</v>
      </c>
    </row>
    <row r="82" spans="1:10" x14ac:dyDescent="0.25">
      <c r="A82" t="s">
        <v>49</v>
      </c>
      <c r="B82" t="s">
        <v>4</v>
      </c>
      <c r="C82" s="1">
        <v>41850</v>
      </c>
      <c r="D82">
        <v>843.45</v>
      </c>
      <c r="E82">
        <f t="shared" si="4"/>
        <v>-2.9178176795579991E-2</v>
      </c>
      <c r="F82" s="1">
        <v>41850</v>
      </c>
      <c r="G82">
        <v>7791.4</v>
      </c>
      <c r="H82">
        <f t="shared" si="5"/>
        <v>5.5106017783628225E-3</v>
      </c>
      <c r="I82" s="3">
        <f t="shared" si="6"/>
        <v>-2.1341672828917968E-2</v>
      </c>
      <c r="J82" s="3">
        <f t="shared" si="7"/>
        <v>-0.90925422260558908</v>
      </c>
    </row>
    <row r="83" spans="1:10" x14ac:dyDescent="0.25">
      <c r="A83" t="s">
        <v>49</v>
      </c>
      <c r="B83" t="s">
        <v>4</v>
      </c>
      <c r="C83" s="1">
        <v>41851</v>
      </c>
      <c r="D83">
        <v>840.7</v>
      </c>
      <c r="E83">
        <f t="shared" si="4"/>
        <v>-3.2604185191772439E-3</v>
      </c>
      <c r="F83" s="1">
        <v>41851</v>
      </c>
      <c r="G83">
        <v>7721.3</v>
      </c>
      <c r="H83">
        <f t="shared" si="5"/>
        <v>-8.9970993659674869E-3</v>
      </c>
      <c r="I83" s="3">
        <f t="shared" si="6"/>
        <v>-3.5849373973248277E-2</v>
      </c>
      <c r="J83" s="3">
        <f t="shared" si="7"/>
        <v>-1.5273495627191442</v>
      </c>
    </row>
    <row r="84" spans="1:10" x14ac:dyDescent="0.25">
      <c r="A84" t="s">
        <v>49</v>
      </c>
      <c r="B84" t="s">
        <v>4</v>
      </c>
      <c r="C84" s="1">
        <v>41852</v>
      </c>
      <c r="D84">
        <v>842.7</v>
      </c>
      <c r="E84">
        <f t="shared" si="4"/>
        <v>2.3789699060305924E-3</v>
      </c>
      <c r="F84" s="1">
        <v>41852</v>
      </c>
      <c r="G84">
        <v>7602.6</v>
      </c>
      <c r="H84">
        <f t="shared" si="5"/>
        <v>-1.5373058940851947E-2</v>
      </c>
      <c r="I84" s="3">
        <f t="shared" si="6"/>
        <v>-4.2225333548132737E-2</v>
      </c>
      <c r="J84" s="3">
        <f t="shared" si="7"/>
        <v>-1.79899500556235</v>
      </c>
    </row>
    <row r="85" spans="1:10" x14ac:dyDescent="0.25">
      <c r="A85" t="s">
        <v>49</v>
      </c>
      <c r="B85" t="s">
        <v>4</v>
      </c>
      <c r="C85" s="1">
        <v>41855</v>
      </c>
      <c r="D85">
        <v>849.25</v>
      </c>
      <c r="E85">
        <f t="shared" si="4"/>
        <v>7.7726355761242871E-3</v>
      </c>
      <c r="F85" s="1">
        <v>41855</v>
      </c>
      <c r="G85">
        <v>7683.65</v>
      </c>
      <c r="H85">
        <f t="shared" si="5"/>
        <v>1.0660826559334868E-2</v>
      </c>
      <c r="I85" s="3">
        <f t="shared" si="6"/>
        <v>-1.6191448047945922E-2</v>
      </c>
      <c r="J85" s="3">
        <f t="shared" si="7"/>
        <v>-0.68983076564388845</v>
      </c>
    </row>
    <row r="86" spans="1:10" x14ac:dyDescent="0.25">
      <c r="A86" t="s">
        <v>49</v>
      </c>
      <c r="B86" t="s">
        <v>4</v>
      </c>
      <c r="C86" s="1">
        <v>41856</v>
      </c>
      <c r="D86">
        <v>839.35</v>
      </c>
      <c r="E86">
        <f t="shared" si="4"/>
        <v>-1.1657344715925833E-2</v>
      </c>
      <c r="F86" s="1">
        <v>41856</v>
      </c>
      <c r="G86">
        <v>7746.55</v>
      </c>
      <c r="H86">
        <f t="shared" si="5"/>
        <v>8.1862135833881133E-3</v>
      </c>
      <c r="I86" s="3">
        <f t="shared" si="6"/>
        <v>-1.8666061023892677E-2</v>
      </c>
      <c r="J86" s="3">
        <f t="shared" si="7"/>
        <v>-0.7952607530554352</v>
      </c>
    </row>
    <row r="87" spans="1:10" x14ac:dyDescent="0.25">
      <c r="A87" t="s">
        <v>49</v>
      </c>
      <c r="B87" t="s">
        <v>4</v>
      </c>
      <c r="C87" s="1">
        <v>41857</v>
      </c>
      <c r="D87">
        <v>873.65</v>
      </c>
      <c r="E87">
        <f t="shared" si="4"/>
        <v>4.0864955024721539E-2</v>
      </c>
      <c r="F87" s="1">
        <v>41857</v>
      </c>
      <c r="G87">
        <v>7672.05</v>
      </c>
      <c r="H87">
        <f t="shared" si="5"/>
        <v>-9.6171844240339199E-3</v>
      </c>
      <c r="I87" s="3">
        <f t="shared" si="6"/>
        <v>-3.646945903131471E-2</v>
      </c>
      <c r="J87" s="3">
        <f t="shared" si="7"/>
        <v>-1.5537680614910665</v>
      </c>
    </row>
    <row r="88" spans="1:10" x14ac:dyDescent="0.25">
      <c r="A88" t="s">
        <v>49</v>
      </c>
      <c r="B88" t="s">
        <v>4</v>
      </c>
      <c r="C88" s="1">
        <v>41858</v>
      </c>
      <c r="D88">
        <v>874.8</v>
      </c>
      <c r="E88">
        <f t="shared" si="4"/>
        <v>1.3163166027585493E-3</v>
      </c>
      <c r="F88" s="1">
        <v>41858</v>
      </c>
      <c r="G88">
        <v>7649.25</v>
      </c>
      <c r="H88">
        <f t="shared" si="5"/>
        <v>-2.9718263045731552E-3</v>
      </c>
      <c r="I88" s="3">
        <f t="shared" si="6"/>
        <v>-2.9824100911853946E-2</v>
      </c>
      <c r="J88" s="3">
        <f t="shared" si="7"/>
        <v>-1.2706449914635525</v>
      </c>
    </row>
    <row r="89" spans="1:10" x14ac:dyDescent="0.25">
      <c r="A89" t="s">
        <v>49</v>
      </c>
      <c r="B89" t="s">
        <v>4</v>
      </c>
      <c r="C89" s="1">
        <v>41859</v>
      </c>
      <c r="D89">
        <v>863.65</v>
      </c>
      <c r="E89">
        <f t="shared" si="4"/>
        <v>-1.2745770461819794E-2</v>
      </c>
      <c r="F89" s="1">
        <v>41859</v>
      </c>
      <c r="G89">
        <v>7568.55</v>
      </c>
      <c r="H89">
        <f t="shared" si="5"/>
        <v>-1.0550053926855596E-2</v>
      </c>
      <c r="I89" s="3">
        <f t="shared" si="6"/>
        <v>-3.7402328534136386E-2</v>
      </c>
      <c r="J89" s="3">
        <f t="shared" si="7"/>
        <v>-1.5935126279728118</v>
      </c>
    </row>
    <row r="90" spans="1:10" x14ac:dyDescent="0.25">
      <c r="A90" t="s">
        <v>49</v>
      </c>
      <c r="B90" t="s">
        <v>4</v>
      </c>
      <c r="C90" s="1">
        <v>41862</v>
      </c>
      <c r="D90">
        <v>870.85</v>
      </c>
      <c r="E90">
        <f t="shared" si="4"/>
        <v>8.336710472992559E-3</v>
      </c>
      <c r="F90" s="1">
        <v>41862</v>
      </c>
      <c r="G90">
        <v>7625.95</v>
      </c>
      <c r="H90">
        <f t="shared" si="5"/>
        <v>7.584015432282154E-3</v>
      </c>
      <c r="I90" s="3">
        <f t="shared" si="6"/>
        <v>-1.9268259174998636E-2</v>
      </c>
      <c r="J90" s="3">
        <f t="shared" si="7"/>
        <v>-0.82091718665029567</v>
      </c>
    </row>
    <row r="91" spans="1:10" x14ac:dyDescent="0.25">
      <c r="A91" t="s">
        <v>49</v>
      </c>
      <c r="B91" t="s">
        <v>4</v>
      </c>
      <c r="C91" s="1">
        <v>41863</v>
      </c>
      <c r="D91">
        <v>872.6</v>
      </c>
      <c r="E91">
        <f t="shared" si="4"/>
        <v>2.0095309180685472E-3</v>
      </c>
      <c r="F91" s="1">
        <v>41863</v>
      </c>
      <c r="G91">
        <v>7727.05</v>
      </c>
      <c r="H91">
        <f t="shared" si="5"/>
        <v>1.325736465620686E-2</v>
      </c>
      <c r="I91" s="3">
        <f t="shared" si="6"/>
        <v>-1.359490995107393E-2</v>
      </c>
      <c r="J91" s="3">
        <f t="shared" si="7"/>
        <v>-0.57920620272124346</v>
      </c>
    </row>
    <row r="92" spans="1:10" x14ac:dyDescent="0.25">
      <c r="A92" t="s">
        <v>49</v>
      </c>
      <c r="B92" t="s">
        <v>4</v>
      </c>
      <c r="C92" s="1">
        <v>41864</v>
      </c>
      <c r="D92">
        <v>881.2</v>
      </c>
      <c r="E92">
        <f t="shared" si="4"/>
        <v>9.8556039422414976E-3</v>
      </c>
      <c r="F92" s="1">
        <v>41864</v>
      </c>
      <c r="G92">
        <v>7739.55</v>
      </c>
      <c r="H92">
        <f t="shared" si="5"/>
        <v>1.6176936864651381E-3</v>
      </c>
      <c r="I92" s="3">
        <f t="shared" si="6"/>
        <v>-2.5234580920815652E-2</v>
      </c>
      <c r="J92" s="3">
        <f t="shared" si="7"/>
        <v>-1.0751101585084777</v>
      </c>
    </row>
    <row r="93" spans="1:10" x14ac:dyDescent="0.25">
      <c r="A93" t="s">
        <v>49</v>
      </c>
      <c r="B93" t="s">
        <v>4</v>
      </c>
      <c r="C93" s="1">
        <v>41865</v>
      </c>
      <c r="D93">
        <v>890.75</v>
      </c>
      <c r="E93">
        <f t="shared" si="4"/>
        <v>1.0837494325919073E-2</v>
      </c>
      <c r="F93" s="1">
        <v>41865</v>
      </c>
      <c r="G93">
        <v>7791.7</v>
      </c>
      <c r="H93">
        <f t="shared" si="5"/>
        <v>6.7381178492289528E-3</v>
      </c>
      <c r="I93" s="3">
        <f t="shared" si="6"/>
        <v>-2.0114156758051838E-2</v>
      </c>
      <c r="J93" s="3">
        <f t="shared" si="7"/>
        <v>-0.85695634606617832</v>
      </c>
    </row>
    <row r="94" spans="1:10" x14ac:dyDescent="0.25">
      <c r="A94" t="s">
        <v>49</v>
      </c>
      <c r="B94" t="s">
        <v>4</v>
      </c>
      <c r="C94" s="1">
        <v>41869</v>
      </c>
      <c r="D94">
        <v>885.3</v>
      </c>
      <c r="E94">
        <f t="shared" si="4"/>
        <v>-6.1184395172607653E-3</v>
      </c>
      <c r="F94" s="1">
        <v>41869</v>
      </c>
      <c r="G94">
        <v>7874.25</v>
      </c>
      <c r="H94">
        <f t="shared" si="5"/>
        <v>1.0594607081894969E-2</v>
      </c>
      <c r="I94" s="3">
        <f t="shared" si="6"/>
        <v>-1.6257667525385822E-2</v>
      </c>
      <c r="J94" s="3">
        <f t="shared" si="7"/>
        <v>-0.69265202243868751</v>
      </c>
    </row>
    <row r="95" spans="1:10" x14ac:dyDescent="0.25">
      <c r="A95" t="s">
        <v>49</v>
      </c>
      <c r="B95" t="s">
        <v>4</v>
      </c>
      <c r="C95" s="1">
        <v>41870</v>
      </c>
      <c r="D95">
        <v>917.95</v>
      </c>
      <c r="E95">
        <f t="shared" si="4"/>
        <v>3.6880153620241884E-2</v>
      </c>
      <c r="F95" s="1">
        <v>41870</v>
      </c>
      <c r="G95">
        <v>7897.5</v>
      </c>
      <c r="H95">
        <f t="shared" si="5"/>
        <v>2.9526621583007007E-3</v>
      </c>
      <c r="I95" s="3">
        <f t="shared" si="6"/>
        <v>-2.389961244898009E-2</v>
      </c>
      <c r="J95" s="3">
        <f t="shared" si="7"/>
        <v>-1.0182343114372452</v>
      </c>
    </row>
    <row r="96" spans="1:10" x14ac:dyDescent="0.25">
      <c r="A96" t="s">
        <v>49</v>
      </c>
      <c r="B96" t="s">
        <v>4</v>
      </c>
      <c r="C96" s="1">
        <v>41871</v>
      </c>
      <c r="D96">
        <v>936.5</v>
      </c>
      <c r="E96">
        <f t="shared" si="4"/>
        <v>2.0208072335094363E-2</v>
      </c>
      <c r="F96" s="1">
        <v>41871</v>
      </c>
      <c r="G96">
        <v>7875.3</v>
      </c>
      <c r="H96">
        <f t="shared" si="5"/>
        <v>-2.8110161443494208E-3</v>
      </c>
      <c r="I96" s="3">
        <f t="shared" si="6"/>
        <v>-2.9663290751630211E-2</v>
      </c>
      <c r="J96" s="3">
        <f t="shared" si="7"/>
        <v>-1.2637937329706761</v>
      </c>
    </row>
    <row r="97" spans="1:10" x14ac:dyDescent="0.25">
      <c r="A97" t="s">
        <v>49</v>
      </c>
      <c r="B97" t="s">
        <v>4</v>
      </c>
      <c r="C97" s="1">
        <v>41872</v>
      </c>
      <c r="D97">
        <v>959</v>
      </c>
      <c r="E97">
        <f t="shared" si="4"/>
        <v>2.4025627335824806E-2</v>
      </c>
      <c r="F97" s="1">
        <v>41872</v>
      </c>
      <c r="G97">
        <v>7891.1</v>
      </c>
      <c r="H97">
        <f t="shared" si="5"/>
        <v>2.006272776910123E-3</v>
      </c>
      <c r="I97" s="3">
        <f t="shared" si="6"/>
        <v>-2.4846001830370668E-2</v>
      </c>
      <c r="J97" s="3">
        <f t="shared" si="7"/>
        <v>-1.0585548874369148</v>
      </c>
    </row>
    <row r="98" spans="1:10" x14ac:dyDescent="0.25">
      <c r="A98" t="s">
        <v>49</v>
      </c>
      <c r="B98" t="s">
        <v>4</v>
      </c>
      <c r="C98" s="1">
        <v>41873</v>
      </c>
      <c r="D98">
        <v>929.15</v>
      </c>
      <c r="E98">
        <f t="shared" si="4"/>
        <v>-3.1126173096976073E-2</v>
      </c>
      <c r="F98" s="1">
        <v>41873</v>
      </c>
      <c r="G98">
        <v>7913.2</v>
      </c>
      <c r="H98">
        <f t="shared" si="5"/>
        <v>2.8006234872197666E-3</v>
      </c>
      <c r="I98" s="3">
        <f t="shared" si="6"/>
        <v>-2.4051651120061024E-2</v>
      </c>
      <c r="J98" s="3">
        <f t="shared" si="7"/>
        <v>-1.0247118638197539</v>
      </c>
    </row>
    <row r="99" spans="1:10" x14ac:dyDescent="0.25">
      <c r="A99" t="s">
        <v>49</v>
      </c>
      <c r="B99" t="s">
        <v>4</v>
      </c>
      <c r="C99" s="1">
        <v>41876</v>
      </c>
      <c r="D99">
        <v>903.5</v>
      </c>
      <c r="E99">
        <f t="shared" si="4"/>
        <v>-2.7605876338589019E-2</v>
      </c>
      <c r="F99" s="1">
        <v>41876</v>
      </c>
      <c r="G99">
        <v>7906.3</v>
      </c>
      <c r="H99">
        <f t="shared" si="5"/>
        <v>-8.7196077440221398E-4</v>
      </c>
      <c r="I99" s="3">
        <f t="shared" si="6"/>
        <v>-2.7724235381683004E-2</v>
      </c>
      <c r="J99" s="3">
        <f t="shared" si="7"/>
        <v>-1.1811809829241311</v>
      </c>
    </row>
    <row r="100" spans="1:10" x14ac:dyDescent="0.25">
      <c r="A100" t="s">
        <v>49</v>
      </c>
      <c r="B100" t="s">
        <v>4</v>
      </c>
      <c r="C100" s="1">
        <v>41877</v>
      </c>
      <c r="D100">
        <v>938.45</v>
      </c>
      <c r="E100">
        <f t="shared" si="4"/>
        <v>3.868289983397899E-2</v>
      </c>
      <c r="F100" s="1">
        <v>41877</v>
      </c>
      <c r="G100">
        <v>7904.75</v>
      </c>
      <c r="H100">
        <f t="shared" si="5"/>
        <v>-1.9604619101221132E-4</v>
      </c>
      <c r="I100" s="3">
        <f t="shared" si="6"/>
        <v>-2.7048320798293002E-2</v>
      </c>
      <c r="J100" s="3">
        <f t="shared" si="7"/>
        <v>-1.1523838874951682</v>
      </c>
    </row>
    <row r="101" spans="1:10" x14ac:dyDescent="0.25">
      <c r="A101" t="s">
        <v>49</v>
      </c>
      <c r="B101" t="s">
        <v>4</v>
      </c>
      <c r="C101" s="1">
        <v>41878</v>
      </c>
      <c r="D101">
        <v>966.3</v>
      </c>
      <c r="E101">
        <f t="shared" si="4"/>
        <v>2.9676594384357102E-2</v>
      </c>
      <c r="F101" s="1">
        <v>41878</v>
      </c>
      <c r="G101">
        <v>7936.05</v>
      </c>
      <c r="H101">
        <f t="shared" si="5"/>
        <v>3.9596445175369421E-3</v>
      </c>
      <c r="I101" s="3">
        <f t="shared" si="6"/>
        <v>-2.2892630089743848E-2</v>
      </c>
      <c r="J101" s="3">
        <f t="shared" si="7"/>
        <v>-0.97533219361524159</v>
      </c>
    </row>
    <row r="102" spans="1:10" x14ac:dyDescent="0.25">
      <c r="A102" t="s">
        <v>49</v>
      </c>
      <c r="B102" t="s">
        <v>4</v>
      </c>
      <c r="C102" s="1">
        <v>41879</v>
      </c>
      <c r="D102">
        <v>985.95</v>
      </c>
      <c r="E102">
        <f t="shared" si="4"/>
        <v>2.0335299596398793E-2</v>
      </c>
      <c r="F102" s="1">
        <v>41879</v>
      </c>
      <c r="G102">
        <v>7954.35</v>
      </c>
      <c r="H102">
        <f t="shared" si="5"/>
        <v>2.3059330523371724E-3</v>
      </c>
      <c r="I102" s="3">
        <f t="shared" si="6"/>
        <v>-2.4546341554943618E-2</v>
      </c>
      <c r="J102" s="3">
        <f t="shared" si="7"/>
        <v>-1.0457879701964816</v>
      </c>
    </row>
    <row r="103" spans="1:10" x14ac:dyDescent="0.25">
      <c r="A103" t="s">
        <v>49</v>
      </c>
      <c r="B103" t="s">
        <v>4</v>
      </c>
      <c r="C103" s="1">
        <v>41883</v>
      </c>
      <c r="D103">
        <v>1002.4</v>
      </c>
      <c r="E103">
        <f t="shared" si="4"/>
        <v>1.6684416045438244E-2</v>
      </c>
      <c r="F103" s="1">
        <v>41883</v>
      </c>
      <c r="G103">
        <v>8027.7</v>
      </c>
      <c r="H103">
        <f t="shared" si="5"/>
        <v>9.2213694393632473E-3</v>
      </c>
      <c r="I103" s="3">
        <f t="shared" si="6"/>
        <v>-1.7630905167917543E-2</v>
      </c>
      <c r="J103" s="3">
        <f t="shared" si="7"/>
        <v>-0.75115831363349161</v>
      </c>
    </row>
    <row r="104" spans="1:10" x14ac:dyDescent="0.25">
      <c r="A104" t="s">
        <v>49</v>
      </c>
      <c r="B104" t="s">
        <v>4</v>
      </c>
      <c r="C104" s="1">
        <v>41884</v>
      </c>
      <c r="D104">
        <v>1006.55</v>
      </c>
      <c r="E104">
        <f t="shared" si="4"/>
        <v>4.1400638467676831E-3</v>
      </c>
      <c r="F104" s="1">
        <v>41884</v>
      </c>
      <c r="G104">
        <v>8083.05</v>
      </c>
      <c r="H104">
        <f t="shared" si="5"/>
        <v>6.894876490152857E-3</v>
      </c>
      <c r="I104" s="3">
        <f t="shared" si="6"/>
        <v>-1.9957398117127934E-2</v>
      </c>
      <c r="J104" s="3">
        <f t="shared" si="7"/>
        <v>-0.85027770108213374</v>
      </c>
    </row>
    <row r="105" spans="1:10" x14ac:dyDescent="0.25">
      <c r="A105" t="s">
        <v>49</v>
      </c>
      <c r="B105" t="s">
        <v>4</v>
      </c>
      <c r="C105" s="1">
        <v>41885</v>
      </c>
      <c r="D105">
        <v>1078.4000000000001</v>
      </c>
      <c r="E105">
        <f t="shared" si="4"/>
        <v>7.1382444985346183E-2</v>
      </c>
      <c r="F105" s="1">
        <v>41885</v>
      </c>
      <c r="G105">
        <v>8114.6</v>
      </c>
      <c r="H105">
        <f t="shared" si="5"/>
        <v>3.9032295977385889E-3</v>
      </c>
      <c r="I105" s="3">
        <f t="shared" si="6"/>
        <v>-2.2949045009542202E-2</v>
      </c>
      <c r="J105" s="3">
        <f t="shared" si="7"/>
        <v>-0.97773573079134823</v>
      </c>
    </row>
    <row r="106" spans="1:10" x14ac:dyDescent="0.25">
      <c r="A106" t="s">
        <v>49</v>
      </c>
      <c r="B106" t="s">
        <v>4</v>
      </c>
      <c r="C106" s="1">
        <v>41886</v>
      </c>
      <c r="D106">
        <v>1040.45</v>
      </c>
      <c r="E106">
        <f t="shared" si="4"/>
        <v>-3.5191023738872396E-2</v>
      </c>
      <c r="F106" s="1">
        <v>41886</v>
      </c>
      <c r="G106">
        <v>8095.95</v>
      </c>
      <c r="H106">
        <f t="shared" si="5"/>
        <v>-2.29832647327044E-3</v>
      </c>
      <c r="I106" s="3">
        <f t="shared" si="6"/>
        <v>-2.9150601080551231E-2</v>
      </c>
      <c r="J106" s="3">
        <f t="shared" si="7"/>
        <v>-1.2419507756705725</v>
      </c>
    </row>
    <row r="107" spans="1:10" x14ac:dyDescent="0.25">
      <c r="A107" t="s">
        <v>49</v>
      </c>
      <c r="B107" t="s">
        <v>4</v>
      </c>
      <c r="C107" s="1">
        <v>41887</v>
      </c>
      <c r="D107">
        <v>1014.7</v>
      </c>
      <c r="E107">
        <f t="shared" si="4"/>
        <v>-2.4748906723052522E-2</v>
      </c>
      <c r="F107" s="1">
        <v>41887</v>
      </c>
      <c r="G107">
        <v>8086.85</v>
      </c>
      <c r="H107">
        <f t="shared" si="5"/>
        <v>-1.1240187995231743E-3</v>
      </c>
      <c r="I107" s="3">
        <f t="shared" si="6"/>
        <v>-2.7976293406803965E-2</v>
      </c>
      <c r="J107" s="3">
        <f t="shared" si="7"/>
        <v>-1.1919198235726634</v>
      </c>
    </row>
    <row r="108" spans="1:10" x14ac:dyDescent="0.25">
      <c r="A108" t="s">
        <v>49</v>
      </c>
      <c r="B108" t="s">
        <v>4</v>
      </c>
      <c r="C108" s="1">
        <v>41890</v>
      </c>
      <c r="D108">
        <v>1079.25</v>
      </c>
      <c r="E108">
        <f t="shared" si="4"/>
        <v>6.3614861535429057E-2</v>
      </c>
      <c r="F108" s="1">
        <v>41890</v>
      </c>
      <c r="G108">
        <v>8173.9</v>
      </c>
      <c r="H108">
        <f t="shared" si="5"/>
        <v>1.0764389100824001E-2</v>
      </c>
      <c r="I108" s="3">
        <f t="shared" si="6"/>
        <v>-1.6087885506456789E-2</v>
      </c>
      <c r="J108" s="3">
        <f t="shared" si="7"/>
        <v>-0.68541852116297941</v>
      </c>
    </row>
    <row r="109" spans="1:10" x14ac:dyDescent="0.25">
      <c r="A109" t="s">
        <v>49</v>
      </c>
      <c r="B109" t="s">
        <v>4</v>
      </c>
      <c r="C109" s="1">
        <v>41891</v>
      </c>
      <c r="D109">
        <v>1101.95</v>
      </c>
      <c r="E109">
        <f t="shared" si="4"/>
        <v>2.1033124855223573E-2</v>
      </c>
      <c r="F109" s="1">
        <v>41891</v>
      </c>
      <c r="G109">
        <v>8152.95</v>
      </c>
      <c r="H109">
        <f t="shared" si="5"/>
        <v>-2.5630360048446432E-3</v>
      </c>
      <c r="I109" s="3">
        <f t="shared" si="6"/>
        <v>-2.9415310612125434E-2</v>
      </c>
      <c r="J109" s="3">
        <f t="shared" si="7"/>
        <v>-1.2532286291583115</v>
      </c>
    </row>
    <row r="110" spans="1:10" x14ac:dyDescent="0.25">
      <c r="A110" t="s">
        <v>49</v>
      </c>
      <c r="B110" t="s">
        <v>4</v>
      </c>
      <c r="C110" s="1">
        <v>41892</v>
      </c>
      <c r="D110">
        <v>1053.45</v>
      </c>
      <c r="E110">
        <f t="shared" si="4"/>
        <v>-4.4012886247107419E-2</v>
      </c>
      <c r="F110" s="1">
        <v>41892</v>
      </c>
      <c r="G110">
        <v>8094.1</v>
      </c>
      <c r="H110">
        <f t="shared" si="5"/>
        <v>-7.2182461562991795E-3</v>
      </c>
      <c r="I110" s="3">
        <f t="shared" si="6"/>
        <v>-3.407052076357997E-2</v>
      </c>
      <c r="J110" s="3">
        <f t="shared" si="7"/>
        <v>-1.4515621675485653</v>
      </c>
    </row>
    <row r="111" spans="1:10" x14ac:dyDescent="0.25">
      <c r="A111" t="s">
        <v>49</v>
      </c>
      <c r="B111" t="s">
        <v>4</v>
      </c>
      <c r="C111" s="1">
        <v>41893</v>
      </c>
      <c r="D111">
        <v>1059.7</v>
      </c>
      <c r="E111">
        <f t="shared" si="4"/>
        <v>5.9328871802173389E-3</v>
      </c>
      <c r="F111" s="1">
        <v>41893</v>
      </c>
      <c r="G111">
        <v>8085.7</v>
      </c>
      <c r="H111">
        <f t="shared" si="5"/>
        <v>-1.0377929603044844E-3</v>
      </c>
      <c r="I111" s="3">
        <f t="shared" si="6"/>
        <v>-2.7890067567585275E-2</v>
      </c>
      <c r="J111" s="3">
        <f t="shared" si="7"/>
        <v>-1.1882462029977536</v>
      </c>
    </row>
    <row r="112" spans="1:10" x14ac:dyDescent="0.25">
      <c r="A112" t="s">
        <v>49</v>
      </c>
      <c r="B112" t="s">
        <v>4</v>
      </c>
      <c r="C112" s="1">
        <v>41894</v>
      </c>
      <c r="D112">
        <v>1027.9000000000001</v>
      </c>
      <c r="E112">
        <f t="shared" si="4"/>
        <v>-3.0008492969708311E-2</v>
      </c>
      <c r="F112" s="1">
        <v>41894</v>
      </c>
      <c r="G112">
        <v>8105.5</v>
      </c>
      <c r="H112">
        <f t="shared" si="5"/>
        <v>2.448767577327926E-3</v>
      </c>
      <c r="I112" s="3">
        <f t="shared" si="6"/>
        <v>-2.4403507029952864E-2</v>
      </c>
      <c r="J112" s="3">
        <f t="shared" si="7"/>
        <v>-1.0397025571165037</v>
      </c>
    </row>
    <row r="113" spans="1:10" x14ac:dyDescent="0.25">
      <c r="A113" t="s">
        <v>49</v>
      </c>
      <c r="B113" t="s">
        <v>4</v>
      </c>
      <c r="C113" s="1">
        <v>41897</v>
      </c>
      <c r="D113">
        <v>1008.75</v>
      </c>
      <c r="E113">
        <f t="shared" si="4"/>
        <v>-1.8630216947173928E-2</v>
      </c>
      <c r="F113" s="1">
        <v>41897</v>
      </c>
      <c r="G113">
        <v>8042</v>
      </c>
      <c r="H113">
        <f t="shared" si="5"/>
        <v>-7.8341866633767632E-3</v>
      </c>
      <c r="I113" s="3">
        <f t="shared" si="6"/>
        <v>-3.4686461270657554E-2</v>
      </c>
      <c r="J113" s="3">
        <f t="shared" si="7"/>
        <v>-1.477804089230321</v>
      </c>
    </row>
    <row r="114" spans="1:10" x14ac:dyDescent="0.25">
      <c r="A114" t="s">
        <v>49</v>
      </c>
      <c r="B114" t="s">
        <v>4</v>
      </c>
      <c r="C114" s="1">
        <v>41898</v>
      </c>
      <c r="D114">
        <v>1009.25</v>
      </c>
      <c r="E114">
        <f t="shared" si="4"/>
        <v>4.9566294919456411E-4</v>
      </c>
      <c r="F114" s="1">
        <v>41898</v>
      </c>
      <c r="G114">
        <v>7932.9</v>
      </c>
      <c r="H114">
        <f t="shared" si="5"/>
        <v>-1.3566277045511166E-2</v>
      </c>
      <c r="I114" s="3">
        <f t="shared" si="6"/>
        <v>-4.0418551652791956E-2</v>
      </c>
      <c r="J114" s="3">
        <f t="shared" si="7"/>
        <v>-1.7220177188784351</v>
      </c>
    </row>
    <row r="115" spans="1:10" x14ac:dyDescent="0.25">
      <c r="A115" t="s">
        <v>49</v>
      </c>
      <c r="B115" t="s">
        <v>4</v>
      </c>
      <c r="C115" s="1">
        <v>41899</v>
      </c>
      <c r="D115">
        <v>1027.3499999999999</v>
      </c>
      <c r="E115">
        <f t="shared" si="4"/>
        <v>1.7934109487242944E-2</v>
      </c>
      <c r="F115" s="1">
        <v>41899</v>
      </c>
      <c r="G115">
        <v>7975.5</v>
      </c>
      <c r="H115">
        <f t="shared" si="5"/>
        <v>5.3700412207389192E-3</v>
      </c>
      <c r="I115" s="3">
        <f t="shared" si="6"/>
        <v>-2.1482233386541871E-2</v>
      </c>
      <c r="J115" s="3">
        <f t="shared" si="7"/>
        <v>-0.91524275413148493</v>
      </c>
    </row>
    <row r="116" spans="1:10" x14ac:dyDescent="0.25">
      <c r="A116" t="s">
        <v>49</v>
      </c>
      <c r="B116" t="s">
        <v>4</v>
      </c>
      <c r="C116" s="1">
        <v>41900</v>
      </c>
      <c r="D116">
        <v>1025.95</v>
      </c>
      <c r="E116">
        <f t="shared" si="4"/>
        <v>-1.3627293522167072E-3</v>
      </c>
      <c r="F116" s="1">
        <v>41900</v>
      </c>
      <c r="G116">
        <v>8114.75</v>
      </c>
      <c r="H116">
        <f t="shared" si="5"/>
        <v>1.7459720393705691E-2</v>
      </c>
      <c r="I116" s="3">
        <f t="shared" si="6"/>
        <v>-9.3925542135750995E-3</v>
      </c>
      <c r="J116" s="3">
        <f t="shared" si="7"/>
        <v>-0.40016636222503982</v>
      </c>
    </row>
    <row r="117" spans="1:10" x14ac:dyDescent="0.25">
      <c r="A117" t="s">
        <v>49</v>
      </c>
      <c r="B117" t="s">
        <v>4</v>
      </c>
      <c r="C117" s="1">
        <v>41901</v>
      </c>
      <c r="D117">
        <v>1024.8499999999999</v>
      </c>
      <c r="E117">
        <f t="shared" si="4"/>
        <v>-1.0721770066768332E-3</v>
      </c>
      <c r="F117" s="1">
        <v>41901</v>
      </c>
      <c r="G117">
        <v>8121.45</v>
      </c>
      <c r="H117">
        <f t="shared" si="5"/>
        <v>8.2565698265502085E-4</v>
      </c>
      <c r="I117" s="3">
        <f t="shared" si="6"/>
        <v>-2.602661762462577E-2</v>
      </c>
      <c r="J117" s="3">
        <f t="shared" si="7"/>
        <v>-1.1088545947188453</v>
      </c>
    </row>
    <row r="118" spans="1:10" x14ac:dyDescent="0.25">
      <c r="A118" t="s">
        <v>49</v>
      </c>
      <c r="B118" t="s">
        <v>4</v>
      </c>
      <c r="C118" s="1">
        <v>41904</v>
      </c>
      <c r="D118">
        <v>1024.8499999999999</v>
      </c>
      <c r="E118">
        <f t="shared" si="4"/>
        <v>0</v>
      </c>
      <c r="F118" s="1">
        <v>41904</v>
      </c>
      <c r="G118">
        <v>8146.3</v>
      </c>
      <c r="H118">
        <f t="shared" si="5"/>
        <v>3.0597984350084761E-3</v>
      </c>
      <c r="I118" s="3">
        <f t="shared" si="6"/>
        <v>-2.3792476172272314E-2</v>
      </c>
      <c r="J118" s="3">
        <f t="shared" si="7"/>
        <v>-1.01366980926482</v>
      </c>
    </row>
    <row r="119" spans="1:10" x14ac:dyDescent="0.25">
      <c r="A119" t="s">
        <v>49</v>
      </c>
      <c r="B119" t="s">
        <v>4</v>
      </c>
      <c r="C119" s="1">
        <v>41905</v>
      </c>
      <c r="D119">
        <v>1001.2</v>
      </c>
      <c r="E119">
        <f t="shared" si="4"/>
        <v>-2.3076547787480917E-2</v>
      </c>
      <c r="F119" s="1">
        <v>41905</v>
      </c>
      <c r="G119">
        <v>8017.55</v>
      </c>
      <c r="H119">
        <f t="shared" si="5"/>
        <v>-1.5804721161754465E-2</v>
      </c>
      <c r="I119" s="3">
        <f t="shared" si="6"/>
        <v>-4.2656995769035255E-2</v>
      </c>
      <c r="J119" s="3">
        <f t="shared" si="7"/>
        <v>-1.8173858177653699</v>
      </c>
    </row>
    <row r="120" spans="1:10" x14ac:dyDescent="0.25">
      <c r="A120" t="s">
        <v>49</v>
      </c>
      <c r="B120" t="s">
        <v>4</v>
      </c>
      <c r="C120" s="1">
        <v>41906</v>
      </c>
      <c r="D120">
        <v>1024.1500000000001</v>
      </c>
      <c r="E120">
        <f t="shared" si="4"/>
        <v>2.2922493008389999E-2</v>
      </c>
      <c r="F120" s="1">
        <v>41906</v>
      </c>
      <c r="G120">
        <v>8002.4</v>
      </c>
      <c r="H120">
        <f t="shared" si="5"/>
        <v>-1.8896046797338695E-3</v>
      </c>
      <c r="I120" s="3">
        <f t="shared" si="6"/>
        <v>-2.874187928701466E-2</v>
      </c>
      <c r="J120" s="3">
        <f t="shared" si="7"/>
        <v>-1.2245373320467676</v>
      </c>
    </row>
    <row r="121" spans="1:10" x14ac:dyDescent="0.25">
      <c r="A121" t="s">
        <v>49</v>
      </c>
      <c r="B121" t="s">
        <v>4</v>
      </c>
      <c r="C121" s="1">
        <v>41907</v>
      </c>
      <c r="D121">
        <v>988.65</v>
      </c>
      <c r="E121">
        <f t="shared" si="4"/>
        <v>-3.4662891178050215E-2</v>
      </c>
      <c r="F121" s="1">
        <v>41907</v>
      </c>
      <c r="G121">
        <v>7911.85</v>
      </c>
      <c r="H121">
        <f t="shared" si="5"/>
        <v>-1.131535539338191E-2</v>
      </c>
      <c r="I121" s="3">
        <f t="shared" si="6"/>
        <v>-3.81676300006627E-2</v>
      </c>
      <c r="J121" s="3">
        <f t="shared" si="7"/>
        <v>-1.6261180191051516</v>
      </c>
    </row>
    <row r="122" spans="1:10" x14ac:dyDescent="0.25">
      <c r="A122" t="s">
        <v>49</v>
      </c>
      <c r="B122" t="s">
        <v>4</v>
      </c>
      <c r="C122" s="1">
        <v>41908</v>
      </c>
      <c r="D122">
        <v>1017.45</v>
      </c>
      <c r="E122">
        <f t="shared" si="4"/>
        <v>2.9130632680928636E-2</v>
      </c>
      <c r="F122" s="1">
        <v>41908</v>
      </c>
      <c r="G122">
        <v>7968.85</v>
      </c>
      <c r="H122">
        <f t="shared" si="5"/>
        <v>7.2043832984700629E-3</v>
      </c>
      <c r="I122" s="3">
        <f t="shared" si="6"/>
        <v>-1.9647891308810728E-2</v>
      </c>
      <c r="J122" s="3">
        <f t="shared" si="7"/>
        <v>-0.83709127588278043</v>
      </c>
    </row>
    <row r="123" spans="1:10" x14ac:dyDescent="0.25">
      <c r="A123" t="s">
        <v>49</v>
      </c>
      <c r="B123" t="s">
        <v>4</v>
      </c>
      <c r="C123" s="1">
        <v>41911</v>
      </c>
      <c r="D123">
        <v>1010.3</v>
      </c>
      <c r="E123">
        <f t="shared" si="4"/>
        <v>-7.0273723524498788E-3</v>
      </c>
      <c r="F123" s="1">
        <v>41911</v>
      </c>
      <c r="G123">
        <v>7958.9</v>
      </c>
      <c r="H123">
        <f t="shared" si="5"/>
        <v>-1.2486117821267628E-3</v>
      </c>
      <c r="I123" s="3">
        <f t="shared" si="6"/>
        <v>-2.8100886389407553E-2</v>
      </c>
      <c r="J123" s="3">
        <f t="shared" si="7"/>
        <v>-1.1972280623619787</v>
      </c>
    </row>
    <row r="124" spans="1:10" x14ac:dyDescent="0.25">
      <c r="A124" t="s">
        <v>49</v>
      </c>
      <c r="B124" t="s">
        <v>4</v>
      </c>
      <c r="C124" s="1">
        <v>41912</v>
      </c>
      <c r="D124">
        <v>988.6</v>
      </c>
      <c r="E124">
        <f t="shared" si="4"/>
        <v>-2.1478768682569482E-2</v>
      </c>
      <c r="F124" s="1">
        <v>41912</v>
      </c>
      <c r="G124">
        <v>7964.8</v>
      </c>
      <c r="H124">
        <f t="shared" si="5"/>
        <v>7.4130847227649177E-4</v>
      </c>
      <c r="I124" s="3">
        <f t="shared" si="6"/>
        <v>-2.6110966135004299E-2</v>
      </c>
      <c r="J124" s="3">
        <f t="shared" si="7"/>
        <v>-1.1124482323800997</v>
      </c>
    </row>
    <row r="125" spans="1:10" x14ac:dyDescent="0.25">
      <c r="A125" t="s">
        <v>49</v>
      </c>
      <c r="B125" t="s">
        <v>4</v>
      </c>
      <c r="C125" s="1">
        <v>41913</v>
      </c>
      <c r="D125">
        <v>990.55</v>
      </c>
      <c r="E125">
        <f t="shared" si="4"/>
        <v>1.9724863443253415E-3</v>
      </c>
      <c r="F125" s="1">
        <v>41913</v>
      </c>
      <c r="G125">
        <v>7945.55</v>
      </c>
      <c r="H125">
        <f t="shared" si="5"/>
        <v>-2.4168842908798283E-3</v>
      </c>
      <c r="I125" s="3">
        <f t="shared" si="6"/>
        <v>-2.9269158898160619E-2</v>
      </c>
      <c r="J125" s="3">
        <f t="shared" si="7"/>
        <v>-1.2470018884464265</v>
      </c>
    </row>
    <row r="126" spans="1:10" x14ac:dyDescent="0.25">
      <c r="A126" t="s">
        <v>49</v>
      </c>
      <c r="B126" t="s">
        <v>4</v>
      </c>
      <c r="C126" s="1">
        <v>41919</v>
      </c>
      <c r="D126">
        <v>997.8</v>
      </c>
      <c r="E126">
        <f t="shared" si="4"/>
        <v>7.3191661198324098E-3</v>
      </c>
      <c r="F126" s="1">
        <v>41919</v>
      </c>
      <c r="G126">
        <v>7852.4</v>
      </c>
      <c r="H126">
        <f t="shared" si="5"/>
        <v>-1.1723543367041955E-2</v>
      </c>
      <c r="I126" s="3">
        <f t="shared" si="6"/>
        <v>-3.8575817974322746E-2</v>
      </c>
      <c r="J126" s="3">
        <f t="shared" si="7"/>
        <v>-1.6435087195269251</v>
      </c>
    </row>
    <row r="127" spans="1:10" x14ac:dyDescent="0.25">
      <c r="A127" t="s">
        <v>49</v>
      </c>
      <c r="B127" t="s">
        <v>4</v>
      </c>
      <c r="C127" s="1">
        <v>41920</v>
      </c>
      <c r="D127">
        <v>980.5</v>
      </c>
      <c r="E127">
        <f t="shared" si="4"/>
        <v>-1.7338143916616477E-2</v>
      </c>
      <c r="F127" s="1">
        <v>41920</v>
      </c>
      <c r="G127">
        <v>7842.7</v>
      </c>
      <c r="H127">
        <f t="shared" si="5"/>
        <v>-1.2352911211858109E-3</v>
      </c>
      <c r="I127" s="3">
        <f t="shared" si="6"/>
        <v>-2.8087565728466601E-2</v>
      </c>
      <c r="J127" s="3">
        <f t="shared" si="7"/>
        <v>-1.1966605404387651</v>
      </c>
    </row>
    <row r="128" spans="1:10" x14ac:dyDescent="0.25">
      <c r="A128" t="s">
        <v>49</v>
      </c>
      <c r="B128" t="s">
        <v>4</v>
      </c>
      <c r="C128" s="1">
        <v>41921</v>
      </c>
      <c r="D128">
        <v>994.15</v>
      </c>
      <c r="E128">
        <f t="shared" si="4"/>
        <v>1.3921468638449674E-2</v>
      </c>
      <c r="F128" s="1">
        <v>41921</v>
      </c>
      <c r="G128">
        <v>7960.55</v>
      </c>
      <c r="H128">
        <f t="shared" si="5"/>
        <v>1.5026712739235171E-2</v>
      </c>
      <c r="I128" s="3">
        <f t="shared" si="6"/>
        <v>-1.182556186804562E-2</v>
      </c>
      <c r="J128" s="3">
        <f t="shared" si="7"/>
        <v>-0.50382377002024692</v>
      </c>
    </row>
    <row r="129" spans="1:10" x14ac:dyDescent="0.25">
      <c r="A129" t="s">
        <v>49</v>
      </c>
      <c r="B129" t="s">
        <v>4</v>
      </c>
      <c r="C129" s="1">
        <v>41922</v>
      </c>
      <c r="D129">
        <v>980.1</v>
      </c>
      <c r="E129">
        <f t="shared" si="4"/>
        <v>-1.4132676155509727E-2</v>
      </c>
      <c r="F129" s="1">
        <v>41922</v>
      </c>
      <c r="G129">
        <v>7859.95</v>
      </c>
      <c r="H129">
        <f t="shared" si="5"/>
        <v>-1.2637317773269485E-2</v>
      </c>
      <c r="I129" s="3">
        <f t="shared" si="6"/>
        <v>-3.9489592380550276E-2</v>
      </c>
      <c r="J129" s="3">
        <f t="shared" si="7"/>
        <v>-1.6824397463509091</v>
      </c>
    </row>
    <row r="130" spans="1:10" x14ac:dyDescent="0.25">
      <c r="A130" t="s">
        <v>49</v>
      </c>
      <c r="B130" t="s">
        <v>4</v>
      </c>
      <c r="C130" s="1">
        <v>41925</v>
      </c>
      <c r="D130">
        <v>943</v>
      </c>
      <c r="E130">
        <f t="shared" si="4"/>
        <v>-3.7853280277522772E-2</v>
      </c>
      <c r="F130" s="1">
        <v>41925</v>
      </c>
      <c r="G130">
        <v>7884.25</v>
      </c>
      <c r="H130">
        <f t="shared" si="5"/>
        <v>3.0916227202464341E-3</v>
      </c>
      <c r="I130" s="3">
        <f t="shared" si="6"/>
        <v>-2.3760651887034356E-2</v>
      </c>
      <c r="J130" s="3">
        <f t="shared" si="7"/>
        <v>-1.0123139471463261</v>
      </c>
    </row>
    <row r="131" spans="1:10" x14ac:dyDescent="0.25">
      <c r="A131" t="s">
        <v>49</v>
      </c>
      <c r="B131" t="s">
        <v>4</v>
      </c>
      <c r="C131" s="1">
        <v>41926</v>
      </c>
      <c r="D131">
        <v>954.1</v>
      </c>
      <c r="E131">
        <f t="shared" si="4"/>
        <v>1.1770943796394429E-2</v>
      </c>
      <c r="F131" s="1">
        <v>41926</v>
      </c>
      <c r="G131">
        <v>7864</v>
      </c>
      <c r="H131">
        <f t="shared" si="5"/>
        <v>-2.5684117068839329E-3</v>
      </c>
      <c r="I131" s="3">
        <f t="shared" si="6"/>
        <v>-2.9420686314164723E-2</v>
      </c>
      <c r="J131" s="3">
        <f t="shared" si="7"/>
        <v>-1.2534576589920023</v>
      </c>
    </row>
    <row r="132" spans="1:10" x14ac:dyDescent="0.25">
      <c r="A132" t="s">
        <v>49</v>
      </c>
      <c r="B132" t="s">
        <v>4</v>
      </c>
      <c r="C132" s="1">
        <v>41928</v>
      </c>
      <c r="D132">
        <v>888.1</v>
      </c>
      <c r="E132">
        <f t="shared" ref="E132:E195" si="8">(D132/D131)-1</f>
        <v>-6.9175138874331799E-2</v>
      </c>
      <c r="F132" s="1">
        <v>41928</v>
      </c>
      <c r="G132">
        <v>7748.2</v>
      </c>
      <c r="H132">
        <f t="shared" ref="H132:H195" si="9">(G132/G131)-1</f>
        <v>-1.4725330620549371E-2</v>
      </c>
      <c r="I132" s="3">
        <f t="shared" ref="I132:I195" si="10">H132-$M$3</f>
        <v>-4.1577605227830161E-2</v>
      </c>
      <c r="J132" s="3">
        <f t="shared" ref="J132:J195" si="11">I132/$E$246</f>
        <v>-1.7713987756389713</v>
      </c>
    </row>
    <row r="133" spans="1:10" x14ac:dyDescent="0.25">
      <c r="A133" t="s">
        <v>49</v>
      </c>
      <c r="B133" t="s">
        <v>4</v>
      </c>
      <c r="C133" s="1">
        <v>41929</v>
      </c>
      <c r="D133">
        <v>906.1</v>
      </c>
      <c r="E133">
        <f t="shared" si="8"/>
        <v>2.0267987839207358E-2</v>
      </c>
      <c r="F133" s="1">
        <v>41929</v>
      </c>
      <c r="G133">
        <v>7779.7</v>
      </c>
      <c r="H133">
        <f t="shared" si="9"/>
        <v>4.065460364987894E-3</v>
      </c>
      <c r="I133" s="3">
        <f t="shared" si="10"/>
        <v>-2.2786814242292897E-2</v>
      </c>
      <c r="J133" s="3">
        <f t="shared" si="11"/>
        <v>-0.97082394785191051</v>
      </c>
    </row>
    <row r="134" spans="1:10" x14ac:dyDescent="0.25">
      <c r="A134" t="s">
        <v>49</v>
      </c>
      <c r="B134" t="s">
        <v>4</v>
      </c>
      <c r="C134" s="1">
        <v>41932</v>
      </c>
      <c r="D134">
        <v>928.15</v>
      </c>
      <c r="E134">
        <f t="shared" si="8"/>
        <v>2.4335062355148374E-2</v>
      </c>
      <c r="F134" s="1">
        <v>41932</v>
      </c>
      <c r="G134">
        <v>7879.4</v>
      </c>
      <c r="H134">
        <f t="shared" si="9"/>
        <v>1.2815404192963786E-2</v>
      </c>
      <c r="I134" s="3">
        <f t="shared" si="10"/>
        <v>-1.4036870414317004E-2</v>
      </c>
      <c r="J134" s="3">
        <f t="shared" si="11"/>
        <v>-0.59803576780032075</v>
      </c>
    </row>
    <row r="135" spans="1:10" x14ac:dyDescent="0.25">
      <c r="A135" t="s">
        <v>49</v>
      </c>
      <c r="B135" t="s">
        <v>4</v>
      </c>
      <c r="C135" s="1">
        <v>41933</v>
      </c>
      <c r="D135">
        <v>937.45</v>
      </c>
      <c r="E135">
        <f t="shared" si="8"/>
        <v>1.0019932123040531E-2</v>
      </c>
      <c r="F135" s="1">
        <v>41933</v>
      </c>
      <c r="G135">
        <v>7927.75</v>
      </c>
      <c r="H135">
        <f t="shared" si="9"/>
        <v>6.1362540294946921E-3</v>
      </c>
      <c r="I135" s="3">
        <f t="shared" si="10"/>
        <v>-2.0716020577786098E-2</v>
      </c>
      <c r="J135" s="3">
        <f t="shared" si="11"/>
        <v>-0.88259853559432933</v>
      </c>
    </row>
    <row r="136" spans="1:10" x14ac:dyDescent="0.25">
      <c r="A136" t="s">
        <v>49</v>
      </c>
      <c r="B136" t="s">
        <v>4</v>
      </c>
      <c r="C136" s="1">
        <v>41934</v>
      </c>
      <c r="D136">
        <v>938.95</v>
      </c>
      <c r="E136">
        <f t="shared" si="8"/>
        <v>1.6000853378845825E-3</v>
      </c>
      <c r="F136" s="1">
        <v>41934</v>
      </c>
      <c r="G136">
        <v>7995.9</v>
      </c>
      <c r="H136">
        <f t="shared" si="9"/>
        <v>8.5963861120745833E-3</v>
      </c>
      <c r="I136" s="3">
        <f t="shared" si="10"/>
        <v>-1.8255888495206207E-2</v>
      </c>
      <c r="J136" s="3">
        <f t="shared" si="11"/>
        <v>-0.77778550138726998</v>
      </c>
    </row>
    <row r="137" spans="1:10" x14ac:dyDescent="0.25">
      <c r="A137" t="s">
        <v>49</v>
      </c>
      <c r="B137" t="s">
        <v>4</v>
      </c>
      <c r="C137" s="1">
        <v>41935</v>
      </c>
      <c r="D137">
        <v>947.95</v>
      </c>
      <c r="E137">
        <f t="shared" si="8"/>
        <v>9.5851749294424415E-3</v>
      </c>
      <c r="F137" s="1">
        <v>41935</v>
      </c>
      <c r="G137">
        <v>8014.55</v>
      </c>
      <c r="H137">
        <f t="shared" si="9"/>
        <v>2.332445378256498E-3</v>
      </c>
      <c r="I137" s="3">
        <f t="shared" si="10"/>
        <v>-2.4519829229024293E-2</v>
      </c>
      <c r="J137" s="3">
        <f t="shared" si="11"/>
        <v>-1.0446584221762076</v>
      </c>
    </row>
    <row r="138" spans="1:10" x14ac:dyDescent="0.25">
      <c r="A138" t="s">
        <v>49</v>
      </c>
      <c r="B138" t="s">
        <v>4</v>
      </c>
      <c r="C138" s="1">
        <v>41939</v>
      </c>
      <c r="D138">
        <v>914.25</v>
      </c>
      <c r="E138">
        <f t="shared" si="8"/>
        <v>-3.5550398227754632E-2</v>
      </c>
      <c r="F138" s="1">
        <v>41939</v>
      </c>
      <c r="G138">
        <v>7991.7</v>
      </c>
      <c r="H138">
        <f t="shared" si="9"/>
        <v>-2.8510646262110972E-3</v>
      </c>
      <c r="I138" s="3">
        <f t="shared" si="10"/>
        <v>-2.9703339233491888E-2</v>
      </c>
      <c r="J138" s="3">
        <f t="shared" si="11"/>
        <v>-1.265499984000461</v>
      </c>
    </row>
    <row r="139" spans="1:10" x14ac:dyDescent="0.25">
      <c r="A139" t="s">
        <v>49</v>
      </c>
      <c r="B139" t="s">
        <v>4</v>
      </c>
      <c r="C139" s="1">
        <v>41940</v>
      </c>
      <c r="D139">
        <v>922.4</v>
      </c>
      <c r="E139">
        <f t="shared" si="8"/>
        <v>8.9144107191687638E-3</v>
      </c>
      <c r="F139" s="1">
        <v>41940</v>
      </c>
      <c r="G139">
        <v>8027.6</v>
      </c>
      <c r="H139">
        <f t="shared" si="9"/>
        <v>4.4921606166399286E-3</v>
      </c>
      <c r="I139" s="3">
        <f t="shared" si="10"/>
        <v>-2.2360113990640862E-2</v>
      </c>
      <c r="J139" s="3">
        <f t="shared" si="11"/>
        <v>-0.95264453854732367</v>
      </c>
    </row>
    <row r="140" spans="1:10" x14ac:dyDescent="0.25">
      <c r="A140" t="s">
        <v>49</v>
      </c>
      <c r="B140" t="s">
        <v>4</v>
      </c>
      <c r="C140" s="1">
        <v>41941</v>
      </c>
      <c r="D140">
        <v>940.1</v>
      </c>
      <c r="E140">
        <f t="shared" si="8"/>
        <v>1.9189071986123185E-2</v>
      </c>
      <c r="F140" s="1">
        <v>41941</v>
      </c>
      <c r="G140">
        <v>8090.45</v>
      </c>
      <c r="H140">
        <f t="shared" si="9"/>
        <v>7.8292391250185389E-3</v>
      </c>
      <c r="I140" s="3">
        <f t="shared" si="10"/>
        <v>-1.9023035482262252E-2</v>
      </c>
      <c r="J140" s="3">
        <f t="shared" si="11"/>
        <v>-0.81046952025174757</v>
      </c>
    </row>
    <row r="141" spans="1:10" x14ac:dyDescent="0.25">
      <c r="A141" t="s">
        <v>49</v>
      </c>
      <c r="B141" t="s">
        <v>4</v>
      </c>
      <c r="C141" s="1">
        <v>41942</v>
      </c>
      <c r="D141">
        <v>969.3</v>
      </c>
      <c r="E141">
        <f t="shared" si="8"/>
        <v>3.1060525476013012E-2</v>
      </c>
      <c r="F141" s="1">
        <v>41942</v>
      </c>
      <c r="G141">
        <v>8169.2</v>
      </c>
      <c r="H141">
        <f t="shared" si="9"/>
        <v>9.7336983727729365E-3</v>
      </c>
      <c r="I141" s="3">
        <f t="shared" si="10"/>
        <v>-1.7118576234507854E-2</v>
      </c>
      <c r="J141" s="3">
        <f t="shared" si="11"/>
        <v>-0.72933072543081945</v>
      </c>
    </row>
    <row r="142" spans="1:10" x14ac:dyDescent="0.25">
      <c r="A142" t="s">
        <v>49</v>
      </c>
      <c r="B142" t="s">
        <v>4</v>
      </c>
      <c r="C142" s="1">
        <v>41943</v>
      </c>
      <c r="D142">
        <v>969.85</v>
      </c>
      <c r="E142">
        <f t="shared" si="8"/>
        <v>5.6741978747565369E-4</v>
      </c>
      <c r="F142" s="1">
        <v>41943</v>
      </c>
      <c r="G142">
        <v>8322.2000000000007</v>
      </c>
      <c r="H142">
        <f t="shared" si="9"/>
        <v>1.8728884101258503E-2</v>
      </c>
      <c r="I142" s="3">
        <f t="shared" si="10"/>
        <v>-8.1233905060222877E-3</v>
      </c>
      <c r="J142" s="3">
        <f t="shared" si="11"/>
        <v>-0.34609410324511114</v>
      </c>
    </row>
    <row r="143" spans="1:10" x14ac:dyDescent="0.25">
      <c r="A143" t="s">
        <v>49</v>
      </c>
      <c r="B143" t="s">
        <v>4</v>
      </c>
      <c r="C143" s="1">
        <v>41946</v>
      </c>
      <c r="D143">
        <v>953</v>
      </c>
      <c r="E143">
        <f t="shared" si="8"/>
        <v>-1.7373820693921793E-2</v>
      </c>
      <c r="F143" s="1">
        <v>41946</v>
      </c>
      <c r="G143">
        <v>8324.15</v>
      </c>
      <c r="H143">
        <f t="shared" si="9"/>
        <v>2.3431304222421012E-4</v>
      </c>
      <c r="I143" s="3">
        <f t="shared" si="10"/>
        <v>-2.661796156505658E-2</v>
      </c>
      <c r="J143" s="3">
        <f t="shared" si="11"/>
        <v>-1.134048588608602</v>
      </c>
    </row>
    <row r="144" spans="1:10" x14ac:dyDescent="0.25">
      <c r="A144" t="s">
        <v>49</v>
      </c>
      <c r="B144" t="s">
        <v>4</v>
      </c>
      <c r="C144" s="1">
        <v>41948</v>
      </c>
      <c r="D144">
        <v>941.75</v>
      </c>
      <c r="E144">
        <f t="shared" si="8"/>
        <v>-1.1804826862539364E-2</v>
      </c>
      <c r="F144" s="1">
        <v>41948</v>
      </c>
      <c r="G144">
        <v>8338.2999999999993</v>
      </c>
      <c r="H144">
        <f t="shared" si="9"/>
        <v>1.6998732603328293E-3</v>
      </c>
      <c r="I144" s="3">
        <f t="shared" si="10"/>
        <v>-2.5152401346947961E-2</v>
      </c>
      <c r="J144" s="3">
        <f t="shared" si="11"/>
        <v>-1.0716089275998173</v>
      </c>
    </row>
    <row r="145" spans="1:10" x14ac:dyDescent="0.25">
      <c r="A145" t="s">
        <v>49</v>
      </c>
      <c r="B145" t="s">
        <v>4</v>
      </c>
      <c r="C145" s="1">
        <v>41950</v>
      </c>
      <c r="D145">
        <v>925.9</v>
      </c>
      <c r="E145">
        <f t="shared" si="8"/>
        <v>-1.683036899389434E-2</v>
      </c>
      <c r="F145" s="1">
        <v>41950</v>
      </c>
      <c r="G145">
        <v>8337</v>
      </c>
      <c r="H145">
        <f t="shared" si="9"/>
        <v>-1.5590707938062387E-4</v>
      </c>
      <c r="I145" s="3">
        <f t="shared" si="10"/>
        <v>-2.7008181686661414E-2</v>
      </c>
      <c r="J145" s="3">
        <f t="shared" si="11"/>
        <v>-1.15067377521694</v>
      </c>
    </row>
    <row r="146" spans="1:10" x14ac:dyDescent="0.25">
      <c r="A146" t="s">
        <v>49</v>
      </c>
      <c r="B146" t="s">
        <v>4</v>
      </c>
      <c r="C146" s="1">
        <v>41953</v>
      </c>
      <c r="D146">
        <v>937.95</v>
      </c>
      <c r="E146">
        <f t="shared" si="8"/>
        <v>1.3014364402203382E-2</v>
      </c>
      <c r="F146" s="1">
        <v>41953</v>
      </c>
      <c r="G146">
        <v>8344.25</v>
      </c>
      <c r="H146">
        <f t="shared" si="9"/>
        <v>8.6961736835799996E-4</v>
      </c>
      <c r="I146" s="3">
        <f t="shared" si="10"/>
        <v>-2.5982657238922791E-2</v>
      </c>
      <c r="J146" s="3">
        <f t="shared" si="11"/>
        <v>-1.1069816784461508</v>
      </c>
    </row>
    <row r="147" spans="1:10" x14ac:dyDescent="0.25">
      <c r="A147" t="s">
        <v>49</v>
      </c>
      <c r="B147" t="s">
        <v>4</v>
      </c>
      <c r="C147" s="1">
        <v>41954</v>
      </c>
      <c r="D147">
        <v>960.35</v>
      </c>
      <c r="E147">
        <f t="shared" si="8"/>
        <v>2.388187003571618E-2</v>
      </c>
      <c r="F147" s="1">
        <v>41954</v>
      </c>
      <c r="G147">
        <v>8362.65</v>
      </c>
      <c r="H147">
        <f t="shared" si="9"/>
        <v>2.2051113041914316E-3</v>
      </c>
      <c r="I147" s="3">
        <f t="shared" si="10"/>
        <v>-2.4647163303089359E-2</v>
      </c>
      <c r="J147" s="3">
        <f t="shared" si="11"/>
        <v>-1.0500834441720632</v>
      </c>
    </row>
    <row r="148" spans="1:10" x14ac:dyDescent="0.25">
      <c r="A148" t="s">
        <v>49</v>
      </c>
      <c r="B148" t="s">
        <v>4</v>
      </c>
      <c r="C148" s="1">
        <v>41955</v>
      </c>
      <c r="D148">
        <v>969.7</v>
      </c>
      <c r="E148">
        <f t="shared" si="8"/>
        <v>9.7360337376997119E-3</v>
      </c>
      <c r="F148" s="1">
        <v>41955</v>
      </c>
      <c r="G148">
        <v>8383.2999999999993</v>
      </c>
      <c r="H148">
        <f t="shared" si="9"/>
        <v>2.4693129570172445E-3</v>
      </c>
      <c r="I148" s="3">
        <f t="shared" si="10"/>
        <v>-2.4382961650263546E-2</v>
      </c>
      <c r="J148" s="3">
        <f t="shared" si="11"/>
        <v>-1.0388272286740101</v>
      </c>
    </row>
    <row r="149" spans="1:10" x14ac:dyDescent="0.25">
      <c r="A149" t="s">
        <v>49</v>
      </c>
      <c r="B149" t="s">
        <v>4</v>
      </c>
      <c r="C149" s="1">
        <v>41956</v>
      </c>
      <c r="D149">
        <v>973.35</v>
      </c>
      <c r="E149">
        <f t="shared" si="8"/>
        <v>3.7640507373413179E-3</v>
      </c>
      <c r="F149" s="1">
        <v>41956</v>
      </c>
      <c r="G149">
        <v>8357.85</v>
      </c>
      <c r="H149">
        <f t="shared" si="9"/>
        <v>-3.0357973590351417E-3</v>
      </c>
      <c r="I149" s="3">
        <f t="shared" si="10"/>
        <v>-2.9888071966315932E-2</v>
      </c>
      <c r="J149" s="3">
        <f t="shared" si="11"/>
        <v>-1.2733704550136862</v>
      </c>
    </row>
    <row r="150" spans="1:10" x14ac:dyDescent="0.25">
      <c r="A150" t="s">
        <v>49</v>
      </c>
      <c r="B150" t="s">
        <v>4</v>
      </c>
      <c r="C150" s="1">
        <v>41957</v>
      </c>
      <c r="D150">
        <v>978.7</v>
      </c>
      <c r="E150">
        <f t="shared" si="8"/>
        <v>5.4964812246365291E-3</v>
      </c>
      <c r="F150" s="1">
        <v>41957</v>
      </c>
      <c r="G150">
        <v>8389.9</v>
      </c>
      <c r="H150">
        <f t="shared" si="9"/>
        <v>3.8347182588822637E-3</v>
      </c>
      <c r="I150" s="3">
        <f t="shared" si="10"/>
        <v>-2.3017556348398527E-2</v>
      </c>
      <c r="J150" s="3">
        <f t="shared" si="11"/>
        <v>-0.98065463150971488</v>
      </c>
    </row>
    <row r="151" spans="1:10" x14ac:dyDescent="0.25">
      <c r="A151" t="s">
        <v>49</v>
      </c>
      <c r="B151" t="s">
        <v>4</v>
      </c>
      <c r="C151" s="1">
        <v>41960</v>
      </c>
      <c r="D151">
        <v>982.6</v>
      </c>
      <c r="E151">
        <f t="shared" si="8"/>
        <v>3.9848778992541689E-3</v>
      </c>
      <c r="F151" s="1">
        <v>41960</v>
      </c>
      <c r="G151">
        <v>8430.75</v>
      </c>
      <c r="H151">
        <f t="shared" si="9"/>
        <v>4.8689495703166941E-3</v>
      </c>
      <c r="I151" s="3">
        <f t="shared" si="10"/>
        <v>-2.1983325036964096E-2</v>
      </c>
      <c r="J151" s="3">
        <f t="shared" si="11"/>
        <v>-0.93659158197226444</v>
      </c>
    </row>
    <row r="152" spans="1:10" x14ac:dyDescent="0.25">
      <c r="A152" t="s">
        <v>49</v>
      </c>
      <c r="B152" t="s">
        <v>4</v>
      </c>
      <c r="C152" s="1">
        <v>41961</v>
      </c>
      <c r="D152">
        <v>980.55</v>
      </c>
      <c r="E152">
        <f t="shared" si="8"/>
        <v>-2.0863016486871722E-3</v>
      </c>
      <c r="F152" s="1">
        <v>41961</v>
      </c>
      <c r="G152">
        <v>8425.9</v>
      </c>
      <c r="H152">
        <f t="shared" si="9"/>
        <v>-5.7527503484278153E-4</v>
      </c>
      <c r="I152" s="3">
        <f t="shared" si="10"/>
        <v>-2.7427549642123572E-2</v>
      </c>
      <c r="J152" s="3">
        <f t="shared" si="11"/>
        <v>-1.168540794704408</v>
      </c>
    </row>
    <row r="153" spans="1:10" x14ac:dyDescent="0.25">
      <c r="A153" t="s">
        <v>49</v>
      </c>
      <c r="B153" t="s">
        <v>4</v>
      </c>
      <c r="C153" s="1">
        <v>41962</v>
      </c>
      <c r="D153">
        <v>963.2</v>
      </c>
      <c r="E153">
        <f t="shared" si="8"/>
        <v>-1.7694151241649969E-2</v>
      </c>
      <c r="F153" s="1">
        <v>41962</v>
      </c>
      <c r="G153">
        <v>8382.2999999999993</v>
      </c>
      <c r="H153">
        <f t="shared" si="9"/>
        <v>-5.1745214161098563E-3</v>
      </c>
      <c r="I153" s="3">
        <f t="shared" si="10"/>
        <v>-3.2026796023390647E-2</v>
      </c>
      <c r="J153" s="3">
        <f t="shared" si="11"/>
        <v>-1.3644900169839338</v>
      </c>
    </row>
    <row r="154" spans="1:10" x14ac:dyDescent="0.25">
      <c r="A154" t="s">
        <v>49</v>
      </c>
      <c r="B154" t="s">
        <v>4</v>
      </c>
      <c r="C154" s="1">
        <v>41963</v>
      </c>
      <c r="D154">
        <v>965.9</v>
      </c>
      <c r="E154">
        <f t="shared" si="8"/>
        <v>2.8031561461794308E-3</v>
      </c>
      <c r="F154" s="1">
        <v>41963</v>
      </c>
      <c r="G154">
        <v>8401.9</v>
      </c>
      <c r="H154">
        <f t="shared" si="9"/>
        <v>2.3382603819954717E-3</v>
      </c>
      <c r="I154" s="3">
        <f t="shared" si="10"/>
        <v>-2.4514014225285319E-2</v>
      </c>
      <c r="J154" s="3">
        <f t="shared" si="11"/>
        <v>-1.0444106760530936</v>
      </c>
    </row>
    <row r="155" spans="1:10" x14ac:dyDescent="0.25">
      <c r="A155" t="s">
        <v>49</v>
      </c>
      <c r="B155" t="s">
        <v>4</v>
      </c>
      <c r="C155" s="1">
        <v>41964</v>
      </c>
      <c r="D155">
        <v>959.25</v>
      </c>
      <c r="E155">
        <f t="shared" si="8"/>
        <v>-6.8847706801946629E-3</v>
      </c>
      <c r="F155" s="1">
        <v>41964</v>
      </c>
      <c r="G155">
        <v>8477.35</v>
      </c>
      <c r="H155">
        <f t="shared" si="9"/>
        <v>8.9801116414145454E-3</v>
      </c>
      <c r="I155" s="3">
        <f t="shared" si="10"/>
        <v>-1.7872162965866245E-2</v>
      </c>
      <c r="J155" s="3">
        <f t="shared" si="11"/>
        <v>-0.76143701452446133</v>
      </c>
    </row>
    <row r="156" spans="1:10" x14ac:dyDescent="0.25">
      <c r="A156" t="s">
        <v>49</v>
      </c>
      <c r="B156" t="s">
        <v>4</v>
      </c>
      <c r="C156" s="1">
        <v>41967</v>
      </c>
      <c r="D156">
        <v>977</v>
      </c>
      <c r="E156">
        <f t="shared" si="8"/>
        <v>1.8504039614281931E-2</v>
      </c>
      <c r="F156" s="1">
        <v>41967</v>
      </c>
      <c r="G156">
        <v>8530.15</v>
      </c>
      <c r="H156">
        <f t="shared" si="9"/>
        <v>6.2283614572948842E-3</v>
      </c>
      <c r="I156" s="3">
        <f t="shared" si="10"/>
        <v>-2.0623913149985906E-2</v>
      </c>
      <c r="J156" s="3">
        <f t="shared" si="11"/>
        <v>-0.87867433207326395</v>
      </c>
    </row>
    <row r="157" spans="1:10" x14ac:dyDescent="0.25">
      <c r="A157" t="s">
        <v>49</v>
      </c>
      <c r="B157" t="s">
        <v>4</v>
      </c>
      <c r="C157" s="1">
        <v>41968</v>
      </c>
      <c r="D157">
        <v>984.1</v>
      </c>
      <c r="E157">
        <f t="shared" si="8"/>
        <v>7.2671443193450536E-3</v>
      </c>
      <c r="F157" s="1">
        <v>41968</v>
      </c>
      <c r="G157">
        <v>8463.1</v>
      </c>
      <c r="H157">
        <f t="shared" si="9"/>
        <v>-7.8603541555540835E-3</v>
      </c>
      <c r="I157" s="3">
        <f t="shared" si="10"/>
        <v>-3.4712628762834874E-2</v>
      </c>
      <c r="J157" s="3">
        <f t="shared" si="11"/>
        <v>-1.4789189457342118</v>
      </c>
    </row>
    <row r="158" spans="1:10" x14ac:dyDescent="0.25">
      <c r="A158" t="s">
        <v>49</v>
      </c>
      <c r="B158" t="s">
        <v>4</v>
      </c>
      <c r="C158" s="1">
        <v>41969</v>
      </c>
      <c r="D158">
        <v>961</v>
      </c>
      <c r="E158">
        <f t="shared" si="8"/>
        <v>-2.3473224265826653E-2</v>
      </c>
      <c r="F158" s="1">
        <v>41969</v>
      </c>
      <c r="G158">
        <v>8475.75</v>
      </c>
      <c r="H158">
        <f t="shared" si="9"/>
        <v>1.4947241554512658E-3</v>
      </c>
      <c r="I158" s="3">
        <f t="shared" si="10"/>
        <v>-2.5357550451829525E-2</v>
      </c>
      <c r="J158" s="3">
        <f t="shared" si="11"/>
        <v>-1.0803492307322204</v>
      </c>
    </row>
    <row r="159" spans="1:10" x14ac:dyDescent="0.25">
      <c r="A159" t="s">
        <v>49</v>
      </c>
      <c r="B159" t="s">
        <v>4</v>
      </c>
      <c r="C159" s="1">
        <v>41970</v>
      </c>
      <c r="D159">
        <v>972.5</v>
      </c>
      <c r="E159">
        <f t="shared" si="8"/>
        <v>1.1966701352757569E-2</v>
      </c>
      <c r="F159" s="1">
        <v>41970</v>
      </c>
      <c r="G159">
        <v>8494.2000000000007</v>
      </c>
      <c r="H159">
        <f t="shared" si="9"/>
        <v>2.1767985134060197E-3</v>
      </c>
      <c r="I159" s="3">
        <f t="shared" si="10"/>
        <v>-2.4675476093874771E-2</v>
      </c>
      <c r="J159" s="3">
        <f t="shared" si="11"/>
        <v>-1.0512897003442834</v>
      </c>
    </row>
    <row r="160" spans="1:10" x14ac:dyDescent="0.25">
      <c r="A160" t="s">
        <v>49</v>
      </c>
      <c r="B160" t="s">
        <v>4</v>
      </c>
      <c r="C160" s="1">
        <v>41971</v>
      </c>
      <c r="D160">
        <v>954.4</v>
      </c>
      <c r="E160">
        <f t="shared" si="8"/>
        <v>-1.8611825192802134E-2</v>
      </c>
      <c r="F160" s="1">
        <v>41971</v>
      </c>
      <c r="G160">
        <v>8588.25</v>
      </c>
      <c r="H160">
        <f t="shared" si="9"/>
        <v>1.1072261072260892E-2</v>
      </c>
      <c r="I160" s="3">
        <f t="shared" si="10"/>
        <v>-1.5780013535019899E-2</v>
      </c>
      <c r="J160" s="3">
        <f t="shared" si="11"/>
        <v>-0.67230174759537087</v>
      </c>
    </row>
    <row r="161" spans="1:10" x14ac:dyDescent="0.25">
      <c r="A161" t="s">
        <v>49</v>
      </c>
      <c r="B161" t="s">
        <v>4</v>
      </c>
      <c r="C161" s="1">
        <v>41974</v>
      </c>
      <c r="D161">
        <v>972.7</v>
      </c>
      <c r="E161">
        <f t="shared" si="8"/>
        <v>1.9174350377200389E-2</v>
      </c>
      <c r="F161" s="1">
        <v>41974</v>
      </c>
      <c r="G161">
        <v>8555.9</v>
      </c>
      <c r="H161">
        <f t="shared" si="9"/>
        <v>-3.7667743719617119E-3</v>
      </c>
      <c r="I161" s="3">
        <f t="shared" si="10"/>
        <v>-3.0619048979242502E-2</v>
      </c>
      <c r="J161" s="3">
        <f t="shared" si="11"/>
        <v>-1.304513465262185</v>
      </c>
    </row>
    <row r="162" spans="1:10" x14ac:dyDescent="0.25">
      <c r="A162" t="s">
        <v>49</v>
      </c>
      <c r="B162" t="s">
        <v>4</v>
      </c>
      <c r="C162" s="1">
        <v>41975</v>
      </c>
      <c r="D162">
        <v>969.95</v>
      </c>
      <c r="E162">
        <f t="shared" si="8"/>
        <v>-2.827182070525347E-3</v>
      </c>
      <c r="F162" s="1">
        <v>41975</v>
      </c>
      <c r="G162">
        <v>8524.7000000000007</v>
      </c>
      <c r="H162">
        <f t="shared" si="9"/>
        <v>-3.646606435325217E-3</v>
      </c>
      <c r="I162" s="3">
        <f t="shared" si="10"/>
        <v>-3.0498881042606008E-2</v>
      </c>
      <c r="J162" s="3">
        <f t="shared" si="11"/>
        <v>-1.2993937539497484</v>
      </c>
    </row>
    <row r="163" spans="1:10" x14ac:dyDescent="0.25">
      <c r="A163" t="s">
        <v>49</v>
      </c>
      <c r="B163" t="s">
        <v>4</v>
      </c>
      <c r="C163" s="1">
        <v>41976</v>
      </c>
      <c r="D163">
        <v>967.05</v>
      </c>
      <c r="E163">
        <f t="shared" si="8"/>
        <v>-2.989844837362865E-3</v>
      </c>
      <c r="F163" s="1">
        <v>41976</v>
      </c>
      <c r="G163">
        <v>8537.65</v>
      </c>
      <c r="H163">
        <f t="shared" si="9"/>
        <v>1.5191150421713928E-3</v>
      </c>
      <c r="I163" s="3">
        <f t="shared" si="10"/>
        <v>-2.5333159565109398E-2</v>
      </c>
      <c r="J163" s="3">
        <f t="shared" si="11"/>
        <v>-1.0793100658588222</v>
      </c>
    </row>
    <row r="164" spans="1:10" x14ac:dyDescent="0.25">
      <c r="A164" t="s">
        <v>49</v>
      </c>
      <c r="B164" t="s">
        <v>4</v>
      </c>
      <c r="C164" s="1">
        <v>41977</v>
      </c>
      <c r="D164">
        <v>969.25</v>
      </c>
      <c r="E164">
        <f t="shared" si="8"/>
        <v>2.2749599296831846E-3</v>
      </c>
      <c r="F164" s="1">
        <v>41977</v>
      </c>
      <c r="G164">
        <v>8564.4</v>
      </c>
      <c r="H164">
        <f t="shared" si="9"/>
        <v>3.1331806761814018E-3</v>
      </c>
      <c r="I164" s="3">
        <f t="shared" si="10"/>
        <v>-2.3719093931099389E-2</v>
      </c>
      <c r="J164" s="3">
        <f t="shared" si="11"/>
        <v>-1.0105433855216757</v>
      </c>
    </row>
    <row r="165" spans="1:10" x14ac:dyDescent="0.25">
      <c r="A165" t="s">
        <v>49</v>
      </c>
      <c r="B165" t="s">
        <v>4</v>
      </c>
      <c r="C165" s="1">
        <v>41978</v>
      </c>
      <c r="D165">
        <v>1001.65</v>
      </c>
      <c r="E165">
        <f t="shared" si="8"/>
        <v>3.3427908176425047E-2</v>
      </c>
      <c r="F165" s="1">
        <v>41978</v>
      </c>
      <c r="G165">
        <v>8538.2999999999993</v>
      </c>
      <c r="H165">
        <f t="shared" si="9"/>
        <v>-3.0474989491383608E-3</v>
      </c>
      <c r="I165" s="3">
        <f t="shared" si="10"/>
        <v>-2.9899773556419151E-2</v>
      </c>
      <c r="J165" s="3">
        <f t="shared" si="11"/>
        <v>-1.2738689970116748</v>
      </c>
    </row>
    <row r="166" spans="1:10" x14ac:dyDescent="0.25">
      <c r="A166" t="s">
        <v>49</v>
      </c>
      <c r="B166" t="s">
        <v>4</v>
      </c>
      <c r="C166" s="1">
        <v>41981</v>
      </c>
      <c r="D166">
        <v>1015.45</v>
      </c>
      <c r="E166">
        <f t="shared" si="8"/>
        <v>1.3777267508610969E-2</v>
      </c>
      <c r="F166" s="1">
        <v>41981</v>
      </c>
      <c r="G166">
        <v>8438.25</v>
      </c>
      <c r="H166">
        <f t="shared" si="9"/>
        <v>-1.1717789255472288E-2</v>
      </c>
      <c r="I166" s="3">
        <f t="shared" si="10"/>
        <v>-3.8570063862753079E-2</v>
      </c>
      <c r="J166" s="3">
        <f t="shared" si="11"/>
        <v>-1.6432635676925771</v>
      </c>
    </row>
    <row r="167" spans="1:10" x14ac:dyDescent="0.25">
      <c r="A167" t="s">
        <v>49</v>
      </c>
      <c r="B167" t="s">
        <v>4</v>
      </c>
      <c r="C167" s="1">
        <v>41982</v>
      </c>
      <c r="D167">
        <v>1011.6</v>
      </c>
      <c r="E167">
        <f t="shared" si="8"/>
        <v>-3.791422522034571E-3</v>
      </c>
      <c r="F167" s="1">
        <v>41982</v>
      </c>
      <c r="G167">
        <v>8340.7000000000007</v>
      </c>
      <c r="H167">
        <f t="shared" si="9"/>
        <v>-1.1560453885580468E-2</v>
      </c>
      <c r="I167" s="3">
        <f t="shared" si="10"/>
        <v>-3.8412728492861259E-2</v>
      </c>
      <c r="J167" s="3">
        <f t="shared" si="11"/>
        <v>-1.6365603513802407</v>
      </c>
    </row>
    <row r="168" spans="1:10" x14ac:dyDescent="0.25">
      <c r="A168" t="s">
        <v>49</v>
      </c>
      <c r="B168" t="s">
        <v>4</v>
      </c>
      <c r="C168" s="1">
        <v>41983</v>
      </c>
      <c r="D168">
        <v>980.3</v>
      </c>
      <c r="E168">
        <f t="shared" si="8"/>
        <v>-3.0941083432186711E-2</v>
      </c>
      <c r="F168" s="1">
        <v>41983</v>
      </c>
      <c r="G168">
        <v>8355.65</v>
      </c>
      <c r="H168">
        <f t="shared" si="9"/>
        <v>1.7924155046937784E-3</v>
      </c>
      <c r="I168" s="3">
        <f t="shared" si="10"/>
        <v>-2.5059859102587012E-2</v>
      </c>
      <c r="J168" s="3">
        <f t="shared" si="11"/>
        <v>-1.0676661988770446</v>
      </c>
    </row>
    <row r="169" spans="1:10" x14ac:dyDescent="0.25">
      <c r="A169" t="s">
        <v>49</v>
      </c>
      <c r="B169" t="s">
        <v>4</v>
      </c>
      <c r="C169" s="1">
        <v>41984</v>
      </c>
      <c r="D169">
        <v>945.8</v>
      </c>
      <c r="E169">
        <f t="shared" si="8"/>
        <v>-3.5193308170968107E-2</v>
      </c>
      <c r="F169" s="1">
        <v>41984</v>
      </c>
      <c r="G169">
        <v>8292.9</v>
      </c>
      <c r="H169">
        <f t="shared" si="9"/>
        <v>-7.5098885185472808E-3</v>
      </c>
      <c r="I169" s="3">
        <f t="shared" si="10"/>
        <v>-3.4362163125828071E-2</v>
      </c>
      <c r="J169" s="3">
        <f t="shared" si="11"/>
        <v>-1.4639874845089791</v>
      </c>
    </row>
    <row r="170" spans="1:10" x14ac:dyDescent="0.25">
      <c r="A170" t="s">
        <v>49</v>
      </c>
      <c r="B170" t="s">
        <v>4</v>
      </c>
      <c r="C170" s="1">
        <v>41985</v>
      </c>
      <c r="D170">
        <v>917.1</v>
      </c>
      <c r="E170">
        <f t="shared" si="8"/>
        <v>-3.0344681750898661E-2</v>
      </c>
      <c r="F170" s="1">
        <v>41985</v>
      </c>
      <c r="G170">
        <v>8224.1</v>
      </c>
      <c r="H170">
        <f t="shared" si="9"/>
        <v>-8.2962534216015626E-3</v>
      </c>
      <c r="I170" s="3">
        <f t="shared" si="10"/>
        <v>-3.5148528028882353E-2</v>
      </c>
      <c r="J170" s="3">
        <f t="shared" si="11"/>
        <v>-1.4974902757073385</v>
      </c>
    </row>
    <row r="171" spans="1:10" x14ac:dyDescent="0.25">
      <c r="A171" t="s">
        <v>49</v>
      </c>
      <c r="B171" t="s">
        <v>4</v>
      </c>
      <c r="C171" s="1">
        <v>41988</v>
      </c>
      <c r="D171">
        <v>902.15</v>
      </c>
      <c r="E171">
        <f t="shared" si="8"/>
        <v>-1.6301384799912833E-2</v>
      </c>
      <c r="F171" s="1">
        <v>41988</v>
      </c>
      <c r="G171">
        <v>8219.6</v>
      </c>
      <c r="H171">
        <f t="shared" si="9"/>
        <v>-5.471723349667057E-4</v>
      </c>
      <c r="I171" s="3">
        <f t="shared" si="10"/>
        <v>-2.7399446942247496E-2</v>
      </c>
      <c r="J171" s="3">
        <f t="shared" si="11"/>
        <v>-1.1673434893791048</v>
      </c>
    </row>
    <row r="172" spans="1:10" x14ac:dyDescent="0.25">
      <c r="A172" t="s">
        <v>49</v>
      </c>
      <c r="B172" t="s">
        <v>4</v>
      </c>
      <c r="C172" s="1">
        <v>41989</v>
      </c>
      <c r="D172">
        <v>848.6</v>
      </c>
      <c r="E172">
        <f t="shared" si="8"/>
        <v>-5.935819985589974E-2</v>
      </c>
      <c r="F172" s="1">
        <v>41989</v>
      </c>
      <c r="G172">
        <v>8067.6</v>
      </c>
      <c r="H172">
        <f t="shared" si="9"/>
        <v>-1.8492384057618327E-2</v>
      </c>
      <c r="I172" s="3">
        <f t="shared" si="10"/>
        <v>-4.5344658664899118E-2</v>
      </c>
      <c r="J172" s="3">
        <f t="shared" si="11"/>
        <v>-1.9318927196654532</v>
      </c>
    </row>
    <row r="173" spans="1:10" x14ac:dyDescent="0.25">
      <c r="A173" t="s">
        <v>49</v>
      </c>
      <c r="B173" t="s">
        <v>4</v>
      </c>
      <c r="C173" s="1">
        <v>41990</v>
      </c>
      <c r="D173">
        <v>876.45</v>
      </c>
      <c r="E173">
        <f t="shared" si="8"/>
        <v>3.2818760311100759E-2</v>
      </c>
      <c r="F173" s="1">
        <v>41990</v>
      </c>
      <c r="G173">
        <v>8029.8</v>
      </c>
      <c r="H173">
        <f t="shared" si="9"/>
        <v>-4.6854082998661895E-3</v>
      </c>
      <c r="I173" s="3">
        <f t="shared" si="10"/>
        <v>-3.153768290714698E-2</v>
      </c>
      <c r="J173" s="3">
        <f t="shared" si="11"/>
        <v>-1.3436515302429259</v>
      </c>
    </row>
    <row r="174" spans="1:10" x14ac:dyDescent="0.25">
      <c r="A174" t="s">
        <v>49</v>
      </c>
      <c r="B174" t="s">
        <v>4</v>
      </c>
      <c r="C174" s="1">
        <v>41991</v>
      </c>
      <c r="D174">
        <v>906.8</v>
      </c>
      <c r="E174">
        <f t="shared" si="8"/>
        <v>3.4628330195675572E-2</v>
      </c>
      <c r="F174" s="1">
        <v>41991</v>
      </c>
      <c r="G174">
        <v>8159.3</v>
      </c>
      <c r="H174">
        <f t="shared" si="9"/>
        <v>1.6127425340606294E-2</v>
      </c>
      <c r="I174" s="3">
        <f t="shared" si="10"/>
        <v>-1.0724849266674497E-2</v>
      </c>
      <c r="J174" s="3">
        <f t="shared" si="11"/>
        <v>-0.4569283092616247</v>
      </c>
    </row>
    <row r="175" spans="1:10" x14ac:dyDescent="0.25">
      <c r="A175" t="s">
        <v>49</v>
      </c>
      <c r="B175" t="s">
        <v>4</v>
      </c>
      <c r="C175" s="1">
        <v>41992</v>
      </c>
      <c r="D175">
        <v>922.8</v>
      </c>
      <c r="E175">
        <f t="shared" si="8"/>
        <v>1.7644464049404451E-2</v>
      </c>
      <c r="F175" s="1">
        <v>41992</v>
      </c>
      <c r="G175">
        <v>8225.2000000000007</v>
      </c>
      <c r="H175">
        <f t="shared" si="9"/>
        <v>8.0766732440282762E-3</v>
      </c>
      <c r="I175" s="3">
        <f t="shared" si="10"/>
        <v>-1.8775601363252514E-2</v>
      </c>
      <c r="J175" s="3">
        <f t="shared" si="11"/>
        <v>-0.79992767944433674</v>
      </c>
    </row>
    <row r="176" spans="1:10" x14ac:dyDescent="0.25">
      <c r="A176" t="s">
        <v>49</v>
      </c>
      <c r="B176" t="s">
        <v>4</v>
      </c>
      <c r="C176" s="1">
        <v>41995</v>
      </c>
      <c r="D176">
        <v>962.05</v>
      </c>
      <c r="E176">
        <f t="shared" si="8"/>
        <v>4.2533593411356652E-2</v>
      </c>
      <c r="F176" s="1">
        <v>41995</v>
      </c>
      <c r="G176">
        <v>8324</v>
      </c>
      <c r="H176">
        <f t="shared" si="9"/>
        <v>1.2011865972863855E-2</v>
      </c>
      <c r="I176" s="3">
        <f t="shared" si="10"/>
        <v>-1.4840408634416935E-2</v>
      </c>
      <c r="J176" s="3">
        <f t="shared" si="11"/>
        <v>-0.63227022193649562</v>
      </c>
    </row>
    <row r="177" spans="1:10" x14ac:dyDescent="0.25">
      <c r="A177" t="s">
        <v>49</v>
      </c>
      <c r="B177" t="s">
        <v>4</v>
      </c>
      <c r="C177" s="1">
        <v>41996</v>
      </c>
      <c r="D177">
        <v>979.8</v>
      </c>
      <c r="E177">
        <f t="shared" si="8"/>
        <v>1.8450184501844991E-2</v>
      </c>
      <c r="F177" s="1">
        <v>41996</v>
      </c>
      <c r="G177">
        <v>8267</v>
      </c>
      <c r="H177">
        <f t="shared" si="9"/>
        <v>-6.847669389716482E-3</v>
      </c>
      <c r="I177" s="3">
        <f t="shared" si="10"/>
        <v>-3.3699943996997272E-2</v>
      </c>
      <c r="J177" s="3">
        <f t="shared" si="11"/>
        <v>-1.4357738789492631</v>
      </c>
    </row>
    <row r="178" spans="1:10" x14ac:dyDescent="0.25">
      <c r="A178" t="s">
        <v>49</v>
      </c>
      <c r="B178" t="s">
        <v>4</v>
      </c>
      <c r="C178" s="1">
        <v>41997</v>
      </c>
      <c r="D178">
        <v>955.15</v>
      </c>
      <c r="E178">
        <f t="shared" si="8"/>
        <v>-2.5158195550112228E-2</v>
      </c>
      <c r="F178" s="1">
        <v>41997</v>
      </c>
      <c r="G178">
        <v>8174.1</v>
      </c>
      <c r="H178">
        <f t="shared" si="9"/>
        <v>-1.1237450102818403E-2</v>
      </c>
      <c r="I178" s="3">
        <f t="shared" si="10"/>
        <v>-3.8089724710099193E-2</v>
      </c>
      <c r="J178" s="3">
        <f t="shared" si="11"/>
        <v>-1.6227988924848522</v>
      </c>
    </row>
    <row r="179" spans="1:10" x14ac:dyDescent="0.25">
      <c r="A179" t="s">
        <v>49</v>
      </c>
      <c r="B179" t="s">
        <v>4</v>
      </c>
      <c r="C179" s="1">
        <v>41999</v>
      </c>
      <c r="D179">
        <v>952.65</v>
      </c>
      <c r="E179">
        <f t="shared" si="8"/>
        <v>-2.6173899387530453E-3</v>
      </c>
      <c r="F179" s="1">
        <v>41999</v>
      </c>
      <c r="G179">
        <v>8200.7000000000007</v>
      </c>
      <c r="H179">
        <f t="shared" si="9"/>
        <v>3.2541808884158918E-3</v>
      </c>
      <c r="I179" s="3">
        <f t="shared" si="10"/>
        <v>-2.3598093718864899E-2</v>
      </c>
      <c r="J179" s="3">
        <f t="shared" si="11"/>
        <v>-1.005388215409551</v>
      </c>
    </row>
    <row r="180" spans="1:10" x14ac:dyDescent="0.25">
      <c r="A180" t="s">
        <v>49</v>
      </c>
      <c r="B180" t="s">
        <v>4</v>
      </c>
      <c r="C180" s="1">
        <v>42002</v>
      </c>
      <c r="D180">
        <v>952.35</v>
      </c>
      <c r="E180">
        <f t="shared" si="8"/>
        <v>-3.1491103763181538E-4</v>
      </c>
      <c r="F180" s="1">
        <v>42002</v>
      </c>
      <c r="G180">
        <v>8246.2999999999993</v>
      </c>
      <c r="H180">
        <f t="shared" si="9"/>
        <v>5.5605009328469901E-3</v>
      </c>
      <c r="I180" s="3">
        <f t="shared" si="10"/>
        <v>-2.12917736744338E-2</v>
      </c>
      <c r="J180" s="3">
        <f t="shared" si="11"/>
        <v>-0.90712828724509098</v>
      </c>
    </row>
    <row r="181" spans="1:10" x14ac:dyDescent="0.25">
      <c r="A181" t="s">
        <v>49</v>
      </c>
      <c r="B181" t="s">
        <v>4</v>
      </c>
      <c r="C181" s="1">
        <v>42003</v>
      </c>
      <c r="D181">
        <v>955.15</v>
      </c>
      <c r="E181">
        <f t="shared" si="8"/>
        <v>2.9400955531053707E-3</v>
      </c>
      <c r="F181" s="1">
        <v>42003</v>
      </c>
      <c r="G181">
        <v>8248.25</v>
      </c>
      <c r="H181">
        <f t="shared" si="9"/>
        <v>2.3646968943658031E-4</v>
      </c>
      <c r="I181" s="3">
        <f t="shared" si="10"/>
        <v>-2.661580491784421E-2</v>
      </c>
      <c r="J181" s="3">
        <f t="shared" si="11"/>
        <v>-1.1339567054371076</v>
      </c>
    </row>
    <row r="182" spans="1:10" x14ac:dyDescent="0.25">
      <c r="A182" t="s">
        <v>49</v>
      </c>
      <c r="B182" t="s">
        <v>4</v>
      </c>
      <c r="C182" s="1">
        <v>42004</v>
      </c>
      <c r="D182">
        <v>972.8</v>
      </c>
      <c r="E182">
        <f t="shared" si="8"/>
        <v>1.8478772967596591E-2</v>
      </c>
      <c r="F182" s="1">
        <v>42004</v>
      </c>
      <c r="G182">
        <v>8282.7000000000007</v>
      </c>
      <c r="H182">
        <f t="shared" si="9"/>
        <v>4.1766435304460003E-3</v>
      </c>
      <c r="I182" s="3">
        <f t="shared" si="10"/>
        <v>-2.267563107683479E-2</v>
      </c>
      <c r="J182" s="3">
        <f t="shared" si="11"/>
        <v>-0.96608702945353375</v>
      </c>
    </row>
    <row r="183" spans="1:10" x14ac:dyDescent="0.25">
      <c r="A183" t="s">
        <v>49</v>
      </c>
      <c r="B183" t="s">
        <v>4</v>
      </c>
      <c r="C183" s="1">
        <v>42005</v>
      </c>
      <c r="D183">
        <v>965.9</v>
      </c>
      <c r="E183">
        <f t="shared" si="8"/>
        <v>-7.0929276315788714E-3</v>
      </c>
      <c r="F183" s="1">
        <v>42005</v>
      </c>
      <c r="G183">
        <v>8284</v>
      </c>
      <c r="H183">
        <f t="shared" si="9"/>
        <v>1.5695365037959874E-4</v>
      </c>
      <c r="I183" s="3">
        <f t="shared" si="10"/>
        <v>-2.6695320956901192E-2</v>
      </c>
      <c r="J183" s="3">
        <f t="shared" si="11"/>
        <v>-1.1373444574121758</v>
      </c>
    </row>
    <row r="184" spans="1:10" x14ac:dyDescent="0.25">
      <c r="A184" t="s">
        <v>49</v>
      </c>
      <c r="B184" t="s">
        <v>4</v>
      </c>
      <c r="C184" s="1">
        <v>42006</v>
      </c>
      <c r="D184">
        <v>970.1</v>
      </c>
      <c r="E184">
        <f t="shared" si="8"/>
        <v>4.3482762190703017E-3</v>
      </c>
      <c r="F184" s="1">
        <v>42006</v>
      </c>
      <c r="G184">
        <v>8395.4500000000007</v>
      </c>
      <c r="H184">
        <f t="shared" si="9"/>
        <v>1.3453645581844587E-2</v>
      </c>
      <c r="I184" s="3">
        <f t="shared" si="10"/>
        <v>-1.3398629025436204E-2</v>
      </c>
      <c r="J184" s="3">
        <f t="shared" si="11"/>
        <v>-0.57084372514585813</v>
      </c>
    </row>
    <row r="185" spans="1:10" x14ac:dyDescent="0.25">
      <c r="A185" t="s">
        <v>49</v>
      </c>
      <c r="B185" t="s">
        <v>4</v>
      </c>
      <c r="C185" s="1">
        <v>42009</v>
      </c>
      <c r="D185">
        <v>970.45</v>
      </c>
      <c r="E185">
        <f t="shared" si="8"/>
        <v>3.6078754767543408E-4</v>
      </c>
      <c r="F185" s="1">
        <v>42009</v>
      </c>
      <c r="G185">
        <v>8378.4</v>
      </c>
      <c r="H185">
        <f t="shared" si="9"/>
        <v>-2.030861954987695E-3</v>
      </c>
      <c r="I185" s="3">
        <f t="shared" si="10"/>
        <v>-2.8883136562268485E-2</v>
      </c>
      <c r="J185" s="3">
        <f t="shared" si="11"/>
        <v>-1.2305555469743372</v>
      </c>
    </row>
    <row r="186" spans="1:10" x14ac:dyDescent="0.25">
      <c r="A186" t="s">
        <v>49</v>
      </c>
      <c r="B186" t="s">
        <v>4</v>
      </c>
      <c r="C186" s="1">
        <v>42010</v>
      </c>
      <c r="D186">
        <v>952</v>
      </c>
      <c r="E186">
        <f t="shared" si="8"/>
        <v>-1.9011798650110823E-2</v>
      </c>
      <c r="F186" s="1">
        <v>42010</v>
      </c>
      <c r="G186">
        <v>8127.35</v>
      </c>
      <c r="H186">
        <f t="shared" si="9"/>
        <v>-2.9963954931729098E-2</v>
      </c>
      <c r="I186" s="3">
        <f t="shared" si="10"/>
        <v>-5.6816229539009888E-2</v>
      </c>
      <c r="J186" s="3">
        <f t="shared" si="11"/>
        <v>-2.4206348319084579</v>
      </c>
    </row>
    <row r="187" spans="1:10" x14ac:dyDescent="0.25">
      <c r="A187" t="s">
        <v>49</v>
      </c>
      <c r="B187" t="s">
        <v>4</v>
      </c>
      <c r="C187" s="1">
        <v>42011</v>
      </c>
      <c r="D187">
        <v>960.15</v>
      </c>
      <c r="E187">
        <f t="shared" si="8"/>
        <v>8.5609243697479798E-3</v>
      </c>
      <c r="F187" s="1">
        <v>42011</v>
      </c>
      <c r="G187">
        <v>8102.1</v>
      </c>
      <c r="H187">
        <f t="shared" si="9"/>
        <v>-3.1067937273526747E-3</v>
      </c>
      <c r="I187" s="3">
        <f t="shared" si="10"/>
        <v>-2.9959068334633465E-2</v>
      </c>
      <c r="J187" s="3">
        <f t="shared" si="11"/>
        <v>-1.2763952295100371</v>
      </c>
    </row>
    <row r="188" spans="1:10" x14ac:dyDescent="0.25">
      <c r="A188" t="s">
        <v>49</v>
      </c>
      <c r="B188" t="s">
        <v>4</v>
      </c>
      <c r="C188" s="1">
        <v>42012</v>
      </c>
      <c r="D188">
        <v>990.15</v>
      </c>
      <c r="E188">
        <f t="shared" si="8"/>
        <v>3.1245117950320367E-2</v>
      </c>
      <c r="F188" s="1">
        <v>42012</v>
      </c>
      <c r="G188">
        <v>8234.6</v>
      </c>
      <c r="H188">
        <f t="shared" si="9"/>
        <v>1.6353784821219186E-2</v>
      </c>
      <c r="I188" s="3">
        <f t="shared" si="10"/>
        <v>-1.0498489786061604E-2</v>
      </c>
      <c r="J188" s="3">
        <f t="shared" si="11"/>
        <v>-0.44728434577179005</v>
      </c>
    </row>
    <row r="189" spans="1:10" x14ac:dyDescent="0.25">
      <c r="A189" t="s">
        <v>49</v>
      </c>
      <c r="B189" t="s">
        <v>4</v>
      </c>
      <c r="C189" s="1">
        <v>42013</v>
      </c>
      <c r="D189">
        <v>1023.55</v>
      </c>
      <c r="E189">
        <f t="shared" si="8"/>
        <v>3.3732262788466416E-2</v>
      </c>
      <c r="F189" s="1">
        <v>42013</v>
      </c>
      <c r="G189">
        <v>8284.5</v>
      </c>
      <c r="H189">
        <f t="shared" si="9"/>
        <v>6.0597964685593642E-3</v>
      </c>
      <c r="I189" s="3">
        <f t="shared" si="10"/>
        <v>-2.0792478138721426E-2</v>
      </c>
      <c r="J189" s="3">
        <f t="shared" si="11"/>
        <v>-0.8858559822194304</v>
      </c>
    </row>
    <row r="190" spans="1:10" x14ac:dyDescent="0.25">
      <c r="A190" t="s">
        <v>49</v>
      </c>
      <c r="B190" t="s">
        <v>4</v>
      </c>
      <c r="C190" s="1">
        <v>42016</v>
      </c>
      <c r="D190">
        <v>1058.8499999999999</v>
      </c>
      <c r="E190">
        <f t="shared" si="8"/>
        <v>3.4487812026769538E-2</v>
      </c>
      <c r="F190" s="1">
        <v>42016</v>
      </c>
      <c r="G190">
        <v>8323</v>
      </c>
      <c r="H190">
        <f t="shared" si="9"/>
        <v>4.6472327841149408E-3</v>
      </c>
      <c r="I190" s="3">
        <f t="shared" si="10"/>
        <v>-2.220504182316585E-2</v>
      </c>
      <c r="J190" s="3">
        <f t="shared" si="11"/>
        <v>-0.94603774515228101</v>
      </c>
    </row>
    <row r="191" spans="1:10" x14ac:dyDescent="0.25">
      <c r="A191" t="s">
        <v>49</v>
      </c>
      <c r="B191" t="s">
        <v>4</v>
      </c>
      <c r="C191" s="1">
        <v>42017</v>
      </c>
      <c r="D191">
        <v>1081.1500000000001</v>
      </c>
      <c r="E191">
        <f t="shared" si="8"/>
        <v>2.1060584596496401E-2</v>
      </c>
      <c r="F191" s="1">
        <v>42017</v>
      </c>
      <c r="G191">
        <v>8299.4</v>
      </c>
      <c r="H191">
        <f t="shared" si="9"/>
        <v>-2.8355160398895185E-3</v>
      </c>
      <c r="I191" s="3">
        <f t="shared" si="10"/>
        <v>-2.9687790647170309E-2</v>
      </c>
      <c r="J191" s="3">
        <f t="shared" si="11"/>
        <v>-1.2648375421252727</v>
      </c>
    </row>
    <row r="192" spans="1:10" x14ac:dyDescent="0.25">
      <c r="A192" t="s">
        <v>49</v>
      </c>
      <c r="B192" t="s">
        <v>4</v>
      </c>
      <c r="C192" s="1">
        <v>42018</v>
      </c>
      <c r="D192">
        <v>1085.45</v>
      </c>
      <c r="E192">
        <f t="shared" si="8"/>
        <v>3.9772464505387628E-3</v>
      </c>
      <c r="F192" s="1">
        <v>42018</v>
      </c>
      <c r="G192">
        <v>8277.5499999999993</v>
      </c>
      <c r="H192">
        <f t="shared" si="9"/>
        <v>-2.6327204376220825E-3</v>
      </c>
      <c r="I192" s="3">
        <f t="shared" si="10"/>
        <v>-2.9484995044902873E-2</v>
      </c>
      <c r="J192" s="3">
        <f t="shared" si="11"/>
        <v>-1.2561975091172857</v>
      </c>
    </row>
    <row r="193" spans="1:10" x14ac:dyDescent="0.25">
      <c r="A193" t="s">
        <v>49</v>
      </c>
      <c r="B193" t="s">
        <v>4</v>
      </c>
      <c r="C193" s="1">
        <v>42019</v>
      </c>
      <c r="D193">
        <v>1069.3</v>
      </c>
      <c r="E193">
        <f t="shared" si="8"/>
        <v>-1.4878621769772948E-2</v>
      </c>
      <c r="F193" s="1">
        <v>42019</v>
      </c>
      <c r="G193">
        <v>8494.15</v>
      </c>
      <c r="H193">
        <f t="shared" si="9"/>
        <v>2.6167162989048753E-2</v>
      </c>
      <c r="I193" s="3">
        <f t="shared" si="10"/>
        <v>-6.8511161823203715E-4</v>
      </c>
      <c r="J193" s="3">
        <f t="shared" si="11"/>
        <v>-2.9188931759348474E-2</v>
      </c>
    </row>
    <row r="194" spans="1:10" x14ac:dyDescent="0.25">
      <c r="A194" t="s">
        <v>49</v>
      </c>
      <c r="B194" t="s">
        <v>4</v>
      </c>
      <c r="C194" s="1">
        <v>42020</v>
      </c>
      <c r="D194">
        <v>1125.4000000000001</v>
      </c>
      <c r="E194">
        <f t="shared" si="8"/>
        <v>5.2464228934817392E-2</v>
      </c>
      <c r="F194" s="1">
        <v>42020</v>
      </c>
      <c r="G194">
        <v>8513.7999999999993</v>
      </c>
      <c r="H194">
        <f t="shared" si="9"/>
        <v>2.3133568397073478E-3</v>
      </c>
      <c r="I194" s="3">
        <f t="shared" si="10"/>
        <v>-2.4538917767573443E-2</v>
      </c>
      <c r="J194" s="3">
        <f t="shared" si="11"/>
        <v>-1.0454716824308425</v>
      </c>
    </row>
    <row r="195" spans="1:10" x14ac:dyDescent="0.25">
      <c r="A195" t="s">
        <v>49</v>
      </c>
      <c r="B195" t="s">
        <v>4</v>
      </c>
      <c r="C195" s="1">
        <v>42023</v>
      </c>
      <c r="D195">
        <v>1094.05</v>
      </c>
      <c r="E195">
        <f t="shared" si="8"/>
        <v>-2.785676204016363E-2</v>
      </c>
      <c r="F195" s="1">
        <v>42023</v>
      </c>
      <c r="G195">
        <v>8550.7000000000007</v>
      </c>
      <c r="H195">
        <f t="shared" si="9"/>
        <v>4.3341398670395659E-3</v>
      </c>
      <c r="I195" s="3">
        <f t="shared" si="10"/>
        <v>-2.2518134740241225E-2</v>
      </c>
      <c r="J195" s="3">
        <f t="shared" si="11"/>
        <v>-0.95937695521330979</v>
      </c>
    </row>
    <row r="196" spans="1:10" x14ac:dyDescent="0.25">
      <c r="A196" t="s">
        <v>49</v>
      </c>
      <c r="B196" t="s">
        <v>4</v>
      </c>
      <c r="C196" s="1">
        <v>42024</v>
      </c>
      <c r="D196">
        <v>1081.95</v>
      </c>
      <c r="E196">
        <f t="shared" ref="E196:E244" si="12">(D196/D195)-1</f>
        <v>-1.1059823591243467E-2</v>
      </c>
      <c r="F196" s="1">
        <v>42024</v>
      </c>
      <c r="G196">
        <v>8695.6</v>
      </c>
      <c r="H196">
        <f t="shared" ref="H196:H244" si="13">(G196/G195)-1</f>
        <v>1.6945981030792812E-2</v>
      </c>
      <c r="I196" s="3">
        <f t="shared" ref="I196:I244" si="14">H196-$M$3</f>
        <v>-9.9062935764879789E-3</v>
      </c>
      <c r="J196" s="3">
        <f t="shared" ref="J196:J244" si="15">I196/$E$246</f>
        <v>-0.42205404126462726</v>
      </c>
    </row>
    <row r="197" spans="1:10" x14ac:dyDescent="0.25">
      <c r="A197" t="s">
        <v>49</v>
      </c>
      <c r="B197" t="s">
        <v>4</v>
      </c>
      <c r="C197" s="1">
        <v>42025</v>
      </c>
      <c r="D197">
        <v>1095.3499999999999</v>
      </c>
      <c r="E197">
        <f t="shared" si="12"/>
        <v>1.2385045519663462E-2</v>
      </c>
      <c r="F197" s="1">
        <v>42025</v>
      </c>
      <c r="G197">
        <v>8729.5</v>
      </c>
      <c r="H197">
        <f t="shared" si="13"/>
        <v>3.8985233911403849E-3</v>
      </c>
      <c r="I197" s="3">
        <f t="shared" si="14"/>
        <v>-2.2953751216140406E-2</v>
      </c>
      <c r="J197" s="3">
        <f t="shared" si="15"/>
        <v>-0.97793623701483756</v>
      </c>
    </row>
    <row r="198" spans="1:10" x14ac:dyDescent="0.25">
      <c r="A198" t="s">
        <v>49</v>
      </c>
      <c r="B198" t="s">
        <v>4</v>
      </c>
      <c r="C198" s="1">
        <v>42026</v>
      </c>
      <c r="D198">
        <v>1090.3499999999999</v>
      </c>
      <c r="E198">
        <f t="shared" si="12"/>
        <v>-4.5647509928333774E-3</v>
      </c>
      <c r="F198" s="1">
        <v>42026</v>
      </c>
      <c r="G198">
        <v>8761.4</v>
      </c>
      <c r="H198">
        <f t="shared" si="13"/>
        <v>3.6542757317141739E-3</v>
      </c>
      <c r="I198" s="3">
        <f t="shared" si="14"/>
        <v>-2.3197998875566617E-2</v>
      </c>
      <c r="J198" s="3">
        <f t="shared" si="15"/>
        <v>-0.98834231986856258</v>
      </c>
    </row>
    <row r="199" spans="1:10" x14ac:dyDescent="0.25">
      <c r="A199" t="s">
        <v>49</v>
      </c>
      <c r="B199" t="s">
        <v>4</v>
      </c>
      <c r="C199" s="1">
        <v>42027</v>
      </c>
      <c r="D199">
        <v>1100.2</v>
      </c>
      <c r="E199">
        <f t="shared" si="12"/>
        <v>9.0337964873665744E-3</v>
      </c>
      <c r="F199" s="1">
        <v>42027</v>
      </c>
      <c r="G199">
        <v>8835.6</v>
      </c>
      <c r="H199">
        <f t="shared" si="13"/>
        <v>8.4689661469627975E-3</v>
      </c>
      <c r="I199" s="3">
        <f t="shared" si="14"/>
        <v>-1.8383308460317993E-2</v>
      </c>
      <c r="J199" s="3">
        <f t="shared" si="15"/>
        <v>-0.78321418273998766</v>
      </c>
    </row>
    <row r="200" spans="1:10" x14ac:dyDescent="0.25">
      <c r="A200" t="s">
        <v>49</v>
      </c>
      <c r="B200" t="s">
        <v>4</v>
      </c>
      <c r="C200" s="1">
        <v>42031</v>
      </c>
      <c r="D200">
        <v>1078.3</v>
      </c>
      <c r="E200">
        <f t="shared" si="12"/>
        <v>-1.9905471732412416E-2</v>
      </c>
      <c r="F200" s="1">
        <v>42031</v>
      </c>
      <c r="G200">
        <v>8910.5</v>
      </c>
      <c r="H200">
        <f t="shared" si="13"/>
        <v>8.477070034858869E-3</v>
      </c>
      <c r="I200" s="3">
        <f t="shared" si="14"/>
        <v>-1.8375204572421922E-2</v>
      </c>
      <c r="J200" s="3">
        <f t="shared" si="15"/>
        <v>-0.78286891953835891</v>
      </c>
    </row>
    <row r="201" spans="1:10" x14ac:dyDescent="0.25">
      <c r="A201" t="s">
        <v>49</v>
      </c>
      <c r="B201" t="s">
        <v>4</v>
      </c>
      <c r="C201" s="1">
        <v>42032</v>
      </c>
      <c r="D201">
        <v>1113</v>
      </c>
      <c r="E201">
        <f t="shared" si="12"/>
        <v>3.2180283780024244E-2</v>
      </c>
      <c r="F201" s="1">
        <v>42032</v>
      </c>
      <c r="G201">
        <v>8914.2999999999993</v>
      </c>
      <c r="H201">
        <f t="shared" si="13"/>
        <v>4.2646316143857277E-4</v>
      </c>
      <c r="I201" s="3">
        <f t="shared" si="14"/>
        <v>-2.6425811445842218E-2</v>
      </c>
      <c r="J201" s="3">
        <f t="shared" si="15"/>
        <v>-1.1258621025411606</v>
      </c>
    </row>
    <row r="202" spans="1:10" x14ac:dyDescent="0.25">
      <c r="A202" t="s">
        <v>49</v>
      </c>
      <c r="B202" t="s">
        <v>4</v>
      </c>
      <c r="C202" s="1">
        <v>42033</v>
      </c>
      <c r="D202">
        <v>1090.05</v>
      </c>
      <c r="E202">
        <f t="shared" si="12"/>
        <v>-2.0619946091644192E-2</v>
      </c>
      <c r="F202" s="1">
        <v>42033</v>
      </c>
      <c r="G202">
        <v>8952.35</v>
      </c>
      <c r="H202">
        <f t="shared" si="13"/>
        <v>4.2684226467586406E-3</v>
      </c>
      <c r="I202" s="3">
        <f t="shared" si="14"/>
        <v>-2.258385196052215E-2</v>
      </c>
      <c r="J202" s="3">
        <f t="shared" si="15"/>
        <v>-0.96217681352419937</v>
      </c>
    </row>
    <row r="203" spans="1:10" x14ac:dyDescent="0.25">
      <c r="A203" t="s">
        <v>49</v>
      </c>
      <c r="B203" t="s">
        <v>4</v>
      </c>
      <c r="C203" s="1">
        <v>42034</v>
      </c>
      <c r="D203">
        <v>1061.2</v>
      </c>
      <c r="E203">
        <f t="shared" si="12"/>
        <v>-2.646667584055773E-2</v>
      </c>
      <c r="F203" s="1">
        <v>42034</v>
      </c>
      <c r="G203">
        <v>8808.9</v>
      </c>
      <c r="H203">
        <f t="shared" si="13"/>
        <v>-1.602372561394505E-2</v>
      </c>
      <c r="I203" s="3">
        <f t="shared" si="14"/>
        <v>-4.2876000221225841E-2</v>
      </c>
      <c r="J203" s="3">
        <f t="shared" si="15"/>
        <v>-1.8267164229395758</v>
      </c>
    </row>
    <row r="204" spans="1:10" x14ac:dyDescent="0.25">
      <c r="A204" t="s">
        <v>49</v>
      </c>
      <c r="B204" t="s">
        <v>4</v>
      </c>
      <c r="C204" s="1">
        <v>42037</v>
      </c>
      <c r="D204">
        <v>1071.4000000000001</v>
      </c>
      <c r="E204">
        <f t="shared" si="12"/>
        <v>9.61176027139099E-3</v>
      </c>
      <c r="F204" s="1">
        <v>42037</v>
      </c>
      <c r="G204">
        <v>8797.4</v>
      </c>
      <c r="H204">
        <f t="shared" si="13"/>
        <v>-1.3054978487665458E-3</v>
      </c>
      <c r="I204" s="3">
        <f t="shared" si="14"/>
        <v>-2.8157772456047336E-2</v>
      </c>
      <c r="J204" s="3">
        <f t="shared" si="15"/>
        <v>-1.1996516725782105</v>
      </c>
    </row>
    <row r="205" spans="1:10" x14ac:dyDescent="0.25">
      <c r="A205" t="s">
        <v>49</v>
      </c>
      <c r="B205" t="s">
        <v>4</v>
      </c>
      <c r="C205" s="1">
        <v>42038</v>
      </c>
      <c r="D205">
        <v>1083.7</v>
      </c>
      <c r="E205">
        <f t="shared" si="12"/>
        <v>1.1480306141496976E-2</v>
      </c>
      <c r="F205" s="1">
        <v>42038</v>
      </c>
      <c r="G205">
        <v>8756.5499999999993</v>
      </c>
      <c r="H205">
        <f t="shared" si="13"/>
        <v>-4.643417373314862E-3</v>
      </c>
      <c r="I205" s="3">
        <f t="shared" si="14"/>
        <v>-3.1495691980595653E-2</v>
      </c>
      <c r="J205" s="3">
        <f t="shared" si="15"/>
        <v>-1.341862522062359</v>
      </c>
    </row>
    <row r="206" spans="1:10" x14ac:dyDescent="0.25">
      <c r="A206" t="s">
        <v>49</v>
      </c>
      <c r="B206" t="s">
        <v>4</v>
      </c>
      <c r="C206" s="1">
        <v>42039</v>
      </c>
      <c r="D206">
        <v>1025.55</v>
      </c>
      <c r="E206">
        <f t="shared" si="12"/>
        <v>-5.3658761649903242E-2</v>
      </c>
      <c r="F206" s="1">
        <v>42039</v>
      </c>
      <c r="G206">
        <v>8723.7000000000007</v>
      </c>
      <c r="H206">
        <f t="shared" si="13"/>
        <v>-3.7514774654400229E-3</v>
      </c>
      <c r="I206" s="3">
        <f t="shared" si="14"/>
        <v>-3.0603752072720813E-2</v>
      </c>
      <c r="J206" s="3">
        <f t="shared" si="15"/>
        <v>-1.3038617461134967</v>
      </c>
    </row>
    <row r="207" spans="1:10" x14ac:dyDescent="0.25">
      <c r="A207" t="s">
        <v>49</v>
      </c>
      <c r="B207" t="s">
        <v>4</v>
      </c>
      <c r="C207" s="1">
        <v>42040</v>
      </c>
      <c r="D207">
        <v>1078.45</v>
      </c>
      <c r="E207">
        <f t="shared" si="12"/>
        <v>5.1582077909414492E-2</v>
      </c>
      <c r="F207" s="1">
        <v>42040</v>
      </c>
      <c r="G207">
        <v>8711.7000000000007</v>
      </c>
      <c r="H207">
        <f t="shared" si="13"/>
        <v>-1.3755631211527231E-3</v>
      </c>
      <c r="I207" s="3">
        <f t="shared" si="14"/>
        <v>-2.8227837728433514E-2</v>
      </c>
      <c r="J207" s="3">
        <f t="shared" si="15"/>
        <v>-1.2026367780704481</v>
      </c>
    </row>
    <row r="208" spans="1:10" x14ac:dyDescent="0.25">
      <c r="A208" t="s">
        <v>49</v>
      </c>
      <c r="B208" t="s">
        <v>4</v>
      </c>
      <c r="C208" s="1">
        <v>42041</v>
      </c>
      <c r="D208">
        <v>1122.55</v>
      </c>
      <c r="E208">
        <f t="shared" si="12"/>
        <v>4.0892020956001529E-2</v>
      </c>
      <c r="F208" s="1">
        <v>42041</v>
      </c>
      <c r="G208">
        <v>8661.0499999999993</v>
      </c>
      <c r="H208">
        <f t="shared" si="13"/>
        <v>-5.8140202256736773E-3</v>
      </c>
      <c r="I208" s="3">
        <f t="shared" si="14"/>
        <v>-3.2666294832954468E-2</v>
      </c>
      <c r="J208" s="3">
        <f t="shared" si="15"/>
        <v>-1.3917356315900795</v>
      </c>
    </row>
    <row r="209" spans="1:10" x14ac:dyDescent="0.25">
      <c r="A209" t="s">
        <v>49</v>
      </c>
      <c r="B209" t="s">
        <v>4</v>
      </c>
      <c r="C209" s="1">
        <v>42044</v>
      </c>
      <c r="D209">
        <v>1095.1500000000001</v>
      </c>
      <c r="E209">
        <f t="shared" si="12"/>
        <v>-2.4408712306801306E-2</v>
      </c>
      <c r="F209" s="1">
        <v>42044</v>
      </c>
      <c r="G209">
        <v>8526.35</v>
      </c>
      <c r="H209">
        <f t="shared" si="13"/>
        <v>-1.5552386835314347E-2</v>
      </c>
      <c r="I209" s="3">
        <f t="shared" si="14"/>
        <v>-4.2404661442595137E-2</v>
      </c>
      <c r="J209" s="3">
        <f t="shared" si="15"/>
        <v>-1.8066352053994483</v>
      </c>
    </row>
    <row r="210" spans="1:10" x14ac:dyDescent="0.25">
      <c r="A210" t="s">
        <v>49</v>
      </c>
      <c r="B210" t="s">
        <v>4</v>
      </c>
      <c r="C210" s="1">
        <v>42045</v>
      </c>
      <c r="D210">
        <v>1062.4000000000001</v>
      </c>
      <c r="E210">
        <f t="shared" si="12"/>
        <v>-2.9904579281377019E-2</v>
      </c>
      <c r="F210" s="1">
        <v>42045</v>
      </c>
      <c r="G210">
        <v>8565.5499999999993</v>
      </c>
      <c r="H210">
        <f t="shared" si="13"/>
        <v>4.5975124173882609E-3</v>
      </c>
      <c r="I210" s="3">
        <f t="shared" si="14"/>
        <v>-2.225476218989253E-2</v>
      </c>
      <c r="J210" s="3">
        <f t="shared" si="15"/>
        <v>-0.94815606332528179</v>
      </c>
    </row>
    <row r="211" spans="1:10" x14ac:dyDescent="0.25">
      <c r="A211" t="s">
        <v>49</v>
      </c>
      <c r="B211" t="s">
        <v>4</v>
      </c>
      <c r="C211" s="1">
        <v>42046</v>
      </c>
      <c r="D211">
        <v>1114.6500000000001</v>
      </c>
      <c r="E211">
        <f t="shared" si="12"/>
        <v>4.91810993975903E-2</v>
      </c>
      <c r="F211" s="1">
        <v>42046</v>
      </c>
      <c r="G211">
        <v>8627.4</v>
      </c>
      <c r="H211">
        <f t="shared" si="13"/>
        <v>7.2207855887829187E-3</v>
      </c>
      <c r="I211" s="3">
        <f t="shared" si="14"/>
        <v>-1.9631489018497872E-2</v>
      </c>
      <c r="J211" s="3">
        <f t="shared" si="15"/>
        <v>-0.836392462258988</v>
      </c>
    </row>
    <row r="212" spans="1:10" x14ac:dyDescent="0.25">
      <c r="A212" t="s">
        <v>49</v>
      </c>
      <c r="B212" t="s">
        <v>4</v>
      </c>
      <c r="C212" s="1">
        <v>42047</v>
      </c>
      <c r="D212">
        <v>1146.4000000000001</v>
      </c>
      <c r="E212">
        <f t="shared" si="12"/>
        <v>2.8484277575920647E-2</v>
      </c>
      <c r="F212" s="1">
        <v>42047</v>
      </c>
      <c r="G212">
        <v>8711.5499999999993</v>
      </c>
      <c r="H212">
        <f t="shared" si="13"/>
        <v>9.7538076361360915E-3</v>
      </c>
      <c r="I212" s="3">
        <f t="shared" si="14"/>
        <v>-1.7098466971144699E-2</v>
      </c>
      <c r="J212" s="3">
        <f t="shared" si="15"/>
        <v>-0.72847397756606636</v>
      </c>
    </row>
    <row r="213" spans="1:10" x14ac:dyDescent="0.25">
      <c r="A213" t="s">
        <v>49</v>
      </c>
      <c r="B213" t="s">
        <v>4</v>
      </c>
      <c r="C213" s="1">
        <v>42048</v>
      </c>
      <c r="D213">
        <v>1177.8499999999999</v>
      </c>
      <c r="E213">
        <f t="shared" si="12"/>
        <v>2.7433705512909912E-2</v>
      </c>
      <c r="F213" s="1">
        <v>42048</v>
      </c>
      <c r="G213">
        <v>8805.5</v>
      </c>
      <c r="H213">
        <f t="shared" si="13"/>
        <v>1.0784533177218725E-2</v>
      </c>
      <c r="I213" s="3">
        <f t="shared" si="14"/>
        <v>-1.6067741430062066E-2</v>
      </c>
      <c r="J213" s="3">
        <f t="shared" si="15"/>
        <v>-0.68456029010165531</v>
      </c>
    </row>
    <row r="214" spans="1:10" x14ac:dyDescent="0.25">
      <c r="A214" t="s">
        <v>49</v>
      </c>
      <c r="B214" t="s">
        <v>4</v>
      </c>
      <c r="C214" s="1">
        <v>42051</v>
      </c>
      <c r="D214">
        <v>1170.75</v>
      </c>
      <c r="E214">
        <f t="shared" si="12"/>
        <v>-6.0279322494374288E-3</v>
      </c>
      <c r="F214" s="1">
        <v>42051</v>
      </c>
      <c r="G214">
        <v>8809.35</v>
      </c>
      <c r="H214">
        <f t="shared" si="13"/>
        <v>4.3722673329171791E-4</v>
      </c>
      <c r="I214" s="3">
        <f t="shared" si="14"/>
        <v>-2.6415047873989073E-2</v>
      </c>
      <c r="J214" s="3">
        <f t="shared" si="15"/>
        <v>-1.125403524470161</v>
      </c>
    </row>
    <row r="215" spans="1:10" x14ac:dyDescent="0.25">
      <c r="A215" t="s">
        <v>49</v>
      </c>
      <c r="B215" t="s">
        <v>4</v>
      </c>
      <c r="C215" s="1">
        <v>42053</v>
      </c>
      <c r="D215">
        <v>1176.45</v>
      </c>
      <c r="E215">
        <f t="shared" si="12"/>
        <v>4.8686739269698798E-3</v>
      </c>
      <c r="F215" s="1">
        <v>42053</v>
      </c>
      <c r="G215">
        <v>8869.1</v>
      </c>
      <c r="H215">
        <f t="shared" si="13"/>
        <v>6.7825662506313389E-3</v>
      </c>
      <c r="I215" s="3">
        <f t="shared" si="14"/>
        <v>-2.0069708356649452E-2</v>
      </c>
      <c r="J215" s="3">
        <f t="shared" si="15"/>
        <v>-0.85506263806178862</v>
      </c>
    </row>
    <row r="216" spans="1:10" x14ac:dyDescent="0.25">
      <c r="A216" t="s">
        <v>49</v>
      </c>
      <c r="B216" t="s">
        <v>4</v>
      </c>
      <c r="C216" s="1">
        <v>42054</v>
      </c>
      <c r="D216">
        <v>1149.6500000000001</v>
      </c>
      <c r="E216">
        <f t="shared" si="12"/>
        <v>-2.2780398656976453E-2</v>
      </c>
      <c r="F216" s="1">
        <v>42054</v>
      </c>
      <c r="G216">
        <v>8895.2999999999993</v>
      </c>
      <c r="H216">
        <f t="shared" si="13"/>
        <v>2.9540765128366342E-3</v>
      </c>
      <c r="I216" s="3">
        <f t="shared" si="14"/>
        <v>-2.3898198094444156E-2</v>
      </c>
      <c r="J216" s="3">
        <f t="shared" si="15"/>
        <v>-1.0181740533757349</v>
      </c>
    </row>
    <row r="217" spans="1:10" x14ac:dyDescent="0.25">
      <c r="A217" t="s">
        <v>49</v>
      </c>
      <c r="B217" t="s">
        <v>4</v>
      </c>
      <c r="C217" s="1">
        <v>42055</v>
      </c>
      <c r="D217">
        <v>1104.2</v>
      </c>
      <c r="E217">
        <f t="shared" si="12"/>
        <v>-3.9533771147740704E-2</v>
      </c>
      <c r="F217" s="1">
        <v>42055</v>
      </c>
      <c r="G217">
        <v>8833.6</v>
      </c>
      <c r="H217">
        <f t="shared" si="13"/>
        <v>-6.9362472316840673E-3</v>
      </c>
      <c r="I217" s="3">
        <f t="shared" si="14"/>
        <v>-3.3788521838964858E-2</v>
      </c>
      <c r="J217" s="3">
        <f t="shared" si="15"/>
        <v>-1.4395477057473756</v>
      </c>
    </row>
    <row r="218" spans="1:10" x14ac:dyDescent="0.25">
      <c r="A218" t="s">
        <v>49</v>
      </c>
      <c r="B218" t="s">
        <v>4</v>
      </c>
      <c r="C218" s="1">
        <v>42058</v>
      </c>
      <c r="D218">
        <v>1094.3499999999999</v>
      </c>
      <c r="E218">
        <f t="shared" si="12"/>
        <v>-8.9204854193082328E-3</v>
      </c>
      <c r="F218" s="1">
        <v>42058</v>
      </c>
      <c r="G218">
        <v>8754.9500000000007</v>
      </c>
      <c r="H218">
        <f t="shared" si="13"/>
        <v>-8.9035047998550221E-3</v>
      </c>
      <c r="I218" s="3">
        <f t="shared" si="14"/>
        <v>-3.5755779407135813E-2</v>
      </c>
      <c r="J218" s="3">
        <f t="shared" si="15"/>
        <v>-1.5233620002102024</v>
      </c>
    </row>
    <row r="219" spans="1:10" x14ac:dyDescent="0.25">
      <c r="A219" t="s">
        <v>49</v>
      </c>
      <c r="B219" t="s">
        <v>4</v>
      </c>
      <c r="C219" s="1">
        <v>42059</v>
      </c>
      <c r="D219">
        <v>1120.55</v>
      </c>
      <c r="E219">
        <f t="shared" si="12"/>
        <v>2.3941152282176636E-2</v>
      </c>
      <c r="F219" s="1">
        <v>42059</v>
      </c>
      <c r="G219">
        <v>8762.1</v>
      </c>
      <c r="H219">
        <f t="shared" si="13"/>
        <v>8.1668084911967753E-4</v>
      </c>
      <c r="I219" s="3">
        <f t="shared" si="14"/>
        <v>-2.6035593758161113E-2</v>
      </c>
      <c r="J219" s="3">
        <f t="shared" si="15"/>
        <v>-1.1092370196292594</v>
      </c>
    </row>
    <row r="220" spans="1:10" x14ac:dyDescent="0.25">
      <c r="A220" t="s">
        <v>49</v>
      </c>
      <c r="B220" t="s">
        <v>4</v>
      </c>
      <c r="C220" s="1">
        <v>42060</v>
      </c>
      <c r="D220">
        <v>1126.9000000000001</v>
      </c>
      <c r="E220">
        <f t="shared" si="12"/>
        <v>5.6668600240954436E-3</v>
      </c>
      <c r="F220" s="1">
        <v>42060</v>
      </c>
      <c r="G220">
        <v>8767.25</v>
      </c>
      <c r="H220">
        <f t="shared" si="13"/>
        <v>5.8775864233462372E-4</v>
      </c>
      <c r="I220" s="3">
        <f t="shared" si="14"/>
        <v>-2.6264515964946167E-2</v>
      </c>
      <c r="J220" s="3">
        <f t="shared" si="15"/>
        <v>-1.11899016713724</v>
      </c>
    </row>
    <row r="221" spans="1:10" x14ac:dyDescent="0.25">
      <c r="A221" t="s">
        <v>49</v>
      </c>
      <c r="B221" t="s">
        <v>4</v>
      </c>
      <c r="C221" s="1">
        <v>42061</v>
      </c>
      <c r="D221">
        <v>1129</v>
      </c>
      <c r="E221">
        <f t="shared" si="12"/>
        <v>1.8635193894753765E-3</v>
      </c>
      <c r="F221" s="1">
        <v>42061</v>
      </c>
      <c r="G221">
        <v>8683.85</v>
      </c>
      <c r="H221">
        <f t="shared" si="13"/>
        <v>-9.512675012118943E-3</v>
      </c>
      <c r="I221" s="3">
        <f t="shared" si="14"/>
        <v>-3.6364949619399733E-2</v>
      </c>
      <c r="J221" s="3">
        <f t="shared" si="15"/>
        <v>-1.5493154759394334</v>
      </c>
    </row>
    <row r="222" spans="1:10" x14ac:dyDescent="0.25">
      <c r="A222" t="s">
        <v>49</v>
      </c>
      <c r="B222" t="s">
        <v>4</v>
      </c>
      <c r="C222" s="1">
        <v>42062</v>
      </c>
      <c r="D222">
        <v>1146.5</v>
      </c>
      <c r="E222">
        <f t="shared" si="12"/>
        <v>1.5500442869796238E-2</v>
      </c>
      <c r="F222" s="1">
        <v>42062</v>
      </c>
      <c r="G222">
        <v>8844.6</v>
      </c>
      <c r="H222">
        <f t="shared" si="13"/>
        <v>1.8511374563125793E-2</v>
      </c>
      <c r="I222" s="3">
        <f t="shared" si="14"/>
        <v>-8.3409000441549974E-3</v>
      </c>
      <c r="J222" s="3">
        <f t="shared" si="15"/>
        <v>-0.35536101814862225</v>
      </c>
    </row>
    <row r="223" spans="1:10" x14ac:dyDescent="0.25">
      <c r="A223" t="s">
        <v>49</v>
      </c>
      <c r="B223" t="s">
        <v>4</v>
      </c>
      <c r="C223" s="1">
        <v>42063</v>
      </c>
      <c r="D223">
        <v>1135</v>
      </c>
      <c r="E223">
        <f t="shared" si="12"/>
        <v>-1.003052769297863E-2</v>
      </c>
      <c r="F223" s="1">
        <v>42063</v>
      </c>
      <c r="G223">
        <v>8901.85</v>
      </c>
      <c r="H223">
        <f t="shared" si="13"/>
        <v>6.472876105194203E-3</v>
      </c>
      <c r="I223" s="3">
        <f t="shared" si="14"/>
        <v>-2.0379398502086588E-2</v>
      </c>
      <c r="J223" s="3">
        <f t="shared" si="15"/>
        <v>-0.86825687427257447</v>
      </c>
    </row>
    <row r="224" spans="1:10" x14ac:dyDescent="0.25">
      <c r="A224" t="s">
        <v>49</v>
      </c>
      <c r="B224" t="s">
        <v>4</v>
      </c>
      <c r="C224" s="1">
        <v>42065</v>
      </c>
      <c r="D224">
        <v>1126.2</v>
      </c>
      <c r="E224">
        <f t="shared" si="12"/>
        <v>-7.7533039647577073E-3</v>
      </c>
      <c r="F224" s="1">
        <v>42065</v>
      </c>
      <c r="G224">
        <v>8956.75</v>
      </c>
      <c r="H224">
        <f t="shared" si="13"/>
        <v>6.1672573678503984E-3</v>
      </c>
      <c r="I224" s="3">
        <f t="shared" si="14"/>
        <v>-2.0685017239430392E-2</v>
      </c>
      <c r="J224" s="3">
        <f t="shared" si="15"/>
        <v>-0.88127764961970234</v>
      </c>
    </row>
    <row r="225" spans="1:10" x14ac:dyDescent="0.25">
      <c r="A225" t="s">
        <v>49</v>
      </c>
      <c r="B225" t="s">
        <v>4</v>
      </c>
      <c r="C225" s="1">
        <v>42066</v>
      </c>
      <c r="D225">
        <v>1144.2</v>
      </c>
      <c r="E225">
        <f t="shared" si="12"/>
        <v>1.5982951518380473E-2</v>
      </c>
      <c r="F225" s="1">
        <v>42066</v>
      </c>
      <c r="G225">
        <v>8996.25</v>
      </c>
      <c r="H225">
        <f t="shared" si="13"/>
        <v>4.4100817818963911E-3</v>
      </c>
      <c r="I225" s="3">
        <f t="shared" si="14"/>
        <v>-2.2442192825384399E-2</v>
      </c>
      <c r="J225" s="3">
        <f t="shared" si="15"/>
        <v>-0.95614147750217371</v>
      </c>
    </row>
    <row r="226" spans="1:10" x14ac:dyDescent="0.25">
      <c r="A226" t="s">
        <v>49</v>
      </c>
      <c r="B226" t="s">
        <v>4</v>
      </c>
      <c r="C226" s="1">
        <v>42067</v>
      </c>
      <c r="D226">
        <v>1206</v>
      </c>
      <c r="E226">
        <f t="shared" si="12"/>
        <v>5.4011536444677377E-2</v>
      </c>
      <c r="F226" s="1">
        <v>42067</v>
      </c>
      <c r="G226">
        <v>8922.65</v>
      </c>
      <c r="H226">
        <f t="shared" si="13"/>
        <v>-8.181186605530133E-3</v>
      </c>
      <c r="I226" s="3">
        <f t="shared" si="14"/>
        <v>-3.5033461212810924E-2</v>
      </c>
      <c r="J226" s="3">
        <f t="shared" si="15"/>
        <v>-1.4925878957845724</v>
      </c>
    </row>
    <row r="227" spans="1:10" x14ac:dyDescent="0.25">
      <c r="A227" t="s">
        <v>49</v>
      </c>
      <c r="B227" t="s">
        <v>4</v>
      </c>
      <c r="C227" s="1">
        <v>42068</v>
      </c>
      <c r="D227">
        <v>1204.95</v>
      </c>
      <c r="E227">
        <f t="shared" si="12"/>
        <v>-8.7064676616910308E-4</v>
      </c>
      <c r="F227" s="1">
        <v>42068</v>
      </c>
      <c r="G227">
        <v>8937.75</v>
      </c>
      <c r="H227">
        <f t="shared" si="13"/>
        <v>1.6923223481812855E-3</v>
      </c>
      <c r="I227" s="3">
        <f t="shared" si="14"/>
        <v>-2.5159952259099505E-2</v>
      </c>
      <c r="J227" s="3">
        <f t="shared" si="15"/>
        <v>-1.0719306314706127</v>
      </c>
    </row>
    <row r="228" spans="1:10" x14ac:dyDescent="0.25">
      <c r="A228" t="s">
        <v>49</v>
      </c>
      <c r="B228" t="s">
        <v>4</v>
      </c>
      <c r="C228" s="1">
        <v>42072</v>
      </c>
      <c r="D228">
        <v>1184.55</v>
      </c>
      <c r="E228">
        <f t="shared" si="12"/>
        <v>-1.6930163077306215E-2</v>
      </c>
      <c r="F228" s="1">
        <v>42072</v>
      </c>
      <c r="G228">
        <v>8756.75</v>
      </c>
      <c r="H228">
        <f t="shared" si="13"/>
        <v>-2.0251181785124861E-2</v>
      </c>
      <c r="I228" s="3">
        <f t="shared" si="14"/>
        <v>-4.7103456392405652E-2</v>
      </c>
      <c r="J228" s="3">
        <f t="shared" si="15"/>
        <v>-2.0068256582998378</v>
      </c>
    </row>
    <row r="229" spans="1:10" x14ac:dyDescent="0.25">
      <c r="A229" t="s">
        <v>49</v>
      </c>
      <c r="B229" t="s">
        <v>4</v>
      </c>
      <c r="C229" s="1">
        <v>42073</v>
      </c>
      <c r="D229">
        <v>1200.45</v>
      </c>
      <c r="E229">
        <f t="shared" si="12"/>
        <v>1.3422818791946289E-2</v>
      </c>
      <c r="F229" s="1">
        <v>42073</v>
      </c>
      <c r="G229">
        <v>8712.0499999999993</v>
      </c>
      <c r="H229">
        <f t="shared" si="13"/>
        <v>-5.1046335683901933E-3</v>
      </c>
      <c r="I229" s="3">
        <f t="shared" si="14"/>
        <v>-3.1956908175670984E-2</v>
      </c>
      <c r="J229" s="3">
        <f t="shared" si="15"/>
        <v>-1.3615124706051973</v>
      </c>
    </row>
    <row r="230" spans="1:10" x14ac:dyDescent="0.25">
      <c r="A230" t="s">
        <v>49</v>
      </c>
      <c r="B230" t="s">
        <v>4</v>
      </c>
      <c r="C230" s="1">
        <v>42074</v>
      </c>
      <c r="D230">
        <v>1146.7</v>
      </c>
      <c r="E230">
        <f t="shared" si="12"/>
        <v>-4.4774876088133575E-2</v>
      </c>
      <c r="F230" s="1">
        <v>42074</v>
      </c>
      <c r="G230">
        <v>8699.9500000000007</v>
      </c>
      <c r="H230">
        <f t="shared" si="13"/>
        <v>-1.3888809178090877E-3</v>
      </c>
      <c r="I230" s="3">
        <f t="shared" si="14"/>
        <v>-2.8241155525089878E-2</v>
      </c>
      <c r="J230" s="3">
        <f t="shared" si="15"/>
        <v>-1.2032041779618565</v>
      </c>
    </row>
    <row r="231" spans="1:10" x14ac:dyDescent="0.25">
      <c r="A231" t="s">
        <v>49</v>
      </c>
      <c r="B231" t="s">
        <v>4</v>
      </c>
      <c r="C231" s="1">
        <v>42075</v>
      </c>
      <c r="D231">
        <v>1162.3499999999999</v>
      </c>
      <c r="E231">
        <f t="shared" si="12"/>
        <v>1.364785907386401E-2</v>
      </c>
      <c r="F231" s="1">
        <v>42075</v>
      </c>
      <c r="G231">
        <v>8776</v>
      </c>
      <c r="H231">
        <f t="shared" si="13"/>
        <v>8.7414295484455895E-3</v>
      </c>
      <c r="I231" s="3">
        <f t="shared" si="14"/>
        <v>-1.8110845058835201E-2</v>
      </c>
      <c r="J231" s="3">
        <f t="shared" si="15"/>
        <v>-0.77160597843989986</v>
      </c>
    </row>
    <row r="232" spans="1:10" x14ac:dyDescent="0.25">
      <c r="A232" t="s">
        <v>49</v>
      </c>
      <c r="B232" t="s">
        <v>4</v>
      </c>
      <c r="C232" s="1">
        <v>42076</v>
      </c>
      <c r="D232">
        <v>1124.3499999999999</v>
      </c>
      <c r="E232">
        <f t="shared" si="12"/>
        <v>-3.2692390415967609E-2</v>
      </c>
      <c r="F232" s="1">
        <v>42076</v>
      </c>
      <c r="G232">
        <v>8647.75</v>
      </c>
      <c r="H232">
        <f t="shared" si="13"/>
        <v>-1.4613719234275346E-2</v>
      </c>
      <c r="I232" s="3">
        <f t="shared" si="14"/>
        <v>-4.1465993841556137E-2</v>
      </c>
      <c r="J232" s="3">
        <f t="shared" si="15"/>
        <v>-1.7666436130482015</v>
      </c>
    </row>
    <row r="233" spans="1:10" x14ac:dyDescent="0.25">
      <c r="A233" t="s">
        <v>49</v>
      </c>
      <c r="B233" t="s">
        <v>4</v>
      </c>
      <c r="C233" s="1">
        <v>42079</v>
      </c>
      <c r="D233">
        <v>1077.25</v>
      </c>
      <c r="E233">
        <f t="shared" si="12"/>
        <v>-4.1890870280606451E-2</v>
      </c>
      <c r="F233" s="1">
        <v>42079</v>
      </c>
      <c r="G233">
        <v>8633.15</v>
      </c>
      <c r="H233">
        <f t="shared" si="13"/>
        <v>-1.6883004249660383E-3</v>
      </c>
      <c r="I233" s="3">
        <f t="shared" si="14"/>
        <v>-2.8540575032246829E-2</v>
      </c>
      <c r="J233" s="3">
        <f t="shared" si="15"/>
        <v>-1.2159608373575552</v>
      </c>
    </row>
    <row r="234" spans="1:10" x14ac:dyDescent="0.25">
      <c r="A234" t="s">
        <v>49</v>
      </c>
      <c r="B234" t="s">
        <v>4</v>
      </c>
      <c r="C234" s="1">
        <v>42080</v>
      </c>
      <c r="D234">
        <v>1112.5</v>
      </c>
      <c r="E234">
        <f t="shared" si="12"/>
        <v>3.2722209329310692E-2</v>
      </c>
      <c r="F234" s="1">
        <v>42080</v>
      </c>
      <c r="G234">
        <v>8723.2999999999993</v>
      </c>
      <c r="H234">
        <f t="shared" si="13"/>
        <v>1.0442306689910419E-2</v>
      </c>
      <c r="I234" s="3">
        <f t="shared" si="14"/>
        <v>-1.6409967917370372E-2</v>
      </c>
      <c r="J234" s="3">
        <f t="shared" si="15"/>
        <v>-0.69914072534527505</v>
      </c>
    </row>
    <row r="235" spans="1:10" x14ac:dyDescent="0.25">
      <c r="A235" t="s">
        <v>49</v>
      </c>
      <c r="B235" t="s">
        <v>4</v>
      </c>
      <c r="C235" s="1">
        <v>42081</v>
      </c>
      <c r="D235">
        <v>1133.3</v>
      </c>
      <c r="E235">
        <f t="shared" si="12"/>
        <v>1.869662921348314E-2</v>
      </c>
      <c r="F235" s="1">
        <v>42081</v>
      </c>
      <c r="G235">
        <v>8685.9</v>
      </c>
      <c r="H235">
        <f t="shared" si="13"/>
        <v>-4.287368312450468E-3</v>
      </c>
      <c r="I235" s="3">
        <f t="shared" si="14"/>
        <v>-3.1139642919731259E-2</v>
      </c>
      <c r="J235" s="3">
        <f t="shared" si="15"/>
        <v>-1.3266931810907818</v>
      </c>
    </row>
    <row r="236" spans="1:10" x14ac:dyDescent="0.25">
      <c r="A236" t="s">
        <v>49</v>
      </c>
      <c r="B236" t="s">
        <v>4</v>
      </c>
      <c r="C236" s="1">
        <v>42082</v>
      </c>
      <c r="D236">
        <v>1129.1500000000001</v>
      </c>
      <c r="E236">
        <f t="shared" si="12"/>
        <v>-3.661872408011857E-3</v>
      </c>
      <c r="F236" s="1">
        <v>42082</v>
      </c>
      <c r="G236">
        <v>8634.65</v>
      </c>
      <c r="H236">
        <f t="shared" si="13"/>
        <v>-5.900367261884254E-3</v>
      </c>
      <c r="I236" s="3">
        <f t="shared" si="14"/>
        <v>-3.2752641869165044E-2</v>
      </c>
      <c r="J236" s="3">
        <f t="shared" si="15"/>
        <v>-1.3954144157188269</v>
      </c>
    </row>
    <row r="237" spans="1:10" x14ac:dyDescent="0.25">
      <c r="A237" t="s">
        <v>49</v>
      </c>
      <c r="B237" t="s">
        <v>4</v>
      </c>
      <c r="C237" s="1">
        <v>42083</v>
      </c>
      <c r="D237">
        <v>1096.05</v>
      </c>
      <c r="E237">
        <f t="shared" si="12"/>
        <v>-2.9314085816764979E-2</v>
      </c>
      <c r="F237" s="1">
        <v>42083</v>
      </c>
      <c r="G237">
        <v>8570.9</v>
      </c>
      <c r="H237">
        <f t="shared" si="13"/>
        <v>-7.383043898710473E-3</v>
      </c>
      <c r="I237" s="3">
        <f t="shared" si="14"/>
        <v>-3.4235318505991263E-2</v>
      </c>
      <c r="J237" s="3">
        <f t="shared" si="15"/>
        <v>-1.4585833155328181</v>
      </c>
    </row>
    <row r="238" spans="1:10" x14ac:dyDescent="0.25">
      <c r="A238" t="s">
        <v>49</v>
      </c>
      <c r="B238" t="s">
        <v>4</v>
      </c>
      <c r="C238" s="1">
        <v>42086</v>
      </c>
      <c r="D238">
        <v>1092.6500000000001</v>
      </c>
      <c r="E238">
        <f t="shared" si="12"/>
        <v>-3.1020482642214464E-3</v>
      </c>
      <c r="F238" s="1">
        <v>42086</v>
      </c>
      <c r="G238">
        <v>8550.9</v>
      </c>
      <c r="H238">
        <f t="shared" si="13"/>
        <v>-2.3334772310958929E-3</v>
      </c>
      <c r="I238" s="3">
        <f t="shared" si="14"/>
        <v>-2.9185751838376683E-2</v>
      </c>
      <c r="J238" s="3">
        <f t="shared" si="15"/>
        <v>-1.2434483609459532</v>
      </c>
    </row>
    <row r="239" spans="1:10" x14ac:dyDescent="0.25">
      <c r="A239" t="s">
        <v>49</v>
      </c>
      <c r="B239" t="s">
        <v>4</v>
      </c>
      <c r="C239" s="1">
        <v>42087</v>
      </c>
      <c r="D239">
        <v>1112.25</v>
      </c>
      <c r="E239">
        <f t="shared" si="12"/>
        <v>1.7938040543632461E-2</v>
      </c>
      <c r="F239" s="1">
        <v>42087</v>
      </c>
      <c r="G239">
        <v>8542.9500000000007</v>
      </c>
      <c r="H239">
        <f t="shared" si="13"/>
        <v>-9.2972669543545106E-4</v>
      </c>
      <c r="I239" s="3">
        <f t="shared" si="14"/>
        <v>-2.7782001302716242E-2</v>
      </c>
      <c r="J239" s="3">
        <f t="shared" si="15"/>
        <v>-1.1836420790173579</v>
      </c>
    </row>
    <row r="240" spans="1:10" x14ac:dyDescent="0.25">
      <c r="A240" t="s">
        <v>49</v>
      </c>
      <c r="B240" t="s">
        <v>4</v>
      </c>
      <c r="C240" s="1">
        <v>42088</v>
      </c>
      <c r="D240">
        <v>1098.2</v>
      </c>
      <c r="E240">
        <f t="shared" si="12"/>
        <v>-1.2632052146549722E-2</v>
      </c>
      <c r="F240" s="1">
        <v>42088</v>
      </c>
      <c r="G240">
        <v>8530.7999999999993</v>
      </c>
      <c r="H240">
        <f t="shared" si="13"/>
        <v>-1.4222253437046195E-3</v>
      </c>
      <c r="I240" s="3">
        <f t="shared" si="14"/>
        <v>-2.827449995098541E-2</v>
      </c>
      <c r="J240" s="3">
        <f t="shared" si="15"/>
        <v>-1.2046248051211668</v>
      </c>
    </row>
    <row r="241" spans="1:10" x14ac:dyDescent="0.25">
      <c r="A241" t="s">
        <v>49</v>
      </c>
      <c r="B241" t="s">
        <v>4</v>
      </c>
      <c r="C241" s="1">
        <v>42089</v>
      </c>
      <c r="D241">
        <v>1073.75</v>
      </c>
      <c r="E241">
        <f t="shared" si="12"/>
        <v>-2.2263704243307259E-2</v>
      </c>
      <c r="F241" s="1">
        <v>42089</v>
      </c>
      <c r="G241">
        <v>8342.15</v>
      </c>
      <c r="H241">
        <f t="shared" si="13"/>
        <v>-2.2113986964880206E-2</v>
      </c>
      <c r="I241" s="3">
        <f t="shared" si="14"/>
        <v>-4.8966261572160996E-2</v>
      </c>
      <c r="J241" s="3">
        <f t="shared" si="15"/>
        <v>-2.0861897966765195</v>
      </c>
    </row>
    <row r="242" spans="1:10" x14ac:dyDescent="0.25">
      <c r="A242" t="s">
        <v>49</v>
      </c>
      <c r="B242" t="s">
        <v>4</v>
      </c>
      <c r="C242" s="1">
        <v>42090</v>
      </c>
      <c r="D242">
        <v>1056.9000000000001</v>
      </c>
      <c r="E242">
        <f t="shared" si="12"/>
        <v>-1.569266589057039E-2</v>
      </c>
      <c r="F242" s="1">
        <v>42090</v>
      </c>
      <c r="G242">
        <v>8341.4</v>
      </c>
      <c r="H242">
        <f t="shared" si="13"/>
        <v>-8.9904880636315632E-5</v>
      </c>
      <c r="I242" s="3">
        <f t="shared" si="14"/>
        <v>-2.6942179487917106E-2</v>
      </c>
      <c r="J242" s="3">
        <f t="shared" si="15"/>
        <v>-1.1478617755020819</v>
      </c>
    </row>
    <row r="243" spans="1:10" x14ac:dyDescent="0.25">
      <c r="A243" t="s">
        <v>49</v>
      </c>
      <c r="B243" t="s">
        <v>4</v>
      </c>
      <c r="C243" s="1">
        <v>42093</v>
      </c>
      <c r="D243">
        <v>1044.3</v>
      </c>
      <c r="E243">
        <f t="shared" si="12"/>
        <v>-1.1921657678115372E-2</v>
      </c>
      <c r="F243" s="1">
        <v>42093</v>
      </c>
      <c r="G243">
        <v>8492.2999999999993</v>
      </c>
      <c r="H243">
        <f t="shared" si="13"/>
        <v>1.8090488407221716E-2</v>
      </c>
      <c r="I243" s="3">
        <f t="shared" si="14"/>
        <v>-8.761786200059074E-3</v>
      </c>
      <c r="J243" s="3">
        <f t="shared" si="15"/>
        <v>-0.3732927200147228</v>
      </c>
    </row>
    <row r="244" spans="1:10" x14ac:dyDescent="0.25">
      <c r="A244" t="s">
        <v>49</v>
      </c>
      <c r="B244" t="s">
        <v>4</v>
      </c>
      <c r="C244" s="1">
        <v>42094</v>
      </c>
      <c r="D244">
        <v>1040.95</v>
      </c>
      <c r="E244">
        <f t="shared" si="12"/>
        <v>-3.2078904529349028E-3</v>
      </c>
      <c r="F244" s="1">
        <v>42094</v>
      </c>
      <c r="G244">
        <v>8491</v>
      </c>
      <c r="H244">
        <f t="shared" si="13"/>
        <v>-1.5307984880408299E-4</v>
      </c>
      <c r="I244" s="3">
        <f t="shared" si="14"/>
        <v>-2.7005354456084874E-2</v>
      </c>
      <c r="J244" s="3">
        <f t="shared" si="15"/>
        <v>-1.150553322084676</v>
      </c>
    </row>
    <row r="245" spans="1:10" x14ac:dyDescent="0.25">
      <c r="D245" s="4" t="s">
        <v>19</v>
      </c>
      <c r="E245" s="4">
        <f>AVERAGE(E3:E244)</f>
        <v>8.8038466937159061E-4</v>
      </c>
      <c r="G245" s="4" t="s">
        <v>19</v>
      </c>
      <c r="H245" s="4">
        <f>AVERAGE(H3:H244)</f>
        <v>1.0036984979608316E-3</v>
      </c>
      <c r="I245" s="4">
        <f t="shared" ref="I245:J245" si="16">AVERAGE(I3:I244)</f>
        <v>-2.5848576109319975E-2</v>
      </c>
      <c r="J245" s="4">
        <f t="shared" si="16"/>
        <v>-1.1012692005986826</v>
      </c>
    </row>
    <row r="246" spans="1:10" x14ac:dyDescent="0.25">
      <c r="D246" s="4" t="s">
        <v>13</v>
      </c>
      <c r="E246" s="4">
        <f>_xlfn.STDEV.P(E3:E244)</f>
        <v>2.3471623555137926E-2</v>
      </c>
      <c r="G246" s="4" t="s">
        <v>13</v>
      </c>
      <c r="H246" s="4">
        <f>_xlfn.STDEV.P(H3:H244)</f>
        <v>8.6361474973680082E-3</v>
      </c>
      <c r="I246" s="4">
        <f t="shared" ref="I246:J246" si="17">_xlfn.STDEV.P(I3:I244)</f>
        <v>8.6361474973679648E-3</v>
      </c>
      <c r="J246" s="4">
        <f t="shared" si="17"/>
        <v>0.36793992870073938</v>
      </c>
    </row>
    <row r="247" spans="1:10" x14ac:dyDescent="0.25">
      <c r="D247" s="4" t="s">
        <v>14</v>
      </c>
      <c r="E247" s="4">
        <f>_xlfn.VAR.P(E3:E244)</f>
        <v>5.5091711231410544E-4</v>
      </c>
      <c r="G247" s="4" t="s">
        <v>14</v>
      </c>
      <c r="H247" s="4">
        <f>_xlfn.VAR.P(H3:H244)</f>
        <v>7.4583043596295723E-5</v>
      </c>
      <c r="I247" s="4">
        <f t="shared" ref="I247:J247" si="18">_xlfn.VAR.P(I3:I244)</f>
        <v>7.458304359629495E-5</v>
      </c>
      <c r="J247" s="4">
        <f t="shared" si="18"/>
        <v>0.13537979113230517</v>
      </c>
    </row>
    <row r="248" spans="1:10" x14ac:dyDescent="0.25">
      <c r="D248" s="4" t="s">
        <v>18</v>
      </c>
      <c r="E248" s="4">
        <f>B270</f>
        <v>0.84507003380840451</v>
      </c>
      <c r="I248" s="3"/>
      <c r="J248" s="3"/>
    </row>
    <row r="249" spans="1:10" x14ac:dyDescent="0.25">
      <c r="D249" s="4" t="s">
        <v>10</v>
      </c>
      <c r="E249" s="4">
        <v>7.0000000000000007E-2</v>
      </c>
      <c r="I249" s="3"/>
      <c r="J249" s="3"/>
    </row>
    <row r="250" spans="1:10" x14ac:dyDescent="0.25">
      <c r="D250" s="4" t="s">
        <v>15</v>
      </c>
      <c r="E250" s="4">
        <f>(((H245)+1)^243)-1</f>
        <v>0.27605899279003721</v>
      </c>
      <c r="I250" s="3"/>
      <c r="J250" s="3"/>
    </row>
    <row r="251" spans="1:10" x14ac:dyDescent="0.25">
      <c r="D251" s="4" t="s">
        <v>16</v>
      </c>
      <c r="E251" s="4">
        <f>E249+E248*(E250-E249)</f>
        <v>0.24413428000360252</v>
      </c>
      <c r="I251" s="3"/>
      <c r="J251" s="3"/>
    </row>
    <row r="252" spans="1:10" x14ac:dyDescent="0.25">
      <c r="D252" s="4" t="s">
        <v>17</v>
      </c>
      <c r="E252" s="4">
        <f>((((E245)+1)^244)-1)</f>
        <v>0.23951398521089518</v>
      </c>
      <c r="I252" s="3"/>
      <c r="J252" s="3"/>
    </row>
    <row r="253" spans="1:10" x14ac:dyDescent="0.25">
      <c r="A253" t="s">
        <v>22</v>
      </c>
    </row>
    <row r="254" spans="1:10" ht="15.75" thickBot="1" x14ac:dyDescent="0.3"/>
    <row r="255" spans="1:10" x14ac:dyDescent="0.25">
      <c r="A255" s="10" t="s">
        <v>23</v>
      </c>
      <c r="B255" s="10"/>
    </row>
    <row r="256" spans="1:10" x14ac:dyDescent="0.25">
      <c r="A256" s="7" t="s">
        <v>24</v>
      </c>
      <c r="B256" s="7">
        <v>0.31093500798659279</v>
      </c>
    </row>
    <row r="257" spans="1:9" x14ac:dyDescent="0.25">
      <c r="A257" s="7" t="s">
        <v>25</v>
      </c>
      <c r="B257" s="7">
        <v>9.6680579191622512E-2</v>
      </c>
    </row>
    <row r="258" spans="1:9" x14ac:dyDescent="0.25">
      <c r="A258" s="7" t="s">
        <v>26</v>
      </c>
      <c r="B258" s="7">
        <v>9.2916748271587607E-2</v>
      </c>
    </row>
    <row r="259" spans="1:9" x14ac:dyDescent="0.25">
      <c r="A259" s="7" t="s">
        <v>27</v>
      </c>
      <c r="B259" s="7">
        <v>2.2400920617965902E-2</v>
      </c>
    </row>
    <row r="260" spans="1:9" ht="15.75" thickBot="1" x14ac:dyDescent="0.3">
      <c r="A260" s="8" t="s">
        <v>28</v>
      </c>
      <c r="B260" s="8">
        <v>242</v>
      </c>
    </row>
    <row r="262" spans="1:9" ht="15.75" thickBot="1" x14ac:dyDescent="0.3">
      <c r="A262" t="s">
        <v>29</v>
      </c>
    </row>
    <row r="263" spans="1:9" x14ac:dyDescent="0.25">
      <c r="A263" s="9"/>
      <c r="B263" s="9" t="s">
        <v>34</v>
      </c>
      <c r="C263" s="9" t="s">
        <v>35</v>
      </c>
      <c r="D263" s="9" t="s">
        <v>36</v>
      </c>
      <c r="E263" s="9" t="s">
        <v>37</v>
      </c>
      <c r="F263" s="9" t="s">
        <v>38</v>
      </c>
    </row>
    <row r="264" spans="1:9" x14ac:dyDescent="0.25">
      <c r="A264" s="7" t="s">
        <v>30</v>
      </c>
      <c r="B264" s="7">
        <v>1</v>
      </c>
      <c r="C264" s="7">
        <v>1.2889642492235134E-2</v>
      </c>
      <c r="D264" s="7">
        <v>1.2889642492235134E-2</v>
      </c>
      <c r="E264" s="7">
        <v>25.686748752976897</v>
      </c>
      <c r="F264" s="7">
        <v>8.0217670930569178E-7</v>
      </c>
    </row>
    <row r="265" spans="1:9" x14ac:dyDescent="0.25">
      <c r="A265" s="7" t="s">
        <v>31</v>
      </c>
      <c r="B265" s="7">
        <v>240</v>
      </c>
      <c r="C265" s="7">
        <v>0.12043229868777837</v>
      </c>
      <c r="D265" s="7">
        <v>5.0180124453240991E-4</v>
      </c>
      <c r="E265" s="7"/>
      <c r="F265" s="7"/>
    </row>
    <row r="266" spans="1:9" ht="15.75" thickBot="1" x14ac:dyDescent="0.3">
      <c r="A266" s="8" t="s">
        <v>32</v>
      </c>
      <c r="B266" s="8">
        <v>241</v>
      </c>
      <c r="C266" s="8">
        <v>0.1333219411800135</v>
      </c>
      <c r="D266" s="8"/>
      <c r="E266" s="8"/>
      <c r="F266" s="8"/>
    </row>
    <row r="267" spans="1:9" ht="15.75" thickBot="1" x14ac:dyDescent="0.3"/>
    <row r="268" spans="1:9" x14ac:dyDescent="0.25">
      <c r="A268" s="9"/>
      <c r="B268" s="9" t="s">
        <v>39</v>
      </c>
      <c r="C268" s="9" t="s">
        <v>27</v>
      </c>
      <c r="D268" s="9" t="s">
        <v>40</v>
      </c>
      <c r="E268" s="9" t="s">
        <v>41</v>
      </c>
      <c r="F268" s="9" t="s">
        <v>42</v>
      </c>
      <c r="G268" s="9" t="s">
        <v>43</v>
      </c>
      <c r="H268" s="9" t="s">
        <v>44</v>
      </c>
      <c r="I268" s="9" t="s">
        <v>45</v>
      </c>
    </row>
    <row r="269" spans="1:9" x14ac:dyDescent="0.25">
      <c r="A269" s="7" t="s">
        <v>33</v>
      </c>
      <c r="B269" s="7">
        <v>3.21891457663859E-5</v>
      </c>
      <c r="C269" s="7">
        <v>1.4496782084042607E-3</v>
      </c>
      <c r="D269" s="7">
        <v>2.22043385765026E-2</v>
      </c>
      <c r="E269" s="7">
        <v>0.98230340632812752</v>
      </c>
      <c r="F269" s="7">
        <v>-2.823528528591383E-3</v>
      </c>
      <c r="G269" s="7">
        <v>2.8879068201241543E-3</v>
      </c>
      <c r="H269" s="7">
        <v>-2.823528528591383E-3</v>
      </c>
      <c r="I269" s="7">
        <v>2.8879068201241543E-3</v>
      </c>
    </row>
    <row r="270" spans="1:9" ht="15.75" thickBot="1" x14ac:dyDescent="0.3">
      <c r="A270" s="8" t="s">
        <v>46</v>
      </c>
      <c r="B270" s="8">
        <v>0.84507003380840451</v>
      </c>
      <c r="C270" s="8">
        <v>0.16673936106782733</v>
      </c>
      <c r="D270" s="8">
        <v>5.068209620070701</v>
      </c>
      <c r="E270" s="8">
        <v>8.0217670930557023E-7</v>
      </c>
      <c r="F270" s="8">
        <v>0.51661056076669287</v>
      </c>
      <c r="G270" s="8">
        <v>1.1735295068501161</v>
      </c>
      <c r="H270" s="8">
        <v>0.51661056076669287</v>
      </c>
      <c r="I270" s="8">
        <v>1.1735295068501161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workbookViewId="0">
      <selection activeCell="A248" sqref="A2:D248"/>
    </sheetView>
  </sheetViews>
  <sheetFormatPr defaultRowHeight="15" x14ac:dyDescent="0.25"/>
  <cols>
    <col min="3" max="3" width="10.140625" bestFit="1" customWidth="1"/>
    <col min="6" max="6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6</v>
      </c>
      <c r="H1" t="s">
        <v>7</v>
      </c>
      <c r="I1" s="2" t="s">
        <v>8</v>
      </c>
      <c r="J1" s="2" t="s">
        <v>9</v>
      </c>
    </row>
    <row r="2" spans="1:13" x14ac:dyDescent="0.25">
      <c r="A2" t="s">
        <v>49</v>
      </c>
      <c r="B2" t="s">
        <v>4</v>
      </c>
      <c r="C2" s="1">
        <v>42095</v>
      </c>
      <c r="D2">
        <v>1078.95</v>
      </c>
      <c r="F2" s="1">
        <v>42095</v>
      </c>
      <c r="G2">
        <v>8586.25</v>
      </c>
      <c r="I2" s="3"/>
      <c r="J2" s="3"/>
      <c r="L2" t="s">
        <v>10</v>
      </c>
      <c r="M2">
        <v>7.0000000000000007E-2</v>
      </c>
    </row>
    <row r="3" spans="1:13" x14ac:dyDescent="0.25">
      <c r="A3" t="s">
        <v>49</v>
      </c>
      <c r="B3" t="s">
        <v>4</v>
      </c>
      <c r="C3" s="1">
        <v>42100</v>
      </c>
      <c r="D3">
        <v>1117.95</v>
      </c>
      <c r="E3">
        <f>(D3/D2)-1</f>
        <v>3.6146253301821307E-2</v>
      </c>
      <c r="F3" s="1">
        <v>42100</v>
      </c>
      <c r="G3">
        <v>8659.9</v>
      </c>
      <c r="H3">
        <f>(G3/G2)-1</f>
        <v>8.577667782792231E-3</v>
      </c>
      <c r="I3" s="3">
        <f>H3-$M$3</f>
        <v>-1.827460682448856E-2</v>
      </c>
      <c r="J3" s="3">
        <f>I3/$E$250</f>
        <v>-0.80588387298107944</v>
      </c>
      <c r="L3" t="s">
        <v>11</v>
      </c>
      <c r="M3">
        <f>((M2+1)^(1/252)-1)*100</f>
        <v>2.6852274607280791E-2</v>
      </c>
    </row>
    <row r="4" spans="1:13" x14ac:dyDescent="0.25">
      <c r="A4" t="s">
        <v>49</v>
      </c>
      <c r="B4" t="s">
        <v>4</v>
      </c>
      <c r="C4" s="1">
        <v>42101</v>
      </c>
      <c r="D4">
        <v>1140.55</v>
      </c>
      <c r="E4">
        <f t="shared" ref="E4:E67" si="0">(D4/D3)-1</f>
        <v>2.0215573147278398E-2</v>
      </c>
      <c r="F4" s="1">
        <v>42101</v>
      </c>
      <c r="G4">
        <v>8660.2999999999993</v>
      </c>
      <c r="H4">
        <f t="shared" ref="H4:H67" si="1">(G4/G3)-1</f>
        <v>4.6189909814087216E-5</v>
      </c>
      <c r="I4" s="3">
        <f t="shared" ref="I4:I67" si="2">H4-$M$3</f>
        <v>-2.6806084697466703E-2</v>
      </c>
      <c r="J4" s="3">
        <f>I4/$E$250</f>
        <v>-1.1821097746685936</v>
      </c>
    </row>
    <row r="5" spans="1:13" x14ac:dyDescent="0.25">
      <c r="A5" t="s">
        <v>49</v>
      </c>
      <c r="B5" t="s">
        <v>4</v>
      </c>
      <c r="C5" s="1">
        <v>42102</v>
      </c>
      <c r="D5">
        <v>1173.8</v>
      </c>
      <c r="E5">
        <f t="shared" si="0"/>
        <v>2.9152601814913748E-2</v>
      </c>
      <c r="F5" s="1">
        <v>42102</v>
      </c>
      <c r="G5">
        <v>8714.4</v>
      </c>
      <c r="H5">
        <f t="shared" si="1"/>
        <v>6.2468967587727686E-3</v>
      </c>
      <c r="I5" s="3">
        <f t="shared" si="2"/>
        <v>-2.0605377848508022E-2</v>
      </c>
      <c r="J5" s="3">
        <f t="shared" ref="J5:J68" si="3">I5/$E$250</f>
        <v>-0.90866752233171044</v>
      </c>
    </row>
    <row r="6" spans="1:13" x14ac:dyDescent="0.25">
      <c r="A6" t="s">
        <v>49</v>
      </c>
      <c r="B6" t="s">
        <v>4</v>
      </c>
      <c r="C6" s="1">
        <v>42103</v>
      </c>
      <c r="D6">
        <v>1167.5999999999999</v>
      </c>
      <c r="E6">
        <f t="shared" si="0"/>
        <v>-5.2819901175669148E-3</v>
      </c>
      <c r="F6" s="1">
        <v>42103</v>
      </c>
      <c r="G6">
        <v>8778.2999999999993</v>
      </c>
      <c r="H6">
        <f t="shared" si="1"/>
        <v>7.3326907188102641E-3</v>
      </c>
      <c r="I6" s="3">
        <f t="shared" si="2"/>
        <v>-1.9519583888470526E-2</v>
      </c>
      <c r="J6" s="3">
        <f t="shared" si="3"/>
        <v>-0.8607855706061105</v>
      </c>
    </row>
    <row r="7" spans="1:13" x14ac:dyDescent="0.25">
      <c r="A7" t="s">
        <v>49</v>
      </c>
      <c r="B7" t="s">
        <v>4</v>
      </c>
      <c r="C7" s="1">
        <v>42104</v>
      </c>
      <c r="D7">
        <v>1196.5999999999999</v>
      </c>
      <c r="E7">
        <f t="shared" si="0"/>
        <v>2.483727303871186E-2</v>
      </c>
      <c r="F7" s="1">
        <v>42104</v>
      </c>
      <c r="G7">
        <v>8780.35</v>
      </c>
      <c r="H7">
        <f t="shared" si="1"/>
        <v>2.3353041021612064E-4</v>
      </c>
      <c r="I7" s="3">
        <f t="shared" si="2"/>
        <v>-2.661874419706467E-2</v>
      </c>
      <c r="J7" s="3">
        <f t="shared" si="3"/>
        <v>-1.1738483280897325</v>
      </c>
    </row>
    <row r="8" spans="1:13" x14ac:dyDescent="0.25">
      <c r="A8" t="s">
        <v>49</v>
      </c>
      <c r="B8" t="s">
        <v>4</v>
      </c>
      <c r="C8" s="1">
        <v>42107</v>
      </c>
      <c r="D8">
        <v>1226.1500000000001</v>
      </c>
      <c r="E8">
        <f t="shared" si="0"/>
        <v>2.4694969079057438E-2</v>
      </c>
      <c r="F8" s="1">
        <v>42107</v>
      </c>
      <c r="G8">
        <v>8834</v>
      </c>
      <c r="H8">
        <f t="shared" si="1"/>
        <v>6.1102347856292205E-3</v>
      </c>
      <c r="I8" s="3">
        <f t="shared" si="2"/>
        <v>-2.074203982165157E-2</v>
      </c>
      <c r="J8" s="3">
        <f t="shared" si="3"/>
        <v>-0.91469411875941453</v>
      </c>
    </row>
    <row r="9" spans="1:13" x14ac:dyDescent="0.25">
      <c r="A9" t="s">
        <v>49</v>
      </c>
      <c r="B9" t="s">
        <v>4</v>
      </c>
      <c r="C9" s="1">
        <v>42109</v>
      </c>
      <c r="D9">
        <v>1205</v>
      </c>
      <c r="E9">
        <f t="shared" si="0"/>
        <v>-1.7249113077519085E-2</v>
      </c>
      <c r="F9" s="1">
        <v>42109</v>
      </c>
      <c r="G9">
        <v>8750.2000000000007</v>
      </c>
      <c r="H9">
        <f t="shared" si="1"/>
        <v>-9.486076522526532E-3</v>
      </c>
      <c r="I9" s="3">
        <f t="shared" si="2"/>
        <v>-3.6338351129807323E-2</v>
      </c>
      <c r="J9" s="3">
        <f t="shared" si="3"/>
        <v>-1.602469012192008</v>
      </c>
    </row>
    <row r="10" spans="1:13" x14ac:dyDescent="0.25">
      <c r="A10" t="s">
        <v>49</v>
      </c>
      <c r="B10" t="s">
        <v>4</v>
      </c>
      <c r="C10" s="1">
        <v>42110</v>
      </c>
      <c r="D10">
        <v>1199.25</v>
      </c>
      <c r="E10">
        <f t="shared" si="0"/>
        <v>-4.7717842323651283E-3</v>
      </c>
      <c r="F10" s="1">
        <v>42110</v>
      </c>
      <c r="G10">
        <v>8706.7000000000007</v>
      </c>
      <c r="H10">
        <f t="shared" si="1"/>
        <v>-4.9713149413728175E-3</v>
      </c>
      <c r="I10" s="3">
        <f t="shared" si="2"/>
        <v>-3.1823589548653608E-2</v>
      </c>
      <c r="J10" s="3">
        <f t="shared" si="3"/>
        <v>-1.4033745209370279</v>
      </c>
    </row>
    <row r="11" spans="1:13" x14ac:dyDescent="0.25">
      <c r="A11" t="s">
        <v>49</v>
      </c>
      <c r="B11" t="s">
        <v>4</v>
      </c>
      <c r="C11" s="1">
        <v>42111</v>
      </c>
      <c r="D11">
        <v>1169.9000000000001</v>
      </c>
      <c r="E11">
        <f t="shared" si="0"/>
        <v>-2.4473629351678072E-2</v>
      </c>
      <c r="F11" s="1">
        <v>42111</v>
      </c>
      <c r="G11">
        <v>8606</v>
      </c>
      <c r="H11">
        <f t="shared" si="1"/>
        <v>-1.1565805643929505E-2</v>
      </c>
      <c r="I11" s="3">
        <f t="shared" si="2"/>
        <v>-3.8418080251210296E-2</v>
      </c>
      <c r="J11" s="3">
        <f t="shared" si="3"/>
        <v>-1.6941820747604373</v>
      </c>
    </row>
    <row r="12" spans="1:13" x14ac:dyDescent="0.25">
      <c r="A12" t="s">
        <v>49</v>
      </c>
      <c r="B12" t="s">
        <v>4</v>
      </c>
      <c r="C12" s="1">
        <v>42114</v>
      </c>
      <c r="D12">
        <v>1165.5999999999999</v>
      </c>
      <c r="E12">
        <f t="shared" si="0"/>
        <v>-3.6755278228910448E-3</v>
      </c>
      <c r="F12" s="1">
        <v>42114</v>
      </c>
      <c r="G12">
        <v>8448.1</v>
      </c>
      <c r="H12">
        <f t="shared" si="1"/>
        <v>-1.8347664420171883E-2</v>
      </c>
      <c r="I12" s="3">
        <f t="shared" si="2"/>
        <v>-4.5199939027452674E-2</v>
      </c>
      <c r="J12" s="3">
        <f t="shared" si="3"/>
        <v>-1.9932522911048531</v>
      </c>
    </row>
    <row r="13" spans="1:13" x14ac:dyDescent="0.25">
      <c r="A13" t="s">
        <v>49</v>
      </c>
      <c r="B13" t="s">
        <v>4</v>
      </c>
      <c r="C13" s="1">
        <v>42115</v>
      </c>
      <c r="D13">
        <v>1150.75</v>
      </c>
      <c r="E13">
        <f t="shared" si="0"/>
        <v>-1.2740219629375327E-2</v>
      </c>
      <c r="F13" s="1">
        <v>42115</v>
      </c>
      <c r="G13">
        <v>8377.75</v>
      </c>
      <c r="H13">
        <f t="shared" si="1"/>
        <v>-8.3273162012760249E-3</v>
      </c>
      <c r="I13" s="3">
        <f t="shared" si="2"/>
        <v>-3.5179590808556815E-2</v>
      </c>
      <c r="J13" s="3">
        <f t="shared" si="3"/>
        <v>-1.5513693488988529</v>
      </c>
    </row>
    <row r="14" spans="1:13" x14ac:dyDescent="0.25">
      <c r="A14" t="s">
        <v>49</v>
      </c>
      <c r="B14" t="s">
        <v>4</v>
      </c>
      <c r="C14" s="1">
        <v>42116</v>
      </c>
      <c r="D14">
        <v>1128.25</v>
      </c>
      <c r="E14">
        <f t="shared" si="0"/>
        <v>-1.9552465783184925E-2</v>
      </c>
      <c r="F14" s="1">
        <v>42116</v>
      </c>
      <c r="G14">
        <v>8429.7000000000007</v>
      </c>
      <c r="H14">
        <f t="shared" si="1"/>
        <v>6.2009489421384067E-3</v>
      </c>
      <c r="I14" s="3">
        <f t="shared" si="2"/>
        <v>-2.0651325665142384E-2</v>
      </c>
      <c r="J14" s="3">
        <f t="shared" si="3"/>
        <v>-0.91069375494945981</v>
      </c>
    </row>
    <row r="15" spans="1:13" x14ac:dyDescent="0.25">
      <c r="A15" t="s">
        <v>49</v>
      </c>
      <c r="B15" t="s">
        <v>4</v>
      </c>
      <c r="C15" s="1">
        <v>42117</v>
      </c>
      <c r="D15">
        <v>1090.05</v>
      </c>
      <c r="E15">
        <f t="shared" si="0"/>
        <v>-3.3857744294261027E-2</v>
      </c>
      <c r="F15" s="1">
        <v>42117</v>
      </c>
      <c r="G15">
        <v>8398.2999999999993</v>
      </c>
      <c r="H15">
        <f t="shared" si="1"/>
        <v>-3.7249249676739593E-3</v>
      </c>
      <c r="I15" s="3">
        <f t="shared" si="2"/>
        <v>-3.057719957495475E-2</v>
      </c>
      <c r="J15" s="3">
        <f t="shared" si="3"/>
        <v>-1.3484105160259492</v>
      </c>
    </row>
    <row r="16" spans="1:13" x14ac:dyDescent="0.25">
      <c r="A16" t="s">
        <v>49</v>
      </c>
      <c r="B16" t="s">
        <v>4</v>
      </c>
      <c r="C16" s="1">
        <v>42118</v>
      </c>
      <c r="D16">
        <v>1126.0999999999999</v>
      </c>
      <c r="E16">
        <f t="shared" si="0"/>
        <v>3.3071877436814834E-2</v>
      </c>
      <c r="F16" s="1">
        <v>42118</v>
      </c>
      <c r="G16">
        <v>8305.25</v>
      </c>
      <c r="H16">
        <f t="shared" si="1"/>
        <v>-1.1079623257087667E-2</v>
      </c>
      <c r="I16" s="3">
        <f t="shared" si="2"/>
        <v>-3.7931897864368458E-2</v>
      </c>
      <c r="J16" s="3">
        <f t="shared" si="3"/>
        <v>-1.6727421308729304</v>
      </c>
    </row>
    <row r="17" spans="1:10" x14ac:dyDescent="0.25">
      <c r="A17" t="s">
        <v>49</v>
      </c>
      <c r="B17" t="s">
        <v>4</v>
      </c>
      <c r="C17" s="1">
        <v>42121</v>
      </c>
      <c r="D17">
        <v>1124.5999999999999</v>
      </c>
      <c r="E17">
        <f t="shared" si="0"/>
        <v>-1.3320309031169542E-3</v>
      </c>
      <c r="F17" s="1">
        <v>42121</v>
      </c>
      <c r="G17">
        <v>8213.7999999999993</v>
      </c>
      <c r="H17">
        <f t="shared" si="1"/>
        <v>-1.101110743204603E-2</v>
      </c>
      <c r="I17" s="3">
        <f t="shared" si="2"/>
        <v>-3.7863382039326821E-2</v>
      </c>
      <c r="J17" s="3">
        <f t="shared" si="3"/>
        <v>-1.6697206815484471</v>
      </c>
    </row>
    <row r="18" spans="1:10" x14ac:dyDescent="0.25">
      <c r="A18" t="s">
        <v>49</v>
      </c>
      <c r="B18" t="s">
        <v>4</v>
      </c>
      <c r="C18" s="1">
        <v>42122</v>
      </c>
      <c r="D18">
        <v>1098.1500000000001</v>
      </c>
      <c r="E18">
        <f t="shared" si="0"/>
        <v>-2.3519473590609796E-2</v>
      </c>
      <c r="F18" s="1">
        <v>42122</v>
      </c>
      <c r="G18">
        <v>8285.6</v>
      </c>
      <c r="H18">
        <f t="shared" si="1"/>
        <v>8.7413864471987957E-3</v>
      </c>
      <c r="I18" s="3">
        <f t="shared" si="2"/>
        <v>-1.8110888160081995E-2</v>
      </c>
      <c r="J18" s="3">
        <f t="shared" si="3"/>
        <v>-0.79866411538966298</v>
      </c>
    </row>
    <row r="19" spans="1:10" x14ac:dyDescent="0.25">
      <c r="A19" t="s">
        <v>49</v>
      </c>
      <c r="B19" t="s">
        <v>4</v>
      </c>
      <c r="C19" s="1">
        <v>42123</v>
      </c>
      <c r="D19">
        <v>1080.5</v>
      </c>
      <c r="E19">
        <f t="shared" si="0"/>
        <v>-1.6072485543869308E-2</v>
      </c>
      <c r="F19" s="1">
        <v>42123</v>
      </c>
      <c r="G19">
        <v>8239.75</v>
      </c>
      <c r="H19">
        <f t="shared" si="1"/>
        <v>-5.5336970165106303E-3</v>
      </c>
      <c r="I19" s="3">
        <f t="shared" si="2"/>
        <v>-3.2385971623791421E-2</v>
      </c>
      <c r="J19" s="3">
        <f t="shared" si="3"/>
        <v>-1.4281747614653151</v>
      </c>
    </row>
    <row r="20" spans="1:10" x14ac:dyDescent="0.25">
      <c r="A20" t="s">
        <v>49</v>
      </c>
      <c r="B20" t="s">
        <v>4</v>
      </c>
      <c r="C20" s="1">
        <v>42124</v>
      </c>
      <c r="D20">
        <v>1051.75</v>
      </c>
      <c r="E20">
        <f t="shared" si="0"/>
        <v>-2.6608051827857526E-2</v>
      </c>
      <c r="F20" s="1">
        <v>42124</v>
      </c>
      <c r="G20">
        <v>8181.5</v>
      </c>
      <c r="H20">
        <f t="shared" si="1"/>
        <v>-7.0693892411783921E-3</v>
      </c>
      <c r="I20" s="3">
        <f t="shared" si="2"/>
        <v>-3.3921663848459183E-2</v>
      </c>
      <c r="J20" s="3">
        <f t="shared" si="3"/>
        <v>-1.495896579483516</v>
      </c>
    </row>
    <row r="21" spans="1:10" x14ac:dyDescent="0.25">
      <c r="A21" t="s">
        <v>49</v>
      </c>
      <c r="B21" t="s">
        <v>4</v>
      </c>
      <c r="C21" s="1">
        <v>42128</v>
      </c>
      <c r="D21">
        <v>1053.8</v>
      </c>
      <c r="E21">
        <f t="shared" si="0"/>
        <v>1.9491323983835684E-3</v>
      </c>
      <c r="F21" s="1">
        <v>42128</v>
      </c>
      <c r="G21">
        <v>8331.9500000000007</v>
      </c>
      <c r="H21">
        <f t="shared" si="1"/>
        <v>1.8389048462995827E-2</v>
      </c>
      <c r="I21" s="3">
        <f t="shared" si="2"/>
        <v>-8.4632261442849632E-3</v>
      </c>
      <c r="J21" s="3">
        <f t="shared" si="3"/>
        <v>-0.37321609863209582</v>
      </c>
    </row>
    <row r="22" spans="1:10" x14ac:dyDescent="0.25">
      <c r="A22" t="s">
        <v>49</v>
      </c>
      <c r="B22" t="s">
        <v>4</v>
      </c>
      <c r="C22" s="1">
        <v>42129</v>
      </c>
      <c r="D22">
        <v>1088.95</v>
      </c>
      <c r="E22">
        <f t="shared" si="0"/>
        <v>3.3355475422281344E-2</v>
      </c>
      <c r="F22" s="1">
        <v>42129</v>
      </c>
      <c r="G22">
        <v>8324.7999999999993</v>
      </c>
      <c r="H22">
        <f t="shared" si="1"/>
        <v>-8.5814245164717029E-4</v>
      </c>
      <c r="I22" s="3">
        <f t="shared" si="2"/>
        <v>-2.7710417058927961E-2</v>
      </c>
      <c r="J22" s="3">
        <f t="shared" si="3"/>
        <v>-1.2219895309290636</v>
      </c>
    </row>
    <row r="23" spans="1:10" x14ac:dyDescent="0.25">
      <c r="A23" t="s">
        <v>49</v>
      </c>
      <c r="B23" t="s">
        <v>4</v>
      </c>
      <c r="C23" s="1">
        <v>42130</v>
      </c>
      <c r="D23">
        <v>1077.8499999999999</v>
      </c>
      <c r="E23">
        <f t="shared" si="0"/>
        <v>-1.0193305477753878E-2</v>
      </c>
      <c r="F23" s="1">
        <v>42130</v>
      </c>
      <c r="G23">
        <v>8097</v>
      </c>
      <c r="H23">
        <f t="shared" si="1"/>
        <v>-2.7364020757255303E-2</v>
      </c>
      <c r="I23" s="3">
        <f t="shared" si="2"/>
        <v>-5.4216295364536093E-2</v>
      </c>
      <c r="J23" s="3">
        <f t="shared" si="3"/>
        <v>-2.3908606355628814</v>
      </c>
    </row>
    <row r="24" spans="1:10" x14ac:dyDescent="0.25">
      <c r="A24" t="s">
        <v>49</v>
      </c>
      <c r="B24" t="s">
        <v>4</v>
      </c>
      <c r="C24" s="1">
        <v>42131</v>
      </c>
      <c r="D24">
        <v>1050.95</v>
      </c>
      <c r="E24">
        <f t="shared" si="0"/>
        <v>-2.4957090504244439E-2</v>
      </c>
      <c r="F24" s="1">
        <v>42131</v>
      </c>
      <c r="G24">
        <v>8057.3</v>
      </c>
      <c r="H24">
        <f t="shared" si="1"/>
        <v>-4.9030505125354784E-3</v>
      </c>
      <c r="I24" s="3">
        <f t="shared" si="2"/>
        <v>-3.1755325119816269E-2</v>
      </c>
      <c r="J24" s="3">
        <f t="shared" si="3"/>
        <v>-1.4003641578235213</v>
      </c>
    </row>
    <row r="25" spans="1:10" x14ac:dyDescent="0.25">
      <c r="A25" t="s">
        <v>49</v>
      </c>
      <c r="B25" t="s">
        <v>4</v>
      </c>
      <c r="C25" s="1">
        <v>42132</v>
      </c>
      <c r="D25">
        <v>1081.4000000000001</v>
      </c>
      <c r="E25">
        <f t="shared" si="0"/>
        <v>2.8973785622532056E-2</v>
      </c>
      <c r="F25" s="1">
        <v>42132</v>
      </c>
      <c r="G25">
        <v>8191.5</v>
      </c>
      <c r="H25">
        <f t="shared" si="1"/>
        <v>1.6655703523512866E-2</v>
      </c>
      <c r="I25" s="3">
        <f t="shared" si="2"/>
        <v>-1.0196571083767925E-2</v>
      </c>
      <c r="J25" s="3">
        <f t="shared" si="3"/>
        <v>-0.44965411705068237</v>
      </c>
    </row>
    <row r="26" spans="1:10" x14ac:dyDescent="0.25">
      <c r="A26" t="s">
        <v>49</v>
      </c>
      <c r="B26" t="s">
        <v>4</v>
      </c>
      <c r="C26" s="1">
        <v>42135</v>
      </c>
      <c r="D26">
        <v>1107.1500000000001</v>
      </c>
      <c r="E26">
        <f t="shared" si="0"/>
        <v>2.3811725540965334E-2</v>
      </c>
      <c r="F26" s="1">
        <v>42135</v>
      </c>
      <c r="G26">
        <v>8325.25</v>
      </c>
      <c r="H26">
        <f t="shared" si="1"/>
        <v>1.6327900872856072E-2</v>
      </c>
      <c r="I26" s="3">
        <f t="shared" si="2"/>
        <v>-1.0524373734424719E-2</v>
      </c>
      <c r="J26" s="3">
        <f t="shared" si="3"/>
        <v>-0.46410974240130626</v>
      </c>
    </row>
    <row r="27" spans="1:10" x14ac:dyDescent="0.25">
      <c r="A27" t="s">
        <v>49</v>
      </c>
      <c r="B27" t="s">
        <v>4</v>
      </c>
      <c r="C27" s="1">
        <v>42136</v>
      </c>
      <c r="D27">
        <v>1118.3</v>
      </c>
      <c r="E27">
        <f t="shared" si="0"/>
        <v>1.0070902768369194E-2</v>
      </c>
      <c r="F27" s="1">
        <v>42136</v>
      </c>
      <c r="G27">
        <v>8126.95</v>
      </c>
      <c r="H27">
        <f t="shared" si="1"/>
        <v>-2.3819104531395463E-2</v>
      </c>
      <c r="I27" s="3">
        <f t="shared" si="2"/>
        <v>-5.0671379138676254E-2</v>
      </c>
      <c r="J27" s="3">
        <f t="shared" si="3"/>
        <v>-2.2345349293561023</v>
      </c>
    </row>
    <row r="28" spans="1:10" x14ac:dyDescent="0.25">
      <c r="A28" t="s">
        <v>49</v>
      </c>
      <c r="B28" t="s">
        <v>4</v>
      </c>
      <c r="C28" s="1">
        <v>42137</v>
      </c>
      <c r="D28">
        <v>1085.3</v>
      </c>
      <c r="E28">
        <f t="shared" si="0"/>
        <v>-2.9509076276491131E-2</v>
      </c>
      <c r="F28" s="1">
        <v>42137</v>
      </c>
      <c r="G28">
        <v>8235.4500000000007</v>
      </c>
      <c r="H28">
        <f t="shared" si="1"/>
        <v>1.3350641999766433E-2</v>
      </c>
      <c r="I28" s="3">
        <f t="shared" si="2"/>
        <v>-1.3501632607514358E-2</v>
      </c>
      <c r="J28" s="3">
        <f t="shared" si="3"/>
        <v>-0.59540257592468415</v>
      </c>
    </row>
    <row r="29" spans="1:10" x14ac:dyDescent="0.25">
      <c r="A29" t="s">
        <v>49</v>
      </c>
      <c r="B29" t="s">
        <v>4</v>
      </c>
      <c r="C29" s="1">
        <v>42138</v>
      </c>
      <c r="D29">
        <v>1123.7</v>
      </c>
      <c r="E29">
        <f t="shared" si="0"/>
        <v>3.5381922049203096E-2</v>
      </c>
      <c r="F29" s="1">
        <v>42138</v>
      </c>
      <c r="G29">
        <v>8224.2000000000007</v>
      </c>
      <c r="H29">
        <f t="shared" si="1"/>
        <v>-1.3660455712802833E-3</v>
      </c>
      <c r="I29" s="3">
        <f t="shared" si="2"/>
        <v>-2.8218320178561074E-2</v>
      </c>
      <c r="J29" s="3">
        <f t="shared" si="3"/>
        <v>-1.2443873278874427</v>
      </c>
    </row>
    <row r="30" spans="1:10" x14ac:dyDescent="0.25">
      <c r="A30" t="s">
        <v>49</v>
      </c>
      <c r="B30" t="s">
        <v>4</v>
      </c>
      <c r="C30" s="1">
        <v>42139</v>
      </c>
      <c r="D30">
        <v>1166</v>
      </c>
      <c r="E30">
        <f t="shared" si="0"/>
        <v>3.7643499154578652E-2</v>
      </c>
      <c r="F30" s="1">
        <v>42139</v>
      </c>
      <c r="G30">
        <v>8262.35</v>
      </c>
      <c r="H30">
        <f t="shared" si="1"/>
        <v>4.6387490576591528E-3</v>
      </c>
      <c r="I30" s="3">
        <f t="shared" si="2"/>
        <v>-2.2213525549621638E-2</v>
      </c>
      <c r="J30" s="3">
        <f t="shared" si="3"/>
        <v>-0.97958452263414131</v>
      </c>
    </row>
    <row r="31" spans="1:10" x14ac:dyDescent="0.25">
      <c r="A31" t="s">
        <v>49</v>
      </c>
      <c r="B31" t="s">
        <v>4</v>
      </c>
      <c r="C31" s="1">
        <v>42142</v>
      </c>
      <c r="D31">
        <v>1198.9000000000001</v>
      </c>
      <c r="E31">
        <f t="shared" si="0"/>
        <v>2.8216123499142487E-2</v>
      </c>
      <c r="F31" s="1">
        <v>42142</v>
      </c>
      <c r="G31">
        <v>8373.65</v>
      </c>
      <c r="H31">
        <f t="shared" si="1"/>
        <v>1.3470743795651163E-2</v>
      </c>
      <c r="I31" s="3">
        <f t="shared" si="2"/>
        <v>-1.3381530811629627E-2</v>
      </c>
      <c r="J31" s="3">
        <f t="shared" si="3"/>
        <v>-0.59010625949231799</v>
      </c>
    </row>
    <row r="32" spans="1:10" x14ac:dyDescent="0.25">
      <c r="A32" t="s">
        <v>49</v>
      </c>
      <c r="B32" t="s">
        <v>4</v>
      </c>
      <c r="C32" s="1">
        <v>42143</v>
      </c>
      <c r="D32">
        <v>1157.55</v>
      </c>
      <c r="E32">
        <f t="shared" si="0"/>
        <v>-3.4489949120026786E-2</v>
      </c>
      <c r="F32" s="1">
        <v>42143</v>
      </c>
      <c r="G32">
        <v>8365.65</v>
      </c>
      <c r="H32">
        <f t="shared" si="1"/>
        <v>-9.5537788180777294E-4</v>
      </c>
      <c r="I32" s="3">
        <f t="shared" si="2"/>
        <v>-2.7807652489088563E-2</v>
      </c>
      <c r="J32" s="3">
        <f t="shared" si="3"/>
        <v>-1.2262774735262087</v>
      </c>
    </row>
    <row r="33" spans="1:10" x14ac:dyDescent="0.25">
      <c r="A33" t="s">
        <v>49</v>
      </c>
      <c r="B33" t="s">
        <v>4</v>
      </c>
      <c r="C33" s="1">
        <v>42144</v>
      </c>
      <c r="D33">
        <v>1169.5</v>
      </c>
      <c r="E33">
        <f t="shared" si="0"/>
        <v>1.0323528141332972E-2</v>
      </c>
      <c r="F33" s="1">
        <v>42144</v>
      </c>
      <c r="G33">
        <v>8423.25</v>
      </c>
      <c r="H33">
        <f t="shared" si="1"/>
        <v>6.8852988112102498E-3</v>
      </c>
      <c r="I33" s="3">
        <f t="shared" si="2"/>
        <v>-1.9966975796070541E-2</v>
      </c>
      <c r="J33" s="3">
        <f t="shared" si="3"/>
        <v>-0.88051491015906602</v>
      </c>
    </row>
    <row r="34" spans="1:10" x14ac:dyDescent="0.25">
      <c r="A34" t="s">
        <v>49</v>
      </c>
      <c r="B34" t="s">
        <v>4</v>
      </c>
      <c r="C34" s="1">
        <v>42145</v>
      </c>
      <c r="D34">
        <v>1159.3499999999999</v>
      </c>
      <c r="E34">
        <f t="shared" si="0"/>
        <v>-8.6789226165028266E-3</v>
      </c>
      <c r="F34" s="1">
        <v>42145</v>
      </c>
      <c r="G34">
        <v>8421</v>
      </c>
      <c r="H34">
        <f t="shared" si="1"/>
        <v>-2.6711779894939003E-4</v>
      </c>
      <c r="I34" s="3">
        <f t="shared" si="2"/>
        <v>-2.7119392406230181E-2</v>
      </c>
      <c r="J34" s="3">
        <f t="shared" si="3"/>
        <v>-1.195926193932662</v>
      </c>
    </row>
    <row r="35" spans="1:10" x14ac:dyDescent="0.25">
      <c r="A35" t="s">
        <v>49</v>
      </c>
      <c r="B35" t="s">
        <v>4</v>
      </c>
      <c r="C35" s="1">
        <v>42146</v>
      </c>
      <c r="D35">
        <v>1129.7</v>
      </c>
      <c r="E35">
        <f t="shared" si="0"/>
        <v>-2.5574675464699936E-2</v>
      </c>
      <c r="F35" s="1">
        <v>42146</v>
      </c>
      <c r="G35">
        <v>8458.9500000000007</v>
      </c>
      <c r="H35">
        <f t="shared" si="1"/>
        <v>4.5065906661918564E-3</v>
      </c>
      <c r="I35" s="3">
        <f t="shared" si="2"/>
        <v>-2.2345683941088934E-2</v>
      </c>
      <c r="J35" s="3">
        <f t="shared" si="3"/>
        <v>-0.98541251758831427</v>
      </c>
    </row>
    <row r="36" spans="1:10" x14ac:dyDescent="0.25">
      <c r="A36" t="s">
        <v>49</v>
      </c>
      <c r="B36" t="s">
        <v>4</v>
      </c>
      <c r="C36" s="1">
        <v>42149</v>
      </c>
      <c r="D36">
        <v>1107.3</v>
      </c>
      <c r="E36">
        <f t="shared" si="0"/>
        <v>-1.9828272992830076E-2</v>
      </c>
      <c r="F36" s="1">
        <v>42149</v>
      </c>
      <c r="G36">
        <v>8370.25</v>
      </c>
      <c r="H36">
        <f t="shared" si="1"/>
        <v>-1.0485935015575265E-2</v>
      </c>
      <c r="I36" s="3">
        <f t="shared" si="2"/>
        <v>-3.7338209622856056E-2</v>
      </c>
      <c r="J36" s="3">
        <f t="shared" si="3"/>
        <v>-1.6465613334413702</v>
      </c>
    </row>
    <row r="37" spans="1:10" x14ac:dyDescent="0.25">
      <c r="A37" t="s">
        <v>49</v>
      </c>
      <c r="B37" t="s">
        <v>4</v>
      </c>
      <c r="C37" s="1">
        <v>42150</v>
      </c>
      <c r="D37">
        <v>1089.1500000000001</v>
      </c>
      <c r="E37">
        <f t="shared" si="0"/>
        <v>-1.6391221891086327E-2</v>
      </c>
      <c r="F37" s="1">
        <v>42150</v>
      </c>
      <c r="G37">
        <v>8339.35</v>
      </c>
      <c r="H37">
        <f t="shared" si="1"/>
        <v>-3.6916460081837243E-3</v>
      </c>
      <c r="I37" s="3">
        <f t="shared" si="2"/>
        <v>-3.0543920615464515E-2</v>
      </c>
      <c r="J37" s="3">
        <f t="shared" si="3"/>
        <v>-1.3469429617841346</v>
      </c>
    </row>
    <row r="38" spans="1:10" x14ac:dyDescent="0.25">
      <c r="A38" t="s">
        <v>49</v>
      </c>
      <c r="B38" t="s">
        <v>4</v>
      </c>
      <c r="C38" s="1">
        <v>42151</v>
      </c>
      <c r="D38">
        <v>1133.7</v>
      </c>
      <c r="E38">
        <f t="shared" si="0"/>
        <v>4.0903456824128881E-2</v>
      </c>
      <c r="F38" s="1">
        <v>42151</v>
      </c>
      <c r="G38">
        <v>8334.6</v>
      </c>
      <c r="H38">
        <f t="shared" si="1"/>
        <v>-5.695887569174829E-4</v>
      </c>
      <c r="I38" s="3">
        <f t="shared" si="2"/>
        <v>-2.7421863364198273E-2</v>
      </c>
      <c r="J38" s="3">
        <f t="shared" si="3"/>
        <v>-1.2092647280752944</v>
      </c>
    </row>
    <row r="39" spans="1:10" x14ac:dyDescent="0.25">
      <c r="A39" t="s">
        <v>49</v>
      </c>
      <c r="B39" t="s">
        <v>4</v>
      </c>
      <c r="C39" s="1">
        <v>42152</v>
      </c>
      <c r="D39">
        <v>1096.3</v>
      </c>
      <c r="E39">
        <f t="shared" si="0"/>
        <v>-3.2989326982446943E-2</v>
      </c>
      <c r="F39" s="1">
        <v>42152</v>
      </c>
      <c r="G39">
        <v>8319</v>
      </c>
      <c r="H39">
        <f t="shared" si="1"/>
        <v>-1.871715499244142E-3</v>
      </c>
      <c r="I39" s="3">
        <f t="shared" si="2"/>
        <v>-2.8723990106524933E-2</v>
      </c>
      <c r="J39" s="3">
        <f t="shared" si="3"/>
        <v>-1.2666866443056488</v>
      </c>
    </row>
    <row r="40" spans="1:10" x14ac:dyDescent="0.25">
      <c r="A40" t="s">
        <v>49</v>
      </c>
      <c r="B40" t="s">
        <v>4</v>
      </c>
      <c r="C40" s="1">
        <v>42153</v>
      </c>
      <c r="D40">
        <v>1050.05</v>
      </c>
      <c r="E40">
        <f t="shared" si="0"/>
        <v>-4.2187357475143683E-2</v>
      </c>
      <c r="F40" s="1">
        <v>42153</v>
      </c>
      <c r="G40">
        <v>8433.65</v>
      </c>
      <c r="H40">
        <f t="shared" si="1"/>
        <v>1.3781704531794725E-2</v>
      </c>
      <c r="I40" s="3">
        <f t="shared" si="2"/>
        <v>-1.3070570075486065E-2</v>
      </c>
      <c r="J40" s="3">
        <f t="shared" si="3"/>
        <v>-0.57639333834467332</v>
      </c>
    </row>
    <row r="41" spans="1:10" x14ac:dyDescent="0.25">
      <c r="A41" t="s">
        <v>49</v>
      </c>
      <c r="B41" t="s">
        <v>4</v>
      </c>
      <c r="C41" s="1">
        <v>42156</v>
      </c>
      <c r="D41">
        <v>1093.3</v>
      </c>
      <c r="E41">
        <f t="shared" si="0"/>
        <v>4.1188514832626977E-2</v>
      </c>
      <c r="F41" s="1">
        <v>42156</v>
      </c>
      <c r="G41">
        <v>8433.4</v>
      </c>
      <c r="H41">
        <f t="shared" si="1"/>
        <v>-2.9643155691760903E-5</v>
      </c>
      <c r="I41" s="3">
        <f t="shared" si="2"/>
        <v>-2.6881917762972551E-2</v>
      </c>
      <c r="J41" s="3">
        <f t="shared" si="3"/>
        <v>-1.1854539037717153</v>
      </c>
    </row>
    <row r="42" spans="1:10" x14ac:dyDescent="0.25">
      <c r="A42" t="s">
        <v>49</v>
      </c>
      <c r="B42" t="s">
        <v>4</v>
      </c>
      <c r="C42" s="1">
        <v>42157</v>
      </c>
      <c r="D42">
        <v>1073.9000000000001</v>
      </c>
      <c r="E42">
        <f t="shared" si="0"/>
        <v>-1.7744443428153178E-2</v>
      </c>
      <c r="F42" s="1">
        <v>42157</v>
      </c>
      <c r="G42">
        <v>8236.4500000000007</v>
      </c>
      <c r="H42">
        <f t="shared" si="1"/>
        <v>-2.3353570327507178E-2</v>
      </c>
      <c r="I42" s="3">
        <f t="shared" si="2"/>
        <v>-5.0205844934787969E-2</v>
      </c>
      <c r="J42" s="3">
        <f t="shared" si="3"/>
        <v>-2.2140055406344845</v>
      </c>
    </row>
    <row r="43" spans="1:10" x14ac:dyDescent="0.25">
      <c r="A43" t="s">
        <v>49</v>
      </c>
      <c r="B43" t="s">
        <v>4</v>
      </c>
      <c r="C43" s="1">
        <v>42158</v>
      </c>
      <c r="D43">
        <v>1087.8499999999999</v>
      </c>
      <c r="E43">
        <f t="shared" si="0"/>
        <v>1.2990036316230302E-2</v>
      </c>
      <c r="F43" s="1">
        <v>42158</v>
      </c>
      <c r="G43">
        <v>8135.1</v>
      </c>
      <c r="H43">
        <f t="shared" si="1"/>
        <v>-1.2305058611416397E-2</v>
      </c>
      <c r="I43" s="3">
        <f t="shared" si="2"/>
        <v>-3.9157333218697188E-2</v>
      </c>
      <c r="J43" s="3">
        <f t="shared" si="3"/>
        <v>-1.726782067212957</v>
      </c>
    </row>
    <row r="44" spans="1:10" x14ac:dyDescent="0.25">
      <c r="A44" t="s">
        <v>49</v>
      </c>
      <c r="B44" t="s">
        <v>4</v>
      </c>
      <c r="C44" s="1">
        <v>42159</v>
      </c>
      <c r="D44">
        <v>1123.5999999999999</v>
      </c>
      <c r="E44">
        <f t="shared" si="0"/>
        <v>3.2862986624994317E-2</v>
      </c>
      <c r="F44" s="1">
        <v>42159</v>
      </c>
      <c r="G44">
        <v>8130.65</v>
      </c>
      <c r="H44">
        <f t="shared" si="1"/>
        <v>-5.4701232928922039E-4</v>
      </c>
      <c r="I44" s="3">
        <f t="shared" si="2"/>
        <v>-2.7399286936570011E-2</v>
      </c>
      <c r="J44" s="3">
        <f t="shared" si="3"/>
        <v>-1.2082691400930259</v>
      </c>
    </row>
    <row r="45" spans="1:10" x14ac:dyDescent="0.25">
      <c r="A45" t="s">
        <v>49</v>
      </c>
      <c r="B45" t="s">
        <v>4</v>
      </c>
      <c r="C45" s="1">
        <v>42160</v>
      </c>
      <c r="D45">
        <v>1121.3499999999999</v>
      </c>
      <c r="E45">
        <f t="shared" si="0"/>
        <v>-2.002491990031996E-3</v>
      </c>
      <c r="F45" s="1">
        <v>42160</v>
      </c>
      <c r="G45">
        <v>8114.7</v>
      </c>
      <c r="H45">
        <f t="shared" si="1"/>
        <v>-1.961712778191127E-3</v>
      </c>
      <c r="I45" s="3">
        <f t="shared" si="2"/>
        <v>-2.8813987385471918E-2</v>
      </c>
      <c r="J45" s="3">
        <f t="shared" si="3"/>
        <v>-1.270655394846337</v>
      </c>
    </row>
    <row r="46" spans="1:10" x14ac:dyDescent="0.25">
      <c r="A46" t="s">
        <v>49</v>
      </c>
      <c r="B46" t="s">
        <v>4</v>
      </c>
      <c r="C46" s="1">
        <v>42163</v>
      </c>
      <c r="D46">
        <v>1138.45</v>
      </c>
      <c r="E46">
        <f t="shared" si="0"/>
        <v>1.5249476077941804E-2</v>
      </c>
      <c r="F46" s="1">
        <v>42163</v>
      </c>
      <c r="G46">
        <v>8044.15</v>
      </c>
      <c r="H46">
        <f t="shared" si="1"/>
        <v>-8.6940983646961456E-3</v>
      </c>
      <c r="I46" s="3">
        <f t="shared" si="2"/>
        <v>-3.5546372971976936E-2</v>
      </c>
      <c r="J46" s="3">
        <f t="shared" si="3"/>
        <v>-1.5675439146904022</v>
      </c>
    </row>
    <row r="47" spans="1:10" x14ac:dyDescent="0.25">
      <c r="A47" t="s">
        <v>49</v>
      </c>
      <c r="B47" t="s">
        <v>4</v>
      </c>
      <c r="C47" s="1">
        <v>42164</v>
      </c>
      <c r="D47">
        <v>1121.4000000000001</v>
      </c>
      <c r="E47">
        <f t="shared" si="0"/>
        <v>-1.4976503140234465E-2</v>
      </c>
      <c r="F47" s="1">
        <v>42164</v>
      </c>
      <c r="G47">
        <v>8022.4</v>
      </c>
      <c r="H47">
        <f t="shared" si="1"/>
        <v>-2.7038282478570874E-3</v>
      </c>
      <c r="I47" s="3">
        <f t="shared" si="2"/>
        <v>-2.9556102855137878E-2</v>
      </c>
      <c r="J47" s="3">
        <f t="shared" si="3"/>
        <v>-1.303381619527251</v>
      </c>
    </row>
    <row r="48" spans="1:10" x14ac:dyDescent="0.25">
      <c r="A48" t="s">
        <v>49</v>
      </c>
      <c r="B48" t="s">
        <v>4</v>
      </c>
      <c r="C48" s="1">
        <v>42165</v>
      </c>
      <c r="D48">
        <v>1122.5</v>
      </c>
      <c r="E48">
        <f t="shared" si="0"/>
        <v>9.8091671125377644E-4</v>
      </c>
      <c r="F48" s="1">
        <v>42165</v>
      </c>
      <c r="G48">
        <v>8124.45</v>
      </c>
      <c r="H48">
        <f t="shared" si="1"/>
        <v>1.2720632229756612E-2</v>
      </c>
      <c r="I48" s="3">
        <f t="shared" si="2"/>
        <v>-1.4131642377524178E-2</v>
      </c>
      <c r="J48" s="3">
        <f t="shared" si="3"/>
        <v>-0.62318510051454723</v>
      </c>
    </row>
    <row r="49" spans="1:10" x14ac:dyDescent="0.25">
      <c r="A49" t="s">
        <v>49</v>
      </c>
      <c r="B49" t="s">
        <v>4</v>
      </c>
      <c r="C49" s="1">
        <v>42166</v>
      </c>
      <c r="D49">
        <v>1124.6500000000001</v>
      </c>
      <c r="E49">
        <f t="shared" si="0"/>
        <v>1.9153674832963485E-3</v>
      </c>
      <c r="F49" s="1">
        <v>42166</v>
      </c>
      <c r="G49">
        <v>7965.35</v>
      </c>
      <c r="H49">
        <f t="shared" si="1"/>
        <v>-1.9582864070798567E-2</v>
      </c>
      <c r="I49" s="3">
        <f t="shared" si="2"/>
        <v>-4.6435138678079357E-2</v>
      </c>
      <c r="J49" s="3">
        <f t="shared" si="3"/>
        <v>-2.0477228188657022</v>
      </c>
    </row>
    <row r="50" spans="1:10" x14ac:dyDescent="0.25">
      <c r="A50" t="s">
        <v>49</v>
      </c>
      <c r="B50" t="s">
        <v>4</v>
      </c>
      <c r="C50" s="1">
        <v>42167</v>
      </c>
      <c r="D50">
        <v>1124.55</v>
      </c>
      <c r="E50">
        <f t="shared" si="0"/>
        <v>-8.8916551816198286E-5</v>
      </c>
      <c r="F50" s="1">
        <v>42167</v>
      </c>
      <c r="G50">
        <v>7982.9</v>
      </c>
      <c r="H50">
        <f t="shared" si="1"/>
        <v>2.2032930128619288E-3</v>
      </c>
      <c r="I50" s="3">
        <f t="shared" si="2"/>
        <v>-2.4648981594418862E-2</v>
      </c>
      <c r="J50" s="3">
        <f t="shared" si="3"/>
        <v>-1.0869846308119158</v>
      </c>
    </row>
    <row r="51" spans="1:10" x14ac:dyDescent="0.25">
      <c r="A51" t="s">
        <v>49</v>
      </c>
      <c r="B51" t="s">
        <v>4</v>
      </c>
      <c r="C51" s="1">
        <v>42170</v>
      </c>
      <c r="D51">
        <v>1125.0999999999999</v>
      </c>
      <c r="E51">
        <f t="shared" si="0"/>
        <v>4.8908452269791347E-4</v>
      </c>
      <c r="F51" s="1">
        <v>42170</v>
      </c>
      <c r="G51">
        <v>8013.9</v>
      </c>
      <c r="H51">
        <f t="shared" si="1"/>
        <v>3.883300554936131E-3</v>
      </c>
      <c r="I51" s="3">
        <f t="shared" si="2"/>
        <v>-2.2968974052344659E-2</v>
      </c>
      <c r="J51" s="3">
        <f t="shared" si="3"/>
        <v>-1.0128987148933351</v>
      </c>
    </row>
    <row r="52" spans="1:10" x14ac:dyDescent="0.25">
      <c r="A52" t="s">
        <v>49</v>
      </c>
      <c r="B52" t="s">
        <v>4</v>
      </c>
      <c r="C52" s="1">
        <v>42171</v>
      </c>
      <c r="D52">
        <v>1125.2</v>
      </c>
      <c r="E52">
        <f t="shared" si="0"/>
        <v>8.8880988356798696E-5</v>
      </c>
      <c r="F52" s="1">
        <v>42171</v>
      </c>
      <c r="G52">
        <v>8047.3</v>
      </c>
      <c r="H52">
        <f t="shared" si="1"/>
        <v>4.1677585195722955E-3</v>
      </c>
      <c r="I52" s="3">
        <f t="shared" si="2"/>
        <v>-2.2684516087708495E-2</v>
      </c>
      <c r="J52" s="3">
        <f t="shared" si="3"/>
        <v>-1.0003545278449921</v>
      </c>
    </row>
    <row r="53" spans="1:10" x14ac:dyDescent="0.25">
      <c r="A53" t="s">
        <v>49</v>
      </c>
      <c r="B53" t="s">
        <v>4</v>
      </c>
      <c r="C53" s="1">
        <v>42172</v>
      </c>
      <c r="D53">
        <v>1125.9000000000001</v>
      </c>
      <c r="E53">
        <f t="shared" si="0"/>
        <v>6.2211162460013014E-4</v>
      </c>
      <c r="F53" s="1">
        <v>42172</v>
      </c>
      <c r="G53">
        <v>8091.55</v>
      </c>
      <c r="H53">
        <f t="shared" si="1"/>
        <v>5.498738707392592E-3</v>
      </c>
      <c r="I53" s="3">
        <f t="shared" si="2"/>
        <v>-2.1353535899888199E-2</v>
      </c>
      <c r="J53" s="3">
        <f t="shared" si="3"/>
        <v>-0.94166021617398188</v>
      </c>
    </row>
    <row r="54" spans="1:10" x14ac:dyDescent="0.25">
      <c r="A54" t="s">
        <v>49</v>
      </c>
      <c r="B54" t="s">
        <v>4</v>
      </c>
      <c r="C54" s="1">
        <v>42173</v>
      </c>
      <c r="D54">
        <v>1122</v>
      </c>
      <c r="E54">
        <f t="shared" si="0"/>
        <v>-3.4638955502265256E-3</v>
      </c>
      <c r="F54" s="1">
        <v>42173</v>
      </c>
      <c r="G54">
        <v>8174.6</v>
      </c>
      <c r="H54">
        <f t="shared" si="1"/>
        <v>1.0263793710722835E-2</v>
      </c>
      <c r="I54" s="3">
        <f t="shared" si="2"/>
        <v>-1.6588480896557956E-2</v>
      </c>
      <c r="J54" s="3">
        <f t="shared" si="3"/>
        <v>-0.73152814504751495</v>
      </c>
    </row>
    <row r="55" spans="1:10" x14ac:dyDescent="0.25">
      <c r="A55" t="s">
        <v>49</v>
      </c>
      <c r="B55" t="s">
        <v>4</v>
      </c>
      <c r="C55" s="1">
        <v>42174</v>
      </c>
      <c r="D55">
        <v>1121.45</v>
      </c>
      <c r="E55">
        <f t="shared" si="0"/>
        <v>-4.9019607843137081E-4</v>
      </c>
      <c r="F55" s="1">
        <v>42174</v>
      </c>
      <c r="G55">
        <v>8224.9500000000007</v>
      </c>
      <c r="H55">
        <f t="shared" si="1"/>
        <v>6.1593227803196093E-3</v>
      </c>
      <c r="I55" s="3">
        <f t="shared" si="2"/>
        <v>-2.0692951826961181E-2</v>
      </c>
      <c r="J55" s="3">
        <f t="shared" si="3"/>
        <v>-0.9125294088065331</v>
      </c>
    </row>
    <row r="56" spans="1:10" x14ac:dyDescent="0.25">
      <c r="A56" t="s">
        <v>49</v>
      </c>
      <c r="B56" t="s">
        <v>4</v>
      </c>
      <c r="C56" s="1">
        <v>42177</v>
      </c>
      <c r="D56">
        <v>1157.3499999999999</v>
      </c>
      <c r="E56">
        <f t="shared" si="0"/>
        <v>3.2012127156805903E-2</v>
      </c>
      <c r="F56" s="1">
        <v>42177</v>
      </c>
      <c r="G56">
        <v>8353.1</v>
      </c>
      <c r="H56">
        <f t="shared" si="1"/>
        <v>1.5580641827609876E-2</v>
      </c>
      <c r="I56" s="3">
        <f t="shared" si="2"/>
        <v>-1.1271632779670915E-2</v>
      </c>
      <c r="J56" s="3">
        <f t="shared" si="3"/>
        <v>-0.49706279136628728</v>
      </c>
    </row>
    <row r="57" spans="1:10" x14ac:dyDescent="0.25">
      <c r="A57" t="s">
        <v>49</v>
      </c>
      <c r="B57" t="s">
        <v>4</v>
      </c>
      <c r="C57" s="1">
        <v>42178</v>
      </c>
      <c r="D57">
        <v>1144.25</v>
      </c>
      <c r="E57">
        <f t="shared" si="0"/>
        <v>-1.1318961420486384E-2</v>
      </c>
      <c r="F57" s="1">
        <v>42178</v>
      </c>
      <c r="G57">
        <v>8381.5499999999993</v>
      </c>
      <c r="H57">
        <f t="shared" si="1"/>
        <v>3.4059211550201418E-3</v>
      </c>
      <c r="I57" s="3">
        <f t="shared" si="2"/>
        <v>-2.3446353452260649E-2</v>
      </c>
      <c r="J57" s="3">
        <f t="shared" si="3"/>
        <v>-1.033950459720488</v>
      </c>
    </row>
    <row r="58" spans="1:10" x14ac:dyDescent="0.25">
      <c r="A58" t="s">
        <v>49</v>
      </c>
      <c r="B58" t="s">
        <v>4</v>
      </c>
      <c r="C58" s="1">
        <v>42179</v>
      </c>
      <c r="D58">
        <v>1162.5999999999999</v>
      </c>
      <c r="E58">
        <f t="shared" si="0"/>
        <v>1.6036705265457751E-2</v>
      </c>
      <c r="F58" s="1">
        <v>42179</v>
      </c>
      <c r="G58">
        <v>8360.85</v>
      </c>
      <c r="H58">
        <f t="shared" si="1"/>
        <v>-2.4697102564560369E-3</v>
      </c>
      <c r="I58" s="3">
        <f t="shared" si="2"/>
        <v>-2.9321984863736827E-2</v>
      </c>
      <c r="J58" s="3">
        <f t="shared" si="3"/>
        <v>-1.2930573528846439</v>
      </c>
    </row>
    <row r="59" spans="1:10" x14ac:dyDescent="0.25">
      <c r="A59" t="s">
        <v>49</v>
      </c>
      <c r="B59" t="s">
        <v>4</v>
      </c>
      <c r="C59" s="1">
        <v>42180</v>
      </c>
      <c r="D59">
        <v>1156.7</v>
      </c>
      <c r="E59">
        <f t="shared" si="0"/>
        <v>-5.0748322724926131E-3</v>
      </c>
      <c r="F59" s="1">
        <v>42180</v>
      </c>
      <c r="G59">
        <v>8398</v>
      </c>
      <c r="H59">
        <f t="shared" si="1"/>
        <v>4.4433281305129579E-3</v>
      </c>
      <c r="I59" s="3">
        <f t="shared" si="2"/>
        <v>-2.2408946476767833E-2</v>
      </c>
      <c r="J59" s="3">
        <f t="shared" si="3"/>
        <v>-0.98820230440874512</v>
      </c>
    </row>
    <row r="60" spans="1:10" x14ac:dyDescent="0.25">
      <c r="A60" t="s">
        <v>49</v>
      </c>
      <c r="B60" t="s">
        <v>4</v>
      </c>
      <c r="C60" s="1">
        <v>42181</v>
      </c>
      <c r="D60">
        <v>1199.0999999999999</v>
      </c>
      <c r="E60">
        <f t="shared" si="0"/>
        <v>3.6656004149736132E-2</v>
      </c>
      <c r="F60" s="1">
        <v>42181</v>
      </c>
      <c r="G60">
        <v>8381.1</v>
      </c>
      <c r="H60">
        <f t="shared" si="1"/>
        <v>-2.012383900928727E-3</v>
      </c>
      <c r="I60" s="3">
        <f t="shared" si="2"/>
        <v>-2.8864658508209518E-2</v>
      </c>
      <c r="J60" s="3">
        <f t="shared" si="3"/>
        <v>-1.2728899184687745</v>
      </c>
    </row>
    <row r="61" spans="1:10" x14ac:dyDescent="0.25">
      <c r="A61" t="s">
        <v>49</v>
      </c>
      <c r="B61" t="s">
        <v>4</v>
      </c>
      <c r="C61" s="1">
        <v>42184</v>
      </c>
      <c r="D61">
        <v>1204.3499999999999</v>
      </c>
      <c r="E61">
        <f t="shared" si="0"/>
        <v>4.3782837127845919E-3</v>
      </c>
      <c r="F61" s="1">
        <v>42184</v>
      </c>
      <c r="G61">
        <v>8318.4</v>
      </c>
      <c r="H61">
        <f t="shared" si="1"/>
        <v>-7.4811182303039514E-3</v>
      </c>
      <c r="I61" s="3">
        <f t="shared" si="2"/>
        <v>-3.4333392837584742E-2</v>
      </c>
      <c r="J61" s="3">
        <f t="shared" si="3"/>
        <v>-1.5140532356327723</v>
      </c>
    </row>
    <row r="62" spans="1:10" x14ac:dyDescent="0.25">
      <c r="A62" t="s">
        <v>49</v>
      </c>
      <c r="B62" t="s">
        <v>4</v>
      </c>
      <c r="C62" s="1">
        <v>42185</v>
      </c>
      <c r="D62">
        <v>1237.2</v>
      </c>
      <c r="E62">
        <f t="shared" si="0"/>
        <v>2.7276124050317652E-2</v>
      </c>
      <c r="F62" s="1">
        <v>42185</v>
      </c>
      <c r="G62">
        <v>8368.5</v>
      </c>
      <c r="H62">
        <f t="shared" si="1"/>
        <v>6.0227928447778023E-3</v>
      </c>
      <c r="I62" s="3">
        <f t="shared" si="2"/>
        <v>-2.0829481762502988E-2</v>
      </c>
      <c r="J62" s="3">
        <f t="shared" si="3"/>
        <v>-0.91855018256593612</v>
      </c>
    </row>
    <row r="63" spans="1:10" x14ac:dyDescent="0.25">
      <c r="A63" t="s">
        <v>49</v>
      </c>
      <c r="B63" t="s">
        <v>4</v>
      </c>
      <c r="C63" s="1">
        <v>42186</v>
      </c>
      <c r="D63">
        <v>1205.6500000000001</v>
      </c>
      <c r="E63">
        <f t="shared" si="0"/>
        <v>-2.5501131587455483E-2</v>
      </c>
      <c r="F63" s="1">
        <v>42186</v>
      </c>
      <c r="G63">
        <v>8453.0499999999993</v>
      </c>
      <c r="H63">
        <f t="shared" si="1"/>
        <v>1.0103363804743859E-2</v>
      </c>
      <c r="I63" s="3">
        <f t="shared" si="2"/>
        <v>-1.6748910802536932E-2</v>
      </c>
      <c r="J63" s="3">
        <f t="shared" si="3"/>
        <v>-0.73860287312314599</v>
      </c>
    </row>
    <row r="64" spans="1:10" x14ac:dyDescent="0.25">
      <c r="A64" t="s">
        <v>49</v>
      </c>
      <c r="B64" t="s">
        <v>4</v>
      </c>
      <c r="C64" s="1">
        <v>42187</v>
      </c>
      <c r="D64">
        <v>1194.45</v>
      </c>
      <c r="E64">
        <f t="shared" si="0"/>
        <v>-9.289594824368641E-3</v>
      </c>
      <c r="F64" s="1">
        <v>42187</v>
      </c>
      <c r="G64">
        <v>8444.9</v>
      </c>
      <c r="H64">
        <f t="shared" si="1"/>
        <v>-9.6414903496366833E-4</v>
      </c>
      <c r="I64" s="3">
        <f t="shared" si="2"/>
        <v>-2.7816423642244459E-2</v>
      </c>
      <c r="J64" s="3">
        <f t="shared" si="3"/>
        <v>-1.2266642687631006</v>
      </c>
    </row>
    <row r="65" spans="1:10" x14ac:dyDescent="0.25">
      <c r="A65" t="s">
        <v>49</v>
      </c>
      <c r="B65" t="s">
        <v>4</v>
      </c>
      <c r="C65" s="1">
        <v>42188</v>
      </c>
      <c r="D65">
        <v>1222.55</v>
      </c>
      <c r="E65">
        <f t="shared" si="0"/>
        <v>2.3525471974548795E-2</v>
      </c>
      <c r="F65" s="1">
        <v>42188</v>
      </c>
      <c r="G65">
        <v>8484.9</v>
      </c>
      <c r="H65">
        <f t="shared" si="1"/>
        <v>4.736586578881985E-3</v>
      </c>
      <c r="I65" s="3">
        <f t="shared" si="2"/>
        <v>-2.2115688028398806E-2</v>
      </c>
      <c r="J65" s="3">
        <f t="shared" si="3"/>
        <v>-0.97527002868725821</v>
      </c>
    </row>
    <row r="66" spans="1:10" x14ac:dyDescent="0.25">
      <c r="A66" t="s">
        <v>49</v>
      </c>
      <c r="B66" t="s">
        <v>4</v>
      </c>
      <c r="C66" s="1">
        <v>42191</v>
      </c>
      <c r="D66">
        <v>1212.8499999999999</v>
      </c>
      <c r="E66">
        <f t="shared" si="0"/>
        <v>-7.9342358185759965E-3</v>
      </c>
      <c r="F66" s="1">
        <v>42191</v>
      </c>
      <c r="G66">
        <v>8522.15</v>
      </c>
      <c r="H66">
        <f t="shared" si="1"/>
        <v>4.3901519169347036E-3</v>
      </c>
      <c r="I66" s="3">
        <f t="shared" si="2"/>
        <v>-2.2462122690346087E-2</v>
      </c>
      <c r="J66" s="3">
        <f t="shared" si="3"/>
        <v>-0.9905472989336882</v>
      </c>
    </row>
    <row r="67" spans="1:10" x14ac:dyDescent="0.25">
      <c r="A67" t="s">
        <v>49</v>
      </c>
      <c r="B67" t="s">
        <v>4</v>
      </c>
      <c r="C67" s="1">
        <v>42192</v>
      </c>
      <c r="D67">
        <v>1214.4000000000001</v>
      </c>
      <c r="E67">
        <f t="shared" si="0"/>
        <v>1.2779816135550792E-3</v>
      </c>
      <c r="F67" s="1">
        <v>42192</v>
      </c>
      <c r="G67">
        <v>8510.7999999999993</v>
      </c>
      <c r="H67">
        <f t="shared" si="1"/>
        <v>-1.3318235421813096E-3</v>
      </c>
      <c r="I67" s="3">
        <f t="shared" si="2"/>
        <v>-2.81840981494621E-2</v>
      </c>
      <c r="J67" s="3">
        <f t="shared" si="3"/>
        <v>-1.2428781856324862</v>
      </c>
    </row>
    <row r="68" spans="1:10" x14ac:dyDescent="0.25">
      <c r="A68" t="s">
        <v>49</v>
      </c>
      <c r="B68" t="s">
        <v>4</v>
      </c>
      <c r="C68" s="1">
        <v>42193</v>
      </c>
      <c r="D68">
        <v>1166.1500000000001</v>
      </c>
      <c r="E68">
        <f t="shared" ref="E68:E131" si="4">(D68/D67)-1</f>
        <v>-3.9731554677206793E-2</v>
      </c>
      <c r="F68" s="1">
        <v>42193</v>
      </c>
      <c r="G68">
        <v>8363.0499999999993</v>
      </c>
      <c r="H68">
        <f t="shared" ref="H68:H131" si="5">(G68/G67)-1</f>
        <v>-1.736029515439208E-2</v>
      </c>
      <c r="I68" s="3">
        <f t="shared" ref="I68:I131" si="6">H68-$M$3</f>
        <v>-4.4212569761672871E-2</v>
      </c>
      <c r="J68" s="3">
        <f t="shared" si="3"/>
        <v>-1.9497107268123266</v>
      </c>
    </row>
    <row r="69" spans="1:10" x14ac:dyDescent="0.25">
      <c r="A69" t="s">
        <v>49</v>
      </c>
      <c r="B69" t="s">
        <v>4</v>
      </c>
      <c r="C69" s="1">
        <v>42194</v>
      </c>
      <c r="D69">
        <v>1144.45</v>
      </c>
      <c r="E69">
        <f t="shared" si="4"/>
        <v>-1.8608240792350905E-2</v>
      </c>
      <c r="F69" s="1">
        <v>42194</v>
      </c>
      <c r="G69">
        <v>8328.5499999999993</v>
      </c>
      <c r="H69">
        <f t="shared" si="5"/>
        <v>-4.1252892186462997E-3</v>
      </c>
      <c r="I69" s="3">
        <f t="shared" si="6"/>
        <v>-3.097756382592709E-2</v>
      </c>
      <c r="J69" s="3">
        <f t="shared" ref="J69:J132" si="7">I69/$E$250</f>
        <v>-1.3660660035707974</v>
      </c>
    </row>
    <row r="70" spans="1:10" x14ac:dyDescent="0.25">
      <c r="A70" t="s">
        <v>49</v>
      </c>
      <c r="B70" t="s">
        <v>4</v>
      </c>
      <c r="C70" s="1">
        <v>42195</v>
      </c>
      <c r="D70">
        <v>1169.3</v>
      </c>
      <c r="E70">
        <f t="shared" si="4"/>
        <v>2.1713486827733774E-2</v>
      </c>
      <c r="F70" s="1">
        <v>42195</v>
      </c>
      <c r="G70">
        <v>8360.5499999999993</v>
      </c>
      <c r="H70">
        <f t="shared" si="5"/>
        <v>3.8422054259144023E-3</v>
      </c>
      <c r="I70" s="3">
        <f t="shared" si="6"/>
        <v>-2.3010069181366388E-2</v>
      </c>
      <c r="J70" s="3">
        <f t="shared" si="7"/>
        <v>-1.0147109509679471</v>
      </c>
    </row>
    <row r="71" spans="1:10" x14ac:dyDescent="0.25">
      <c r="A71" t="s">
        <v>49</v>
      </c>
      <c r="B71" t="s">
        <v>4</v>
      </c>
      <c r="C71" s="1">
        <v>42198</v>
      </c>
      <c r="D71">
        <v>1180.5</v>
      </c>
      <c r="E71">
        <f t="shared" si="4"/>
        <v>9.5783802274864716E-3</v>
      </c>
      <c r="F71" s="1">
        <v>42198</v>
      </c>
      <c r="G71">
        <v>8459.65</v>
      </c>
      <c r="H71">
        <f t="shared" si="5"/>
        <v>1.1853287164121928E-2</v>
      </c>
      <c r="I71" s="3">
        <f t="shared" si="6"/>
        <v>-1.4998987443158862E-2</v>
      </c>
      <c r="J71" s="3">
        <f t="shared" si="7"/>
        <v>-0.66143377023520322</v>
      </c>
    </row>
    <row r="72" spans="1:10" x14ac:dyDescent="0.25">
      <c r="A72" t="s">
        <v>49</v>
      </c>
      <c r="B72" t="s">
        <v>4</v>
      </c>
      <c r="C72" s="1">
        <v>42199</v>
      </c>
      <c r="D72">
        <v>1203.55</v>
      </c>
      <c r="E72">
        <f t="shared" si="4"/>
        <v>1.9525624735281522E-2</v>
      </c>
      <c r="F72" s="1">
        <v>42199</v>
      </c>
      <c r="G72">
        <v>8454.1</v>
      </c>
      <c r="H72">
        <f t="shared" si="5"/>
        <v>-6.5605551057068556E-4</v>
      </c>
      <c r="I72" s="3">
        <f t="shared" si="6"/>
        <v>-2.7508330117851476E-2</v>
      </c>
      <c r="J72" s="3">
        <f t="shared" si="7"/>
        <v>-1.2130777875291792</v>
      </c>
    </row>
    <row r="73" spans="1:10" x14ac:dyDescent="0.25">
      <c r="A73" t="s">
        <v>49</v>
      </c>
      <c r="B73" t="s">
        <v>4</v>
      </c>
      <c r="C73" s="1">
        <v>42200</v>
      </c>
      <c r="D73">
        <v>1202.0999999999999</v>
      </c>
      <c r="E73">
        <f t="shared" si="4"/>
        <v>-1.2047692243779551E-3</v>
      </c>
      <c r="F73" s="1">
        <v>42200</v>
      </c>
      <c r="G73">
        <v>8523.7999999999993</v>
      </c>
      <c r="H73">
        <f t="shared" si="5"/>
        <v>8.2445204102150615E-3</v>
      </c>
      <c r="I73" s="3">
        <f t="shared" si="6"/>
        <v>-1.8607754197065729E-2</v>
      </c>
      <c r="J73" s="3">
        <f t="shared" si="7"/>
        <v>-0.82057519288002201</v>
      </c>
    </row>
    <row r="74" spans="1:10" x14ac:dyDescent="0.25">
      <c r="A74" t="s">
        <v>49</v>
      </c>
      <c r="B74" t="s">
        <v>4</v>
      </c>
      <c r="C74" s="1">
        <v>42201</v>
      </c>
      <c r="D74">
        <v>1208.45</v>
      </c>
      <c r="E74">
        <f t="shared" si="4"/>
        <v>5.2824224274188314E-3</v>
      </c>
      <c r="F74" s="1">
        <v>42201</v>
      </c>
      <c r="G74">
        <v>8608.0499999999993</v>
      </c>
      <c r="H74">
        <f t="shared" si="5"/>
        <v>9.8840892559657334E-3</v>
      </c>
      <c r="I74" s="3">
        <f t="shared" si="6"/>
        <v>-1.6968185351315057E-2</v>
      </c>
      <c r="J74" s="3">
        <f t="shared" si="7"/>
        <v>-0.74827256529833952</v>
      </c>
    </row>
    <row r="75" spans="1:10" x14ac:dyDescent="0.25">
      <c r="A75" t="s">
        <v>49</v>
      </c>
      <c r="B75" t="s">
        <v>4</v>
      </c>
      <c r="C75" s="1">
        <v>42202</v>
      </c>
      <c r="D75">
        <v>1239.8499999999999</v>
      </c>
      <c r="E75">
        <f t="shared" si="4"/>
        <v>2.5983698125698007E-2</v>
      </c>
      <c r="F75" s="1">
        <v>42202</v>
      </c>
      <c r="G75">
        <v>8609.85</v>
      </c>
      <c r="H75">
        <f t="shared" si="5"/>
        <v>2.0910659208550619E-4</v>
      </c>
      <c r="I75" s="3">
        <f t="shared" si="6"/>
        <v>-2.6643168015195284E-2</v>
      </c>
      <c r="J75" s="3">
        <f t="shared" si="7"/>
        <v>-1.1749253833356876</v>
      </c>
    </row>
    <row r="76" spans="1:10" x14ac:dyDescent="0.25">
      <c r="A76" t="s">
        <v>49</v>
      </c>
      <c r="B76" t="s">
        <v>4</v>
      </c>
      <c r="C76" s="1">
        <v>42205</v>
      </c>
      <c r="D76">
        <v>1225.45</v>
      </c>
      <c r="E76">
        <f t="shared" si="4"/>
        <v>-1.1614308182441357E-2</v>
      </c>
      <c r="F76" s="1">
        <v>42205</v>
      </c>
      <c r="G76">
        <v>8603.4500000000007</v>
      </c>
      <c r="H76">
        <f t="shared" si="5"/>
        <v>-7.4333466901277401E-4</v>
      </c>
      <c r="I76" s="3">
        <f t="shared" si="6"/>
        <v>-2.7595609276293565E-2</v>
      </c>
      <c r="J76" s="3">
        <f t="shared" si="7"/>
        <v>-1.2169266728656114</v>
      </c>
    </row>
    <row r="77" spans="1:10" x14ac:dyDescent="0.25">
      <c r="A77" t="s">
        <v>49</v>
      </c>
      <c r="B77" t="s">
        <v>4</v>
      </c>
      <c r="C77" s="1">
        <v>42206</v>
      </c>
      <c r="D77">
        <v>1219.45</v>
      </c>
      <c r="E77">
        <f t="shared" si="4"/>
        <v>-4.8961605940675001E-3</v>
      </c>
      <c r="F77" s="1">
        <v>42206</v>
      </c>
      <c r="G77">
        <v>8529.4500000000007</v>
      </c>
      <c r="H77">
        <f t="shared" si="5"/>
        <v>-8.6012006811221342E-3</v>
      </c>
      <c r="I77" s="3">
        <f t="shared" si="6"/>
        <v>-3.5453475288402925E-2</v>
      </c>
      <c r="J77" s="3">
        <f t="shared" si="7"/>
        <v>-1.5634472604778873</v>
      </c>
    </row>
    <row r="78" spans="1:10" x14ac:dyDescent="0.25">
      <c r="A78" t="s">
        <v>49</v>
      </c>
      <c r="B78" t="s">
        <v>4</v>
      </c>
      <c r="C78" s="1">
        <v>42207</v>
      </c>
      <c r="D78">
        <v>1220.0999999999999</v>
      </c>
      <c r="E78">
        <f t="shared" si="4"/>
        <v>5.3302718438619223E-4</v>
      </c>
      <c r="F78" s="1">
        <v>42207</v>
      </c>
      <c r="G78">
        <v>8633.5</v>
      </c>
      <c r="H78">
        <f t="shared" si="5"/>
        <v>1.219891083246849E-2</v>
      </c>
      <c r="I78" s="3">
        <f t="shared" si="6"/>
        <v>-1.46533637748123E-2</v>
      </c>
      <c r="J78" s="3">
        <f t="shared" si="7"/>
        <v>-0.64619226363995252</v>
      </c>
    </row>
    <row r="79" spans="1:10" x14ac:dyDescent="0.25">
      <c r="A79" t="s">
        <v>49</v>
      </c>
      <c r="B79" t="s">
        <v>4</v>
      </c>
      <c r="C79" s="1">
        <v>42208</v>
      </c>
      <c r="D79">
        <v>1235.7</v>
      </c>
      <c r="E79">
        <f t="shared" si="4"/>
        <v>1.2785837226456875E-2</v>
      </c>
      <c r="F79" s="1">
        <v>42208</v>
      </c>
      <c r="G79">
        <v>8589.7999999999993</v>
      </c>
      <c r="H79">
        <f t="shared" si="5"/>
        <v>-5.0616783459779269E-3</v>
      </c>
      <c r="I79" s="3">
        <f t="shared" si="6"/>
        <v>-3.1913952953258717E-2</v>
      </c>
      <c r="J79" s="3">
        <f t="shared" si="7"/>
        <v>-1.4073594170925685</v>
      </c>
    </row>
    <row r="80" spans="1:10" x14ac:dyDescent="0.25">
      <c r="A80" t="s">
        <v>49</v>
      </c>
      <c r="B80" t="s">
        <v>4</v>
      </c>
      <c r="C80" s="1">
        <v>42209</v>
      </c>
      <c r="D80">
        <v>1229</v>
      </c>
      <c r="E80">
        <f t="shared" si="4"/>
        <v>-5.4220280003237642E-3</v>
      </c>
      <c r="F80" s="1">
        <v>42209</v>
      </c>
      <c r="G80">
        <v>8521.5499999999993</v>
      </c>
      <c r="H80">
        <f t="shared" si="5"/>
        <v>-7.9454702088523899E-3</v>
      </c>
      <c r="I80" s="3">
        <f t="shared" si="6"/>
        <v>-3.479774481613318E-2</v>
      </c>
      <c r="J80" s="3">
        <f t="shared" si="7"/>
        <v>-1.5345304899175312</v>
      </c>
    </row>
    <row r="81" spans="1:10" x14ac:dyDescent="0.25">
      <c r="A81" t="s">
        <v>49</v>
      </c>
      <c r="B81" t="s">
        <v>4</v>
      </c>
      <c r="C81" s="1">
        <v>42212</v>
      </c>
      <c r="D81">
        <v>1228.0999999999999</v>
      </c>
      <c r="E81">
        <f t="shared" si="4"/>
        <v>-7.3230268510993124E-4</v>
      </c>
      <c r="F81" s="1">
        <v>42212</v>
      </c>
      <c r="G81">
        <v>8361</v>
      </c>
      <c r="H81">
        <f t="shared" si="5"/>
        <v>-1.8840469163473705E-2</v>
      </c>
      <c r="I81" s="3">
        <f t="shared" si="6"/>
        <v>-4.5692743770754496E-2</v>
      </c>
      <c r="J81" s="3">
        <f t="shared" si="7"/>
        <v>-2.0149842713860013</v>
      </c>
    </row>
    <row r="82" spans="1:10" x14ac:dyDescent="0.25">
      <c r="A82" t="s">
        <v>49</v>
      </c>
      <c r="B82" t="s">
        <v>4</v>
      </c>
      <c r="C82" s="1">
        <v>42213</v>
      </c>
      <c r="D82">
        <v>1202.3</v>
      </c>
      <c r="E82">
        <f t="shared" si="4"/>
        <v>-2.1008061232798636E-2</v>
      </c>
      <c r="F82" s="1">
        <v>42213</v>
      </c>
      <c r="G82">
        <v>8337</v>
      </c>
      <c r="H82">
        <f t="shared" si="5"/>
        <v>-2.870470039468942E-3</v>
      </c>
      <c r="I82" s="3">
        <f t="shared" si="6"/>
        <v>-2.9722744646749732E-2</v>
      </c>
      <c r="J82" s="3">
        <f t="shared" si="7"/>
        <v>-1.3107302828235092</v>
      </c>
    </row>
    <row r="83" spans="1:10" x14ac:dyDescent="0.25">
      <c r="A83" t="s">
        <v>49</v>
      </c>
      <c r="B83" t="s">
        <v>4</v>
      </c>
      <c r="C83" s="1">
        <v>42214</v>
      </c>
      <c r="D83">
        <v>1248.6500000000001</v>
      </c>
      <c r="E83">
        <f t="shared" si="4"/>
        <v>3.8551110371787489E-2</v>
      </c>
      <c r="F83" s="1">
        <v>42214</v>
      </c>
      <c r="G83">
        <v>8375.0499999999993</v>
      </c>
      <c r="H83">
        <f t="shared" si="5"/>
        <v>4.5639918435886884E-3</v>
      </c>
      <c r="I83" s="3">
        <f t="shared" si="6"/>
        <v>-2.2288282763692102E-2</v>
      </c>
      <c r="J83" s="3">
        <f t="shared" si="7"/>
        <v>-0.98288120823657243</v>
      </c>
    </row>
    <row r="84" spans="1:10" x14ac:dyDescent="0.25">
      <c r="A84" t="s">
        <v>49</v>
      </c>
      <c r="B84" t="s">
        <v>4</v>
      </c>
      <c r="C84" s="1">
        <v>42215</v>
      </c>
      <c r="D84">
        <v>1320.15</v>
      </c>
      <c r="E84">
        <f t="shared" si="4"/>
        <v>5.7261842790213402E-2</v>
      </c>
      <c r="F84" s="1">
        <v>42215</v>
      </c>
      <c r="G84">
        <v>8421.7999999999993</v>
      </c>
      <c r="H84">
        <f t="shared" si="5"/>
        <v>5.5820562265300744E-3</v>
      </c>
      <c r="I84" s="3">
        <f t="shared" si="6"/>
        <v>-2.1270218380750716E-2</v>
      </c>
      <c r="J84" s="3">
        <f t="shared" si="7"/>
        <v>-0.93798603343207387</v>
      </c>
    </row>
    <row r="85" spans="1:10" x14ac:dyDescent="0.25">
      <c r="A85" t="s">
        <v>49</v>
      </c>
      <c r="B85" t="s">
        <v>4</v>
      </c>
      <c r="C85" s="1">
        <v>42216</v>
      </c>
      <c r="D85">
        <v>1376.1</v>
      </c>
      <c r="E85">
        <f t="shared" si="4"/>
        <v>4.2381547551414434E-2</v>
      </c>
      <c r="F85" s="1">
        <v>42216</v>
      </c>
      <c r="G85">
        <v>8532.85</v>
      </c>
      <c r="H85">
        <f t="shared" si="5"/>
        <v>1.3186017240969905E-2</v>
      </c>
      <c r="I85" s="3">
        <f t="shared" si="6"/>
        <v>-1.3666257366310886E-2</v>
      </c>
      <c r="J85" s="3">
        <f t="shared" si="7"/>
        <v>-0.60266229097528334</v>
      </c>
    </row>
    <row r="86" spans="1:10" x14ac:dyDescent="0.25">
      <c r="A86" t="s">
        <v>49</v>
      </c>
      <c r="B86" t="s">
        <v>4</v>
      </c>
      <c r="C86" s="1">
        <v>42219</v>
      </c>
      <c r="D86">
        <v>1378.6</v>
      </c>
      <c r="E86">
        <f t="shared" si="4"/>
        <v>1.8167284354335678E-3</v>
      </c>
      <c r="F86" s="1">
        <v>42219</v>
      </c>
      <c r="G86">
        <v>8543.0499999999993</v>
      </c>
      <c r="H86">
        <f t="shared" si="5"/>
        <v>1.1953802070818753E-3</v>
      </c>
      <c r="I86" s="3">
        <f t="shared" si="6"/>
        <v>-2.5656894400198915E-2</v>
      </c>
      <c r="J86" s="3">
        <f t="shared" si="7"/>
        <v>-1.1314321356666195</v>
      </c>
    </row>
    <row r="87" spans="1:10" x14ac:dyDescent="0.25">
      <c r="A87" t="s">
        <v>49</v>
      </c>
      <c r="B87" t="s">
        <v>4</v>
      </c>
      <c r="C87" s="1">
        <v>42220</v>
      </c>
      <c r="D87">
        <v>1333.5</v>
      </c>
      <c r="E87">
        <f t="shared" si="4"/>
        <v>-3.2714347889162831E-2</v>
      </c>
      <c r="F87" s="1">
        <v>42220</v>
      </c>
      <c r="G87">
        <v>8516.9</v>
      </c>
      <c r="H87">
        <f t="shared" si="5"/>
        <v>-3.060967687184224E-3</v>
      </c>
      <c r="I87" s="3">
        <f t="shared" si="6"/>
        <v>-2.9913242294465014E-2</v>
      </c>
      <c r="J87" s="3">
        <f t="shared" si="7"/>
        <v>-1.3191309550573356</v>
      </c>
    </row>
    <row r="88" spans="1:10" x14ac:dyDescent="0.25">
      <c r="A88" t="s">
        <v>49</v>
      </c>
      <c r="B88" t="s">
        <v>4</v>
      </c>
      <c r="C88" s="1">
        <v>42221</v>
      </c>
      <c r="D88">
        <v>1408.4</v>
      </c>
      <c r="E88">
        <f t="shared" si="4"/>
        <v>5.6167979002624824E-2</v>
      </c>
      <c r="F88" s="1">
        <v>42221</v>
      </c>
      <c r="G88">
        <v>8567.9500000000007</v>
      </c>
      <c r="H88">
        <f t="shared" si="5"/>
        <v>5.9939649402953599E-3</v>
      </c>
      <c r="I88" s="3">
        <f t="shared" si="6"/>
        <v>-2.0858309666985431E-2</v>
      </c>
      <c r="J88" s="3">
        <f t="shared" si="7"/>
        <v>-0.91982145168473917</v>
      </c>
    </row>
    <row r="89" spans="1:10" x14ac:dyDescent="0.25">
      <c r="A89" t="s">
        <v>49</v>
      </c>
      <c r="B89" t="s">
        <v>4</v>
      </c>
      <c r="C89" s="1">
        <v>42222</v>
      </c>
      <c r="D89">
        <v>1385.3</v>
      </c>
      <c r="E89">
        <f t="shared" si="4"/>
        <v>-1.6401590457256532E-2</v>
      </c>
      <c r="F89" s="1">
        <v>42222</v>
      </c>
      <c r="G89">
        <v>8588.65</v>
      </c>
      <c r="H89">
        <f t="shared" si="5"/>
        <v>2.4159804854135825E-3</v>
      </c>
      <c r="I89" s="3">
        <f t="shared" si="6"/>
        <v>-2.4436294121867208E-2</v>
      </c>
      <c r="J89" s="3">
        <f t="shared" si="7"/>
        <v>-1.0776054192228162</v>
      </c>
    </row>
    <row r="90" spans="1:10" x14ac:dyDescent="0.25">
      <c r="A90" t="s">
        <v>49</v>
      </c>
      <c r="B90" t="s">
        <v>4</v>
      </c>
      <c r="C90" s="1">
        <v>42223</v>
      </c>
      <c r="D90">
        <v>1402.05</v>
      </c>
      <c r="E90">
        <f t="shared" si="4"/>
        <v>1.2091243773911797E-2</v>
      </c>
      <c r="F90" s="1">
        <v>42223</v>
      </c>
      <c r="G90">
        <v>8564.6</v>
      </c>
      <c r="H90">
        <f t="shared" si="5"/>
        <v>-2.8002072502663067E-3</v>
      </c>
      <c r="I90" s="3">
        <f t="shared" si="6"/>
        <v>-2.9652481857547097E-2</v>
      </c>
      <c r="J90" s="3">
        <f t="shared" si="7"/>
        <v>-1.3076317948925296</v>
      </c>
    </row>
    <row r="91" spans="1:10" x14ac:dyDescent="0.25">
      <c r="A91" t="s">
        <v>49</v>
      </c>
      <c r="B91" t="s">
        <v>4</v>
      </c>
      <c r="C91" s="1">
        <v>42226</v>
      </c>
      <c r="D91">
        <v>1403.65</v>
      </c>
      <c r="E91">
        <f t="shared" si="4"/>
        <v>1.1411861203238782E-3</v>
      </c>
      <c r="F91" s="1">
        <v>42226</v>
      </c>
      <c r="G91">
        <v>8525.6</v>
      </c>
      <c r="H91">
        <f t="shared" si="5"/>
        <v>-4.5536277234196065E-3</v>
      </c>
      <c r="I91" s="3">
        <f t="shared" si="6"/>
        <v>-3.1405902330700397E-2</v>
      </c>
      <c r="J91" s="3">
        <f t="shared" si="7"/>
        <v>-1.3849551154673703</v>
      </c>
    </row>
    <row r="92" spans="1:10" x14ac:dyDescent="0.25">
      <c r="A92" t="s">
        <v>49</v>
      </c>
      <c r="B92" t="s">
        <v>4</v>
      </c>
      <c r="C92" s="1">
        <v>42227</v>
      </c>
      <c r="D92">
        <v>1397.35</v>
      </c>
      <c r="E92">
        <f t="shared" si="4"/>
        <v>-4.4882983649771058E-3</v>
      </c>
      <c r="F92" s="1">
        <v>42227</v>
      </c>
      <c r="G92">
        <v>8462.35</v>
      </c>
      <c r="H92">
        <f t="shared" si="5"/>
        <v>-7.4188326921272862E-3</v>
      </c>
      <c r="I92" s="3">
        <f t="shared" si="6"/>
        <v>-3.4271107299408077E-2</v>
      </c>
      <c r="J92" s="3">
        <f t="shared" si="7"/>
        <v>-1.5113065329967812</v>
      </c>
    </row>
    <row r="93" spans="1:10" x14ac:dyDescent="0.25">
      <c r="A93" t="s">
        <v>49</v>
      </c>
      <c r="B93" t="s">
        <v>4</v>
      </c>
      <c r="C93" s="1">
        <v>42228</v>
      </c>
      <c r="D93">
        <v>1355.35</v>
      </c>
      <c r="E93">
        <f t="shared" si="4"/>
        <v>-3.005689340537443E-2</v>
      </c>
      <c r="F93" s="1">
        <v>42228</v>
      </c>
      <c r="G93">
        <v>8349.4500000000007</v>
      </c>
      <c r="H93">
        <f t="shared" si="5"/>
        <v>-1.334144770660628E-2</v>
      </c>
      <c r="I93" s="3">
        <f t="shared" si="6"/>
        <v>-4.019372231388707E-2</v>
      </c>
      <c r="J93" s="3">
        <f t="shared" si="7"/>
        <v>-1.7724853354675589</v>
      </c>
    </row>
    <row r="94" spans="1:10" x14ac:dyDescent="0.25">
      <c r="A94" t="s">
        <v>49</v>
      </c>
      <c r="B94" t="s">
        <v>4</v>
      </c>
      <c r="C94" s="1">
        <v>42229</v>
      </c>
      <c r="D94">
        <v>1294.2</v>
      </c>
      <c r="E94">
        <f t="shared" si="4"/>
        <v>-4.5117497325414035E-2</v>
      </c>
      <c r="F94" s="1">
        <v>42229</v>
      </c>
      <c r="G94">
        <v>8355.85</v>
      </c>
      <c r="H94">
        <f t="shared" si="5"/>
        <v>7.6651755504841823E-4</v>
      </c>
      <c r="I94" s="3">
        <f t="shared" si="6"/>
        <v>-2.6085757052232372E-2</v>
      </c>
      <c r="J94" s="3">
        <f t="shared" si="7"/>
        <v>-1.1503443617033804</v>
      </c>
    </row>
    <row r="95" spans="1:10" x14ac:dyDescent="0.25">
      <c r="A95" t="s">
        <v>49</v>
      </c>
      <c r="B95" t="s">
        <v>4</v>
      </c>
      <c r="C95" s="1">
        <v>42230</v>
      </c>
      <c r="D95">
        <v>1291.05</v>
      </c>
      <c r="E95">
        <f t="shared" si="4"/>
        <v>-2.4339360222531692E-3</v>
      </c>
      <c r="F95" s="1">
        <v>42230</v>
      </c>
      <c r="G95">
        <v>8518.5499999999993</v>
      </c>
      <c r="H95">
        <f t="shared" si="5"/>
        <v>1.9471388308789583E-2</v>
      </c>
      <c r="I95" s="3">
        <f t="shared" si="6"/>
        <v>-7.3808862984912071E-3</v>
      </c>
      <c r="J95" s="3">
        <f t="shared" si="7"/>
        <v>-0.32548646837590961</v>
      </c>
    </row>
    <row r="96" spans="1:10" x14ac:dyDescent="0.25">
      <c r="A96" t="s">
        <v>49</v>
      </c>
      <c r="B96" t="s">
        <v>4</v>
      </c>
      <c r="C96" s="1">
        <v>42233</v>
      </c>
      <c r="D96">
        <v>1297.5</v>
      </c>
      <c r="E96">
        <f t="shared" si="4"/>
        <v>4.9959335424654139E-3</v>
      </c>
      <c r="F96" s="1">
        <v>42233</v>
      </c>
      <c r="G96">
        <v>8477.2999999999993</v>
      </c>
      <c r="H96">
        <f t="shared" si="5"/>
        <v>-4.8423734086200376E-3</v>
      </c>
      <c r="I96" s="3">
        <f t="shared" si="6"/>
        <v>-3.1694648015900828E-2</v>
      </c>
      <c r="J96" s="3">
        <f t="shared" si="7"/>
        <v>-1.3976883848247212</v>
      </c>
    </row>
    <row r="97" spans="1:10" x14ac:dyDescent="0.25">
      <c r="A97" t="s">
        <v>49</v>
      </c>
      <c r="B97" t="s">
        <v>4</v>
      </c>
      <c r="C97" s="1">
        <v>42234</v>
      </c>
      <c r="D97">
        <v>1304.1500000000001</v>
      </c>
      <c r="E97">
        <f t="shared" si="4"/>
        <v>5.1252408477842071E-3</v>
      </c>
      <c r="F97" s="1">
        <v>42234</v>
      </c>
      <c r="G97">
        <v>8466.5499999999993</v>
      </c>
      <c r="H97">
        <f t="shared" si="5"/>
        <v>-1.2680924350914058E-3</v>
      </c>
      <c r="I97" s="3">
        <f t="shared" si="6"/>
        <v>-2.8120367042372196E-2</v>
      </c>
      <c r="J97" s="3">
        <f t="shared" si="7"/>
        <v>-1.2400677354868688</v>
      </c>
    </row>
    <row r="98" spans="1:10" x14ac:dyDescent="0.25">
      <c r="A98" t="s">
        <v>49</v>
      </c>
      <c r="B98" t="s">
        <v>4</v>
      </c>
      <c r="C98" s="1">
        <v>42235</v>
      </c>
      <c r="D98">
        <v>1273.5</v>
      </c>
      <c r="E98">
        <f t="shared" si="4"/>
        <v>-2.3501897787831183E-2</v>
      </c>
      <c r="F98" s="1">
        <v>42235</v>
      </c>
      <c r="G98">
        <v>8495.15</v>
      </c>
      <c r="H98">
        <f t="shared" si="5"/>
        <v>3.377999303139978E-3</v>
      </c>
      <c r="I98" s="3">
        <f t="shared" si="6"/>
        <v>-2.3474275304140813E-2</v>
      </c>
      <c r="J98" s="3">
        <f t="shared" si="7"/>
        <v>-1.0351817732228852</v>
      </c>
    </row>
    <row r="99" spans="1:10" x14ac:dyDescent="0.25">
      <c r="A99" t="s">
        <v>49</v>
      </c>
      <c r="B99" t="s">
        <v>4</v>
      </c>
      <c r="C99" s="1">
        <v>42236</v>
      </c>
      <c r="D99">
        <v>1312.25</v>
      </c>
      <c r="E99">
        <f t="shared" si="4"/>
        <v>3.0427954456222928E-2</v>
      </c>
      <c r="F99" s="1">
        <v>42236</v>
      </c>
      <c r="G99">
        <v>8372.75</v>
      </c>
      <c r="H99">
        <f t="shared" si="5"/>
        <v>-1.4408221161486212E-2</v>
      </c>
      <c r="I99" s="3">
        <f t="shared" si="6"/>
        <v>-4.1260495768767003E-2</v>
      </c>
      <c r="J99" s="3">
        <f t="shared" si="7"/>
        <v>-1.8195285102766621</v>
      </c>
    </row>
    <row r="100" spans="1:10" x14ac:dyDescent="0.25">
      <c r="A100" t="s">
        <v>49</v>
      </c>
      <c r="B100" t="s">
        <v>4</v>
      </c>
      <c r="C100" s="1">
        <v>42237</v>
      </c>
      <c r="D100">
        <v>1306.8</v>
      </c>
      <c r="E100">
        <f t="shared" si="4"/>
        <v>-4.1531720327682153E-3</v>
      </c>
      <c r="F100" s="1">
        <v>42237</v>
      </c>
      <c r="G100">
        <v>8299.9500000000007</v>
      </c>
      <c r="H100">
        <f t="shared" si="5"/>
        <v>-8.6948732495296666E-3</v>
      </c>
      <c r="I100" s="3">
        <f t="shared" si="6"/>
        <v>-3.5547147856810457E-2</v>
      </c>
      <c r="J100" s="3">
        <f t="shared" si="7"/>
        <v>-1.5675780859968904</v>
      </c>
    </row>
    <row r="101" spans="1:10" x14ac:dyDescent="0.25">
      <c r="A101" t="s">
        <v>49</v>
      </c>
      <c r="B101" t="s">
        <v>4</v>
      </c>
      <c r="C101" s="1">
        <v>42240</v>
      </c>
      <c r="D101">
        <v>1221.95</v>
      </c>
      <c r="E101">
        <f t="shared" si="4"/>
        <v>-6.4929599020507989E-2</v>
      </c>
      <c r="F101" s="1">
        <v>42240</v>
      </c>
      <c r="G101">
        <v>7809</v>
      </c>
      <c r="H101">
        <f t="shared" si="5"/>
        <v>-5.9150958740715409E-2</v>
      </c>
      <c r="I101" s="3">
        <f t="shared" si="6"/>
        <v>-8.60032333479962E-2</v>
      </c>
      <c r="J101" s="3">
        <f t="shared" si="7"/>
        <v>-3.7926188751980661</v>
      </c>
    </row>
    <row r="102" spans="1:10" x14ac:dyDescent="0.25">
      <c r="A102" t="s">
        <v>49</v>
      </c>
      <c r="B102" t="s">
        <v>4</v>
      </c>
      <c r="C102" s="1">
        <v>42241</v>
      </c>
      <c r="D102">
        <v>1258.3499999999999</v>
      </c>
      <c r="E102">
        <f t="shared" si="4"/>
        <v>2.9788452882687499E-2</v>
      </c>
      <c r="F102" s="1">
        <v>42241</v>
      </c>
      <c r="G102">
        <v>7880.7</v>
      </c>
      <c r="H102">
        <f t="shared" si="5"/>
        <v>9.1817134076066509E-3</v>
      </c>
      <c r="I102" s="3">
        <f t="shared" si="6"/>
        <v>-1.767056119967414E-2</v>
      </c>
      <c r="J102" s="3">
        <f t="shared" si="7"/>
        <v>-0.77924632984497177</v>
      </c>
    </row>
    <row r="103" spans="1:10" x14ac:dyDescent="0.25">
      <c r="A103" t="s">
        <v>49</v>
      </c>
      <c r="B103" t="s">
        <v>4</v>
      </c>
      <c r="C103" s="1">
        <v>42242</v>
      </c>
      <c r="D103">
        <v>1232.8499999999999</v>
      </c>
      <c r="E103">
        <f t="shared" si="4"/>
        <v>-2.0264632256526416E-2</v>
      </c>
      <c r="F103" s="1">
        <v>42242</v>
      </c>
      <c r="G103">
        <v>7791.85</v>
      </c>
      <c r="H103">
        <f t="shared" si="5"/>
        <v>-1.127437917951446E-2</v>
      </c>
      <c r="I103" s="3">
        <f t="shared" si="6"/>
        <v>-3.812665378679525E-2</v>
      </c>
      <c r="J103" s="3">
        <f t="shared" si="7"/>
        <v>-1.6813305868960162</v>
      </c>
    </row>
    <row r="104" spans="1:10" x14ac:dyDescent="0.25">
      <c r="A104" t="s">
        <v>49</v>
      </c>
      <c r="B104" t="s">
        <v>4</v>
      </c>
      <c r="C104" s="1">
        <v>42243</v>
      </c>
      <c r="D104">
        <v>1249.2</v>
      </c>
      <c r="E104">
        <f t="shared" si="4"/>
        <v>1.326195400900354E-2</v>
      </c>
      <c r="F104" s="1">
        <v>42243</v>
      </c>
      <c r="G104">
        <v>7948.95</v>
      </c>
      <c r="H104">
        <f t="shared" si="5"/>
        <v>2.0162092442744584E-2</v>
      </c>
      <c r="I104" s="3">
        <f t="shared" si="6"/>
        <v>-6.690182164536207E-3</v>
      </c>
      <c r="J104" s="3">
        <f t="shared" si="7"/>
        <v>-0.29502740964476365</v>
      </c>
    </row>
    <row r="105" spans="1:10" x14ac:dyDescent="0.25">
      <c r="A105" t="s">
        <v>49</v>
      </c>
      <c r="B105" t="s">
        <v>4</v>
      </c>
      <c r="C105" s="1">
        <v>42244</v>
      </c>
      <c r="D105">
        <v>1307.4000000000001</v>
      </c>
      <c r="E105">
        <f t="shared" si="4"/>
        <v>4.6589817483189355E-2</v>
      </c>
      <c r="F105" s="1">
        <v>42244</v>
      </c>
      <c r="G105">
        <v>8001.95</v>
      </c>
      <c r="H105">
        <f t="shared" si="5"/>
        <v>6.6675472861195129E-3</v>
      </c>
      <c r="I105" s="3">
        <f t="shared" si="6"/>
        <v>-2.0184727321161278E-2</v>
      </c>
      <c r="J105" s="3">
        <f t="shared" si="7"/>
        <v>-0.89011743918051167</v>
      </c>
    </row>
    <row r="106" spans="1:10" x14ac:dyDescent="0.25">
      <c r="A106" t="s">
        <v>49</v>
      </c>
      <c r="B106" t="s">
        <v>4</v>
      </c>
      <c r="C106" s="1">
        <v>42247</v>
      </c>
      <c r="D106">
        <v>1332.35</v>
      </c>
      <c r="E106">
        <f t="shared" si="4"/>
        <v>1.9083677527917953E-2</v>
      </c>
      <c r="F106" s="1">
        <v>42247</v>
      </c>
      <c r="G106">
        <v>7971.3</v>
      </c>
      <c r="H106">
        <f t="shared" si="5"/>
        <v>-3.8303163603871093E-3</v>
      </c>
      <c r="I106" s="3">
        <f t="shared" si="6"/>
        <v>-3.06825909676679E-2</v>
      </c>
      <c r="J106" s="3">
        <f t="shared" si="7"/>
        <v>-1.353058124839329</v>
      </c>
    </row>
    <row r="107" spans="1:10" x14ac:dyDescent="0.25">
      <c r="A107" t="s">
        <v>49</v>
      </c>
      <c r="B107" t="s">
        <v>4</v>
      </c>
      <c r="C107" s="1">
        <v>42248</v>
      </c>
      <c r="D107">
        <v>1336.6</v>
      </c>
      <c r="E107">
        <f t="shared" si="4"/>
        <v>3.1898525162308289E-3</v>
      </c>
      <c r="F107" s="1">
        <v>42248</v>
      </c>
      <c r="G107">
        <v>7785.85</v>
      </c>
      <c r="H107">
        <f t="shared" si="5"/>
        <v>-2.3264712154855482E-2</v>
      </c>
      <c r="I107" s="3">
        <f t="shared" si="6"/>
        <v>-5.0116986762136273E-2</v>
      </c>
      <c r="J107" s="3">
        <f t="shared" si="7"/>
        <v>-2.2100870230428171</v>
      </c>
    </row>
    <row r="108" spans="1:10" x14ac:dyDescent="0.25">
      <c r="A108" t="s">
        <v>49</v>
      </c>
      <c r="B108" t="s">
        <v>4</v>
      </c>
      <c r="C108" s="1">
        <v>42249</v>
      </c>
      <c r="D108">
        <v>1321.55</v>
      </c>
      <c r="E108">
        <f t="shared" si="4"/>
        <v>-1.125991321262898E-2</v>
      </c>
      <c r="F108" s="1">
        <v>42249</v>
      </c>
      <c r="G108">
        <v>7717</v>
      </c>
      <c r="H108">
        <f t="shared" si="5"/>
        <v>-8.8429651226263895E-3</v>
      </c>
      <c r="I108" s="3">
        <f t="shared" si="6"/>
        <v>-3.569523972990718E-2</v>
      </c>
      <c r="J108" s="3">
        <f t="shared" si="7"/>
        <v>-1.5741087245706453</v>
      </c>
    </row>
    <row r="109" spans="1:10" x14ac:dyDescent="0.25">
      <c r="A109" t="s">
        <v>49</v>
      </c>
      <c r="B109" t="s">
        <v>4</v>
      </c>
      <c r="C109" s="1">
        <v>42250</v>
      </c>
      <c r="D109">
        <v>1303.95</v>
      </c>
      <c r="E109">
        <f t="shared" si="4"/>
        <v>-1.3317695130717677E-2</v>
      </c>
      <c r="F109" s="1">
        <v>42250</v>
      </c>
      <c r="G109">
        <v>7823</v>
      </c>
      <c r="H109">
        <f t="shared" si="5"/>
        <v>1.3735907736166952E-2</v>
      </c>
      <c r="I109" s="3">
        <f t="shared" si="6"/>
        <v>-1.3116366871113838E-2</v>
      </c>
      <c r="J109" s="3">
        <f t="shared" si="7"/>
        <v>-0.57841291115327542</v>
      </c>
    </row>
    <row r="110" spans="1:10" x14ac:dyDescent="0.25">
      <c r="A110" t="s">
        <v>49</v>
      </c>
      <c r="B110" t="s">
        <v>4</v>
      </c>
      <c r="C110" s="1">
        <v>42251</v>
      </c>
      <c r="D110">
        <v>1221.2</v>
      </c>
      <c r="E110">
        <f t="shared" si="4"/>
        <v>-6.3461022278461621E-2</v>
      </c>
      <c r="F110" s="1">
        <v>42251</v>
      </c>
      <c r="G110">
        <v>7655.05</v>
      </c>
      <c r="H110">
        <f t="shared" si="5"/>
        <v>-2.1468746005368744E-2</v>
      </c>
      <c r="I110" s="3">
        <f t="shared" si="6"/>
        <v>-4.8321020612649535E-2</v>
      </c>
      <c r="J110" s="3">
        <f t="shared" si="7"/>
        <v>-2.1308874993435269</v>
      </c>
    </row>
    <row r="111" spans="1:10" x14ac:dyDescent="0.25">
      <c r="A111" t="s">
        <v>49</v>
      </c>
      <c r="B111" t="s">
        <v>4</v>
      </c>
      <c r="C111" s="1">
        <v>42254</v>
      </c>
      <c r="D111">
        <v>1169.45</v>
      </c>
      <c r="E111">
        <f t="shared" si="4"/>
        <v>-4.2376351130036016E-2</v>
      </c>
      <c r="F111" s="1">
        <v>42254</v>
      </c>
      <c r="G111">
        <v>7558.8</v>
      </c>
      <c r="H111">
        <f t="shared" si="5"/>
        <v>-1.2573399259312446E-2</v>
      </c>
      <c r="I111" s="3">
        <f t="shared" si="6"/>
        <v>-3.9425673866593236E-2</v>
      </c>
      <c r="J111" s="3">
        <f t="shared" si="7"/>
        <v>-1.7386155037777828</v>
      </c>
    </row>
    <row r="112" spans="1:10" x14ac:dyDescent="0.25">
      <c r="A112" t="s">
        <v>49</v>
      </c>
      <c r="B112" t="s">
        <v>4</v>
      </c>
      <c r="C112" s="1">
        <v>42255</v>
      </c>
      <c r="D112">
        <v>1162.9000000000001</v>
      </c>
      <c r="E112">
        <f t="shared" si="4"/>
        <v>-5.6009235110521249E-3</v>
      </c>
      <c r="F112" s="1">
        <v>42255</v>
      </c>
      <c r="G112">
        <v>7688.25</v>
      </c>
      <c r="H112">
        <f t="shared" si="5"/>
        <v>1.7125734243530699E-2</v>
      </c>
      <c r="I112" s="3">
        <f t="shared" si="6"/>
        <v>-9.7265403637500913E-3</v>
      </c>
      <c r="J112" s="3">
        <f t="shared" si="7"/>
        <v>-0.42892643843597938</v>
      </c>
    </row>
    <row r="113" spans="1:10" x14ac:dyDescent="0.25">
      <c r="A113" t="s">
        <v>49</v>
      </c>
      <c r="B113" t="s">
        <v>4</v>
      </c>
      <c r="C113" s="1">
        <v>42256</v>
      </c>
      <c r="D113">
        <v>1165.55</v>
      </c>
      <c r="E113">
        <f t="shared" si="4"/>
        <v>2.2787857941353185E-3</v>
      </c>
      <c r="F113" s="1">
        <v>42256</v>
      </c>
      <c r="G113">
        <v>7818.6</v>
      </c>
      <c r="H113">
        <f t="shared" si="5"/>
        <v>1.6954443468929936E-2</v>
      </c>
      <c r="I113" s="3">
        <f t="shared" si="6"/>
        <v>-9.8978311383508544E-3</v>
      </c>
      <c r="J113" s="3">
        <f t="shared" si="7"/>
        <v>-0.43648011519449731</v>
      </c>
    </row>
    <row r="114" spans="1:10" x14ac:dyDescent="0.25">
      <c r="A114" t="s">
        <v>49</v>
      </c>
      <c r="B114" t="s">
        <v>4</v>
      </c>
      <c r="C114" s="1">
        <v>42257</v>
      </c>
      <c r="D114">
        <v>1208.6500000000001</v>
      </c>
      <c r="E114">
        <f t="shared" si="4"/>
        <v>3.6978250611299446E-2</v>
      </c>
      <c r="F114" s="1">
        <v>42257</v>
      </c>
      <c r="G114">
        <v>7788.1</v>
      </c>
      <c r="H114">
        <f t="shared" si="5"/>
        <v>-3.9009541350113475E-3</v>
      </c>
      <c r="I114" s="3">
        <f t="shared" si="6"/>
        <v>-3.0753228742292138E-2</v>
      </c>
      <c r="J114" s="3">
        <f t="shared" si="7"/>
        <v>-1.3561731490879854</v>
      </c>
    </row>
    <row r="115" spans="1:10" x14ac:dyDescent="0.25">
      <c r="A115" t="s">
        <v>49</v>
      </c>
      <c r="B115" t="s">
        <v>4</v>
      </c>
      <c r="C115" s="1">
        <v>42258</v>
      </c>
      <c r="D115">
        <v>1223.05</v>
      </c>
      <c r="E115">
        <f t="shared" si="4"/>
        <v>1.1914119058453521E-2</v>
      </c>
      <c r="F115" s="1">
        <v>42258</v>
      </c>
      <c r="G115">
        <v>7789.3</v>
      </c>
      <c r="H115">
        <f t="shared" si="5"/>
        <v>1.5408122648663536E-4</v>
      </c>
      <c r="I115" s="3">
        <f t="shared" si="6"/>
        <v>-2.6698193380794155E-2</v>
      </c>
      <c r="J115" s="3">
        <f t="shared" si="7"/>
        <v>-1.1773519228047391</v>
      </c>
    </row>
    <row r="116" spans="1:10" x14ac:dyDescent="0.25">
      <c r="A116" t="s">
        <v>49</v>
      </c>
      <c r="B116" t="s">
        <v>4</v>
      </c>
      <c r="C116" s="1">
        <v>42261</v>
      </c>
      <c r="D116">
        <v>1249.3</v>
      </c>
      <c r="E116">
        <f t="shared" si="4"/>
        <v>2.1462736601120191E-2</v>
      </c>
      <c r="F116" s="1">
        <v>42261</v>
      </c>
      <c r="G116">
        <v>7872.25</v>
      </c>
      <c r="H116">
        <f t="shared" si="5"/>
        <v>1.0649223935398577E-2</v>
      </c>
      <c r="I116" s="3">
        <f t="shared" si="6"/>
        <v>-1.6203050671882213E-2</v>
      </c>
      <c r="J116" s="3">
        <f t="shared" si="7"/>
        <v>-0.71453122657978496</v>
      </c>
    </row>
    <row r="117" spans="1:10" x14ac:dyDescent="0.25">
      <c r="A117" t="s">
        <v>49</v>
      </c>
      <c r="B117" t="s">
        <v>4</v>
      </c>
      <c r="C117" s="1">
        <v>42262</v>
      </c>
      <c r="D117">
        <v>1270.5</v>
      </c>
      <c r="E117">
        <f t="shared" si="4"/>
        <v>1.6969502921636126E-2</v>
      </c>
      <c r="F117" s="1">
        <v>42262</v>
      </c>
      <c r="G117">
        <v>7829.1</v>
      </c>
      <c r="H117">
        <f t="shared" si="5"/>
        <v>-5.4812791768553693E-3</v>
      </c>
      <c r="I117" s="3">
        <f t="shared" si="6"/>
        <v>-3.233355378413616E-2</v>
      </c>
      <c r="J117" s="3">
        <f t="shared" si="7"/>
        <v>-1.425863210139457</v>
      </c>
    </row>
    <row r="118" spans="1:10" x14ac:dyDescent="0.25">
      <c r="A118" t="s">
        <v>49</v>
      </c>
      <c r="B118" t="s">
        <v>4</v>
      </c>
      <c r="C118" s="1">
        <v>42263</v>
      </c>
      <c r="D118">
        <v>1233.6500000000001</v>
      </c>
      <c r="E118">
        <f t="shared" si="4"/>
        <v>-2.9004329004328921E-2</v>
      </c>
      <c r="F118" s="1">
        <v>42263</v>
      </c>
      <c r="G118">
        <v>7899.15</v>
      </c>
      <c r="H118">
        <f t="shared" si="5"/>
        <v>8.9473885887265681E-3</v>
      </c>
      <c r="I118" s="3">
        <f t="shared" si="6"/>
        <v>-1.7904886018554222E-2</v>
      </c>
      <c r="J118" s="3">
        <f t="shared" si="7"/>
        <v>-0.78957971728188348</v>
      </c>
    </row>
    <row r="119" spans="1:10" x14ac:dyDescent="0.25">
      <c r="A119" t="s">
        <v>49</v>
      </c>
      <c r="B119" t="s">
        <v>4</v>
      </c>
      <c r="C119" s="1">
        <v>42265</v>
      </c>
      <c r="D119">
        <v>1188.3499999999999</v>
      </c>
      <c r="E119">
        <f t="shared" si="4"/>
        <v>-3.6720301544198253E-2</v>
      </c>
      <c r="F119" s="1">
        <v>42265</v>
      </c>
      <c r="G119">
        <v>7981.9</v>
      </c>
      <c r="H119">
        <f t="shared" si="5"/>
        <v>1.0475810688491904E-2</v>
      </c>
      <c r="I119" s="3">
        <f t="shared" si="6"/>
        <v>-1.6376463918788886E-2</v>
      </c>
      <c r="J119" s="3">
        <f t="shared" si="7"/>
        <v>-0.72217850131382211</v>
      </c>
    </row>
    <row r="120" spans="1:10" x14ac:dyDescent="0.25">
      <c r="A120" t="s">
        <v>49</v>
      </c>
      <c r="B120" t="s">
        <v>4</v>
      </c>
      <c r="C120" s="1">
        <v>42268</v>
      </c>
      <c r="D120">
        <v>1180.0999999999999</v>
      </c>
      <c r="E120">
        <f t="shared" si="4"/>
        <v>-6.9423991248369621E-3</v>
      </c>
      <c r="F120" s="1">
        <v>42268</v>
      </c>
      <c r="G120">
        <v>7977.1</v>
      </c>
      <c r="H120">
        <f t="shared" si="5"/>
        <v>-6.0136057830828538E-4</v>
      </c>
      <c r="I120" s="3">
        <f t="shared" si="6"/>
        <v>-2.7453635185589076E-2</v>
      </c>
      <c r="J120" s="3">
        <f t="shared" si="7"/>
        <v>-1.2106658196949385</v>
      </c>
    </row>
    <row r="121" spans="1:10" x14ac:dyDescent="0.25">
      <c r="A121" t="s">
        <v>49</v>
      </c>
      <c r="B121" t="s">
        <v>4</v>
      </c>
      <c r="C121" s="1">
        <v>42269</v>
      </c>
      <c r="D121">
        <v>1175.5999999999999</v>
      </c>
      <c r="E121">
        <f t="shared" si="4"/>
        <v>-3.8132361664265924E-3</v>
      </c>
      <c r="F121" s="1">
        <v>42269</v>
      </c>
      <c r="G121">
        <v>7812</v>
      </c>
      <c r="H121">
        <f t="shared" si="5"/>
        <v>-2.0696744430933611E-2</v>
      </c>
      <c r="I121" s="3">
        <f t="shared" si="6"/>
        <v>-4.7549019038214402E-2</v>
      </c>
      <c r="J121" s="3">
        <f t="shared" si="7"/>
        <v>-2.0968433404333839</v>
      </c>
    </row>
    <row r="122" spans="1:10" x14ac:dyDescent="0.25">
      <c r="A122" t="s">
        <v>49</v>
      </c>
      <c r="B122" t="s">
        <v>4</v>
      </c>
      <c r="C122" s="1">
        <v>42270</v>
      </c>
      <c r="D122">
        <v>1169.6500000000001</v>
      </c>
      <c r="E122">
        <f t="shared" si="4"/>
        <v>-5.0612453215377329E-3</v>
      </c>
      <c r="F122" s="1">
        <v>42270</v>
      </c>
      <c r="G122">
        <v>7845.95</v>
      </c>
      <c r="H122">
        <f t="shared" si="5"/>
        <v>4.3458781362006871E-3</v>
      </c>
      <c r="I122" s="3">
        <f t="shared" si="6"/>
        <v>-2.2506396471080103E-2</v>
      </c>
      <c r="J122" s="3">
        <f t="shared" si="7"/>
        <v>-0.99249970897632911</v>
      </c>
    </row>
    <row r="123" spans="1:10" x14ac:dyDescent="0.25">
      <c r="A123" t="s">
        <v>49</v>
      </c>
      <c r="B123" t="s">
        <v>4</v>
      </c>
      <c r="C123" s="1">
        <v>42271</v>
      </c>
      <c r="D123">
        <v>1174.5</v>
      </c>
      <c r="E123">
        <f t="shared" si="4"/>
        <v>4.1465395631170576E-3</v>
      </c>
      <c r="F123" s="1">
        <v>42271</v>
      </c>
      <c r="G123">
        <v>7868.5</v>
      </c>
      <c r="H123">
        <f t="shared" si="5"/>
        <v>2.8740942779394985E-3</v>
      </c>
      <c r="I123" s="3">
        <f t="shared" si="6"/>
        <v>-2.3978180329341292E-2</v>
      </c>
      <c r="J123" s="3">
        <f t="shared" si="7"/>
        <v>-1.0574032599680345</v>
      </c>
    </row>
    <row r="124" spans="1:10" x14ac:dyDescent="0.25">
      <c r="A124" t="s">
        <v>49</v>
      </c>
      <c r="B124" t="s">
        <v>4</v>
      </c>
      <c r="C124" s="1">
        <v>42275</v>
      </c>
      <c r="D124">
        <v>1170.0999999999999</v>
      </c>
      <c r="E124">
        <f t="shared" si="4"/>
        <v>-3.7462750106429521E-3</v>
      </c>
      <c r="F124" s="1">
        <v>42275</v>
      </c>
      <c r="G124">
        <v>7795.7</v>
      </c>
      <c r="H124">
        <f t="shared" si="5"/>
        <v>-9.2520810827985134E-3</v>
      </c>
      <c r="I124" s="3">
        <f t="shared" si="6"/>
        <v>-3.6104355690079304E-2</v>
      </c>
      <c r="J124" s="3">
        <f t="shared" si="7"/>
        <v>-1.5921501499018911</v>
      </c>
    </row>
    <row r="125" spans="1:10" x14ac:dyDescent="0.25">
      <c r="A125" t="s">
        <v>49</v>
      </c>
      <c r="B125" t="s">
        <v>4</v>
      </c>
      <c r="C125" s="1">
        <v>42276</v>
      </c>
      <c r="D125">
        <v>1176.5</v>
      </c>
      <c r="E125">
        <f t="shared" si="4"/>
        <v>5.4696179813691348E-3</v>
      </c>
      <c r="F125" s="1">
        <v>42276</v>
      </c>
      <c r="G125">
        <v>7843.3</v>
      </c>
      <c r="H125">
        <f t="shared" si="5"/>
        <v>6.105930192285447E-3</v>
      </c>
      <c r="I125" s="3">
        <f t="shared" si="6"/>
        <v>-2.0746344414995344E-2</v>
      </c>
      <c r="J125" s="3">
        <f t="shared" si="7"/>
        <v>-0.91488394513372751</v>
      </c>
    </row>
    <row r="126" spans="1:10" x14ac:dyDescent="0.25">
      <c r="A126" t="s">
        <v>49</v>
      </c>
      <c r="B126" t="s">
        <v>4</v>
      </c>
      <c r="C126" s="1">
        <v>42277</v>
      </c>
      <c r="D126">
        <v>1219.8499999999999</v>
      </c>
      <c r="E126">
        <f t="shared" si="4"/>
        <v>3.6846578835528998E-2</v>
      </c>
      <c r="F126" s="1">
        <v>42277</v>
      </c>
      <c r="G126">
        <v>7948.9</v>
      </c>
      <c r="H126">
        <f t="shared" si="5"/>
        <v>1.3463720627796993E-2</v>
      </c>
      <c r="I126" s="3">
        <f t="shared" si="6"/>
        <v>-1.3388553979483797E-2</v>
      </c>
      <c r="J126" s="3">
        <f t="shared" si="7"/>
        <v>-0.59041597109187649</v>
      </c>
    </row>
    <row r="127" spans="1:10" x14ac:dyDescent="0.25">
      <c r="A127" t="s">
        <v>49</v>
      </c>
      <c r="B127" t="s">
        <v>4</v>
      </c>
      <c r="C127" s="1">
        <v>42278</v>
      </c>
      <c r="D127">
        <v>1228.9000000000001</v>
      </c>
      <c r="E127">
        <f t="shared" si="4"/>
        <v>7.4189449522483741E-3</v>
      </c>
      <c r="F127" s="1">
        <v>42278</v>
      </c>
      <c r="G127">
        <v>7950.9</v>
      </c>
      <c r="H127">
        <f t="shared" si="5"/>
        <v>2.5160714061067679E-4</v>
      </c>
      <c r="I127" s="3">
        <f t="shared" si="6"/>
        <v>-2.6600667466670114E-2</v>
      </c>
      <c r="J127" s="3">
        <f t="shared" si="7"/>
        <v>-1.1730511702826665</v>
      </c>
    </row>
    <row r="128" spans="1:10" x14ac:dyDescent="0.25">
      <c r="A128" t="s">
        <v>49</v>
      </c>
      <c r="B128" t="s">
        <v>4</v>
      </c>
      <c r="C128" s="1">
        <v>42282</v>
      </c>
      <c r="D128">
        <v>1312.25</v>
      </c>
      <c r="E128">
        <f t="shared" si="4"/>
        <v>6.7824884042639644E-2</v>
      </c>
      <c r="F128" s="1">
        <v>42282</v>
      </c>
      <c r="G128">
        <v>8119.3</v>
      </c>
      <c r="H128">
        <f t="shared" si="5"/>
        <v>2.1179992202140729E-2</v>
      </c>
      <c r="I128" s="3">
        <f t="shared" si="6"/>
        <v>-5.6722824051400611E-3</v>
      </c>
      <c r="J128" s="3">
        <f t="shared" si="7"/>
        <v>-0.25013949450179956</v>
      </c>
    </row>
    <row r="129" spans="1:10" x14ac:dyDescent="0.25">
      <c r="A129" t="s">
        <v>49</v>
      </c>
      <c r="B129" t="s">
        <v>4</v>
      </c>
      <c r="C129" s="1">
        <v>42283</v>
      </c>
      <c r="D129">
        <v>1322.15</v>
      </c>
      <c r="E129">
        <f t="shared" si="4"/>
        <v>7.5442941512668948E-3</v>
      </c>
      <c r="F129" s="1">
        <v>42283</v>
      </c>
      <c r="G129">
        <v>8152.9</v>
      </c>
      <c r="H129">
        <f t="shared" si="5"/>
        <v>4.1382877834295062E-3</v>
      </c>
      <c r="I129" s="3">
        <f t="shared" si="6"/>
        <v>-2.2713986823851284E-2</v>
      </c>
      <c r="J129" s="3">
        <f t="shared" si="7"/>
        <v>-1.0016541449153047</v>
      </c>
    </row>
    <row r="130" spans="1:10" x14ac:dyDescent="0.25">
      <c r="A130" t="s">
        <v>49</v>
      </c>
      <c r="B130" t="s">
        <v>4</v>
      </c>
      <c r="C130" s="1">
        <v>42284</v>
      </c>
      <c r="D130">
        <v>1287.6500000000001</v>
      </c>
      <c r="E130">
        <f t="shared" si="4"/>
        <v>-2.6093862269787826E-2</v>
      </c>
      <c r="F130" s="1">
        <v>42284</v>
      </c>
      <c r="G130">
        <v>8177.4</v>
      </c>
      <c r="H130">
        <f t="shared" si="5"/>
        <v>3.0050656821498656E-3</v>
      </c>
      <c r="I130" s="3">
        <f t="shared" si="6"/>
        <v>-2.3847208925130925E-2</v>
      </c>
      <c r="J130" s="3">
        <f t="shared" si="7"/>
        <v>-1.0516276094444137</v>
      </c>
    </row>
    <row r="131" spans="1:10" x14ac:dyDescent="0.25">
      <c r="A131" t="s">
        <v>49</v>
      </c>
      <c r="B131" t="s">
        <v>4</v>
      </c>
      <c r="C131" s="1">
        <v>42285</v>
      </c>
      <c r="D131">
        <v>1267.5</v>
      </c>
      <c r="E131">
        <f t="shared" si="4"/>
        <v>-1.5648662291771864E-2</v>
      </c>
      <c r="F131" s="1">
        <v>42285</v>
      </c>
      <c r="G131">
        <v>8129.35</v>
      </c>
      <c r="H131">
        <f t="shared" si="5"/>
        <v>-5.8759507912049536E-3</v>
      </c>
      <c r="I131" s="3">
        <f t="shared" si="6"/>
        <v>-3.2728225398485744E-2</v>
      </c>
      <c r="J131" s="3">
        <f t="shared" si="7"/>
        <v>-1.4432676605980861</v>
      </c>
    </row>
    <row r="132" spans="1:10" x14ac:dyDescent="0.25">
      <c r="A132" t="s">
        <v>49</v>
      </c>
      <c r="B132" t="s">
        <v>4</v>
      </c>
      <c r="C132" s="1">
        <v>42286</v>
      </c>
      <c r="D132">
        <v>1256.05</v>
      </c>
      <c r="E132">
        <f t="shared" ref="E132:E195" si="8">(D132/D131)-1</f>
        <v>-9.0335305719921877E-3</v>
      </c>
      <c r="F132" s="1">
        <v>42286</v>
      </c>
      <c r="G132">
        <v>8189.7</v>
      </c>
      <c r="H132">
        <f t="shared" ref="H132:H195" si="9">(G132/G131)-1</f>
        <v>7.4237177634126628E-3</v>
      </c>
      <c r="I132" s="3">
        <f t="shared" ref="I132:I195" si="10">H132-$M$3</f>
        <v>-1.9428556843868128E-2</v>
      </c>
      <c r="J132" s="3">
        <f t="shared" si="7"/>
        <v>-0.85677140888133396</v>
      </c>
    </row>
    <row r="133" spans="1:10" x14ac:dyDescent="0.25">
      <c r="A133" t="s">
        <v>49</v>
      </c>
      <c r="B133" t="s">
        <v>4</v>
      </c>
      <c r="C133" s="1">
        <v>42289</v>
      </c>
      <c r="D133">
        <v>1249.9000000000001</v>
      </c>
      <c r="E133">
        <f t="shared" si="8"/>
        <v>-4.8963018988096296E-3</v>
      </c>
      <c r="F133" s="1">
        <v>42289</v>
      </c>
      <c r="G133">
        <v>8143.6</v>
      </c>
      <c r="H133">
        <f t="shared" si="9"/>
        <v>-5.6290218200910624E-3</v>
      </c>
      <c r="I133" s="3">
        <f t="shared" si="10"/>
        <v>-3.2481296427371853E-2</v>
      </c>
      <c r="J133" s="3">
        <f t="shared" ref="J133:J196" si="11">I133/$E$250</f>
        <v>-1.4323784481787067</v>
      </c>
    </row>
    <row r="134" spans="1:10" x14ac:dyDescent="0.25">
      <c r="A134" t="s">
        <v>49</v>
      </c>
      <c r="B134" t="s">
        <v>4</v>
      </c>
      <c r="C134" s="1">
        <v>42290</v>
      </c>
      <c r="D134">
        <v>1237.1500000000001</v>
      </c>
      <c r="E134">
        <f t="shared" si="8"/>
        <v>-1.0200816065285223E-2</v>
      </c>
      <c r="F134" s="1">
        <v>42290</v>
      </c>
      <c r="G134">
        <v>8131.7</v>
      </c>
      <c r="H134">
        <f t="shared" si="9"/>
        <v>-1.4612701999116018E-3</v>
      </c>
      <c r="I134" s="3">
        <f t="shared" si="10"/>
        <v>-2.8313544807192392E-2</v>
      </c>
      <c r="J134" s="3">
        <f t="shared" si="11"/>
        <v>-1.2485865970296799</v>
      </c>
    </row>
    <row r="135" spans="1:10" x14ac:dyDescent="0.25">
      <c r="A135" t="s">
        <v>49</v>
      </c>
      <c r="B135" t="s">
        <v>4</v>
      </c>
      <c r="C135" s="1">
        <v>42291</v>
      </c>
      <c r="D135">
        <v>1245</v>
      </c>
      <c r="E135">
        <f t="shared" si="8"/>
        <v>6.3452289536434225E-3</v>
      </c>
      <c r="F135" s="1">
        <v>42291</v>
      </c>
      <c r="G135">
        <v>8107.9</v>
      </c>
      <c r="H135">
        <f t="shared" si="9"/>
        <v>-2.9268172706814477E-3</v>
      </c>
      <c r="I135" s="3">
        <f t="shared" si="10"/>
        <v>-2.9779091877962238E-2</v>
      </c>
      <c r="J135" s="3">
        <f t="shared" si="11"/>
        <v>-1.3132151146646214</v>
      </c>
    </row>
    <row r="136" spans="1:10" x14ac:dyDescent="0.25">
      <c r="A136" t="s">
        <v>49</v>
      </c>
      <c r="B136" t="s">
        <v>4</v>
      </c>
      <c r="C136" s="1">
        <v>42292</v>
      </c>
      <c r="D136">
        <v>1224.8499999999999</v>
      </c>
      <c r="E136">
        <f t="shared" si="8"/>
        <v>-1.6184738955823397E-2</v>
      </c>
      <c r="F136" s="1">
        <v>42292</v>
      </c>
      <c r="G136">
        <v>8179.5</v>
      </c>
      <c r="H136">
        <f t="shared" si="9"/>
        <v>8.8308933262621903E-3</v>
      </c>
      <c r="I136" s="3">
        <f t="shared" si="10"/>
        <v>-1.80213812810186E-2</v>
      </c>
      <c r="J136" s="3">
        <f t="shared" si="11"/>
        <v>-0.79471699077840197</v>
      </c>
    </row>
    <row r="137" spans="1:10" x14ac:dyDescent="0.25">
      <c r="A137" t="s">
        <v>49</v>
      </c>
      <c r="B137" t="s">
        <v>4</v>
      </c>
      <c r="C137" s="1">
        <v>42293</v>
      </c>
      <c r="D137">
        <v>1208.7</v>
      </c>
      <c r="E137">
        <f t="shared" si="8"/>
        <v>-1.318528799444818E-2</v>
      </c>
      <c r="F137" s="1">
        <v>42293</v>
      </c>
      <c r="G137">
        <v>8238.15</v>
      </c>
      <c r="H137">
        <f t="shared" si="9"/>
        <v>7.1703649367320654E-3</v>
      </c>
      <c r="I137" s="3">
        <f t="shared" si="10"/>
        <v>-1.9681909670548725E-2</v>
      </c>
      <c r="J137" s="3">
        <f t="shared" si="11"/>
        <v>-0.86794390409050393</v>
      </c>
    </row>
    <row r="138" spans="1:10" x14ac:dyDescent="0.25">
      <c r="A138" t="s">
        <v>49</v>
      </c>
      <c r="B138" t="s">
        <v>4</v>
      </c>
      <c r="C138" s="1">
        <v>42296</v>
      </c>
      <c r="D138">
        <v>1209.3499999999999</v>
      </c>
      <c r="E138">
        <f t="shared" si="8"/>
        <v>5.3776784975578806E-4</v>
      </c>
      <c r="F138" s="1">
        <v>42296</v>
      </c>
      <c r="G138">
        <v>8275.0499999999993</v>
      </c>
      <c r="H138">
        <f t="shared" si="9"/>
        <v>4.4791609766754448E-3</v>
      </c>
      <c r="I138" s="3">
        <f t="shared" si="10"/>
        <v>-2.2373113630605346E-2</v>
      </c>
      <c r="J138" s="3">
        <f t="shared" si="11"/>
        <v>-0.98662212743844424</v>
      </c>
    </row>
    <row r="139" spans="1:10" x14ac:dyDescent="0.25">
      <c r="A139" t="s">
        <v>49</v>
      </c>
      <c r="B139" t="s">
        <v>4</v>
      </c>
      <c r="C139" s="1">
        <v>42297</v>
      </c>
      <c r="D139">
        <v>1236.3</v>
      </c>
      <c r="E139">
        <f t="shared" si="8"/>
        <v>2.2284698391697999E-2</v>
      </c>
      <c r="F139" s="1">
        <v>42297</v>
      </c>
      <c r="G139">
        <v>8261.65</v>
      </c>
      <c r="H139">
        <f t="shared" si="9"/>
        <v>-1.6193255629874947E-3</v>
      </c>
      <c r="I139" s="3">
        <f t="shared" si="10"/>
        <v>-2.8471600170268285E-2</v>
      </c>
      <c r="J139" s="3">
        <f t="shared" si="11"/>
        <v>-1.2555566111790593</v>
      </c>
    </row>
    <row r="140" spans="1:10" x14ac:dyDescent="0.25">
      <c r="A140" t="s">
        <v>49</v>
      </c>
      <c r="B140" t="s">
        <v>4</v>
      </c>
      <c r="C140" s="1">
        <v>42298</v>
      </c>
      <c r="D140">
        <v>1244.25</v>
      </c>
      <c r="E140">
        <f t="shared" si="8"/>
        <v>6.4304780393109606E-3</v>
      </c>
      <c r="F140" s="1">
        <v>42298</v>
      </c>
      <c r="G140">
        <v>8251.7000000000007</v>
      </c>
      <c r="H140">
        <f t="shared" si="9"/>
        <v>-1.2043599038931152E-3</v>
      </c>
      <c r="I140" s="3">
        <f t="shared" si="10"/>
        <v>-2.8056634511173906E-2</v>
      </c>
      <c r="J140" s="3">
        <f t="shared" si="11"/>
        <v>-1.2372572225401202</v>
      </c>
    </row>
    <row r="141" spans="1:10" x14ac:dyDescent="0.25">
      <c r="A141" t="s">
        <v>49</v>
      </c>
      <c r="B141" t="s">
        <v>4</v>
      </c>
      <c r="C141" s="1">
        <v>42300</v>
      </c>
      <c r="D141">
        <v>1255.5999999999999</v>
      </c>
      <c r="E141">
        <f t="shared" si="8"/>
        <v>9.1219610206951796E-3</v>
      </c>
      <c r="F141" s="1">
        <v>42300</v>
      </c>
      <c r="G141">
        <v>8295.4500000000007</v>
      </c>
      <c r="H141">
        <f t="shared" si="9"/>
        <v>5.3019377825176406E-3</v>
      </c>
      <c r="I141" s="3">
        <f t="shared" si="10"/>
        <v>-2.155033682476315E-2</v>
      </c>
      <c r="J141" s="3">
        <f t="shared" si="11"/>
        <v>-0.95033885386330041</v>
      </c>
    </row>
    <row r="142" spans="1:10" x14ac:dyDescent="0.25">
      <c r="A142" t="s">
        <v>49</v>
      </c>
      <c r="B142" t="s">
        <v>4</v>
      </c>
      <c r="C142" s="1">
        <v>42303</v>
      </c>
      <c r="D142">
        <v>1286.2</v>
      </c>
      <c r="E142">
        <f t="shared" si="8"/>
        <v>2.4370818732080357E-2</v>
      </c>
      <c r="F142" s="1">
        <v>42303</v>
      </c>
      <c r="G142">
        <v>8260.5499999999993</v>
      </c>
      <c r="H142">
        <f t="shared" si="9"/>
        <v>-4.2071255929456708E-3</v>
      </c>
      <c r="I142" s="3">
        <f t="shared" si="10"/>
        <v>-3.1059400200226461E-2</v>
      </c>
      <c r="J142" s="3">
        <f t="shared" si="11"/>
        <v>-1.369674869955968</v>
      </c>
    </row>
    <row r="143" spans="1:10" x14ac:dyDescent="0.25">
      <c r="A143" t="s">
        <v>49</v>
      </c>
      <c r="B143" t="s">
        <v>4</v>
      </c>
      <c r="C143" s="1">
        <v>42304</v>
      </c>
      <c r="D143">
        <v>1292.5</v>
      </c>
      <c r="E143">
        <f t="shared" si="8"/>
        <v>4.8981495879334425E-3</v>
      </c>
      <c r="F143" s="1">
        <v>42304</v>
      </c>
      <c r="G143">
        <v>8232.9</v>
      </c>
      <c r="H143">
        <f t="shared" si="9"/>
        <v>-3.3472347482915721E-3</v>
      </c>
      <c r="I143" s="3">
        <f t="shared" si="10"/>
        <v>-3.0199509355572363E-2</v>
      </c>
      <c r="J143" s="3">
        <f t="shared" si="11"/>
        <v>-1.3317549206576766</v>
      </c>
    </row>
    <row r="144" spans="1:10" x14ac:dyDescent="0.25">
      <c r="A144" t="s">
        <v>49</v>
      </c>
      <c r="B144" t="s">
        <v>4</v>
      </c>
      <c r="C144" s="1">
        <v>42305</v>
      </c>
      <c r="D144">
        <v>1286.7</v>
      </c>
      <c r="E144">
        <f t="shared" si="8"/>
        <v>-4.4874274661508284E-3</v>
      </c>
      <c r="F144" s="1">
        <v>42305</v>
      </c>
      <c r="G144">
        <v>8171.2</v>
      </c>
      <c r="H144">
        <f t="shared" si="9"/>
        <v>-7.494321563483064E-3</v>
      </c>
      <c r="I144" s="3">
        <f t="shared" si="10"/>
        <v>-3.4346596170763855E-2</v>
      </c>
      <c r="J144" s="3">
        <f t="shared" si="11"/>
        <v>-1.5146354836330074</v>
      </c>
    </row>
    <row r="145" spans="1:10" x14ac:dyDescent="0.25">
      <c r="A145" t="s">
        <v>49</v>
      </c>
      <c r="B145" t="s">
        <v>4</v>
      </c>
      <c r="C145" s="1">
        <v>42306</v>
      </c>
      <c r="D145">
        <v>1293.25</v>
      </c>
      <c r="E145">
        <f t="shared" si="8"/>
        <v>5.0905416958109129E-3</v>
      </c>
      <c r="F145" s="1">
        <v>42306</v>
      </c>
      <c r="G145">
        <v>8111.75</v>
      </c>
      <c r="H145">
        <f t="shared" si="9"/>
        <v>-7.2755531623261982E-3</v>
      </c>
      <c r="I145" s="3">
        <f t="shared" si="10"/>
        <v>-3.4127827769606989E-2</v>
      </c>
      <c r="J145" s="3">
        <f t="shared" si="11"/>
        <v>-1.5049881118398194</v>
      </c>
    </row>
    <row r="146" spans="1:10" x14ac:dyDescent="0.25">
      <c r="A146" t="s">
        <v>49</v>
      </c>
      <c r="B146" t="s">
        <v>4</v>
      </c>
      <c r="C146" s="1">
        <v>42307</v>
      </c>
      <c r="D146">
        <v>1262</v>
      </c>
      <c r="E146">
        <f t="shared" si="8"/>
        <v>-2.4163928088150044E-2</v>
      </c>
      <c r="F146" s="1">
        <v>42307</v>
      </c>
      <c r="G146">
        <v>8065.8</v>
      </c>
      <c r="H146">
        <f t="shared" si="9"/>
        <v>-5.6646223071470381E-3</v>
      </c>
      <c r="I146" s="3">
        <f t="shared" si="10"/>
        <v>-3.2516896914427829E-2</v>
      </c>
      <c r="J146" s="3">
        <f t="shared" si="11"/>
        <v>-1.4339483784466585</v>
      </c>
    </row>
    <row r="147" spans="1:10" x14ac:dyDescent="0.25">
      <c r="A147" t="s">
        <v>49</v>
      </c>
      <c r="B147" t="s">
        <v>4</v>
      </c>
      <c r="C147" s="1">
        <v>42310</v>
      </c>
      <c r="D147">
        <v>1274.55</v>
      </c>
      <c r="E147">
        <f t="shared" si="8"/>
        <v>9.9445324881139996E-3</v>
      </c>
      <c r="F147" s="1">
        <v>42310</v>
      </c>
      <c r="G147">
        <v>8050.8</v>
      </c>
      <c r="H147">
        <f t="shared" si="9"/>
        <v>-1.859703935133572E-3</v>
      </c>
      <c r="I147" s="3">
        <f t="shared" si="10"/>
        <v>-2.8711978542414363E-2</v>
      </c>
      <c r="J147" s="3">
        <f t="shared" si="11"/>
        <v>-1.2661569516069793</v>
      </c>
    </row>
    <row r="148" spans="1:10" x14ac:dyDescent="0.25">
      <c r="A148" t="s">
        <v>49</v>
      </c>
      <c r="B148" t="s">
        <v>4</v>
      </c>
      <c r="C148" s="1">
        <v>42311</v>
      </c>
      <c r="D148">
        <v>1286</v>
      </c>
      <c r="E148">
        <f t="shared" si="8"/>
        <v>8.9835628260954703E-3</v>
      </c>
      <c r="F148" s="1">
        <v>42311</v>
      </c>
      <c r="G148">
        <v>8060.7</v>
      </c>
      <c r="H148">
        <f t="shared" si="9"/>
        <v>1.2296914592337949E-3</v>
      </c>
      <c r="I148" s="3">
        <f t="shared" si="10"/>
        <v>-2.5622583148046996E-2</v>
      </c>
      <c r="J148" s="3">
        <f t="shared" si="11"/>
        <v>-1.1299190588033752</v>
      </c>
    </row>
    <row r="149" spans="1:10" x14ac:dyDescent="0.25">
      <c r="A149" t="s">
        <v>49</v>
      </c>
      <c r="B149" t="s">
        <v>4</v>
      </c>
      <c r="C149" s="1">
        <v>42312</v>
      </c>
      <c r="D149">
        <v>1283.6500000000001</v>
      </c>
      <c r="E149">
        <f t="shared" si="8"/>
        <v>-1.82737169517877E-3</v>
      </c>
      <c r="F149" s="1">
        <v>42312</v>
      </c>
      <c r="G149">
        <v>8040.2</v>
      </c>
      <c r="H149">
        <f t="shared" si="9"/>
        <v>-2.5432034438696016E-3</v>
      </c>
      <c r="I149" s="3">
        <f t="shared" si="10"/>
        <v>-2.9395478051150392E-2</v>
      </c>
      <c r="J149" s="3">
        <f t="shared" si="11"/>
        <v>-1.2962982967298051</v>
      </c>
    </row>
    <row r="150" spans="1:10" x14ac:dyDescent="0.25">
      <c r="A150" t="s">
        <v>49</v>
      </c>
      <c r="B150" t="s">
        <v>4</v>
      </c>
      <c r="C150" s="1">
        <v>42313</v>
      </c>
      <c r="D150">
        <v>1247.5999999999999</v>
      </c>
      <c r="E150">
        <f t="shared" si="8"/>
        <v>-2.8083979277840676E-2</v>
      </c>
      <c r="F150" s="1">
        <v>42313</v>
      </c>
      <c r="G150">
        <v>7955.45</v>
      </c>
      <c r="H150">
        <f t="shared" si="9"/>
        <v>-1.0540782567597828E-2</v>
      </c>
      <c r="I150" s="3">
        <f t="shared" si="10"/>
        <v>-3.7393057174878619E-2</v>
      </c>
      <c r="J150" s="3">
        <f t="shared" si="11"/>
        <v>-1.648980031587491</v>
      </c>
    </row>
    <row r="151" spans="1:10" x14ac:dyDescent="0.25">
      <c r="A151" t="s">
        <v>49</v>
      </c>
      <c r="B151" t="s">
        <v>4</v>
      </c>
      <c r="C151" s="1">
        <v>42314</v>
      </c>
      <c r="D151">
        <v>1302.9000000000001</v>
      </c>
      <c r="E151">
        <f t="shared" si="8"/>
        <v>4.4325104200064303E-2</v>
      </c>
      <c r="F151" s="1">
        <v>42314</v>
      </c>
      <c r="G151">
        <v>7954.3</v>
      </c>
      <c r="H151">
        <f t="shared" si="9"/>
        <v>-1.4455499060384014E-4</v>
      </c>
      <c r="I151" s="3">
        <f t="shared" si="10"/>
        <v>-2.6996829597884631E-2</v>
      </c>
      <c r="J151" s="3">
        <f t="shared" si="11"/>
        <v>-1.1905213503909342</v>
      </c>
    </row>
    <row r="152" spans="1:10" x14ac:dyDescent="0.25">
      <c r="A152" t="s">
        <v>49</v>
      </c>
      <c r="B152" t="s">
        <v>4</v>
      </c>
      <c r="C152" s="1">
        <v>42317</v>
      </c>
      <c r="D152">
        <v>1351.65</v>
      </c>
      <c r="E152">
        <f t="shared" si="8"/>
        <v>3.741653235090947E-2</v>
      </c>
      <c r="F152" s="1">
        <v>42317</v>
      </c>
      <c r="G152">
        <v>7915.2</v>
      </c>
      <c r="H152">
        <f t="shared" si="9"/>
        <v>-4.9155802521906322E-3</v>
      </c>
      <c r="I152" s="3">
        <f t="shared" si="10"/>
        <v>-3.1767854859471423E-2</v>
      </c>
      <c r="J152" s="3">
        <f t="shared" si="11"/>
        <v>-1.4009167013183126</v>
      </c>
    </row>
    <row r="153" spans="1:10" x14ac:dyDescent="0.25">
      <c r="A153" t="s">
        <v>49</v>
      </c>
      <c r="B153" t="s">
        <v>4</v>
      </c>
      <c r="C153" s="1">
        <v>42318</v>
      </c>
      <c r="D153">
        <v>1320.55</v>
      </c>
      <c r="E153">
        <f t="shared" si="8"/>
        <v>-2.3008915029778532E-2</v>
      </c>
      <c r="F153" s="1">
        <v>42318</v>
      </c>
      <c r="G153">
        <v>7783.35</v>
      </c>
      <c r="H153">
        <f t="shared" si="9"/>
        <v>-1.6657822922983567E-2</v>
      </c>
      <c r="I153" s="3">
        <f t="shared" si="10"/>
        <v>-4.3510097530264358E-2</v>
      </c>
      <c r="J153" s="3">
        <f t="shared" si="11"/>
        <v>-1.9187327119118611</v>
      </c>
    </row>
    <row r="154" spans="1:10" x14ac:dyDescent="0.25">
      <c r="A154" t="s">
        <v>49</v>
      </c>
      <c r="B154" t="s">
        <v>4</v>
      </c>
      <c r="C154" s="1">
        <v>42319</v>
      </c>
      <c r="D154">
        <v>1323.1</v>
      </c>
      <c r="E154">
        <f t="shared" si="8"/>
        <v>1.931013592821218E-3</v>
      </c>
      <c r="F154" s="1">
        <v>42319</v>
      </c>
      <c r="G154">
        <v>7825</v>
      </c>
      <c r="H154">
        <f t="shared" si="9"/>
        <v>5.3511662715926001E-3</v>
      </c>
      <c r="I154" s="3">
        <f t="shared" si="10"/>
        <v>-2.150110833568819E-2</v>
      </c>
      <c r="J154" s="3">
        <f t="shared" si="11"/>
        <v>-0.94816794831016027</v>
      </c>
    </row>
    <row r="155" spans="1:10" x14ac:dyDescent="0.25">
      <c r="A155" t="s">
        <v>49</v>
      </c>
      <c r="B155" t="s">
        <v>4</v>
      </c>
      <c r="C155" s="1">
        <v>42321</v>
      </c>
      <c r="D155">
        <v>1255.8</v>
      </c>
      <c r="E155">
        <f t="shared" si="8"/>
        <v>-5.0865391882699673E-2</v>
      </c>
      <c r="F155" s="1">
        <v>42321</v>
      </c>
      <c r="G155">
        <v>7762.25</v>
      </c>
      <c r="H155">
        <f t="shared" si="9"/>
        <v>-8.0191693290734278E-3</v>
      </c>
      <c r="I155" s="3">
        <f t="shared" si="10"/>
        <v>-3.4871443936354218E-2</v>
      </c>
      <c r="J155" s="3">
        <f t="shared" si="11"/>
        <v>-1.5377805151032682</v>
      </c>
    </row>
    <row r="156" spans="1:10" x14ac:dyDescent="0.25">
      <c r="A156" t="s">
        <v>49</v>
      </c>
      <c r="B156" t="s">
        <v>4</v>
      </c>
      <c r="C156" s="1">
        <v>42324</v>
      </c>
      <c r="D156">
        <v>1204.0999999999999</v>
      </c>
      <c r="E156">
        <f t="shared" si="8"/>
        <v>-4.1168975951584641E-2</v>
      </c>
      <c r="F156" s="1">
        <v>42324</v>
      </c>
      <c r="G156">
        <v>7806.6</v>
      </c>
      <c r="H156">
        <f t="shared" si="9"/>
        <v>5.7135495507101286E-3</v>
      </c>
      <c r="I156" s="3">
        <f t="shared" si="10"/>
        <v>-2.1138725056570662E-2</v>
      </c>
      <c r="J156" s="3">
        <f t="shared" si="11"/>
        <v>-0.93218736698857052</v>
      </c>
    </row>
    <row r="157" spans="1:10" x14ac:dyDescent="0.25">
      <c r="A157" t="s">
        <v>49</v>
      </c>
      <c r="B157" t="s">
        <v>4</v>
      </c>
      <c r="C157" s="1">
        <v>42325</v>
      </c>
      <c r="D157">
        <v>1217.1500000000001</v>
      </c>
      <c r="E157">
        <f t="shared" si="8"/>
        <v>1.0837970268250396E-2</v>
      </c>
      <c r="F157" s="1">
        <v>42325</v>
      </c>
      <c r="G157">
        <v>7837.55</v>
      </c>
      <c r="H157">
        <f t="shared" si="9"/>
        <v>3.9645940614352337E-3</v>
      </c>
      <c r="I157" s="3">
        <f t="shared" si="10"/>
        <v>-2.2887680545845557E-2</v>
      </c>
      <c r="J157" s="3">
        <f t="shared" si="11"/>
        <v>-1.0093137881972423</v>
      </c>
    </row>
    <row r="158" spans="1:10" x14ac:dyDescent="0.25">
      <c r="A158" t="s">
        <v>49</v>
      </c>
      <c r="B158" t="s">
        <v>4</v>
      </c>
      <c r="C158" s="1">
        <v>42326</v>
      </c>
      <c r="D158">
        <v>1210.5</v>
      </c>
      <c r="E158">
        <f t="shared" si="8"/>
        <v>-5.4635829601940022E-3</v>
      </c>
      <c r="F158" s="1">
        <v>42326</v>
      </c>
      <c r="G158">
        <v>7731.8</v>
      </c>
      <c r="H158">
        <f t="shared" si="9"/>
        <v>-1.3492736888440882E-2</v>
      </c>
      <c r="I158" s="3">
        <f t="shared" si="10"/>
        <v>-4.0345011495721672E-2</v>
      </c>
      <c r="J158" s="3">
        <f t="shared" si="11"/>
        <v>-1.7791569707573331</v>
      </c>
    </row>
    <row r="159" spans="1:10" x14ac:dyDescent="0.25">
      <c r="A159" t="s">
        <v>49</v>
      </c>
      <c r="B159" t="s">
        <v>4</v>
      </c>
      <c r="C159" s="1">
        <v>42327</v>
      </c>
      <c r="D159">
        <v>1232.45</v>
      </c>
      <c r="E159">
        <f t="shared" si="8"/>
        <v>1.8133002891367322E-2</v>
      </c>
      <c r="F159" s="1">
        <v>42327</v>
      </c>
      <c r="G159">
        <v>7842.75</v>
      </c>
      <c r="H159">
        <f t="shared" si="9"/>
        <v>1.4349827983134666E-2</v>
      </c>
      <c r="I159" s="3">
        <f t="shared" si="10"/>
        <v>-1.2502446624146124E-2</v>
      </c>
      <c r="J159" s="3">
        <f t="shared" si="11"/>
        <v>-0.5513399113848283</v>
      </c>
    </row>
    <row r="160" spans="1:10" x14ac:dyDescent="0.25">
      <c r="A160" t="s">
        <v>49</v>
      </c>
      <c r="B160" t="s">
        <v>4</v>
      </c>
      <c r="C160" s="1">
        <v>42328</v>
      </c>
      <c r="D160">
        <v>1221.05</v>
      </c>
      <c r="E160">
        <f t="shared" si="8"/>
        <v>-9.2498681488093482E-3</v>
      </c>
      <c r="F160" s="1">
        <v>42328</v>
      </c>
      <c r="G160">
        <v>7856.55</v>
      </c>
      <c r="H160">
        <f t="shared" si="9"/>
        <v>1.759586879602093E-3</v>
      </c>
      <c r="I160" s="3">
        <f t="shared" si="10"/>
        <v>-2.5092687727678697E-2</v>
      </c>
      <c r="J160" s="3">
        <f t="shared" si="11"/>
        <v>-1.1065514330184472</v>
      </c>
    </row>
    <row r="161" spans="1:10" x14ac:dyDescent="0.25">
      <c r="A161" t="s">
        <v>49</v>
      </c>
      <c r="B161" t="s">
        <v>4</v>
      </c>
      <c r="C161" s="1">
        <v>42331</v>
      </c>
      <c r="D161">
        <v>1228.25</v>
      </c>
      <c r="E161">
        <f t="shared" si="8"/>
        <v>5.8965644322510613E-3</v>
      </c>
      <c r="F161" s="1">
        <v>42331</v>
      </c>
      <c r="G161">
        <v>7849.25</v>
      </c>
      <c r="H161">
        <f t="shared" si="9"/>
        <v>-9.2916101851325816E-4</v>
      </c>
      <c r="I161" s="3">
        <f t="shared" si="10"/>
        <v>-2.7781435625794049E-2</v>
      </c>
      <c r="J161" s="3">
        <f t="shared" si="11"/>
        <v>-1.2251213475678169</v>
      </c>
    </row>
    <row r="162" spans="1:10" x14ac:dyDescent="0.25">
      <c r="A162" t="s">
        <v>49</v>
      </c>
      <c r="B162" t="s">
        <v>4</v>
      </c>
      <c r="C162" s="1">
        <v>42332</v>
      </c>
      <c r="D162">
        <v>1254.8</v>
      </c>
      <c r="E162">
        <f t="shared" si="8"/>
        <v>2.1616120496641633E-2</v>
      </c>
      <c r="F162" s="1">
        <v>42332</v>
      </c>
      <c r="G162">
        <v>7831.6</v>
      </c>
      <c r="H162">
        <f t="shared" si="9"/>
        <v>-2.2486224798546894E-3</v>
      </c>
      <c r="I162" s="3">
        <f t="shared" si="10"/>
        <v>-2.910089708713548E-2</v>
      </c>
      <c r="J162" s="3">
        <f t="shared" si="11"/>
        <v>-1.2833076999707702</v>
      </c>
    </row>
    <row r="163" spans="1:10" x14ac:dyDescent="0.25">
      <c r="A163" t="s">
        <v>49</v>
      </c>
      <c r="B163" t="s">
        <v>4</v>
      </c>
      <c r="C163" s="1">
        <v>42334</v>
      </c>
      <c r="D163">
        <v>1262.6500000000001</v>
      </c>
      <c r="E163">
        <f t="shared" si="8"/>
        <v>6.2559770481351862E-3</v>
      </c>
      <c r="F163" s="1">
        <v>42334</v>
      </c>
      <c r="G163">
        <v>7883.8</v>
      </c>
      <c r="H163">
        <f t="shared" si="9"/>
        <v>6.6653046631595103E-3</v>
      </c>
      <c r="I163" s="3">
        <f t="shared" si="10"/>
        <v>-2.018696994412128E-2</v>
      </c>
      <c r="J163" s="3">
        <f t="shared" si="11"/>
        <v>-0.89021633562703995</v>
      </c>
    </row>
    <row r="164" spans="1:10" x14ac:dyDescent="0.25">
      <c r="A164" t="s">
        <v>49</v>
      </c>
      <c r="B164" t="s">
        <v>4</v>
      </c>
      <c r="C164" s="1">
        <v>42335</v>
      </c>
      <c r="D164">
        <v>1284</v>
      </c>
      <c r="E164">
        <f t="shared" si="8"/>
        <v>1.690888211301611E-2</v>
      </c>
      <c r="F164" s="1">
        <v>42335</v>
      </c>
      <c r="G164">
        <v>7942.7</v>
      </c>
      <c r="H164">
        <f t="shared" si="9"/>
        <v>7.4710165148785812E-3</v>
      </c>
      <c r="I164" s="3">
        <f t="shared" si="10"/>
        <v>-1.9381258092402209E-2</v>
      </c>
      <c r="J164" s="3">
        <f t="shared" si="11"/>
        <v>-0.85468560198082955</v>
      </c>
    </row>
    <row r="165" spans="1:10" x14ac:dyDescent="0.25">
      <c r="A165" t="s">
        <v>49</v>
      </c>
      <c r="B165" t="s">
        <v>4</v>
      </c>
      <c r="C165" s="1">
        <v>42338</v>
      </c>
      <c r="D165">
        <v>1227.55</v>
      </c>
      <c r="E165">
        <f t="shared" si="8"/>
        <v>-4.3964174454828697E-2</v>
      </c>
      <c r="F165" s="1">
        <v>42338</v>
      </c>
      <c r="G165">
        <v>7935.25</v>
      </c>
      <c r="H165">
        <f t="shared" si="9"/>
        <v>-9.3796819721247982E-4</v>
      </c>
      <c r="I165" s="3">
        <f t="shared" si="10"/>
        <v>-2.779024280449327E-2</v>
      </c>
      <c r="J165" s="3">
        <f t="shared" si="11"/>
        <v>-1.2255097314793466</v>
      </c>
    </row>
    <row r="166" spans="1:10" x14ac:dyDescent="0.25">
      <c r="A166" t="s">
        <v>49</v>
      </c>
      <c r="B166" t="s">
        <v>4</v>
      </c>
      <c r="C166" s="1">
        <v>42339</v>
      </c>
      <c r="D166">
        <v>1253.8</v>
      </c>
      <c r="E166">
        <f t="shared" si="8"/>
        <v>2.1384057675858381E-2</v>
      </c>
      <c r="F166" s="1">
        <v>42339</v>
      </c>
      <c r="G166">
        <v>7954.9</v>
      </c>
      <c r="H166">
        <f t="shared" si="9"/>
        <v>2.4762924923600327E-3</v>
      </c>
      <c r="I166" s="3">
        <f t="shared" si="10"/>
        <v>-2.4375982114920758E-2</v>
      </c>
      <c r="J166" s="3">
        <f t="shared" si="11"/>
        <v>-1.0749457464751575</v>
      </c>
    </row>
    <row r="167" spans="1:10" x14ac:dyDescent="0.25">
      <c r="A167" t="s">
        <v>49</v>
      </c>
      <c r="B167" t="s">
        <v>4</v>
      </c>
      <c r="C167" s="1">
        <v>42340</v>
      </c>
      <c r="D167">
        <v>1259.6500000000001</v>
      </c>
      <c r="E167">
        <f t="shared" si="8"/>
        <v>4.6658159196044657E-3</v>
      </c>
      <c r="F167" s="1">
        <v>42340</v>
      </c>
      <c r="G167">
        <v>7931.35</v>
      </c>
      <c r="H167">
        <f t="shared" si="9"/>
        <v>-2.9604394775546439E-3</v>
      </c>
      <c r="I167" s="3">
        <f t="shared" si="10"/>
        <v>-2.9812714084835434E-2</v>
      </c>
      <c r="J167" s="3">
        <f t="shared" si="11"/>
        <v>-1.3146978056222638</v>
      </c>
    </row>
    <row r="168" spans="1:10" x14ac:dyDescent="0.25">
      <c r="A168" t="s">
        <v>49</v>
      </c>
      <c r="B168" t="s">
        <v>4</v>
      </c>
      <c r="C168" s="1">
        <v>42341</v>
      </c>
      <c r="D168">
        <v>1221.9000000000001</v>
      </c>
      <c r="E168">
        <f t="shared" si="8"/>
        <v>-2.9968642083118335E-2</v>
      </c>
      <c r="F168" s="1">
        <v>42341</v>
      </c>
      <c r="G168">
        <v>7864.15</v>
      </c>
      <c r="H168">
        <f t="shared" si="9"/>
        <v>-8.4727064118972351E-3</v>
      </c>
      <c r="I168" s="3">
        <f t="shared" si="10"/>
        <v>-3.5324981019178026E-2</v>
      </c>
      <c r="J168" s="3">
        <f t="shared" si="11"/>
        <v>-1.5577808480437727</v>
      </c>
    </row>
    <row r="169" spans="1:10" x14ac:dyDescent="0.25">
      <c r="A169" t="s">
        <v>49</v>
      </c>
      <c r="B169" t="s">
        <v>4</v>
      </c>
      <c r="C169" s="1">
        <v>42342</v>
      </c>
      <c r="D169">
        <v>1205.75</v>
      </c>
      <c r="E169">
        <f t="shared" si="8"/>
        <v>-1.3217120877322297E-2</v>
      </c>
      <c r="F169" s="1">
        <v>42342</v>
      </c>
      <c r="G169">
        <v>7781.9</v>
      </c>
      <c r="H169">
        <f t="shared" si="9"/>
        <v>-1.0458854421647623E-2</v>
      </c>
      <c r="I169" s="3">
        <f t="shared" si="10"/>
        <v>-3.7311129028928414E-2</v>
      </c>
      <c r="J169" s="3">
        <f t="shared" si="11"/>
        <v>-1.6453671182045317</v>
      </c>
    </row>
    <row r="170" spans="1:10" x14ac:dyDescent="0.25">
      <c r="A170" t="s">
        <v>49</v>
      </c>
      <c r="B170" t="s">
        <v>4</v>
      </c>
      <c r="C170" s="1">
        <v>42345</v>
      </c>
      <c r="D170">
        <v>1226.9000000000001</v>
      </c>
      <c r="E170">
        <f t="shared" si="8"/>
        <v>1.7540949616421386E-2</v>
      </c>
      <c r="F170" s="1">
        <v>42345</v>
      </c>
      <c r="G170">
        <v>7765.4</v>
      </c>
      <c r="H170">
        <f t="shared" si="9"/>
        <v>-2.1203048098793476E-3</v>
      </c>
      <c r="I170" s="3">
        <f t="shared" si="10"/>
        <v>-2.8972579417160138E-2</v>
      </c>
      <c r="J170" s="3">
        <f t="shared" si="11"/>
        <v>-1.2776490753095235</v>
      </c>
    </row>
    <row r="171" spans="1:10" x14ac:dyDescent="0.25">
      <c r="A171" t="s">
        <v>49</v>
      </c>
      <c r="B171" t="s">
        <v>4</v>
      </c>
      <c r="C171" s="1">
        <v>42346</v>
      </c>
      <c r="D171">
        <v>1241.95</v>
      </c>
      <c r="E171">
        <f t="shared" si="8"/>
        <v>1.2266688401662673E-2</v>
      </c>
      <c r="F171" s="1">
        <v>42346</v>
      </c>
      <c r="G171">
        <v>7701.7</v>
      </c>
      <c r="H171">
        <f t="shared" si="9"/>
        <v>-8.2030545754242512E-3</v>
      </c>
      <c r="I171" s="3">
        <f t="shared" si="10"/>
        <v>-3.5055329182705042E-2</v>
      </c>
      <c r="J171" s="3">
        <f t="shared" si="11"/>
        <v>-1.5458895899488456</v>
      </c>
    </row>
    <row r="172" spans="1:10" x14ac:dyDescent="0.25">
      <c r="A172" t="s">
        <v>49</v>
      </c>
      <c r="B172" t="s">
        <v>4</v>
      </c>
      <c r="C172" s="1">
        <v>42347</v>
      </c>
      <c r="D172">
        <v>1239.45</v>
      </c>
      <c r="E172">
        <f t="shared" si="8"/>
        <v>-2.0129634848423672E-3</v>
      </c>
      <c r="F172" s="1">
        <v>42347</v>
      </c>
      <c r="G172">
        <v>7612.5</v>
      </c>
      <c r="H172">
        <f t="shared" si="9"/>
        <v>-1.1581858550709589E-2</v>
      </c>
      <c r="I172" s="3">
        <f t="shared" si="10"/>
        <v>-3.843413315799038E-2</v>
      </c>
      <c r="J172" s="3">
        <f t="shared" si="11"/>
        <v>-1.6948899848573704</v>
      </c>
    </row>
    <row r="173" spans="1:10" x14ac:dyDescent="0.25">
      <c r="A173" t="s">
        <v>49</v>
      </c>
      <c r="B173" t="s">
        <v>4</v>
      </c>
      <c r="C173" s="1">
        <v>42348</v>
      </c>
      <c r="D173">
        <v>1241.95</v>
      </c>
      <c r="E173">
        <f t="shared" si="8"/>
        <v>2.0170236798580099E-3</v>
      </c>
      <c r="F173" s="1">
        <v>42348</v>
      </c>
      <c r="G173">
        <v>7683.3</v>
      </c>
      <c r="H173">
        <f t="shared" si="9"/>
        <v>9.3004926108375408E-3</v>
      </c>
      <c r="I173" s="3">
        <f t="shared" si="10"/>
        <v>-1.755178199644325E-2</v>
      </c>
      <c r="J173" s="3">
        <f t="shared" si="11"/>
        <v>-0.77400833784609357</v>
      </c>
    </row>
    <row r="174" spans="1:10" x14ac:dyDescent="0.25">
      <c r="A174" t="s">
        <v>49</v>
      </c>
      <c r="B174" t="s">
        <v>4</v>
      </c>
      <c r="C174" s="1">
        <v>42349</v>
      </c>
      <c r="D174">
        <v>1261.45</v>
      </c>
      <c r="E174">
        <f t="shared" si="8"/>
        <v>1.5701115181770531E-2</v>
      </c>
      <c r="F174" s="1">
        <v>42349</v>
      </c>
      <c r="G174">
        <v>7610.45</v>
      </c>
      <c r="H174">
        <f t="shared" si="9"/>
        <v>-9.4816029570627958E-3</v>
      </c>
      <c r="I174" s="3">
        <f t="shared" si="10"/>
        <v>-3.6333877564343586E-2</v>
      </c>
      <c r="J174" s="3">
        <f t="shared" si="11"/>
        <v>-1.6022717343902706</v>
      </c>
    </row>
    <row r="175" spans="1:10" x14ac:dyDescent="0.25">
      <c r="A175" t="s">
        <v>49</v>
      </c>
      <c r="B175" t="s">
        <v>4</v>
      </c>
      <c r="C175" s="1">
        <v>42352</v>
      </c>
      <c r="D175">
        <v>1267.8499999999999</v>
      </c>
      <c r="E175">
        <f t="shared" si="8"/>
        <v>5.0735264972847638E-3</v>
      </c>
      <c r="F175" s="1">
        <v>42352</v>
      </c>
      <c r="G175">
        <v>7650.05</v>
      </c>
      <c r="H175">
        <f t="shared" si="9"/>
        <v>5.2033716797299512E-3</v>
      </c>
      <c r="I175" s="3">
        <f t="shared" si="10"/>
        <v>-2.1648902927550839E-2</v>
      </c>
      <c r="J175" s="3">
        <f t="shared" si="11"/>
        <v>-0.95468547720913077</v>
      </c>
    </row>
    <row r="176" spans="1:10" x14ac:dyDescent="0.25">
      <c r="A176" t="s">
        <v>49</v>
      </c>
      <c r="B176" t="s">
        <v>4</v>
      </c>
      <c r="C176" s="1">
        <v>42353</v>
      </c>
      <c r="D176">
        <v>1313.7</v>
      </c>
      <c r="E176">
        <f t="shared" si="8"/>
        <v>3.6163584020191708E-2</v>
      </c>
      <c r="F176" s="1">
        <v>42353</v>
      </c>
      <c r="G176">
        <v>7700.9</v>
      </c>
      <c r="H176">
        <f t="shared" si="9"/>
        <v>6.6470153789843778E-3</v>
      </c>
      <c r="I176" s="3">
        <f t="shared" si="10"/>
        <v>-2.0205259228296413E-2</v>
      </c>
      <c r="J176" s="3">
        <f t="shared" si="11"/>
        <v>-0.89102286675007103</v>
      </c>
    </row>
    <row r="177" spans="1:10" x14ac:dyDescent="0.25">
      <c r="A177" t="s">
        <v>49</v>
      </c>
      <c r="B177" t="s">
        <v>4</v>
      </c>
      <c r="C177" s="1">
        <v>42354</v>
      </c>
      <c r="D177">
        <v>1321.1</v>
      </c>
      <c r="E177">
        <f t="shared" si="8"/>
        <v>5.6329451168455336E-3</v>
      </c>
      <c r="F177" s="1">
        <v>42354</v>
      </c>
      <c r="G177">
        <v>7750.9</v>
      </c>
      <c r="H177">
        <f t="shared" si="9"/>
        <v>6.4927476009297713E-3</v>
      </c>
      <c r="I177" s="3">
        <f t="shared" si="10"/>
        <v>-2.0359527006351019E-2</v>
      </c>
      <c r="J177" s="3">
        <f t="shared" si="11"/>
        <v>-0.89782585384844393</v>
      </c>
    </row>
    <row r="178" spans="1:10" x14ac:dyDescent="0.25">
      <c r="A178" t="s">
        <v>49</v>
      </c>
      <c r="B178" t="s">
        <v>4</v>
      </c>
      <c r="C178" s="1">
        <v>42355</v>
      </c>
      <c r="D178">
        <v>1297.05</v>
      </c>
      <c r="E178">
        <f t="shared" si="8"/>
        <v>-1.8204526530921195E-2</v>
      </c>
      <c r="F178" s="1">
        <v>42355</v>
      </c>
      <c r="G178">
        <v>7844.35</v>
      </c>
      <c r="H178">
        <f t="shared" si="9"/>
        <v>1.2056664387361637E-2</v>
      </c>
      <c r="I178" s="3">
        <f t="shared" si="10"/>
        <v>-1.4795610219919153E-2</v>
      </c>
      <c r="J178" s="3">
        <f t="shared" si="11"/>
        <v>-0.65246512724798855</v>
      </c>
    </row>
    <row r="179" spans="1:10" x14ac:dyDescent="0.25">
      <c r="A179" t="s">
        <v>49</v>
      </c>
      <c r="B179" t="s">
        <v>4</v>
      </c>
      <c r="C179" s="1">
        <v>42356</v>
      </c>
      <c r="D179">
        <v>1307.55</v>
      </c>
      <c r="E179">
        <f t="shared" si="8"/>
        <v>8.0952931652595872E-3</v>
      </c>
      <c r="F179" s="1">
        <v>42356</v>
      </c>
      <c r="G179">
        <v>7761.95</v>
      </c>
      <c r="H179">
        <f t="shared" si="9"/>
        <v>-1.0504375760898021E-2</v>
      </c>
      <c r="I179" s="3">
        <f t="shared" si="10"/>
        <v>-3.7356650368178812E-2</v>
      </c>
      <c r="J179" s="3">
        <f t="shared" si="11"/>
        <v>-1.6473745437831351</v>
      </c>
    </row>
    <row r="180" spans="1:10" x14ac:dyDescent="0.25">
      <c r="A180" t="s">
        <v>49</v>
      </c>
      <c r="B180" t="s">
        <v>4</v>
      </c>
      <c r="C180" s="1">
        <v>42359</v>
      </c>
      <c r="D180">
        <v>1287.4000000000001</v>
      </c>
      <c r="E180">
        <f t="shared" si="8"/>
        <v>-1.5410500554472017E-2</v>
      </c>
      <c r="F180" s="1">
        <v>42359</v>
      </c>
      <c r="G180">
        <v>7834.45</v>
      </c>
      <c r="H180">
        <f t="shared" si="9"/>
        <v>9.3404363594200568E-3</v>
      </c>
      <c r="I180" s="3">
        <f t="shared" si="10"/>
        <v>-1.7511838247860734E-2</v>
      </c>
      <c r="J180" s="3">
        <f t="shared" si="11"/>
        <v>-0.7722468759925929</v>
      </c>
    </row>
    <row r="181" spans="1:10" x14ac:dyDescent="0.25">
      <c r="A181" t="s">
        <v>49</v>
      </c>
      <c r="B181" t="s">
        <v>4</v>
      </c>
      <c r="C181" s="1">
        <v>42360</v>
      </c>
      <c r="D181">
        <v>1318.15</v>
      </c>
      <c r="E181">
        <f t="shared" si="8"/>
        <v>2.3885350318471277E-2</v>
      </c>
      <c r="F181" s="1">
        <v>42360</v>
      </c>
      <c r="G181">
        <v>7786.1</v>
      </c>
      <c r="H181">
        <f t="shared" si="9"/>
        <v>-6.1714606641180003E-3</v>
      </c>
      <c r="I181" s="3">
        <f t="shared" si="10"/>
        <v>-3.3023735271398791E-2</v>
      </c>
      <c r="J181" s="3">
        <f t="shared" si="11"/>
        <v>-1.4562992209032954</v>
      </c>
    </row>
    <row r="182" spans="1:10" x14ac:dyDescent="0.25">
      <c r="A182" t="s">
        <v>49</v>
      </c>
      <c r="B182" t="s">
        <v>4</v>
      </c>
      <c r="C182" s="1">
        <v>42361</v>
      </c>
      <c r="D182">
        <v>1295.5</v>
      </c>
      <c r="E182">
        <f t="shared" si="8"/>
        <v>-1.7183173386943862E-2</v>
      </c>
      <c r="F182" s="1">
        <v>42361</v>
      </c>
      <c r="G182">
        <v>7865.95</v>
      </c>
      <c r="H182">
        <f t="shared" si="9"/>
        <v>1.0255455234327693E-2</v>
      </c>
      <c r="I182" s="3">
        <f t="shared" si="10"/>
        <v>-1.6596819372953098E-2</v>
      </c>
      <c r="J182" s="3">
        <f t="shared" si="11"/>
        <v>-0.73189585986166206</v>
      </c>
    </row>
    <row r="183" spans="1:10" x14ac:dyDescent="0.25">
      <c r="A183" t="s">
        <v>49</v>
      </c>
      <c r="B183" t="s">
        <v>4</v>
      </c>
      <c r="C183" s="1">
        <v>42362</v>
      </c>
      <c r="D183">
        <v>1278.8</v>
      </c>
      <c r="E183">
        <f t="shared" si="8"/>
        <v>-1.2890775762253948E-2</v>
      </c>
      <c r="F183" s="1">
        <v>42362</v>
      </c>
      <c r="G183">
        <v>7861.05</v>
      </c>
      <c r="H183">
        <f t="shared" si="9"/>
        <v>-6.2293810664948435E-4</v>
      </c>
      <c r="I183" s="3">
        <f t="shared" si="10"/>
        <v>-2.7475212713930275E-2</v>
      </c>
      <c r="J183" s="3">
        <f t="shared" si="11"/>
        <v>-1.2116173576555618</v>
      </c>
    </row>
    <row r="184" spans="1:10" x14ac:dyDescent="0.25">
      <c r="A184" t="s">
        <v>49</v>
      </c>
      <c r="B184" t="s">
        <v>4</v>
      </c>
      <c r="C184" s="1">
        <v>42366</v>
      </c>
      <c r="D184">
        <v>1299.7</v>
      </c>
      <c r="E184">
        <f t="shared" si="8"/>
        <v>1.6343446981545329E-2</v>
      </c>
      <c r="F184" s="1">
        <v>42366</v>
      </c>
      <c r="G184">
        <v>7925.15</v>
      </c>
      <c r="H184">
        <f t="shared" si="9"/>
        <v>8.1541269932132732E-3</v>
      </c>
      <c r="I184" s="3">
        <f t="shared" si="10"/>
        <v>-1.8698147614067517E-2</v>
      </c>
      <c r="J184" s="3">
        <f t="shared" si="11"/>
        <v>-0.82456141253908344</v>
      </c>
    </row>
    <row r="185" spans="1:10" x14ac:dyDescent="0.25">
      <c r="A185" t="s">
        <v>49</v>
      </c>
      <c r="B185" t="s">
        <v>4</v>
      </c>
      <c r="C185" s="1">
        <v>42367</v>
      </c>
      <c r="D185">
        <v>1301.75</v>
      </c>
      <c r="E185">
        <f t="shared" si="8"/>
        <v>1.577287066246047E-3</v>
      </c>
      <c r="F185" s="1">
        <v>42367</v>
      </c>
      <c r="G185">
        <v>7928.95</v>
      </c>
      <c r="H185">
        <f t="shared" si="9"/>
        <v>4.7948619269044812E-4</v>
      </c>
      <c r="I185" s="3">
        <f t="shared" si="10"/>
        <v>-2.6372788414590342E-2</v>
      </c>
      <c r="J185" s="3">
        <f t="shared" si="11"/>
        <v>-1.1630020318894283</v>
      </c>
    </row>
    <row r="186" spans="1:10" x14ac:dyDescent="0.25">
      <c r="A186" t="s">
        <v>49</v>
      </c>
      <c r="B186" t="s">
        <v>4</v>
      </c>
      <c r="C186" s="1">
        <v>42368</v>
      </c>
      <c r="D186">
        <v>1280.05</v>
      </c>
      <c r="E186">
        <f t="shared" si="8"/>
        <v>-1.6669867486076462E-2</v>
      </c>
      <c r="F186" s="1">
        <v>42368</v>
      </c>
      <c r="G186">
        <v>7896.25</v>
      </c>
      <c r="H186">
        <f t="shared" si="9"/>
        <v>-4.1241274065292322E-3</v>
      </c>
      <c r="I186" s="3">
        <f t="shared" si="10"/>
        <v>-3.0976402013810023E-2</v>
      </c>
      <c r="J186" s="3">
        <f t="shared" si="11"/>
        <v>-1.3660147693276987</v>
      </c>
    </row>
    <row r="187" spans="1:10" x14ac:dyDescent="0.25">
      <c r="A187" t="s">
        <v>49</v>
      </c>
      <c r="B187" t="s">
        <v>4</v>
      </c>
      <c r="C187" s="1">
        <v>42369</v>
      </c>
      <c r="D187">
        <v>1319.4</v>
      </c>
      <c r="E187">
        <f t="shared" si="8"/>
        <v>3.0740986680207971E-2</v>
      </c>
      <c r="F187" s="1">
        <v>42369</v>
      </c>
      <c r="G187">
        <v>7946.35</v>
      </c>
      <c r="H187">
        <f t="shared" si="9"/>
        <v>6.3447839164161302E-3</v>
      </c>
      <c r="I187" s="3">
        <f t="shared" si="10"/>
        <v>-2.050749069086466E-2</v>
      </c>
      <c r="J187" s="3">
        <f t="shared" si="11"/>
        <v>-0.90435083949008388</v>
      </c>
    </row>
    <row r="188" spans="1:10" x14ac:dyDescent="0.25">
      <c r="A188" t="s">
        <v>49</v>
      </c>
      <c r="B188" t="s">
        <v>4</v>
      </c>
      <c r="C188" s="1">
        <v>42370</v>
      </c>
      <c r="D188">
        <v>1342.05</v>
      </c>
      <c r="E188">
        <f t="shared" si="8"/>
        <v>1.7166894042746517E-2</v>
      </c>
      <c r="F188" s="1">
        <v>42370</v>
      </c>
      <c r="G188">
        <v>7963.2</v>
      </c>
      <c r="H188">
        <f t="shared" si="9"/>
        <v>2.1204704046511313E-3</v>
      </c>
      <c r="I188" s="3">
        <f t="shared" si="10"/>
        <v>-2.4731804202629659E-2</v>
      </c>
      <c r="J188" s="3">
        <f t="shared" si="11"/>
        <v>-1.0906369886938851</v>
      </c>
    </row>
    <row r="189" spans="1:10" x14ac:dyDescent="0.25">
      <c r="A189" t="s">
        <v>49</v>
      </c>
      <c r="B189" t="s">
        <v>4</v>
      </c>
      <c r="C189" s="1">
        <v>42373</v>
      </c>
      <c r="D189">
        <v>1329.75</v>
      </c>
      <c r="E189">
        <f t="shared" si="8"/>
        <v>-9.1650832681345884E-3</v>
      </c>
      <c r="F189" s="1">
        <v>42373</v>
      </c>
      <c r="G189">
        <v>7791.3</v>
      </c>
      <c r="H189">
        <f t="shared" si="9"/>
        <v>-2.1586799276672619E-2</v>
      </c>
      <c r="I189" s="3">
        <f t="shared" si="10"/>
        <v>-4.843907388395341E-2</v>
      </c>
      <c r="J189" s="3">
        <f t="shared" si="11"/>
        <v>-2.1360934787886752</v>
      </c>
    </row>
    <row r="190" spans="1:10" x14ac:dyDescent="0.25">
      <c r="A190" t="s">
        <v>49</v>
      </c>
      <c r="B190" t="s">
        <v>4</v>
      </c>
      <c r="C190" s="1">
        <v>42374</v>
      </c>
      <c r="D190">
        <v>1315.9</v>
      </c>
      <c r="E190">
        <f t="shared" si="8"/>
        <v>-1.041549163376565E-2</v>
      </c>
      <c r="F190" s="1">
        <v>42374</v>
      </c>
      <c r="G190">
        <v>7784.65</v>
      </c>
      <c r="H190">
        <f t="shared" si="9"/>
        <v>-8.5351610129258404E-4</v>
      </c>
      <c r="I190" s="3">
        <f t="shared" si="10"/>
        <v>-2.7705790708573375E-2</v>
      </c>
      <c r="J190" s="3">
        <f t="shared" si="11"/>
        <v>-1.2217855155334203</v>
      </c>
    </row>
    <row r="191" spans="1:10" x14ac:dyDescent="0.25">
      <c r="A191" t="s">
        <v>49</v>
      </c>
      <c r="B191" t="s">
        <v>4</v>
      </c>
      <c r="C191" s="1">
        <v>42375</v>
      </c>
      <c r="D191">
        <v>1306.1500000000001</v>
      </c>
      <c r="E191">
        <f t="shared" si="8"/>
        <v>-7.4093776122805544E-3</v>
      </c>
      <c r="F191" s="1">
        <v>42375</v>
      </c>
      <c r="G191">
        <v>7741</v>
      </c>
      <c r="H191">
        <f t="shared" si="9"/>
        <v>-5.6071885055846149E-3</v>
      </c>
      <c r="I191" s="3">
        <f t="shared" si="10"/>
        <v>-3.2459463112865405E-2</v>
      </c>
      <c r="J191" s="3">
        <f t="shared" si="11"/>
        <v>-1.4314156304161438</v>
      </c>
    </row>
    <row r="192" spans="1:10" x14ac:dyDescent="0.25">
      <c r="A192" t="s">
        <v>49</v>
      </c>
      <c r="B192" t="s">
        <v>4</v>
      </c>
      <c r="C192" s="1">
        <v>42376</v>
      </c>
      <c r="D192">
        <v>1260.9000000000001</v>
      </c>
      <c r="E192">
        <f t="shared" si="8"/>
        <v>-3.464380048233362E-2</v>
      </c>
      <c r="F192" s="1">
        <v>42376</v>
      </c>
      <c r="G192">
        <v>7568.3</v>
      </c>
      <c r="H192">
        <f t="shared" si="9"/>
        <v>-2.2309779098307669E-2</v>
      </c>
      <c r="I192" s="3">
        <f t="shared" si="10"/>
        <v>-4.916205370558846E-2</v>
      </c>
      <c r="J192" s="3">
        <f t="shared" si="11"/>
        <v>-2.1679758489180108</v>
      </c>
    </row>
    <row r="193" spans="1:10" x14ac:dyDescent="0.25">
      <c r="A193" t="s">
        <v>49</v>
      </c>
      <c r="B193" t="s">
        <v>4</v>
      </c>
      <c r="C193" s="1">
        <v>42377</v>
      </c>
      <c r="D193">
        <v>1244.3</v>
      </c>
      <c r="E193">
        <f t="shared" si="8"/>
        <v>-1.3165199460702826E-2</v>
      </c>
      <c r="F193" s="1">
        <v>42377</v>
      </c>
      <c r="G193">
        <v>7601.35</v>
      </c>
      <c r="H193">
        <f t="shared" si="9"/>
        <v>4.3668987751543931E-3</v>
      </c>
      <c r="I193" s="3">
        <f t="shared" si="10"/>
        <v>-2.2485375832126397E-2</v>
      </c>
      <c r="J193" s="3">
        <f t="shared" si="11"/>
        <v>-0.9915727290366102</v>
      </c>
    </row>
    <row r="194" spans="1:10" x14ac:dyDescent="0.25">
      <c r="A194" t="s">
        <v>49</v>
      </c>
      <c r="B194" t="s">
        <v>4</v>
      </c>
      <c r="C194" s="1">
        <v>42380</v>
      </c>
      <c r="D194">
        <v>1231.25</v>
      </c>
      <c r="E194">
        <f t="shared" si="8"/>
        <v>-1.0487824479627039E-2</v>
      </c>
      <c r="F194" s="1">
        <v>42380</v>
      </c>
      <c r="G194">
        <v>7563.85</v>
      </c>
      <c r="H194">
        <f t="shared" si="9"/>
        <v>-4.9333342103705657E-3</v>
      </c>
      <c r="I194" s="3">
        <f t="shared" si="10"/>
        <v>-3.1785608817651356E-2</v>
      </c>
      <c r="J194" s="3">
        <f t="shared" si="11"/>
        <v>-1.4016996253350205</v>
      </c>
    </row>
    <row r="195" spans="1:10" x14ac:dyDescent="0.25">
      <c r="A195" t="s">
        <v>49</v>
      </c>
      <c r="B195" t="s">
        <v>4</v>
      </c>
      <c r="C195" s="1">
        <v>42381</v>
      </c>
      <c r="D195">
        <v>1269.25</v>
      </c>
      <c r="E195">
        <f t="shared" si="8"/>
        <v>3.0862944162436623E-2</v>
      </c>
      <c r="F195" s="1">
        <v>42381</v>
      </c>
      <c r="G195">
        <v>7510.3</v>
      </c>
      <c r="H195">
        <f t="shared" si="9"/>
        <v>-7.0797279163389293E-3</v>
      </c>
      <c r="I195" s="3">
        <f t="shared" si="10"/>
        <v>-3.393200252361972E-2</v>
      </c>
      <c r="J195" s="3">
        <f t="shared" si="11"/>
        <v>-1.4963525001859357</v>
      </c>
    </row>
    <row r="196" spans="1:10" x14ac:dyDescent="0.25">
      <c r="A196" t="s">
        <v>49</v>
      </c>
      <c r="B196" t="s">
        <v>4</v>
      </c>
      <c r="C196" s="1">
        <v>42382</v>
      </c>
      <c r="D196">
        <v>1272.05</v>
      </c>
      <c r="E196">
        <f t="shared" ref="E196:E248" si="12">(D196/D195)-1</f>
        <v>2.2060271814063892E-3</v>
      </c>
      <c r="F196" s="1">
        <v>42382</v>
      </c>
      <c r="G196">
        <v>7562.4</v>
      </c>
      <c r="H196">
        <f t="shared" ref="H196:H248" si="13">(G196/G195)-1</f>
        <v>6.9371396615314218E-3</v>
      </c>
      <c r="I196" s="3">
        <f t="shared" ref="I196:I248" si="14">H196-$M$3</f>
        <v>-1.9915134945749369E-2</v>
      </c>
      <c r="J196" s="3">
        <f t="shared" si="11"/>
        <v>-0.87822880323284336</v>
      </c>
    </row>
    <row r="197" spans="1:10" x14ac:dyDescent="0.25">
      <c r="A197" t="s">
        <v>49</v>
      </c>
      <c r="B197" t="s">
        <v>4</v>
      </c>
      <c r="C197" s="1">
        <v>42383</v>
      </c>
      <c r="D197">
        <v>1282.8</v>
      </c>
      <c r="E197">
        <f t="shared" si="12"/>
        <v>8.4509256711606806E-3</v>
      </c>
      <c r="F197" s="1">
        <v>42383</v>
      </c>
      <c r="G197">
        <v>7536.8</v>
      </c>
      <c r="H197">
        <f t="shared" si="13"/>
        <v>-3.3851687295037847E-3</v>
      </c>
      <c r="I197" s="3">
        <f t="shared" si="14"/>
        <v>-3.0237443336784575E-2</v>
      </c>
      <c r="J197" s="3">
        <f t="shared" ref="J197:J244" si="15">I197/$E$250</f>
        <v>-1.3334277546611926</v>
      </c>
    </row>
    <row r="198" spans="1:10" x14ac:dyDescent="0.25">
      <c r="A198" t="s">
        <v>49</v>
      </c>
      <c r="B198" t="s">
        <v>4</v>
      </c>
      <c r="C198" s="1">
        <v>42384</v>
      </c>
      <c r="D198">
        <v>1240.5</v>
      </c>
      <c r="E198">
        <f t="shared" si="12"/>
        <v>-3.2974742750233821E-2</v>
      </c>
      <c r="F198" s="1">
        <v>42384</v>
      </c>
      <c r="G198">
        <v>7437.8</v>
      </c>
      <c r="H198">
        <f t="shared" si="13"/>
        <v>-1.3135548243286221E-2</v>
      </c>
      <c r="I198" s="3">
        <f t="shared" si="14"/>
        <v>-3.9987822850567012E-2</v>
      </c>
      <c r="J198" s="3">
        <f t="shared" si="15"/>
        <v>-1.7634054653210371</v>
      </c>
    </row>
    <row r="199" spans="1:10" x14ac:dyDescent="0.25">
      <c r="A199" t="s">
        <v>49</v>
      </c>
      <c r="B199" t="s">
        <v>4</v>
      </c>
      <c r="C199" s="1">
        <v>42387</v>
      </c>
      <c r="D199">
        <v>1210.5999999999999</v>
      </c>
      <c r="E199">
        <f t="shared" si="12"/>
        <v>-2.4103184199919414E-2</v>
      </c>
      <c r="F199" s="1">
        <v>42387</v>
      </c>
      <c r="G199">
        <v>7351</v>
      </c>
      <c r="H199">
        <f t="shared" si="13"/>
        <v>-1.1670117507865285E-2</v>
      </c>
      <c r="I199" s="3">
        <f t="shared" si="14"/>
        <v>-3.8522392115146076E-2</v>
      </c>
      <c r="J199" s="3">
        <f t="shared" si="15"/>
        <v>-1.6987820779076346</v>
      </c>
    </row>
    <row r="200" spans="1:10" x14ac:dyDescent="0.25">
      <c r="A200" t="s">
        <v>49</v>
      </c>
      <c r="B200" t="s">
        <v>4</v>
      </c>
      <c r="C200" s="1">
        <v>42388</v>
      </c>
      <c r="D200">
        <v>1207.8499999999999</v>
      </c>
      <c r="E200">
        <f t="shared" si="12"/>
        <v>-2.2716008590781822E-3</v>
      </c>
      <c r="F200" s="1">
        <v>42388</v>
      </c>
      <c r="G200">
        <v>7435.1</v>
      </c>
      <c r="H200">
        <f t="shared" si="13"/>
        <v>1.1440620323765582E-2</v>
      </c>
      <c r="I200" s="3">
        <f t="shared" si="14"/>
        <v>-1.5411654283515208E-2</v>
      </c>
      <c r="J200" s="3">
        <f t="shared" si="15"/>
        <v>-0.67963178427464033</v>
      </c>
    </row>
    <row r="201" spans="1:10" x14ac:dyDescent="0.25">
      <c r="A201" t="s">
        <v>49</v>
      </c>
      <c r="B201" t="s">
        <v>4</v>
      </c>
      <c r="C201" s="1">
        <v>42389</v>
      </c>
      <c r="D201">
        <v>1187.8</v>
      </c>
      <c r="E201">
        <f t="shared" si="12"/>
        <v>-1.6599743345614093E-2</v>
      </c>
      <c r="F201" s="1">
        <v>42389</v>
      </c>
      <c r="G201">
        <v>7309.3</v>
      </c>
      <c r="H201">
        <f t="shared" si="13"/>
        <v>-1.6919745531331132E-2</v>
      </c>
      <c r="I201" s="3">
        <f t="shared" si="14"/>
        <v>-4.3772020138611922E-2</v>
      </c>
      <c r="J201" s="3">
        <f t="shared" si="15"/>
        <v>-1.9302831221649337</v>
      </c>
    </row>
    <row r="202" spans="1:10" x14ac:dyDescent="0.25">
      <c r="A202" t="s">
        <v>49</v>
      </c>
      <c r="B202" t="s">
        <v>4</v>
      </c>
      <c r="C202" s="1">
        <v>42390</v>
      </c>
      <c r="D202">
        <v>1129</v>
      </c>
      <c r="E202">
        <f t="shared" si="12"/>
        <v>-4.9503283381040597E-2</v>
      </c>
      <c r="F202" s="1">
        <v>42390</v>
      </c>
      <c r="G202">
        <v>7276.8</v>
      </c>
      <c r="H202">
        <f t="shared" si="13"/>
        <v>-4.4463902152053203E-3</v>
      </c>
      <c r="I202" s="3">
        <f t="shared" si="14"/>
        <v>-3.1298664822486111E-2</v>
      </c>
      <c r="J202" s="3">
        <f t="shared" si="15"/>
        <v>-1.3802260956160231</v>
      </c>
    </row>
    <row r="203" spans="1:10" x14ac:dyDescent="0.25">
      <c r="A203" t="s">
        <v>49</v>
      </c>
      <c r="B203" t="s">
        <v>4</v>
      </c>
      <c r="C203" s="1">
        <v>42391</v>
      </c>
      <c r="D203">
        <v>1130.5</v>
      </c>
      <c r="E203">
        <f t="shared" si="12"/>
        <v>1.3286093888396078E-3</v>
      </c>
      <c r="F203" s="1">
        <v>42391</v>
      </c>
      <c r="G203">
        <v>7422.45</v>
      </c>
      <c r="H203">
        <f t="shared" si="13"/>
        <v>2.0015666226912865E-2</v>
      </c>
      <c r="I203" s="3">
        <f t="shared" si="14"/>
        <v>-6.8366083803679256E-3</v>
      </c>
      <c r="J203" s="3">
        <f t="shared" si="15"/>
        <v>-0.30148459512917591</v>
      </c>
    </row>
    <row r="204" spans="1:10" x14ac:dyDescent="0.25">
      <c r="A204" t="s">
        <v>49</v>
      </c>
      <c r="B204" t="s">
        <v>4</v>
      </c>
      <c r="C204" s="1">
        <v>42394</v>
      </c>
      <c r="D204">
        <v>1149.8</v>
      </c>
      <c r="E204">
        <f t="shared" si="12"/>
        <v>1.7072091994692506E-2</v>
      </c>
      <c r="F204" s="1">
        <v>42394</v>
      </c>
      <c r="G204">
        <v>7436.15</v>
      </c>
      <c r="H204">
        <f t="shared" si="13"/>
        <v>1.8457517396546219E-3</v>
      </c>
      <c r="I204" s="3">
        <f t="shared" si="14"/>
        <v>-2.5006522867626169E-2</v>
      </c>
      <c r="J204" s="3">
        <f t="shared" si="15"/>
        <v>-1.1027516866380789</v>
      </c>
    </row>
    <row r="205" spans="1:10" x14ac:dyDescent="0.25">
      <c r="A205" t="s">
        <v>49</v>
      </c>
      <c r="B205" t="s">
        <v>4</v>
      </c>
      <c r="C205" s="1">
        <v>42396</v>
      </c>
      <c r="D205">
        <v>1146.8</v>
      </c>
      <c r="E205">
        <f t="shared" si="12"/>
        <v>-2.6091494172899576E-3</v>
      </c>
      <c r="F205" s="1">
        <v>42396</v>
      </c>
      <c r="G205">
        <v>7437.75</v>
      </c>
      <c r="H205">
        <f t="shared" si="13"/>
        <v>2.1516510559904667E-4</v>
      </c>
      <c r="I205" s="3">
        <f t="shared" si="14"/>
        <v>-2.6637109501681744E-2</v>
      </c>
      <c r="J205" s="3">
        <f t="shared" si="15"/>
        <v>-1.174658211604898</v>
      </c>
    </row>
    <row r="206" spans="1:10" x14ac:dyDescent="0.25">
      <c r="A206" t="s">
        <v>49</v>
      </c>
      <c r="B206" t="s">
        <v>4</v>
      </c>
      <c r="C206" s="1">
        <v>42397</v>
      </c>
      <c r="D206">
        <v>1171.45</v>
      </c>
      <c r="E206">
        <f t="shared" si="12"/>
        <v>2.1494593651901095E-2</v>
      </c>
      <c r="F206" s="1">
        <v>42397</v>
      </c>
      <c r="G206">
        <v>7424.65</v>
      </c>
      <c r="H206">
        <f t="shared" si="13"/>
        <v>-1.7612853349467938E-3</v>
      </c>
      <c r="I206" s="3">
        <f t="shared" si="14"/>
        <v>-2.8613559942227584E-2</v>
      </c>
      <c r="J206" s="3">
        <f t="shared" si="15"/>
        <v>-1.2618168329136668</v>
      </c>
    </row>
    <row r="207" spans="1:10" x14ac:dyDescent="0.25">
      <c r="A207" t="s">
        <v>49</v>
      </c>
      <c r="B207" t="s">
        <v>4</v>
      </c>
      <c r="C207" s="1">
        <v>42398</v>
      </c>
      <c r="D207">
        <v>1224.95</v>
      </c>
      <c r="E207">
        <f t="shared" si="12"/>
        <v>4.5669896282385158E-2</v>
      </c>
      <c r="F207" s="1">
        <v>42398</v>
      </c>
      <c r="G207">
        <v>7563.55</v>
      </c>
      <c r="H207">
        <f t="shared" si="13"/>
        <v>1.8707952563420616E-2</v>
      </c>
      <c r="I207" s="3">
        <f t="shared" si="14"/>
        <v>-8.1443220438601749E-3</v>
      </c>
      <c r="J207" s="3">
        <f t="shared" si="15"/>
        <v>-0.35915288654615984</v>
      </c>
    </row>
    <row r="208" spans="1:10" x14ac:dyDescent="0.25">
      <c r="A208" t="s">
        <v>49</v>
      </c>
      <c r="B208" t="s">
        <v>4</v>
      </c>
      <c r="C208" s="1">
        <v>42401</v>
      </c>
      <c r="D208">
        <v>1262.8</v>
      </c>
      <c r="E208">
        <f t="shared" si="12"/>
        <v>3.0899220376341852E-2</v>
      </c>
      <c r="F208" s="1">
        <v>42401</v>
      </c>
      <c r="G208">
        <v>7555.95</v>
      </c>
      <c r="H208">
        <f t="shared" si="13"/>
        <v>-1.0048191656034655E-3</v>
      </c>
      <c r="I208" s="3">
        <f t="shared" si="14"/>
        <v>-2.7857093772884256E-2</v>
      </c>
      <c r="J208" s="3">
        <f t="shared" si="15"/>
        <v>-1.2284577630204285</v>
      </c>
    </row>
    <row r="209" spans="1:10" x14ac:dyDescent="0.25">
      <c r="A209" t="s">
        <v>49</v>
      </c>
      <c r="B209" t="s">
        <v>4</v>
      </c>
      <c r="C209" s="1">
        <v>42402</v>
      </c>
      <c r="D209">
        <v>1237.25</v>
      </c>
      <c r="E209">
        <f t="shared" si="12"/>
        <v>-2.0232815964523199E-2</v>
      </c>
      <c r="F209" s="1">
        <v>42402</v>
      </c>
      <c r="G209">
        <v>7455.55</v>
      </c>
      <c r="H209">
        <f t="shared" si="13"/>
        <v>-1.3287541606283759E-2</v>
      </c>
      <c r="I209" s="3">
        <f t="shared" si="14"/>
        <v>-4.013981621356455E-2</v>
      </c>
      <c r="J209" s="3">
        <f t="shared" si="15"/>
        <v>-1.7701081539871339</v>
      </c>
    </row>
    <row r="210" spans="1:10" x14ac:dyDescent="0.25">
      <c r="A210" t="s">
        <v>49</v>
      </c>
      <c r="B210" t="s">
        <v>4</v>
      </c>
      <c r="C210" s="1">
        <v>42403</v>
      </c>
      <c r="D210">
        <v>1233.8</v>
      </c>
      <c r="E210">
        <f t="shared" si="12"/>
        <v>-2.7884421095171197E-3</v>
      </c>
      <c r="F210" s="1">
        <v>42403</v>
      </c>
      <c r="G210">
        <v>7361.8</v>
      </c>
      <c r="H210">
        <f t="shared" si="13"/>
        <v>-1.257452501827494E-2</v>
      </c>
      <c r="I210" s="3">
        <f t="shared" si="14"/>
        <v>-3.9426799625555731E-2</v>
      </c>
      <c r="J210" s="3">
        <f t="shared" si="15"/>
        <v>-1.7386651481286273</v>
      </c>
    </row>
    <row r="211" spans="1:10" x14ac:dyDescent="0.25">
      <c r="A211" t="s">
        <v>49</v>
      </c>
      <c r="B211" t="s">
        <v>4</v>
      </c>
      <c r="C211" s="1">
        <v>42404</v>
      </c>
      <c r="D211">
        <v>1240.05</v>
      </c>
      <c r="E211">
        <f t="shared" si="12"/>
        <v>5.0656508348192464E-3</v>
      </c>
      <c r="F211" s="1">
        <v>42404</v>
      </c>
      <c r="G211">
        <v>7404</v>
      </c>
      <c r="H211">
        <f t="shared" si="13"/>
        <v>5.7322937325110512E-3</v>
      </c>
      <c r="I211" s="3">
        <f t="shared" si="14"/>
        <v>-2.1119980874769739E-2</v>
      </c>
      <c r="J211" s="3">
        <f t="shared" si="15"/>
        <v>-0.93136077553461116</v>
      </c>
    </row>
    <row r="212" spans="1:10" x14ac:dyDescent="0.25">
      <c r="A212" t="s">
        <v>49</v>
      </c>
      <c r="B212" t="s">
        <v>4</v>
      </c>
      <c r="C212" s="1">
        <v>42405</v>
      </c>
      <c r="D212">
        <v>1245.9000000000001</v>
      </c>
      <c r="E212">
        <f t="shared" si="12"/>
        <v>4.7175517116246901E-3</v>
      </c>
      <c r="F212" s="1">
        <v>42405</v>
      </c>
      <c r="G212">
        <v>7489.1</v>
      </c>
      <c r="H212">
        <f t="shared" si="13"/>
        <v>1.1493787142085488E-2</v>
      </c>
      <c r="I212" s="3">
        <f t="shared" si="14"/>
        <v>-1.5358487465195303E-2</v>
      </c>
      <c r="J212" s="3">
        <f t="shared" si="15"/>
        <v>-0.67728720406707543</v>
      </c>
    </row>
    <row r="213" spans="1:10" x14ac:dyDescent="0.25">
      <c r="A213" t="s">
        <v>49</v>
      </c>
      <c r="B213" t="s">
        <v>4</v>
      </c>
      <c r="C213" s="1">
        <v>42408</v>
      </c>
      <c r="D213">
        <v>1245.7</v>
      </c>
      <c r="E213">
        <f t="shared" si="12"/>
        <v>-1.605265270085976E-4</v>
      </c>
      <c r="F213" s="1">
        <v>42408</v>
      </c>
      <c r="G213">
        <v>7387.25</v>
      </c>
      <c r="H213">
        <f t="shared" si="13"/>
        <v>-1.3599764991788166E-2</v>
      </c>
      <c r="I213" s="3">
        <f t="shared" si="14"/>
        <v>-4.0452039599068956E-2</v>
      </c>
      <c r="J213" s="3">
        <f t="shared" si="15"/>
        <v>-1.783876756155274</v>
      </c>
    </row>
    <row r="214" spans="1:10" x14ac:dyDescent="0.25">
      <c r="A214" t="s">
        <v>49</v>
      </c>
      <c r="B214" t="s">
        <v>4</v>
      </c>
      <c r="C214" s="1">
        <v>42409</v>
      </c>
      <c r="D214">
        <v>1236.1500000000001</v>
      </c>
      <c r="E214">
        <f t="shared" si="12"/>
        <v>-7.6663723207834877E-3</v>
      </c>
      <c r="F214" s="1">
        <v>42409</v>
      </c>
      <c r="G214">
        <v>7298.2</v>
      </c>
      <c r="H214">
        <f t="shared" si="13"/>
        <v>-1.2054553453585637E-2</v>
      </c>
      <c r="I214" s="3">
        <f t="shared" si="14"/>
        <v>-3.8906828060866427E-2</v>
      </c>
      <c r="J214" s="3">
        <f t="shared" si="15"/>
        <v>-1.7157351501036999</v>
      </c>
    </row>
    <row r="215" spans="1:10" x14ac:dyDescent="0.25">
      <c r="A215" t="s">
        <v>49</v>
      </c>
      <c r="B215" t="s">
        <v>4</v>
      </c>
      <c r="C215" s="1">
        <v>42410</v>
      </c>
      <c r="D215">
        <v>1214.7</v>
      </c>
      <c r="E215">
        <f t="shared" si="12"/>
        <v>-1.7352263074869589E-2</v>
      </c>
      <c r="F215" s="1">
        <v>42410</v>
      </c>
      <c r="G215">
        <v>7215.7</v>
      </c>
      <c r="H215">
        <f t="shared" si="13"/>
        <v>-1.1304157189443997E-2</v>
      </c>
      <c r="I215" s="3">
        <f t="shared" si="14"/>
        <v>-3.8156431796724788E-2</v>
      </c>
      <c r="J215" s="3">
        <f t="shared" si="15"/>
        <v>-1.6826437542983117</v>
      </c>
    </row>
    <row r="216" spans="1:10" x14ac:dyDescent="0.25">
      <c r="A216" t="s">
        <v>49</v>
      </c>
      <c r="B216" t="s">
        <v>4</v>
      </c>
      <c r="C216" s="1">
        <v>42411</v>
      </c>
      <c r="D216">
        <v>1187</v>
      </c>
      <c r="E216">
        <f t="shared" si="12"/>
        <v>-2.2803984522927534E-2</v>
      </c>
      <c r="F216" s="1">
        <v>42411</v>
      </c>
      <c r="G216">
        <v>6976.35</v>
      </c>
      <c r="H216">
        <f t="shared" si="13"/>
        <v>-3.3170724946990471E-2</v>
      </c>
      <c r="I216" s="3">
        <f t="shared" si="14"/>
        <v>-6.0022999554271261E-2</v>
      </c>
      <c r="J216" s="3">
        <f t="shared" si="15"/>
        <v>-2.6469279373999051</v>
      </c>
    </row>
    <row r="217" spans="1:10" x14ac:dyDescent="0.25">
      <c r="A217" t="s">
        <v>49</v>
      </c>
      <c r="B217" t="s">
        <v>4</v>
      </c>
      <c r="C217" s="1">
        <v>42412</v>
      </c>
      <c r="D217">
        <v>1209.3</v>
      </c>
      <c r="E217">
        <f t="shared" si="12"/>
        <v>1.8786857624262909E-2</v>
      </c>
      <c r="F217" s="1">
        <v>42412</v>
      </c>
      <c r="G217">
        <v>6980.95</v>
      </c>
      <c r="H217">
        <f t="shared" si="13"/>
        <v>6.5937058777154611E-4</v>
      </c>
      <c r="I217" s="3">
        <f t="shared" si="14"/>
        <v>-2.6192904019509244E-2</v>
      </c>
      <c r="J217" s="3">
        <f t="shared" si="15"/>
        <v>-1.1550693888296304</v>
      </c>
    </row>
    <row r="218" spans="1:10" x14ac:dyDescent="0.25">
      <c r="A218" t="s">
        <v>49</v>
      </c>
      <c r="B218" t="s">
        <v>4</v>
      </c>
      <c r="C218" s="1">
        <v>42415</v>
      </c>
      <c r="D218">
        <v>1246.1500000000001</v>
      </c>
      <c r="E218">
        <f t="shared" si="12"/>
        <v>3.0472173984950057E-2</v>
      </c>
      <c r="F218" s="1">
        <v>42415</v>
      </c>
      <c r="G218">
        <v>7162.95</v>
      </c>
      <c r="H218">
        <f t="shared" si="13"/>
        <v>2.6070950228836987E-2</v>
      </c>
      <c r="I218" s="3">
        <f t="shared" si="14"/>
        <v>-7.8132437844380398E-4</v>
      </c>
      <c r="J218" s="3">
        <f t="shared" si="15"/>
        <v>-3.4455281156093996E-2</v>
      </c>
    </row>
    <row r="219" spans="1:10" x14ac:dyDescent="0.25">
      <c r="A219" t="s">
        <v>49</v>
      </c>
      <c r="B219" t="s">
        <v>4</v>
      </c>
      <c r="C219" s="1">
        <v>42416</v>
      </c>
      <c r="D219">
        <v>1196.5</v>
      </c>
      <c r="E219">
        <f t="shared" si="12"/>
        <v>-3.9842715563937037E-2</v>
      </c>
      <c r="F219" s="1">
        <v>42416</v>
      </c>
      <c r="G219">
        <v>7048.25</v>
      </c>
      <c r="H219">
        <f t="shared" si="13"/>
        <v>-1.6012955556020891E-2</v>
      </c>
      <c r="I219" s="3">
        <f t="shared" si="14"/>
        <v>-4.2865230163301682E-2</v>
      </c>
      <c r="J219" s="3">
        <f t="shared" si="15"/>
        <v>-1.8902949886689953</v>
      </c>
    </row>
    <row r="220" spans="1:10" x14ac:dyDescent="0.25">
      <c r="A220" t="s">
        <v>49</v>
      </c>
      <c r="B220" t="s">
        <v>4</v>
      </c>
      <c r="C220" s="1">
        <v>42417</v>
      </c>
      <c r="D220">
        <v>1178.3</v>
      </c>
      <c r="E220">
        <f t="shared" si="12"/>
        <v>-1.5211032177183448E-2</v>
      </c>
      <c r="F220" s="1">
        <v>42417</v>
      </c>
      <c r="G220">
        <v>7108.45</v>
      </c>
      <c r="H220">
        <f t="shared" si="13"/>
        <v>8.5411272301634256E-3</v>
      </c>
      <c r="I220" s="3">
        <f t="shared" si="14"/>
        <v>-1.8311147377117365E-2</v>
      </c>
      <c r="J220" s="3">
        <f t="shared" si="15"/>
        <v>-0.80749525878851092</v>
      </c>
    </row>
    <row r="221" spans="1:10" x14ac:dyDescent="0.25">
      <c r="A221" t="s">
        <v>49</v>
      </c>
      <c r="B221" t="s">
        <v>4</v>
      </c>
      <c r="C221" s="1">
        <v>42418</v>
      </c>
      <c r="D221">
        <v>1207.5999999999999</v>
      </c>
      <c r="E221">
        <f t="shared" si="12"/>
        <v>2.4866332852414352E-2</v>
      </c>
      <c r="F221" s="1">
        <v>42418</v>
      </c>
      <c r="G221">
        <v>7191.75</v>
      </c>
      <c r="H221">
        <f t="shared" si="13"/>
        <v>1.1718447762873785E-2</v>
      </c>
      <c r="I221" s="3">
        <f t="shared" si="14"/>
        <v>-1.5133826844407006E-2</v>
      </c>
      <c r="J221" s="3">
        <f t="shared" si="15"/>
        <v>-0.66737999386408531</v>
      </c>
    </row>
    <row r="222" spans="1:10" x14ac:dyDescent="0.25">
      <c r="A222" t="s">
        <v>49</v>
      </c>
      <c r="B222" t="s">
        <v>4</v>
      </c>
      <c r="C222" s="1">
        <v>42419</v>
      </c>
      <c r="D222">
        <v>1199.8499999999999</v>
      </c>
      <c r="E222">
        <f t="shared" si="12"/>
        <v>-6.4176879761510541E-3</v>
      </c>
      <c r="F222" s="1">
        <v>42419</v>
      </c>
      <c r="G222">
        <v>7210.75</v>
      </c>
      <c r="H222">
        <f t="shared" si="13"/>
        <v>2.6419160844022294E-3</v>
      </c>
      <c r="I222" s="3">
        <f t="shared" si="14"/>
        <v>-2.4210358522878561E-2</v>
      </c>
      <c r="J222" s="3">
        <f t="shared" si="15"/>
        <v>-1.0676419843152436</v>
      </c>
    </row>
    <row r="223" spans="1:10" x14ac:dyDescent="0.25">
      <c r="A223" t="s">
        <v>49</v>
      </c>
      <c r="B223" t="s">
        <v>4</v>
      </c>
      <c r="C223" s="1">
        <v>42422</v>
      </c>
      <c r="D223">
        <v>1212.9000000000001</v>
      </c>
      <c r="E223">
        <f t="shared" si="12"/>
        <v>1.0876359544943259E-2</v>
      </c>
      <c r="F223" s="1">
        <v>42422</v>
      </c>
      <c r="G223">
        <v>7234.55</v>
      </c>
      <c r="H223">
        <f t="shared" si="13"/>
        <v>3.3006275352771564E-3</v>
      </c>
      <c r="I223" s="3">
        <f t="shared" si="14"/>
        <v>-2.3551647072003634E-2</v>
      </c>
      <c r="J223" s="3">
        <f t="shared" si="15"/>
        <v>-1.0385937568865298</v>
      </c>
    </row>
    <row r="224" spans="1:10" x14ac:dyDescent="0.25">
      <c r="A224" t="s">
        <v>49</v>
      </c>
      <c r="B224" t="s">
        <v>4</v>
      </c>
      <c r="C224" s="1">
        <v>42423</v>
      </c>
      <c r="D224">
        <v>1199.8499999999999</v>
      </c>
      <c r="E224">
        <f t="shared" si="12"/>
        <v>-1.0759337125896717E-2</v>
      </c>
      <c r="F224" s="1">
        <v>42423</v>
      </c>
      <c r="G224">
        <v>7109.55</v>
      </c>
      <c r="H224">
        <f t="shared" si="13"/>
        <v>-1.7278199749811707E-2</v>
      </c>
      <c r="I224" s="3">
        <f t="shared" si="14"/>
        <v>-4.4130474357092497E-2</v>
      </c>
      <c r="J224" s="3">
        <f t="shared" si="15"/>
        <v>-1.9460904375643782</v>
      </c>
    </row>
    <row r="225" spans="1:10" x14ac:dyDescent="0.25">
      <c r="A225" t="s">
        <v>49</v>
      </c>
      <c r="B225" t="s">
        <v>4</v>
      </c>
      <c r="C225" s="1">
        <v>42424</v>
      </c>
      <c r="D225">
        <v>1175.45</v>
      </c>
      <c r="E225">
        <f t="shared" si="12"/>
        <v>-2.0335875317747942E-2</v>
      </c>
      <c r="F225" s="1">
        <v>42424</v>
      </c>
      <c r="G225">
        <v>7018.7</v>
      </c>
      <c r="H225">
        <f t="shared" si="13"/>
        <v>-1.2778586549078375E-2</v>
      </c>
      <c r="I225" s="3">
        <f t="shared" si="14"/>
        <v>-3.9630861156359165E-2</v>
      </c>
      <c r="J225" s="3">
        <f t="shared" si="15"/>
        <v>-1.7476639680950274</v>
      </c>
    </row>
    <row r="226" spans="1:10" x14ac:dyDescent="0.25">
      <c r="A226" t="s">
        <v>49</v>
      </c>
      <c r="B226" t="s">
        <v>4</v>
      </c>
      <c r="C226" s="1">
        <v>42425</v>
      </c>
      <c r="D226">
        <v>1177.7</v>
      </c>
      <c r="E226">
        <f t="shared" si="12"/>
        <v>1.9141605342634094E-3</v>
      </c>
      <c r="F226" s="1">
        <v>42425</v>
      </c>
      <c r="G226">
        <v>6970.6</v>
      </c>
      <c r="H226">
        <f t="shared" si="13"/>
        <v>-6.8531209483236877E-3</v>
      </c>
      <c r="I226" s="3">
        <f t="shared" si="14"/>
        <v>-3.3705395555604478E-2</v>
      </c>
      <c r="J226" s="3">
        <f t="shared" si="15"/>
        <v>-1.4863594588700533</v>
      </c>
    </row>
    <row r="227" spans="1:10" x14ac:dyDescent="0.25">
      <c r="A227" t="s">
        <v>49</v>
      </c>
      <c r="B227" t="s">
        <v>4</v>
      </c>
      <c r="C227" s="1">
        <v>42426</v>
      </c>
      <c r="D227">
        <v>1199.5999999999999</v>
      </c>
      <c r="E227">
        <f t="shared" si="12"/>
        <v>1.8595567631824572E-2</v>
      </c>
      <c r="F227" s="1">
        <v>42426</v>
      </c>
      <c r="G227">
        <v>7029.75</v>
      </c>
      <c r="H227">
        <f t="shared" si="13"/>
        <v>8.4856396866839212E-3</v>
      </c>
      <c r="I227" s="3">
        <f t="shared" si="14"/>
        <v>-1.8366634920596869E-2</v>
      </c>
      <c r="J227" s="3">
        <f t="shared" si="15"/>
        <v>-0.80994217963725645</v>
      </c>
    </row>
    <row r="228" spans="1:10" x14ac:dyDescent="0.25">
      <c r="A228" t="s">
        <v>49</v>
      </c>
      <c r="B228" t="s">
        <v>4</v>
      </c>
      <c r="C228" s="1">
        <v>42429</v>
      </c>
      <c r="D228">
        <v>1188.3499999999999</v>
      </c>
      <c r="E228">
        <f t="shared" si="12"/>
        <v>-9.3781260420140455E-3</v>
      </c>
      <c r="F228" s="1">
        <v>42429</v>
      </c>
      <c r="G228">
        <v>6987.05</v>
      </c>
      <c r="H228">
        <f t="shared" si="13"/>
        <v>-6.0741847149613504E-3</v>
      </c>
      <c r="I228" s="3">
        <f t="shared" si="14"/>
        <v>-3.2926459322242141E-2</v>
      </c>
      <c r="J228" s="3">
        <f t="shared" si="15"/>
        <v>-1.452009491476711</v>
      </c>
    </row>
    <row r="229" spans="1:10" x14ac:dyDescent="0.25">
      <c r="A229" t="s">
        <v>49</v>
      </c>
      <c r="B229" t="s">
        <v>4</v>
      </c>
      <c r="C229" s="1">
        <v>42430</v>
      </c>
      <c r="D229">
        <v>1248.9000000000001</v>
      </c>
      <c r="E229">
        <f t="shared" si="12"/>
        <v>5.0953002061682406E-2</v>
      </c>
      <c r="F229" s="1">
        <v>42430</v>
      </c>
      <c r="G229">
        <v>7222.3</v>
      </c>
      <c r="H229">
        <f t="shared" si="13"/>
        <v>3.3669431305057174E-2</v>
      </c>
      <c r="I229" s="3">
        <f t="shared" si="14"/>
        <v>6.8171566977763831E-3</v>
      </c>
      <c r="J229" s="3">
        <f t="shared" si="15"/>
        <v>0.30062680390808849</v>
      </c>
    </row>
    <row r="230" spans="1:10" x14ac:dyDescent="0.25">
      <c r="A230" t="s">
        <v>49</v>
      </c>
      <c r="B230" t="s">
        <v>4</v>
      </c>
      <c r="C230" s="1">
        <v>42431</v>
      </c>
      <c r="D230">
        <v>1260.5</v>
      </c>
      <c r="E230">
        <f t="shared" si="12"/>
        <v>9.2881735927614617E-3</v>
      </c>
      <c r="F230" s="1">
        <v>42431</v>
      </c>
      <c r="G230">
        <v>7368.85</v>
      </c>
      <c r="H230">
        <f t="shared" si="13"/>
        <v>2.0291319939631514E-2</v>
      </c>
      <c r="I230" s="3">
        <f t="shared" si="14"/>
        <v>-6.5609546676492769E-3</v>
      </c>
      <c r="J230" s="3">
        <f t="shared" si="15"/>
        <v>-0.28932866292549986</v>
      </c>
    </row>
    <row r="231" spans="1:10" x14ac:dyDescent="0.25">
      <c r="A231" t="s">
        <v>49</v>
      </c>
      <c r="B231" t="s">
        <v>4</v>
      </c>
      <c r="C231" s="1">
        <v>42432</v>
      </c>
      <c r="D231">
        <v>1243.55</v>
      </c>
      <c r="E231">
        <f t="shared" si="12"/>
        <v>-1.3447044823482801E-2</v>
      </c>
      <c r="F231" s="1">
        <v>42432</v>
      </c>
      <c r="G231">
        <v>7475.6</v>
      </c>
      <c r="H231">
        <f t="shared" si="13"/>
        <v>1.4486656669629561E-2</v>
      </c>
      <c r="I231" s="3">
        <f t="shared" si="14"/>
        <v>-1.236561793765123E-2</v>
      </c>
      <c r="J231" s="3">
        <f t="shared" si="15"/>
        <v>-0.54530596313814661</v>
      </c>
    </row>
    <row r="232" spans="1:10" x14ac:dyDescent="0.25">
      <c r="A232" t="s">
        <v>49</v>
      </c>
      <c r="B232" t="s">
        <v>4</v>
      </c>
      <c r="C232" s="1">
        <v>42433</v>
      </c>
      <c r="D232">
        <v>1249.6500000000001</v>
      </c>
      <c r="E232">
        <f t="shared" si="12"/>
        <v>4.9053114068595693E-3</v>
      </c>
      <c r="F232" s="1">
        <v>42433</v>
      </c>
      <c r="G232">
        <v>7485.35</v>
      </c>
      <c r="H232">
        <f t="shared" si="13"/>
        <v>1.3042431376746322E-3</v>
      </c>
      <c r="I232" s="3">
        <f t="shared" si="14"/>
        <v>-2.5548031469606158E-2</v>
      </c>
      <c r="J232" s="3">
        <f t="shared" si="15"/>
        <v>-1.1266314370265482</v>
      </c>
    </row>
    <row r="233" spans="1:10" x14ac:dyDescent="0.25">
      <c r="A233" t="s">
        <v>49</v>
      </c>
      <c r="B233" t="s">
        <v>4</v>
      </c>
      <c r="C233" s="1">
        <v>42437</v>
      </c>
      <c r="D233">
        <v>1253.7</v>
      </c>
      <c r="E233">
        <f t="shared" si="12"/>
        <v>3.2409074540871163E-3</v>
      </c>
      <c r="F233" s="1">
        <v>42437</v>
      </c>
      <c r="G233">
        <v>7485.3</v>
      </c>
      <c r="H233">
        <f t="shared" si="13"/>
        <v>-6.679714375401602E-6</v>
      </c>
      <c r="I233" s="3">
        <f t="shared" si="14"/>
        <v>-2.6858954321656192E-2</v>
      </c>
      <c r="J233" s="3">
        <f t="shared" si="15"/>
        <v>-1.1844412490425202</v>
      </c>
    </row>
    <row r="234" spans="1:10" x14ac:dyDescent="0.25">
      <c r="A234" t="s">
        <v>49</v>
      </c>
      <c r="B234" t="s">
        <v>4</v>
      </c>
      <c r="C234" s="1">
        <v>42438</v>
      </c>
      <c r="D234">
        <v>1258.75</v>
      </c>
      <c r="E234">
        <f t="shared" si="12"/>
        <v>4.028076892398369E-3</v>
      </c>
      <c r="F234" s="1">
        <v>42438</v>
      </c>
      <c r="G234">
        <v>7531.8</v>
      </c>
      <c r="H234">
        <f t="shared" si="13"/>
        <v>6.2121758646946912E-3</v>
      </c>
      <c r="I234" s="3">
        <f t="shared" si="14"/>
        <v>-2.0640098742586099E-2</v>
      </c>
      <c r="J234" s="3">
        <f t="shared" si="15"/>
        <v>-0.91019866381462933</v>
      </c>
    </row>
    <row r="235" spans="1:10" x14ac:dyDescent="0.25">
      <c r="A235" t="s">
        <v>49</v>
      </c>
      <c r="B235" t="s">
        <v>4</v>
      </c>
      <c r="C235" s="1">
        <v>42439</v>
      </c>
      <c r="D235">
        <v>1249.75</v>
      </c>
      <c r="E235">
        <f t="shared" si="12"/>
        <v>-7.1499503475670467E-3</v>
      </c>
      <c r="F235" s="1">
        <v>42439</v>
      </c>
      <c r="G235">
        <v>7486.15</v>
      </c>
      <c r="H235">
        <f t="shared" si="13"/>
        <v>-6.0609681616612399E-3</v>
      </c>
      <c r="I235" s="3">
        <f t="shared" si="14"/>
        <v>-3.291324276894203E-2</v>
      </c>
      <c r="J235" s="3">
        <f t="shared" si="15"/>
        <v>-1.4514266604881567</v>
      </c>
    </row>
    <row r="236" spans="1:10" x14ac:dyDescent="0.25">
      <c r="A236" t="s">
        <v>49</v>
      </c>
      <c r="B236" t="s">
        <v>4</v>
      </c>
      <c r="C236" s="1">
        <v>42440</v>
      </c>
      <c r="D236">
        <v>1300.4000000000001</v>
      </c>
      <c r="E236">
        <f t="shared" si="12"/>
        <v>4.0528105621124189E-2</v>
      </c>
      <c r="F236" s="1">
        <v>42440</v>
      </c>
      <c r="G236">
        <v>7510.2</v>
      </c>
      <c r="H236">
        <f t="shared" si="13"/>
        <v>3.2125992666458547E-3</v>
      </c>
      <c r="I236" s="3">
        <f t="shared" si="14"/>
        <v>-2.3639675340634936E-2</v>
      </c>
      <c r="J236" s="3">
        <f t="shared" si="15"/>
        <v>-1.042475676904713</v>
      </c>
    </row>
    <row r="237" spans="1:10" x14ac:dyDescent="0.25">
      <c r="A237" t="s">
        <v>49</v>
      </c>
      <c r="B237" t="s">
        <v>4</v>
      </c>
      <c r="C237" s="1">
        <v>42443</v>
      </c>
      <c r="D237">
        <v>1295</v>
      </c>
      <c r="E237">
        <f t="shared" si="12"/>
        <v>-4.1525684404799534E-3</v>
      </c>
      <c r="F237" s="1">
        <v>42443</v>
      </c>
      <c r="G237">
        <v>7538.75</v>
      </c>
      <c r="H237">
        <f t="shared" si="13"/>
        <v>3.8014966312482912E-3</v>
      </c>
      <c r="I237" s="3">
        <f t="shared" si="14"/>
        <v>-2.3050777976032499E-2</v>
      </c>
      <c r="J237" s="3">
        <f t="shared" si="15"/>
        <v>-1.0165061502532173</v>
      </c>
    </row>
    <row r="238" spans="1:10" x14ac:dyDescent="0.25">
      <c r="A238" t="s">
        <v>49</v>
      </c>
      <c r="B238" t="s">
        <v>4</v>
      </c>
      <c r="C238" s="1">
        <v>42444</v>
      </c>
      <c r="D238">
        <v>1261.5999999999999</v>
      </c>
      <c r="E238">
        <f t="shared" si="12"/>
        <v>-2.5791505791505909E-2</v>
      </c>
      <c r="F238" s="1">
        <v>42444</v>
      </c>
      <c r="G238">
        <v>7460.6</v>
      </c>
      <c r="H238">
        <f t="shared" si="13"/>
        <v>-1.0366440059691562E-2</v>
      </c>
      <c r="I238" s="3">
        <f t="shared" si="14"/>
        <v>-3.7218714666972352E-2</v>
      </c>
      <c r="J238" s="3">
        <f t="shared" si="15"/>
        <v>-1.6412917777801115</v>
      </c>
    </row>
    <row r="239" spans="1:10" x14ac:dyDescent="0.25">
      <c r="A239" t="s">
        <v>49</v>
      </c>
      <c r="B239" t="s">
        <v>4</v>
      </c>
      <c r="C239" s="1">
        <v>42445</v>
      </c>
      <c r="D239">
        <v>1278.8</v>
      </c>
      <c r="E239">
        <f t="shared" si="12"/>
        <v>1.3633481293595429E-2</v>
      </c>
      <c r="F239" s="1">
        <v>42445</v>
      </c>
      <c r="G239">
        <v>7498.75</v>
      </c>
      <c r="H239">
        <f t="shared" si="13"/>
        <v>5.1135297429161231E-3</v>
      </c>
      <c r="I239" s="3">
        <f t="shared" si="14"/>
        <v>-2.1738744864364667E-2</v>
      </c>
      <c r="J239" s="3">
        <f t="shared" si="15"/>
        <v>-0.95864737738520622</v>
      </c>
    </row>
    <row r="240" spans="1:10" x14ac:dyDescent="0.25">
      <c r="A240" t="s">
        <v>49</v>
      </c>
      <c r="B240" t="s">
        <v>4</v>
      </c>
      <c r="C240" s="1">
        <v>42446</v>
      </c>
      <c r="D240">
        <v>1293.3499999999999</v>
      </c>
      <c r="E240">
        <f t="shared" si="12"/>
        <v>1.1377854238348473E-2</v>
      </c>
      <c r="F240" s="1">
        <v>42446</v>
      </c>
      <c r="G240">
        <v>7512.55</v>
      </c>
      <c r="H240">
        <f t="shared" si="13"/>
        <v>1.8403067177863441E-3</v>
      </c>
      <c r="I240" s="3">
        <f t="shared" si="14"/>
        <v>-2.5011967889494446E-2</v>
      </c>
      <c r="J240" s="3">
        <f t="shared" si="15"/>
        <v>-1.1029918042698188</v>
      </c>
    </row>
    <row r="241" spans="1:10" x14ac:dyDescent="0.25">
      <c r="A241" t="s">
        <v>49</v>
      </c>
      <c r="B241" t="s">
        <v>4</v>
      </c>
      <c r="C241" s="1">
        <v>42447</v>
      </c>
      <c r="D241">
        <v>1326.95</v>
      </c>
      <c r="E241">
        <f t="shared" si="12"/>
        <v>2.5979046661769978E-2</v>
      </c>
      <c r="F241" s="1">
        <v>42447</v>
      </c>
      <c r="G241">
        <v>7604.35</v>
      </c>
      <c r="H241">
        <f t="shared" si="13"/>
        <v>1.2219552615290397E-2</v>
      </c>
      <c r="I241" s="3">
        <f t="shared" si="14"/>
        <v>-1.4632721991990394E-2</v>
      </c>
      <c r="J241" s="3">
        <f t="shared" si="15"/>
        <v>-0.64528199071066239</v>
      </c>
    </row>
    <row r="242" spans="1:10" x14ac:dyDescent="0.25">
      <c r="A242" t="s">
        <v>49</v>
      </c>
      <c r="B242" t="s">
        <v>4</v>
      </c>
      <c r="C242" s="1">
        <v>42450</v>
      </c>
      <c r="D242">
        <v>1338.6</v>
      </c>
      <c r="E242">
        <f t="shared" si="12"/>
        <v>8.7795320094954388E-3</v>
      </c>
      <c r="F242" s="1">
        <v>42450</v>
      </c>
      <c r="G242">
        <v>7704.25</v>
      </c>
      <c r="H242">
        <f t="shared" si="13"/>
        <v>1.3137217513659927E-2</v>
      </c>
      <c r="I242" s="3">
        <f t="shared" si="14"/>
        <v>-1.3715057093620864E-2</v>
      </c>
      <c r="J242" s="3">
        <f t="shared" si="15"/>
        <v>-0.60481428875136056</v>
      </c>
    </row>
    <row r="243" spans="1:10" x14ac:dyDescent="0.25">
      <c r="A243" t="s">
        <v>49</v>
      </c>
      <c r="B243" t="s">
        <v>4</v>
      </c>
      <c r="C243" s="1">
        <v>42451</v>
      </c>
      <c r="D243">
        <v>1295.6500000000001</v>
      </c>
      <c r="E243">
        <f t="shared" si="12"/>
        <v>-3.2085761243089705E-2</v>
      </c>
      <c r="F243" s="1">
        <v>42451</v>
      </c>
      <c r="G243">
        <v>7714.9</v>
      </c>
      <c r="H243">
        <f t="shared" si="13"/>
        <v>1.3823538955770598E-3</v>
      </c>
      <c r="I243" s="3">
        <f t="shared" si="14"/>
        <v>-2.5469920711703731E-2</v>
      </c>
      <c r="J243" s="3">
        <f t="shared" si="15"/>
        <v>-1.1231868649651924</v>
      </c>
    </row>
    <row r="244" spans="1:10" x14ac:dyDescent="0.25">
      <c r="A244" t="s">
        <v>49</v>
      </c>
      <c r="B244" t="s">
        <v>4</v>
      </c>
      <c r="C244" s="1">
        <v>42452</v>
      </c>
      <c r="D244">
        <v>1300.1500000000001</v>
      </c>
      <c r="E244">
        <f t="shared" si="12"/>
        <v>3.473160189866098E-3</v>
      </c>
      <c r="F244" s="1">
        <v>42452</v>
      </c>
      <c r="G244">
        <v>7716.5</v>
      </c>
      <c r="H244">
        <f t="shared" si="13"/>
        <v>2.073908929474122E-4</v>
      </c>
      <c r="I244" s="3">
        <f t="shared" si="14"/>
        <v>-2.6644883714333378E-2</v>
      </c>
      <c r="J244" s="3">
        <f t="shared" si="15"/>
        <v>-1.1750010431996485</v>
      </c>
    </row>
    <row r="245" spans="1:10" x14ac:dyDescent="0.25">
      <c r="A245" t="s">
        <v>49</v>
      </c>
      <c r="B245" t="s">
        <v>4</v>
      </c>
      <c r="C245" s="1">
        <v>42457</v>
      </c>
      <c r="D245">
        <v>1325.55</v>
      </c>
      <c r="E245">
        <f t="shared" si="12"/>
        <v>1.9536207360689062E-2</v>
      </c>
      <c r="F245" s="1">
        <v>42457</v>
      </c>
      <c r="G245">
        <v>7615.1</v>
      </c>
      <c r="H245">
        <f t="shared" si="13"/>
        <v>-1.3140672584720958E-2</v>
      </c>
      <c r="I245" s="3">
        <f t="shared" si="14"/>
        <v>-3.9992947192001749E-2</v>
      </c>
      <c r="J245" s="3">
        <f>I245/$E$250</f>
        <v>-1.763631441406956</v>
      </c>
    </row>
    <row r="246" spans="1:10" x14ac:dyDescent="0.25">
      <c r="A246" t="s">
        <v>49</v>
      </c>
      <c r="B246" t="s">
        <v>4</v>
      </c>
      <c r="C246" s="1">
        <v>42458</v>
      </c>
      <c r="D246">
        <v>1331.35</v>
      </c>
      <c r="E246">
        <f t="shared" si="12"/>
        <v>4.375542227754492E-3</v>
      </c>
      <c r="F246" s="1">
        <v>42458</v>
      </c>
      <c r="G246">
        <v>7597</v>
      </c>
      <c r="H246">
        <f t="shared" si="13"/>
        <v>-2.3768565087786131E-3</v>
      </c>
      <c r="I246" s="3">
        <f t="shared" si="14"/>
        <v>-2.9229131116059404E-2</v>
      </c>
      <c r="J246" s="3">
        <f t="shared" ref="J246:J248" si="16">I246/$E$250</f>
        <v>-1.2889626361819666</v>
      </c>
    </row>
    <row r="247" spans="1:10" x14ac:dyDescent="0.25">
      <c r="A247" t="s">
        <v>49</v>
      </c>
      <c r="B247" t="s">
        <v>4</v>
      </c>
      <c r="C247" s="1">
        <v>42459</v>
      </c>
      <c r="D247">
        <v>1388.15</v>
      </c>
      <c r="E247">
        <f t="shared" si="12"/>
        <v>4.2663461899575816E-2</v>
      </c>
      <c r="F247" s="1">
        <v>42459</v>
      </c>
      <c r="G247">
        <v>7735.2</v>
      </c>
      <c r="H247">
        <f t="shared" si="13"/>
        <v>1.8191391338686191E-2</v>
      </c>
      <c r="I247" s="3">
        <f t="shared" si="14"/>
        <v>-8.6608832685945991E-3</v>
      </c>
      <c r="J247" s="3">
        <f t="shared" si="16"/>
        <v>-0.38193249348484309</v>
      </c>
    </row>
    <row r="248" spans="1:10" x14ac:dyDescent="0.25">
      <c r="A248" t="s">
        <v>49</v>
      </c>
      <c r="B248" t="s">
        <v>4</v>
      </c>
      <c r="C248" s="1">
        <v>42460</v>
      </c>
      <c r="D248">
        <v>1380.8</v>
      </c>
      <c r="E248">
        <f t="shared" si="12"/>
        <v>-5.2948168425603903E-3</v>
      </c>
      <c r="F248" s="1">
        <v>42460</v>
      </c>
      <c r="G248">
        <v>7738.4</v>
      </c>
      <c r="H248">
        <f t="shared" si="13"/>
        <v>4.1369324645779137E-4</v>
      </c>
      <c r="I248" s="3">
        <f t="shared" si="14"/>
        <v>-2.6438581360822999E-2</v>
      </c>
      <c r="J248" s="3">
        <f t="shared" si="16"/>
        <v>-1.1659034061752902</v>
      </c>
    </row>
    <row r="249" spans="1:10" x14ac:dyDescent="0.25">
      <c r="D249" s="4" t="s">
        <v>19</v>
      </c>
      <c r="E249" s="4">
        <f>AVERAGE(E3:E248)</f>
        <v>1.2615793955702813E-3</v>
      </c>
      <c r="G249" s="4" t="s">
        <v>19</v>
      </c>
      <c r="H249" s="4">
        <f>AVERAGE(H3:H248)</f>
        <v>-3.6361002763428803E-4</v>
      </c>
      <c r="I249" s="4">
        <f t="shared" ref="I249:J249" si="17">AVERAGE(I3:I248)</f>
        <v>-2.7215884634915078E-2</v>
      </c>
      <c r="J249" s="4">
        <f t="shared" si="17"/>
        <v>-1.2001813624138222</v>
      </c>
    </row>
    <row r="250" spans="1:10" x14ac:dyDescent="0.25">
      <c r="D250" s="4" t="s">
        <v>13</v>
      </c>
      <c r="E250" s="4">
        <f>_xlfn.STDEV.P(E4:E248)</f>
        <v>2.2676476645311416E-2</v>
      </c>
      <c r="G250" s="4" t="s">
        <v>13</v>
      </c>
      <c r="H250" s="4">
        <f>_xlfn.STDEV.P(H4:H248)</f>
        <v>1.0832742035163869E-2</v>
      </c>
      <c r="I250" s="4">
        <f t="shared" ref="I250:J250" si="18">_xlfn.STDEV.P(I4:I248)</f>
        <v>1.0832742035163873E-2</v>
      </c>
      <c r="J250" s="4">
        <f t="shared" si="18"/>
        <v>0.47770834087683001</v>
      </c>
    </row>
    <row r="251" spans="1:10" x14ac:dyDescent="0.25">
      <c r="D251" s="4" t="s">
        <v>14</v>
      </c>
      <c r="E251" s="4">
        <f>_xlfn.VAR.P(E3:E248)</f>
        <v>5.1709936127492223E-4</v>
      </c>
      <c r="G251" s="4" t="s">
        <v>14</v>
      </c>
      <c r="H251" s="4">
        <f>_xlfn.VAR.P(H3:H248)</f>
        <v>1.1719758642690657E-4</v>
      </c>
      <c r="I251" s="4">
        <f t="shared" ref="I251:J251" si="19">_xlfn.VAR.P(I3:I248)</f>
        <v>1.1719758642690672E-4</v>
      </c>
      <c r="J251" s="4">
        <f t="shared" si="19"/>
        <v>0.22791216879996248</v>
      </c>
    </row>
    <row r="252" spans="1:10" x14ac:dyDescent="0.25">
      <c r="D252" s="4" t="s">
        <v>20</v>
      </c>
      <c r="E252" s="4">
        <f>B274</f>
        <v>0.81350715169968413</v>
      </c>
      <c r="I252" s="3"/>
      <c r="J252" s="3"/>
    </row>
    <row r="253" spans="1:10" x14ac:dyDescent="0.25">
      <c r="D253" s="4" t="s">
        <v>10</v>
      </c>
      <c r="E253" s="4">
        <v>7.0000000000000007E-2</v>
      </c>
      <c r="I253" s="3"/>
      <c r="J253" s="3"/>
    </row>
    <row r="254" spans="1:10" x14ac:dyDescent="0.25">
      <c r="D254" s="4" t="s">
        <v>15</v>
      </c>
      <c r="E254" s="4">
        <f>(((H249)+1)^248)-1</f>
        <v>-8.6243984973758181E-2</v>
      </c>
      <c r="I254" s="3"/>
      <c r="J254" s="3"/>
    </row>
    <row r="255" spans="1:10" x14ac:dyDescent="0.25">
      <c r="D255" s="4" t="s">
        <v>16</v>
      </c>
      <c r="E255" s="4">
        <f>E253+E252*(E254-E253)</f>
        <v>-5.7105599186210276E-2</v>
      </c>
      <c r="I255" s="3"/>
      <c r="J255" s="3"/>
    </row>
    <row r="256" spans="1:10" x14ac:dyDescent="0.25">
      <c r="D256" s="4" t="s">
        <v>17</v>
      </c>
      <c r="E256" s="4">
        <f>((((E249)+1)^248)-1)</f>
        <v>0.36707647478598915</v>
      </c>
      <c r="I256" s="3"/>
      <c r="J256" s="3"/>
    </row>
    <row r="257" spans="1:9" x14ac:dyDescent="0.25">
      <c r="A257" t="s">
        <v>22</v>
      </c>
    </row>
    <row r="258" spans="1:9" ht="15.75" thickBot="1" x14ac:dyDescent="0.3"/>
    <row r="259" spans="1:9" x14ac:dyDescent="0.25">
      <c r="A259" s="10" t="s">
        <v>23</v>
      </c>
      <c r="B259" s="10"/>
    </row>
    <row r="260" spans="1:9" x14ac:dyDescent="0.25">
      <c r="A260" s="7" t="s">
        <v>24</v>
      </c>
      <c r="B260" s="7">
        <v>0.38728770377878741</v>
      </c>
    </row>
    <row r="261" spans="1:9" x14ac:dyDescent="0.25">
      <c r="A261" s="7" t="s">
        <v>25</v>
      </c>
      <c r="B261" s="7">
        <v>0.14999176549824578</v>
      </c>
    </row>
    <row r="262" spans="1:9" x14ac:dyDescent="0.25">
      <c r="A262" s="7" t="s">
        <v>26</v>
      </c>
      <c r="B262" s="7">
        <v>0.14650812519291073</v>
      </c>
    </row>
    <row r="263" spans="1:9" x14ac:dyDescent="0.25">
      <c r="A263" s="7" t="s">
        <v>27</v>
      </c>
      <c r="B263" s="7">
        <v>2.1050926143352511E-2</v>
      </c>
    </row>
    <row r="264" spans="1:9" ht="15.75" thickBot="1" x14ac:dyDescent="0.3">
      <c r="A264" s="8" t="s">
        <v>28</v>
      </c>
      <c r="B264" s="8">
        <v>246</v>
      </c>
    </row>
    <row r="266" spans="1:9" ht="15.75" thickBot="1" x14ac:dyDescent="0.3">
      <c r="A266" t="s">
        <v>29</v>
      </c>
    </row>
    <row r="267" spans="1:9" x14ac:dyDescent="0.25">
      <c r="A267" s="9"/>
      <c r="B267" s="9" t="s">
        <v>34</v>
      </c>
      <c r="C267" s="9" t="s">
        <v>35</v>
      </c>
      <c r="D267" s="9" t="s">
        <v>36</v>
      </c>
      <c r="E267" s="9" t="s">
        <v>37</v>
      </c>
      <c r="F267" s="9" t="s">
        <v>38</v>
      </c>
    </row>
    <row r="268" spans="1:9" x14ac:dyDescent="0.25">
      <c r="A268" s="7" t="s">
        <v>30</v>
      </c>
      <c r="B268" s="7">
        <v>1</v>
      </c>
      <c r="C268" s="7">
        <v>1.9079918949367641E-2</v>
      </c>
      <c r="D268" s="7">
        <v>1.9079918949367641E-2</v>
      </c>
      <c r="E268" s="7">
        <v>43.056042631192227</v>
      </c>
      <c r="F268" s="7">
        <v>3.1615453685354391E-10</v>
      </c>
    </row>
    <row r="269" spans="1:9" x14ac:dyDescent="0.25">
      <c r="A269" s="7" t="s">
        <v>31</v>
      </c>
      <c r="B269" s="7">
        <v>244</v>
      </c>
      <c r="C269" s="7">
        <v>0.10812652392426325</v>
      </c>
      <c r="D269" s="7">
        <v>4.4314149149288218E-4</v>
      </c>
      <c r="E269" s="7"/>
      <c r="F269" s="7"/>
    </row>
    <row r="270" spans="1:9" ht="15.75" thickBot="1" x14ac:dyDescent="0.3">
      <c r="A270" s="8" t="s">
        <v>32</v>
      </c>
      <c r="B270" s="8">
        <v>245</v>
      </c>
      <c r="C270" s="8">
        <v>0.12720644287363089</v>
      </c>
      <c r="D270" s="8"/>
      <c r="E270" s="8"/>
      <c r="F270" s="8"/>
    </row>
    <row r="271" spans="1:9" ht="15.75" thickBot="1" x14ac:dyDescent="0.3"/>
    <row r="272" spans="1:9" x14ac:dyDescent="0.25">
      <c r="A272" s="9"/>
      <c r="B272" s="9" t="s">
        <v>39</v>
      </c>
      <c r="C272" s="9" t="s">
        <v>27</v>
      </c>
      <c r="D272" s="9" t="s">
        <v>40</v>
      </c>
      <c r="E272" s="9" t="s">
        <v>41</v>
      </c>
      <c r="F272" s="9" t="s">
        <v>42</v>
      </c>
      <c r="G272" s="9" t="s">
        <v>43</v>
      </c>
      <c r="H272" s="9" t="s">
        <v>44</v>
      </c>
      <c r="I272" s="9" t="s">
        <v>45</v>
      </c>
    </row>
    <row r="273" spans="1:9" x14ac:dyDescent="0.25">
      <c r="A273" s="7" t="s">
        <v>33</v>
      </c>
      <c r="B273" s="7">
        <v>1.5573787534804945E-3</v>
      </c>
      <c r="C273" s="7">
        <v>1.3429148700643679E-3</v>
      </c>
      <c r="D273" s="7">
        <v>1.1597002819738282</v>
      </c>
      <c r="E273" s="7">
        <v>0.24730440675245396</v>
      </c>
      <c r="F273" s="7">
        <v>-1.0878063148133388E-3</v>
      </c>
      <c r="G273" s="7">
        <v>4.2025638217743277E-3</v>
      </c>
      <c r="H273" s="7">
        <v>-1.0878063148133388E-3</v>
      </c>
      <c r="I273" s="7">
        <v>4.2025638217743277E-3</v>
      </c>
    </row>
    <row r="274" spans="1:9" ht="15.75" thickBot="1" x14ac:dyDescent="0.3">
      <c r="A274" s="8" t="s">
        <v>46</v>
      </c>
      <c r="B274" s="8">
        <v>0.81350715169968413</v>
      </c>
      <c r="C274" s="8">
        <v>0.12397791263570795</v>
      </c>
      <c r="D274" s="8">
        <v>6.5617103434388593</v>
      </c>
      <c r="E274" s="8">
        <v>3.1615453685350462E-10</v>
      </c>
      <c r="F274" s="8">
        <v>0.56930364289015456</v>
      </c>
      <c r="G274" s="8">
        <v>1.0577106605092137</v>
      </c>
      <c r="H274" s="8">
        <v>0.56930364289015456</v>
      </c>
      <c r="I274" s="8">
        <v>1.0577106605092137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"/>
  <sheetViews>
    <sheetView workbookViewId="0">
      <selection activeCell="A249" sqref="A2:D249"/>
    </sheetView>
  </sheetViews>
  <sheetFormatPr defaultRowHeight="15" x14ac:dyDescent="0.25"/>
  <cols>
    <col min="3" max="3" width="10.140625" bestFit="1" customWidth="1"/>
    <col min="6" max="6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6</v>
      </c>
      <c r="H1" t="s">
        <v>7</v>
      </c>
      <c r="I1" s="2" t="s">
        <v>8</v>
      </c>
      <c r="J1" s="2" t="s">
        <v>9</v>
      </c>
    </row>
    <row r="2" spans="1:13" x14ac:dyDescent="0.25">
      <c r="A2" t="s">
        <v>49</v>
      </c>
      <c r="B2" t="s">
        <v>4</v>
      </c>
      <c r="C2" s="1">
        <v>42461</v>
      </c>
      <c r="D2">
        <v>1385.2</v>
      </c>
      <c r="F2" s="1">
        <v>42461</v>
      </c>
      <c r="G2">
        <v>7713.05</v>
      </c>
      <c r="I2" s="3"/>
      <c r="J2" s="3"/>
      <c r="L2" t="s">
        <v>10</v>
      </c>
      <c r="M2">
        <v>7.0000000000000007E-2</v>
      </c>
    </row>
    <row r="3" spans="1:13" x14ac:dyDescent="0.25">
      <c r="A3" t="s">
        <v>49</v>
      </c>
      <c r="B3" t="s">
        <v>4</v>
      </c>
      <c r="C3" s="1">
        <v>42464</v>
      </c>
      <c r="D3">
        <v>1421.3</v>
      </c>
      <c r="E3">
        <f>(D3/D2)-1</f>
        <v>2.6061218596592495E-2</v>
      </c>
      <c r="F3" s="1">
        <v>42464</v>
      </c>
      <c r="G3">
        <v>7758.8</v>
      </c>
      <c r="H3">
        <f>(G3/G2)-1</f>
        <v>5.9315056948936462E-3</v>
      </c>
      <c r="I3" s="3">
        <f>H3-$M$3</f>
        <v>-2.0920768912387144E-2</v>
      </c>
      <c r="J3" s="3">
        <f>I3/$E$251</f>
        <v>-1.244941131206629</v>
      </c>
      <c r="L3" t="s">
        <v>11</v>
      </c>
      <c r="M3">
        <f>((M2+1)^(1/252)-1)*100</f>
        <v>2.6852274607280791E-2</v>
      </c>
    </row>
    <row r="4" spans="1:13" x14ac:dyDescent="0.25">
      <c r="A4" t="s">
        <v>49</v>
      </c>
      <c r="B4" t="s">
        <v>4</v>
      </c>
      <c r="C4" s="1">
        <v>42465</v>
      </c>
      <c r="D4">
        <v>1352.45</v>
      </c>
      <c r="E4">
        <f t="shared" ref="E4:E67" si="0">(D4/D3)-1</f>
        <v>-4.8441567578976885E-2</v>
      </c>
      <c r="F4" s="1">
        <v>42465</v>
      </c>
      <c r="G4">
        <v>7603.2</v>
      </c>
      <c r="H4">
        <f t="shared" ref="H4:H67" si="1">(G4/G3)-1</f>
        <v>-2.0054647625921573E-2</v>
      </c>
      <c r="I4" s="3">
        <f t="shared" ref="I4:I67" si="2">H4-$M$3</f>
        <v>-4.6906922233202364E-2</v>
      </c>
      <c r="J4" s="3">
        <f t="shared" ref="J4:J67" si="3">I4/$E$251</f>
        <v>-2.7913102558982885</v>
      </c>
    </row>
    <row r="5" spans="1:13" x14ac:dyDescent="0.25">
      <c r="A5" t="s">
        <v>49</v>
      </c>
      <c r="B5" t="s">
        <v>4</v>
      </c>
      <c r="C5" s="1">
        <v>42466</v>
      </c>
      <c r="D5">
        <v>1361.5</v>
      </c>
      <c r="E5">
        <f t="shared" si="0"/>
        <v>6.6915597619134903E-3</v>
      </c>
      <c r="F5" s="1">
        <v>42466</v>
      </c>
      <c r="G5">
        <v>7614.35</v>
      </c>
      <c r="H5">
        <f t="shared" si="1"/>
        <v>1.4664877946128918E-3</v>
      </c>
      <c r="I5" s="3">
        <f t="shared" si="2"/>
        <v>-2.5385786812667899E-2</v>
      </c>
      <c r="J5" s="3">
        <f t="shared" si="3"/>
        <v>-1.5106428584668581</v>
      </c>
    </row>
    <row r="6" spans="1:13" x14ac:dyDescent="0.25">
      <c r="A6" t="s">
        <v>49</v>
      </c>
      <c r="B6" t="s">
        <v>4</v>
      </c>
      <c r="C6" s="1">
        <v>42467</v>
      </c>
      <c r="D6">
        <v>1351.95</v>
      </c>
      <c r="E6">
        <f t="shared" si="0"/>
        <v>-7.0143224384868752E-3</v>
      </c>
      <c r="F6" s="1">
        <v>42467</v>
      </c>
      <c r="G6">
        <v>7546.45</v>
      </c>
      <c r="H6">
        <f t="shared" si="1"/>
        <v>-8.9173731178630034E-3</v>
      </c>
      <c r="I6" s="3">
        <f t="shared" si="2"/>
        <v>-3.5769647725143794E-2</v>
      </c>
      <c r="J6" s="3">
        <f t="shared" si="3"/>
        <v>-2.1285597048699465</v>
      </c>
    </row>
    <row r="7" spans="1:13" x14ac:dyDescent="0.25">
      <c r="A7" t="s">
        <v>49</v>
      </c>
      <c r="B7" t="s">
        <v>4</v>
      </c>
      <c r="C7" s="1">
        <v>42468</v>
      </c>
      <c r="D7">
        <v>1376.65</v>
      </c>
      <c r="E7">
        <f t="shared" si="0"/>
        <v>1.8269906431450877E-2</v>
      </c>
      <c r="F7" s="1">
        <v>42468</v>
      </c>
      <c r="G7">
        <v>7555.2</v>
      </c>
      <c r="H7">
        <f t="shared" si="1"/>
        <v>1.1594855859378139E-3</v>
      </c>
      <c r="I7" s="3">
        <f t="shared" si="2"/>
        <v>-2.5692789021342977E-2</v>
      </c>
      <c r="J7" s="3">
        <f t="shared" si="3"/>
        <v>-1.5289117700231911</v>
      </c>
    </row>
    <row r="8" spans="1:13" x14ac:dyDescent="0.25">
      <c r="A8" t="s">
        <v>49</v>
      </c>
      <c r="B8" t="s">
        <v>4</v>
      </c>
      <c r="C8" s="1">
        <v>42471</v>
      </c>
      <c r="D8">
        <v>1352.85</v>
      </c>
      <c r="E8">
        <f t="shared" si="0"/>
        <v>-1.7288344895216801E-2</v>
      </c>
      <c r="F8" s="1">
        <v>42471</v>
      </c>
      <c r="G8">
        <v>7671.4</v>
      </c>
      <c r="H8">
        <f t="shared" si="1"/>
        <v>1.5380135535789874E-2</v>
      </c>
      <c r="I8" s="3">
        <f t="shared" si="2"/>
        <v>-1.1472139071490917E-2</v>
      </c>
      <c r="J8" s="3">
        <f t="shared" si="3"/>
        <v>-0.68267747962959635</v>
      </c>
    </row>
    <row r="9" spans="1:13" x14ac:dyDescent="0.25">
      <c r="A9" t="s">
        <v>49</v>
      </c>
      <c r="B9" t="s">
        <v>4</v>
      </c>
      <c r="C9" s="1">
        <v>42472</v>
      </c>
      <c r="D9">
        <v>1344.7</v>
      </c>
      <c r="E9">
        <f t="shared" si="0"/>
        <v>-6.0243190301954019E-3</v>
      </c>
      <c r="F9" s="1">
        <v>42472</v>
      </c>
      <c r="G9">
        <v>7708.95</v>
      </c>
      <c r="H9">
        <f t="shared" si="1"/>
        <v>4.8948040774825508E-3</v>
      </c>
      <c r="I9" s="3">
        <f t="shared" si="2"/>
        <v>-2.195747052979824E-2</v>
      </c>
      <c r="J9" s="3">
        <f t="shared" si="3"/>
        <v>-1.3066325771428884</v>
      </c>
    </row>
    <row r="10" spans="1:13" x14ac:dyDescent="0.25">
      <c r="A10" t="s">
        <v>49</v>
      </c>
      <c r="B10" t="s">
        <v>4</v>
      </c>
      <c r="C10" s="1">
        <v>42473</v>
      </c>
      <c r="D10">
        <v>1374.75</v>
      </c>
      <c r="E10">
        <f t="shared" si="0"/>
        <v>2.234699189410283E-2</v>
      </c>
      <c r="F10" s="1">
        <v>42473</v>
      </c>
      <c r="G10">
        <v>7850.45</v>
      </c>
      <c r="H10">
        <f t="shared" si="1"/>
        <v>1.8355288333690156E-2</v>
      </c>
      <c r="I10" s="3">
        <f t="shared" si="2"/>
        <v>-8.4969862735906343E-3</v>
      </c>
      <c r="J10" s="3">
        <f t="shared" si="3"/>
        <v>-0.50563379135781972</v>
      </c>
    </row>
    <row r="11" spans="1:13" x14ac:dyDescent="0.25">
      <c r="A11" t="s">
        <v>49</v>
      </c>
      <c r="B11" t="s">
        <v>4</v>
      </c>
      <c r="C11" s="1">
        <v>42478</v>
      </c>
      <c r="D11">
        <v>1377.35</v>
      </c>
      <c r="E11">
        <f t="shared" si="0"/>
        <v>1.891252955082745E-3</v>
      </c>
      <c r="F11" s="1">
        <v>42478</v>
      </c>
      <c r="G11">
        <v>7914.7</v>
      </c>
      <c r="H11">
        <f t="shared" si="1"/>
        <v>8.1842442152997297E-3</v>
      </c>
      <c r="I11" s="3">
        <f t="shared" si="2"/>
        <v>-1.8668030391981061E-2</v>
      </c>
      <c r="J11" s="3">
        <f t="shared" si="3"/>
        <v>-1.1108864578983959</v>
      </c>
    </row>
    <row r="12" spans="1:13" x14ac:dyDescent="0.25">
      <c r="A12" t="s">
        <v>49</v>
      </c>
      <c r="B12" t="s">
        <v>4</v>
      </c>
      <c r="C12" s="1">
        <v>42480</v>
      </c>
      <c r="D12">
        <v>1352.15</v>
      </c>
      <c r="E12">
        <f t="shared" si="0"/>
        <v>-1.8296003194540056E-2</v>
      </c>
      <c r="F12" s="1">
        <v>42480</v>
      </c>
      <c r="G12">
        <v>7914.75</v>
      </c>
      <c r="H12">
        <f t="shared" si="1"/>
        <v>6.3173588387144264E-6</v>
      </c>
      <c r="I12" s="3">
        <f t="shared" si="2"/>
        <v>-2.6845957248442076E-2</v>
      </c>
      <c r="J12" s="3">
        <f t="shared" si="3"/>
        <v>-1.5975338442465847</v>
      </c>
    </row>
    <row r="13" spans="1:13" x14ac:dyDescent="0.25">
      <c r="A13" t="s">
        <v>49</v>
      </c>
      <c r="B13" t="s">
        <v>4</v>
      </c>
      <c r="C13" s="1">
        <v>42481</v>
      </c>
      <c r="D13">
        <v>1366.1</v>
      </c>
      <c r="E13">
        <f t="shared" si="0"/>
        <v>1.0316902710497899E-2</v>
      </c>
      <c r="F13" s="1">
        <v>42481</v>
      </c>
      <c r="G13">
        <v>7912.05</v>
      </c>
      <c r="H13">
        <f t="shared" si="1"/>
        <v>-3.4113522221168591E-4</v>
      </c>
      <c r="I13" s="3">
        <f t="shared" si="2"/>
        <v>-2.7193409829492476E-2</v>
      </c>
      <c r="J13" s="3">
        <f t="shared" si="3"/>
        <v>-1.6182098533887455</v>
      </c>
    </row>
    <row r="14" spans="1:13" x14ac:dyDescent="0.25">
      <c r="A14" t="s">
        <v>49</v>
      </c>
      <c r="B14" t="s">
        <v>4</v>
      </c>
      <c r="C14" s="1">
        <v>42482</v>
      </c>
      <c r="D14">
        <v>1367</v>
      </c>
      <c r="E14">
        <f t="shared" si="0"/>
        <v>6.5880975038434819E-4</v>
      </c>
      <c r="F14" s="1">
        <v>42482</v>
      </c>
      <c r="G14">
        <v>7899.3</v>
      </c>
      <c r="H14">
        <f t="shared" si="1"/>
        <v>-1.6114660549415571E-3</v>
      </c>
      <c r="I14" s="3">
        <f t="shared" si="2"/>
        <v>-2.8463740662222348E-2</v>
      </c>
      <c r="J14" s="3">
        <f t="shared" si="3"/>
        <v>-1.6938039728271084</v>
      </c>
    </row>
    <row r="15" spans="1:13" x14ac:dyDescent="0.25">
      <c r="A15" t="s">
        <v>49</v>
      </c>
      <c r="B15" t="s">
        <v>4</v>
      </c>
      <c r="C15" s="1">
        <v>42485</v>
      </c>
      <c r="D15">
        <v>1365.05</v>
      </c>
      <c r="E15">
        <f t="shared" si="0"/>
        <v>-1.4264813460131975E-3</v>
      </c>
      <c r="F15" s="1">
        <v>42485</v>
      </c>
      <c r="G15">
        <v>7855.05</v>
      </c>
      <c r="H15">
        <f t="shared" si="1"/>
        <v>-5.6017621814591356E-3</v>
      </c>
      <c r="I15" s="3">
        <f t="shared" si="2"/>
        <v>-3.2454036788739926E-2</v>
      </c>
      <c r="J15" s="3">
        <f t="shared" si="3"/>
        <v>-1.9312562287360617</v>
      </c>
    </row>
    <row r="16" spans="1:13" x14ac:dyDescent="0.25">
      <c r="A16" t="s">
        <v>49</v>
      </c>
      <c r="B16" t="s">
        <v>4</v>
      </c>
      <c r="C16" s="1">
        <v>42486</v>
      </c>
      <c r="D16">
        <v>1355.35</v>
      </c>
      <c r="E16">
        <f t="shared" si="0"/>
        <v>-7.1059668144024535E-3</v>
      </c>
      <c r="F16" s="1">
        <v>42486</v>
      </c>
      <c r="G16">
        <v>7962.65</v>
      </c>
      <c r="H16">
        <f t="shared" si="1"/>
        <v>1.3698194155352228E-2</v>
      </c>
      <c r="I16" s="3">
        <f t="shared" si="2"/>
        <v>-1.3154080451928563E-2</v>
      </c>
      <c r="J16" s="3">
        <f t="shared" si="3"/>
        <v>-0.78276548373471688</v>
      </c>
    </row>
    <row r="17" spans="1:10" x14ac:dyDescent="0.25">
      <c r="A17" t="s">
        <v>49</v>
      </c>
      <c r="B17" t="s">
        <v>4</v>
      </c>
      <c r="C17" s="1">
        <v>42487</v>
      </c>
      <c r="D17">
        <v>1368.6</v>
      </c>
      <c r="E17">
        <f t="shared" si="0"/>
        <v>9.7760726011730803E-3</v>
      </c>
      <c r="F17" s="1">
        <v>42487</v>
      </c>
      <c r="G17">
        <v>7979.9</v>
      </c>
      <c r="H17">
        <f t="shared" si="1"/>
        <v>2.1663642129190475E-3</v>
      </c>
      <c r="I17" s="3">
        <f t="shared" si="2"/>
        <v>-2.4685910394361743E-2</v>
      </c>
      <c r="J17" s="3">
        <f t="shared" si="3"/>
        <v>-1.4689950135162353</v>
      </c>
    </row>
    <row r="18" spans="1:10" x14ac:dyDescent="0.25">
      <c r="A18" t="s">
        <v>49</v>
      </c>
      <c r="B18" t="s">
        <v>4</v>
      </c>
      <c r="C18" s="1">
        <v>42488</v>
      </c>
      <c r="D18">
        <v>1332.3</v>
      </c>
      <c r="E18">
        <f t="shared" si="0"/>
        <v>-2.6523454625164367E-2</v>
      </c>
      <c r="F18" s="1">
        <v>42488</v>
      </c>
      <c r="G18">
        <v>7847.25</v>
      </c>
      <c r="H18">
        <f t="shared" si="1"/>
        <v>-1.6623015326006518E-2</v>
      </c>
      <c r="I18" s="3">
        <f t="shared" si="2"/>
        <v>-4.3475289933287309E-2</v>
      </c>
      <c r="J18" s="3">
        <f t="shared" si="3"/>
        <v>-2.587102646931684</v>
      </c>
    </row>
    <row r="19" spans="1:10" x14ac:dyDescent="0.25">
      <c r="A19" t="s">
        <v>49</v>
      </c>
      <c r="B19" t="s">
        <v>4</v>
      </c>
      <c r="C19" s="1">
        <v>42489</v>
      </c>
      <c r="D19">
        <v>1321.65</v>
      </c>
      <c r="E19">
        <f t="shared" si="0"/>
        <v>-7.9936951137130619E-3</v>
      </c>
      <c r="F19" s="1">
        <v>42489</v>
      </c>
      <c r="G19">
        <v>7849.8</v>
      </c>
      <c r="H19">
        <f t="shared" si="1"/>
        <v>3.2495460193060488E-4</v>
      </c>
      <c r="I19" s="3">
        <f t="shared" si="2"/>
        <v>-2.6527320005350186E-2</v>
      </c>
      <c r="J19" s="3">
        <f t="shared" si="3"/>
        <v>-1.5785725617277333</v>
      </c>
    </row>
    <row r="20" spans="1:10" x14ac:dyDescent="0.25">
      <c r="A20" t="s">
        <v>49</v>
      </c>
      <c r="B20" t="s">
        <v>4</v>
      </c>
      <c r="C20" s="1">
        <v>42492</v>
      </c>
      <c r="D20">
        <v>1371.3</v>
      </c>
      <c r="E20">
        <f t="shared" si="0"/>
        <v>3.7566678016116128E-2</v>
      </c>
      <c r="F20" s="1">
        <v>42492</v>
      </c>
      <c r="G20">
        <v>7805.9</v>
      </c>
      <c r="H20">
        <f t="shared" si="1"/>
        <v>-5.59249917195348E-3</v>
      </c>
      <c r="I20" s="3">
        <f t="shared" si="2"/>
        <v>-3.2444773779234271E-2</v>
      </c>
      <c r="J20" s="3">
        <f t="shared" si="3"/>
        <v>-1.9307050108730546</v>
      </c>
    </row>
    <row r="21" spans="1:10" x14ac:dyDescent="0.25">
      <c r="A21" t="s">
        <v>49</v>
      </c>
      <c r="B21" t="s">
        <v>4</v>
      </c>
      <c r="C21" s="1">
        <v>42493</v>
      </c>
      <c r="D21">
        <v>1366.35</v>
      </c>
      <c r="E21">
        <f t="shared" si="0"/>
        <v>-3.6097134106323203E-3</v>
      </c>
      <c r="F21" s="1">
        <v>42493</v>
      </c>
      <c r="G21">
        <v>7747</v>
      </c>
      <c r="H21">
        <f t="shared" si="1"/>
        <v>-7.5455745013386366E-3</v>
      </c>
      <c r="I21" s="3">
        <f t="shared" si="2"/>
        <v>-3.4397849108619427E-2</v>
      </c>
      <c r="J21" s="3">
        <f t="shared" si="3"/>
        <v>-2.0469274986830919</v>
      </c>
    </row>
    <row r="22" spans="1:10" x14ac:dyDescent="0.25">
      <c r="A22" t="s">
        <v>49</v>
      </c>
      <c r="B22" t="s">
        <v>4</v>
      </c>
      <c r="C22" s="1">
        <v>42494</v>
      </c>
      <c r="D22">
        <v>1332.9</v>
      </c>
      <c r="E22">
        <f t="shared" si="0"/>
        <v>-2.4481282248325686E-2</v>
      </c>
      <c r="F22" s="1">
        <v>42494</v>
      </c>
      <c r="G22">
        <v>7706.55</v>
      </c>
      <c r="H22">
        <f t="shared" si="1"/>
        <v>-5.2213760165225054E-3</v>
      </c>
      <c r="I22" s="3">
        <f t="shared" si="2"/>
        <v>-3.2073650623803296E-2</v>
      </c>
      <c r="J22" s="3">
        <f t="shared" si="3"/>
        <v>-1.9086204267512137</v>
      </c>
    </row>
    <row r="23" spans="1:10" x14ac:dyDescent="0.25">
      <c r="A23" t="s">
        <v>49</v>
      </c>
      <c r="B23" t="s">
        <v>4</v>
      </c>
      <c r="C23" s="1">
        <v>42495</v>
      </c>
      <c r="D23">
        <v>1327.6</v>
      </c>
      <c r="E23">
        <f t="shared" si="0"/>
        <v>-3.9762922949959645E-3</v>
      </c>
      <c r="F23" s="1">
        <v>42495</v>
      </c>
      <c r="G23">
        <v>7735.5</v>
      </c>
      <c r="H23">
        <f t="shared" si="1"/>
        <v>3.7565447573817412E-3</v>
      </c>
      <c r="I23" s="3">
        <f t="shared" si="2"/>
        <v>-2.3095729849899049E-2</v>
      </c>
      <c r="J23" s="3">
        <f t="shared" si="3"/>
        <v>-1.3743674606697434</v>
      </c>
    </row>
    <row r="24" spans="1:10" x14ac:dyDescent="0.25">
      <c r="A24" t="s">
        <v>49</v>
      </c>
      <c r="B24" t="s">
        <v>4</v>
      </c>
      <c r="C24" s="1">
        <v>42496</v>
      </c>
      <c r="D24">
        <v>1323.75</v>
      </c>
      <c r="E24">
        <f t="shared" si="0"/>
        <v>-2.8999698704428312E-3</v>
      </c>
      <c r="F24" s="1">
        <v>42496</v>
      </c>
      <c r="G24">
        <v>7733.45</v>
      </c>
      <c r="H24">
        <f t="shared" si="1"/>
        <v>-2.6501195785666454E-4</v>
      </c>
      <c r="I24" s="3">
        <f t="shared" si="2"/>
        <v>-2.7117286565137455E-2</v>
      </c>
      <c r="J24" s="3">
        <f t="shared" si="3"/>
        <v>-1.6136799537835178</v>
      </c>
    </row>
    <row r="25" spans="1:10" x14ac:dyDescent="0.25">
      <c r="A25" t="s">
        <v>49</v>
      </c>
      <c r="B25" t="s">
        <v>4</v>
      </c>
      <c r="C25" s="1">
        <v>42499</v>
      </c>
      <c r="D25">
        <v>1348.75</v>
      </c>
      <c r="E25">
        <f t="shared" si="0"/>
        <v>1.8885741265344702E-2</v>
      </c>
      <c r="F25" s="1">
        <v>42499</v>
      </c>
      <c r="G25">
        <v>7866.05</v>
      </c>
      <c r="H25">
        <f t="shared" si="1"/>
        <v>1.7146293051613526E-2</v>
      </c>
      <c r="I25" s="3">
        <f t="shared" si="2"/>
        <v>-9.7059815556672646E-3</v>
      </c>
      <c r="J25" s="3">
        <f t="shared" si="3"/>
        <v>-0.57757798998623511</v>
      </c>
    </row>
    <row r="26" spans="1:10" x14ac:dyDescent="0.25">
      <c r="A26" t="s">
        <v>49</v>
      </c>
      <c r="B26" t="s">
        <v>4</v>
      </c>
      <c r="C26" s="1">
        <v>42500</v>
      </c>
      <c r="D26">
        <v>1383.35</v>
      </c>
      <c r="E26">
        <f t="shared" si="0"/>
        <v>2.565338276181639E-2</v>
      </c>
      <c r="F26" s="1">
        <v>42500</v>
      </c>
      <c r="G26">
        <v>7887.8</v>
      </c>
      <c r="H26">
        <f t="shared" si="1"/>
        <v>2.7650472600606602E-3</v>
      </c>
      <c r="I26" s="3">
        <f t="shared" si="2"/>
        <v>-2.408722734722013E-2</v>
      </c>
      <c r="J26" s="3">
        <f t="shared" si="3"/>
        <v>-1.4333689257245286</v>
      </c>
    </row>
    <row r="27" spans="1:10" x14ac:dyDescent="0.25">
      <c r="A27" t="s">
        <v>49</v>
      </c>
      <c r="B27" t="s">
        <v>4</v>
      </c>
      <c r="C27" s="1">
        <v>42501</v>
      </c>
      <c r="D27">
        <v>1395.55</v>
      </c>
      <c r="E27">
        <f t="shared" si="0"/>
        <v>8.8191708533631452E-3</v>
      </c>
      <c r="F27" s="1">
        <v>42501</v>
      </c>
      <c r="G27">
        <v>7848.85</v>
      </c>
      <c r="H27">
        <f t="shared" si="1"/>
        <v>-4.9380055275235479E-3</v>
      </c>
      <c r="I27" s="3">
        <f t="shared" si="2"/>
        <v>-3.1790280134804338E-2</v>
      </c>
      <c r="J27" s="3">
        <f t="shared" si="3"/>
        <v>-1.8917577780310675</v>
      </c>
    </row>
    <row r="28" spans="1:10" x14ac:dyDescent="0.25">
      <c r="A28" t="s">
        <v>49</v>
      </c>
      <c r="B28" t="s">
        <v>4</v>
      </c>
      <c r="C28" s="1">
        <v>42502</v>
      </c>
      <c r="D28">
        <v>1439.25</v>
      </c>
      <c r="E28">
        <f t="shared" si="0"/>
        <v>3.1313818924438408E-2</v>
      </c>
      <c r="F28" s="1">
        <v>42502</v>
      </c>
      <c r="G28">
        <v>7900.4</v>
      </c>
      <c r="H28">
        <f t="shared" si="1"/>
        <v>6.5678411487031241E-3</v>
      </c>
      <c r="I28" s="3">
        <f t="shared" si="2"/>
        <v>-2.0284433458577666E-2</v>
      </c>
      <c r="J28" s="3">
        <f t="shared" si="3"/>
        <v>-1.2070744455694966</v>
      </c>
    </row>
    <row r="29" spans="1:10" x14ac:dyDescent="0.25">
      <c r="A29" t="s">
        <v>49</v>
      </c>
      <c r="B29" t="s">
        <v>4</v>
      </c>
      <c r="C29" s="1">
        <v>42503</v>
      </c>
      <c r="D29">
        <v>1392.4</v>
      </c>
      <c r="E29">
        <f t="shared" si="0"/>
        <v>-3.2551676220253567E-2</v>
      </c>
      <c r="F29" s="1">
        <v>42503</v>
      </c>
      <c r="G29">
        <v>7814.9</v>
      </c>
      <c r="H29">
        <f t="shared" si="1"/>
        <v>-1.0822236848767153E-2</v>
      </c>
      <c r="I29" s="3">
        <f t="shared" si="2"/>
        <v>-3.7674511456047943E-2</v>
      </c>
      <c r="J29" s="3">
        <f t="shared" si="3"/>
        <v>-2.2419132444973626</v>
      </c>
    </row>
    <row r="30" spans="1:10" x14ac:dyDescent="0.25">
      <c r="A30" t="s">
        <v>49</v>
      </c>
      <c r="B30" t="s">
        <v>4</v>
      </c>
      <c r="C30" s="1">
        <v>42506</v>
      </c>
      <c r="D30">
        <v>1392.1</v>
      </c>
      <c r="E30">
        <f t="shared" si="0"/>
        <v>-2.1545532892863761E-4</v>
      </c>
      <c r="F30" s="1">
        <v>42506</v>
      </c>
      <c r="G30">
        <v>7860.75</v>
      </c>
      <c r="H30">
        <f t="shared" si="1"/>
        <v>5.8669976583194394E-3</v>
      </c>
      <c r="I30" s="3">
        <f t="shared" si="2"/>
        <v>-2.0985276948961351E-2</v>
      </c>
      <c r="J30" s="3">
        <f t="shared" si="3"/>
        <v>-1.2487798384912863</v>
      </c>
    </row>
    <row r="31" spans="1:10" x14ac:dyDescent="0.25">
      <c r="A31" t="s">
        <v>49</v>
      </c>
      <c r="B31" t="s">
        <v>4</v>
      </c>
      <c r="C31" s="1">
        <v>42507</v>
      </c>
      <c r="D31">
        <v>1379.2</v>
      </c>
      <c r="E31">
        <f t="shared" si="0"/>
        <v>-9.2665756770345942E-3</v>
      </c>
      <c r="F31" s="1">
        <v>42507</v>
      </c>
      <c r="G31">
        <v>7890.75</v>
      </c>
      <c r="H31">
        <f t="shared" si="1"/>
        <v>3.816429729987636E-3</v>
      </c>
      <c r="I31" s="3">
        <f t="shared" si="2"/>
        <v>-2.3035844877293155E-2</v>
      </c>
      <c r="J31" s="3">
        <f t="shared" si="3"/>
        <v>-1.3708038600272203</v>
      </c>
    </row>
    <row r="32" spans="1:10" x14ac:dyDescent="0.25">
      <c r="A32" t="s">
        <v>49</v>
      </c>
      <c r="B32" t="s">
        <v>4</v>
      </c>
      <c r="C32" s="1">
        <v>42508</v>
      </c>
      <c r="D32">
        <v>1384.85</v>
      </c>
      <c r="E32">
        <f t="shared" si="0"/>
        <v>4.0965777262180758E-3</v>
      </c>
      <c r="F32" s="1">
        <v>42508</v>
      </c>
      <c r="G32">
        <v>7870.15</v>
      </c>
      <c r="H32">
        <f t="shared" si="1"/>
        <v>-2.6106517124481199E-3</v>
      </c>
      <c r="I32" s="3">
        <f t="shared" si="2"/>
        <v>-2.946292631972891E-2</v>
      </c>
      <c r="J32" s="3">
        <f t="shared" si="3"/>
        <v>-1.7532629405137661</v>
      </c>
    </row>
    <row r="33" spans="1:10" x14ac:dyDescent="0.25">
      <c r="A33" t="s">
        <v>49</v>
      </c>
      <c r="B33" t="s">
        <v>4</v>
      </c>
      <c r="C33" s="1">
        <v>42509</v>
      </c>
      <c r="D33">
        <v>1364</v>
      </c>
      <c r="E33">
        <f t="shared" si="0"/>
        <v>-1.505578221468018E-2</v>
      </c>
      <c r="F33" s="1">
        <v>42509</v>
      </c>
      <c r="G33">
        <v>7783.4</v>
      </c>
      <c r="H33">
        <f t="shared" si="1"/>
        <v>-1.1022661575700643E-2</v>
      </c>
      <c r="I33" s="3">
        <f t="shared" si="2"/>
        <v>-3.7874936182981433E-2</v>
      </c>
      <c r="J33" s="3">
        <f t="shared" si="3"/>
        <v>-2.2538400043270466</v>
      </c>
    </row>
    <row r="34" spans="1:10" x14ac:dyDescent="0.25">
      <c r="A34" t="s">
        <v>49</v>
      </c>
      <c r="B34" t="s">
        <v>4</v>
      </c>
      <c r="C34" s="1">
        <v>42510</v>
      </c>
      <c r="D34">
        <v>1370</v>
      </c>
      <c r="E34">
        <f t="shared" si="0"/>
        <v>4.3988269794721369E-3</v>
      </c>
      <c r="F34" s="1">
        <v>42510</v>
      </c>
      <c r="G34">
        <v>7749.7</v>
      </c>
      <c r="H34">
        <f t="shared" si="1"/>
        <v>-4.3297273685021231E-3</v>
      </c>
      <c r="I34" s="3">
        <f t="shared" si="2"/>
        <v>-3.1182001975782914E-2</v>
      </c>
      <c r="J34" s="3">
        <f t="shared" si="3"/>
        <v>-1.8555607098185296</v>
      </c>
    </row>
    <row r="35" spans="1:10" x14ac:dyDescent="0.25">
      <c r="A35" t="s">
        <v>49</v>
      </c>
      <c r="B35" t="s">
        <v>4</v>
      </c>
      <c r="C35" s="1">
        <v>42513</v>
      </c>
      <c r="D35">
        <v>1361.45</v>
      </c>
      <c r="E35">
        <f t="shared" si="0"/>
        <v>-6.2408759124087387E-3</v>
      </c>
      <c r="F35" s="1">
        <v>42513</v>
      </c>
      <c r="G35">
        <v>7731.05</v>
      </c>
      <c r="H35">
        <f t="shared" si="1"/>
        <v>-2.4065447694748832E-3</v>
      </c>
      <c r="I35" s="3">
        <f t="shared" si="2"/>
        <v>-2.9258819376755674E-2</v>
      </c>
      <c r="J35" s="3">
        <f t="shared" si="3"/>
        <v>-1.7411170614814819</v>
      </c>
    </row>
    <row r="36" spans="1:10" x14ac:dyDescent="0.25">
      <c r="A36" t="s">
        <v>49</v>
      </c>
      <c r="B36" t="s">
        <v>4</v>
      </c>
      <c r="C36" s="1">
        <v>42514</v>
      </c>
      <c r="D36">
        <v>1394.75</v>
      </c>
      <c r="E36">
        <f t="shared" si="0"/>
        <v>2.4459216276763618E-2</v>
      </c>
      <c r="F36" s="1">
        <v>42514</v>
      </c>
      <c r="G36">
        <v>7748.85</v>
      </c>
      <c r="H36">
        <f t="shared" si="1"/>
        <v>2.3024039425434406E-3</v>
      </c>
      <c r="I36" s="3">
        <f t="shared" si="2"/>
        <v>-2.454987066473735E-2</v>
      </c>
      <c r="J36" s="3">
        <f t="shared" si="3"/>
        <v>-1.460899639221108</v>
      </c>
    </row>
    <row r="37" spans="1:10" x14ac:dyDescent="0.25">
      <c r="A37" t="s">
        <v>49</v>
      </c>
      <c r="B37" t="s">
        <v>4</v>
      </c>
      <c r="C37" s="1">
        <v>42515</v>
      </c>
      <c r="D37">
        <v>1457.1</v>
      </c>
      <c r="E37">
        <f t="shared" si="0"/>
        <v>4.4703351855171158E-2</v>
      </c>
      <c r="F37" s="1">
        <v>42515</v>
      </c>
      <c r="G37">
        <v>7934.9</v>
      </c>
      <c r="H37">
        <f t="shared" si="1"/>
        <v>2.4010014389231893E-2</v>
      </c>
      <c r="I37" s="3">
        <f t="shared" si="2"/>
        <v>-2.8422602180488976E-3</v>
      </c>
      <c r="J37" s="3">
        <f t="shared" si="3"/>
        <v>-0.16913559276238108</v>
      </c>
    </row>
    <row r="38" spans="1:10" x14ac:dyDescent="0.25">
      <c r="A38" t="s">
        <v>49</v>
      </c>
      <c r="B38" t="s">
        <v>4</v>
      </c>
      <c r="C38" s="1">
        <v>42516</v>
      </c>
      <c r="D38">
        <v>1484.5</v>
      </c>
      <c r="E38">
        <f t="shared" si="0"/>
        <v>1.8804474641411106E-2</v>
      </c>
      <c r="F38" s="1">
        <v>42516</v>
      </c>
      <c r="G38">
        <v>8069.65</v>
      </c>
      <c r="H38">
        <f t="shared" si="1"/>
        <v>1.698194054115354E-2</v>
      </c>
      <c r="I38" s="3">
        <f t="shared" si="2"/>
        <v>-9.8703340661272509E-3</v>
      </c>
      <c r="J38" s="3">
        <f t="shared" si="3"/>
        <v>-0.58735818502330928</v>
      </c>
    </row>
    <row r="39" spans="1:10" x14ac:dyDescent="0.25">
      <c r="A39" t="s">
        <v>49</v>
      </c>
      <c r="B39" t="s">
        <v>4</v>
      </c>
      <c r="C39" s="1">
        <v>42517</v>
      </c>
      <c r="D39">
        <v>1526.45</v>
      </c>
      <c r="E39">
        <f t="shared" si="0"/>
        <v>2.8258672953856534E-2</v>
      </c>
      <c r="F39" s="1">
        <v>42517</v>
      </c>
      <c r="G39">
        <v>8156.65</v>
      </c>
      <c r="H39">
        <f t="shared" si="1"/>
        <v>1.0781136728358787E-2</v>
      </c>
      <c r="I39" s="3">
        <f t="shared" si="2"/>
        <v>-1.6071137878922004E-2</v>
      </c>
      <c r="J39" s="3">
        <f t="shared" si="3"/>
        <v>-0.95635206595663846</v>
      </c>
    </row>
    <row r="40" spans="1:10" x14ac:dyDescent="0.25">
      <c r="A40" t="s">
        <v>49</v>
      </c>
      <c r="B40" t="s">
        <v>4</v>
      </c>
      <c r="C40" s="1">
        <v>42520</v>
      </c>
      <c r="D40">
        <v>1528.6</v>
      </c>
      <c r="E40">
        <f t="shared" si="0"/>
        <v>1.4084968390708497E-3</v>
      </c>
      <c r="F40" s="1">
        <v>42520</v>
      </c>
      <c r="G40">
        <v>8178.5</v>
      </c>
      <c r="H40">
        <f t="shared" si="1"/>
        <v>2.6787958291700775E-3</v>
      </c>
      <c r="I40" s="3">
        <f t="shared" si="2"/>
        <v>-2.4173478778110713E-2</v>
      </c>
      <c r="J40" s="3">
        <f t="shared" si="3"/>
        <v>-1.4385015264616619</v>
      </c>
    </row>
    <row r="41" spans="1:10" x14ac:dyDescent="0.25">
      <c r="A41" t="s">
        <v>49</v>
      </c>
      <c r="B41" t="s">
        <v>4</v>
      </c>
      <c r="C41" s="1">
        <v>42521</v>
      </c>
      <c r="D41">
        <v>1482.65</v>
      </c>
      <c r="E41">
        <f t="shared" si="0"/>
        <v>-3.0060185790919625E-2</v>
      </c>
      <c r="F41" s="1">
        <v>42521</v>
      </c>
      <c r="G41">
        <v>8160.1</v>
      </c>
      <c r="H41">
        <f t="shared" si="1"/>
        <v>-2.249801308308319E-3</v>
      </c>
      <c r="I41" s="3">
        <f t="shared" si="2"/>
        <v>-2.910207591558911E-2</v>
      </c>
      <c r="J41" s="3">
        <f t="shared" si="3"/>
        <v>-1.7317896613906369</v>
      </c>
    </row>
    <row r="42" spans="1:10" x14ac:dyDescent="0.25">
      <c r="A42" t="s">
        <v>49</v>
      </c>
      <c r="B42" t="s">
        <v>4</v>
      </c>
      <c r="C42" s="1">
        <v>42522</v>
      </c>
      <c r="D42">
        <v>1485.1</v>
      </c>
      <c r="E42">
        <f t="shared" si="0"/>
        <v>1.6524466327183518E-3</v>
      </c>
      <c r="F42" s="1">
        <v>42522</v>
      </c>
      <c r="G42">
        <v>8179.95</v>
      </c>
      <c r="H42">
        <f t="shared" si="1"/>
        <v>2.4325682283303784E-3</v>
      </c>
      <c r="I42" s="3">
        <f t="shared" si="2"/>
        <v>-2.4419706378950412E-2</v>
      </c>
      <c r="J42" s="3">
        <f t="shared" si="3"/>
        <v>-1.453153897471896</v>
      </c>
    </row>
    <row r="43" spans="1:10" x14ac:dyDescent="0.25">
      <c r="A43" t="s">
        <v>49</v>
      </c>
      <c r="B43" t="s">
        <v>4</v>
      </c>
      <c r="C43" s="1">
        <v>42523</v>
      </c>
      <c r="D43">
        <v>1543.2</v>
      </c>
      <c r="E43">
        <f t="shared" si="0"/>
        <v>3.9121944650192031E-2</v>
      </c>
      <c r="F43" s="1">
        <v>42523</v>
      </c>
      <c r="G43">
        <v>8218.9500000000007</v>
      </c>
      <c r="H43">
        <f t="shared" si="1"/>
        <v>4.7677553041278742E-3</v>
      </c>
      <c r="I43" s="3">
        <f t="shared" si="2"/>
        <v>-2.2084519303152916E-2</v>
      </c>
      <c r="J43" s="3">
        <f t="shared" si="3"/>
        <v>-1.3141929227631173</v>
      </c>
    </row>
    <row r="44" spans="1:10" x14ac:dyDescent="0.25">
      <c r="A44" t="s">
        <v>49</v>
      </c>
      <c r="B44" t="s">
        <v>4</v>
      </c>
      <c r="C44" s="1">
        <v>42524</v>
      </c>
      <c r="D44">
        <v>1570.45</v>
      </c>
      <c r="E44">
        <f t="shared" si="0"/>
        <v>1.7658113011923326E-2</v>
      </c>
      <c r="F44" s="1">
        <v>42524</v>
      </c>
      <c r="G44">
        <v>8220.7999999999993</v>
      </c>
      <c r="H44">
        <f t="shared" si="1"/>
        <v>2.2508957956901554E-4</v>
      </c>
      <c r="I44" s="3">
        <f t="shared" si="2"/>
        <v>-2.6627185027711775E-2</v>
      </c>
      <c r="J44" s="3">
        <f t="shared" si="3"/>
        <v>-1.5845152722670768</v>
      </c>
    </row>
    <row r="45" spans="1:10" x14ac:dyDescent="0.25">
      <c r="A45" t="s">
        <v>49</v>
      </c>
      <c r="B45" t="s">
        <v>4</v>
      </c>
      <c r="C45" s="1">
        <v>42527</v>
      </c>
      <c r="D45">
        <v>1522.75</v>
      </c>
      <c r="E45">
        <f t="shared" si="0"/>
        <v>-3.0373459836352645E-2</v>
      </c>
      <c r="F45" s="1">
        <v>42527</v>
      </c>
      <c r="G45">
        <v>8201.0499999999993</v>
      </c>
      <c r="H45">
        <f t="shared" si="1"/>
        <v>-2.4024425846632669E-3</v>
      </c>
      <c r="I45" s="3">
        <f t="shared" si="2"/>
        <v>-2.9254717191944057E-2</v>
      </c>
      <c r="J45" s="3">
        <f t="shared" si="3"/>
        <v>-1.7408729510177996</v>
      </c>
    </row>
    <row r="46" spans="1:10" x14ac:dyDescent="0.25">
      <c r="A46" t="s">
        <v>49</v>
      </c>
      <c r="B46" t="s">
        <v>4</v>
      </c>
      <c r="C46" s="1">
        <v>42528</v>
      </c>
      <c r="D46">
        <v>1544.35</v>
      </c>
      <c r="E46">
        <f t="shared" si="0"/>
        <v>1.4184862912493879E-2</v>
      </c>
      <c r="F46" s="1">
        <v>42528</v>
      </c>
      <c r="G46">
        <v>8266.4500000000007</v>
      </c>
      <c r="H46">
        <f t="shared" si="1"/>
        <v>7.9745886197499782E-3</v>
      </c>
      <c r="I46" s="3">
        <f t="shared" si="2"/>
        <v>-1.8877685987530812E-2</v>
      </c>
      <c r="J46" s="3">
        <f t="shared" si="3"/>
        <v>-1.1233625229694537</v>
      </c>
    </row>
    <row r="47" spans="1:10" x14ac:dyDescent="0.25">
      <c r="A47" t="s">
        <v>49</v>
      </c>
      <c r="B47" t="s">
        <v>4</v>
      </c>
      <c r="C47" s="1">
        <v>42529</v>
      </c>
      <c r="D47">
        <v>1530.45</v>
      </c>
      <c r="E47">
        <f t="shared" si="0"/>
        <v>-9.0005503933693332E-3</v>
      </c>
      <c r="F47" s="1">
        <v>42529</v>
      </c>
      <c r="G47">
        <v>8273.0499999999993</v>
      </c>
      <c r="H47">
        <f t="shared" si="1"/>
        <v>7.9840802279074197E-4</v>
      </c>
      <c r="I47" s="3">
        <f t="shared" si="2"/>
        <v>-2.6053866584490049E-2</v>
      </c>
      <c r="J47" s="3">
        <f t="shared" si="3"/>
        <v>-1.5503985667943887</v>
      </c>
    </row>
    <row r="48" spans="1:10" x14ac:dyDescent="0.25">
      <c r="A48" t="s">
        <v>49</v>
      </c>
      <c r="B48" t="s">
        <v>4</v>
      </c>
      <c r="C48" s="1">
        <v>42530</v>
      </c>
      <c r="D48">
        <v>1517.55</v>
      </c>
      <c r="E48">
        <f t="shared" si="0"/>
        <v>-8.4288934627071432E-3</v>
      </c>
      <c r="F48" s="1">
        <v>42530</v>
      </c>
      <c r="G48">
        <v>8203.6</v>
      </c>
      <c r="H48">
        <f t="shared" si="1"/>
        <v>-8.3947274584341702E-3</v>
      </c>
      <c r="I48" s="3">
        <f t="shared" si="2"/>
        <v>-3.5247002065714961E-2</v>
      </c>
      <c r="J48" s="3">
        <f t="shared" si="3"/>
        <v>-2.0974584063854387</v>
      </c>
    </row>
    <row r="49" spans="1:10" x14ac:dyDescent="0.25">
      <c r="A49" t="s">
        <v>49</v>
      </c>
      <c r="B49" t="s">
        <v>4</v>
      </c>
      <c r="C49" s="1">
        <v>42531</v>
      </c>
      <c r="D49">
        <v>1505.6</v>
      </c>
      <c r="E49">
        <f t="shared" si="0"/>
        <v>-7.874534611709727E-3</v>
      </c>
      <c r="F49" s="1">
        <v>42531</v>
      </c>
      <c r="G49">
        <v>8170.05</v>
      </c>
      <c r="H49">
        <f t="shared" si="1"/>
        <v>-4.0896679506557954E-3</v>
      </c>
      <c r="I49" s="3">
        <f t="shared" si="2"/>
        <v>-3.0941942557936586E-2</v>
      </c>
      <c r="J49" s="3">
        <f t="shared" si="3"/>
        <v>-1.8412753915081945</v>
      </c>
    </row>
    <row r="50" spans="1:10" x14ac:dyDescent="0.25">
      <c r="A50" t="s">
        <v>49</v>
      </c>
      <c r="B50" t="s">
        <v>4</v>
      </c>
      <c r="C50" s="1">
        <v>42534</v>
      </c>
      <c r="D50">
        <v>1485.6</v>
      </c>
      <c r="E50">
        <f t="shared" si="0"/>
        <v>-1.3283740701381497E-2</v>
      </c>
      <c r="F50" s="1">
        <v>42534</v>
      </c>
      <c r="G50">
        <v>8110.6</v>
      </c>
      <c r="H50">
        <f t="shared" si="1"/>
        <v>-7.2765772547291885E-3</v>
      </c>
      <c r="I50" s="3">
        <f t="shared" si="2"/>
        <v>-3.4128851862009979E-2</v>
      </c>
      <c r="J50" s="3">
        <f t="shared" si="3"/>
        <v>-2.0309201646368202</v>
      </c>
    </row>
    <row r="51" spans="1:10" x14ac:dyDescent="0.25">
      <c r="A51" t="s">
        <v>49</v>
      </c>
      <c r="B51" t="s">
        <v>4</v>
      </c>
      <c r="C51" s="1">
        <v>42535</v>
      </c>
      <c r="D51">
        <v>1487</v>
      </c>
      <c r="E51">
        <f t="shared" si="0"/>
        <v>9.4238018309100724E-4</v>
      </c>
      <c r="F51" s="1">
        <v>42535</v>
      </c>
      <c r="G51">
        <v>8108.85</v>
      </c>
      <c r="H51">
        <f t="shared" si="1"/>
        <v>-2.1576702093561995E-4</v>
      </c>
      <c r="I51" s="3">
        <f t="shared" si="2"/>
        <v>-2.706804162821641E-2</v>
      </c>
      <c r="J51" s="3">
        <f t="shared" si="3"/>
        <v>-1.6107495142889932</v>
      </c>
    </row>
    <row r="52" spans="1:10" x14ac:dyDescent="0.25">
      <c r="A52" t="s">
        <v>49</v>
      </c>
      <c r="B52" t="s">
        <v>4</v>
      </c>
      <c r="C52" s="1">
        <v>42536</v>
      </c>
      <c r="D52">
        <v>1481.6</v>
      </c>
      <c r="E52">
        <f t="shared" si="0"/>
        <v>-3.6314727639543687E-3</v>
      </c>
      <c r="F52" s="1">
        <v>42536</v>
      </c>
      <c r="G52">
        <v>8206.6</v>
      </c>
      <c r="H52">
        <f t="shared" si="1"/>
        <v>1.2054730325508523E-2</v>
      </c>
      <c r="I52" s="3">
        <f t="shared" si="2"/>
        <v>-1.4797544281772268E-2</v>
      </c>
      <c r="J52" s="3">
        <f t="shared" si="3"/>
        <v>-0.88056378780237277</v>
      </c>
    </row>
    <row r="53" spans="1:10" x14ac:dyDescent="0.25">
      <c r="A53" t="s">
        <v>49</v>
      </c>
      <c r="B53" t="s">
        <v>4</v>
      </c>
      <c r="C53" s="1">
        <v>42537</v>
      </c>
      <c r="D53">
        <v>1488.9</v>
      </c>
      <c r="E53">
        <f t="shared" si="0"/>
        <v>4.9271058315336624E-3</v>
      </c>
      <c r="F53" s="1">
        <v>42537</v>
      </c>
      <c r="G53">
        <v>8140.75</v>
      </c>
      <c r="H53">
        <f t="shared" si="1"/>
        <v>-8.0240294397192491E-3</v>
      </c>
      <c r="I53" s="3">
        <f t="shared" si="2"/>
        <v>-3.487630404700004E-2</v>
      </c>
      <c r="J53" s="3">
        <f t="shared" si="3"/>
        <v>-2.0753991210557414</v>
      </c>
    </row>
    <row r="54" spans="1:10" x14ac:dyDescent="0.25">
      <c r="A54" t="s">
        <v>49</v>
      </c>
      <c r="B54" t="s">
        <v>4</v>
      </c>
      <c r="C54" s="1">
        <v>42538</v>
      </c>
      <c r="D54">
        <v>1531.85</v>
      </c>
      <c r="E54">
        <f t="shared" si="0"/>
        <v>2.8846799650748656E-2</v>
      </c>
      <c r="F54" s="1">
        <v>42538</v>
      </c>
      <c r="G54">
        <v>8170.2</v>
      </c>
      <c r="H54">
        <f t="shared" si="1"/>
        <v>3.6176028007246508E-3</v>
      </c>
      <c r="I54" s="3">
        <f t="shared" si="2"/>
        <v>-2.323467180655614E-2</v>
      </c>
      <c r="J54" s="3">
        <f t="shared" si="3"/>
        <v>-1.3826355390284848</v>
      </c>
    </row>
    <row r="55" spans="1:10" x14ac:dyDescent="0.25">
      <c r="A55" t="s">
        <v>49</v>
      </c>
      <c r="B55" t="s">
        <v>4</v>
      </c>
      <c r="C55" s="1">
        <v>42541</v>
      </c>
      <c r="D55">
        <v>1552.15</v>
      </c>
      <c r="E55">
        <f t="shared" si="0"/>
        <v>1.3251950256226275E-2</v>
      </c>
      <c r="F55" s="1">
        <v>42541</v>
      </c>
      <c r="G55">
        <v>8238.5</v>
      </c>
      <c r="H55">
        <f t="shared" si="1"/>
        <v>8.3596484786174763E-3</v>
      </c>
      <c r="I55" s="3">
        <f t="shared" si="2"/>
        <v>-1.8492626128663314E-2</v>
      </c>
      <c r="J55" s="3">
        <f t="shared" si="3"/>
        <v>-1.100448601483665</v>
      </c>
    </row>
    <row r="56" spans="1:10" x14ac:dyDescent="0.25">
      <c r="A56" t="s">
        <v>49</v>
      </c>
      <c r="B56" t="s">
        <v>4</v>
      </c>
      <c r="C56" s="1">
        <v>42542</v>
      </c>
      <c r="D56">
        <v>1571.2</v>
      </c>
      <c r="E56">
        <f t="shared" si="0"/>
        <v>1.2273298328125515E-2</v>
      </c>
      <c r="F56" s="1">
        <v>42542</v>
      </c>
      <c r="G56">
        <v>8219.9</v>
      </c>
      <c r="H56">
        <f t="shared" si="1"/>
        <v>-2.2576925411179616E-3</v>
      </c>
      <c r="I56" s="3">
        <f t="shared" si="2"/>
        <v>-2.9109967148398752E-2</v>
      </c>
      <c r="J56" s="3">
        <f t="shared" si="3"/>
        <v>-1.7322592483518904</v>
      </c>
    </row>
    <row r="57" spans="1:10" x14ac:dyDescent="0.25">
      <c r="A57" t="s">
        <v>49</v>
      </c>
      <c r="B57" t="s">
        <v>4</v>
      </c>
      <c r="C57" s="1">
        <v>42543</v>
      </c>
      <c r="D57">
        <v>1574</v>
      </c>
      <c r="E57">
        <f t="shared" si="0"/>
        <v>1.7820773930752321E-3</v>
      </c>
      <c r="F57" s="1">
        <v>42543</v>
      </c>
      <c r="G57">
        <v>8203.7000000000007</v>
      </c>
      <c r="H57">
        <f t="shared" si="1"/>
        <v>-1.9708268957041586E-3</v>
      </c>
      <c r="I57" s="3">
        <f t="shared" si="2"/>
        <v>-2.8823101502984949E-2</v>
      </c>
      <c r="J57" s="3">
        <f t="shared" si="3"/>
        <v>-1.7151886118661384</v>
      </c>
    </row>
    <row r="58" spans="1:10" x14ac:dyDescent="0.25">
      <c r="A58" t="s">
        <v>49</v>
      </c>
      <c r="B58" t="s">
        <v>4</v>
      </c>
      <c r="C58" s="1">
        <v>42544</v>
      </c>
      <c r="D58">
        <v>1549.55</v>
      </c>
      <c r="E58">
        <f t="shared" si="0"/>
        <v>-1.5533672172808211E-2</v>
      </c>
      <c r="F58" s="1">
        <v>42544</v>
      </c>
      <c r="G58">
        <v>8270.4500000000007</v>
      </c>
      <c r="H58">
        <f t="shared" si="1"/>
        <v>8.1365725221547169E-3</v>
      </c>
      <c r="I58" s="3">
        <f t="shared" si="2"/>
        <v>-1.8715702085126074E-2</v>
      </c>
      <c r="J58" s="3">
        <f t="shared" si="3"/>
        <v>-1.113723277703587</v>
      </c>
    </row>
    <row r="59" spans="1:10" x14ac:dyDescent="0.25">
      <c r="A59" t="s">
        <v>49</v>
      </c>
      <c r="B59" t="s">
        <v>4</v>
      </c>
      <c r="C59" s="1">
        <v>42545</v>
      </c>
      <c r="D59">
        <v>1511.5</v>
      </c>
      <c r="E59">
        <f t="shared" si="0"/>
        <v>-2.4555516117582443E-2</v>
      </c>
      <c r="F59" s="1">
        <v>42545</v>
      </c>
      <c r="G59">
        <v>8088.6</v>
      </c>
      <c r="H59">
        <f t="shared" si="1"/>
        <v>-2.1987920850739751E-2</v>
      </c>
      <c r="I59" s="3">
        <f t="shared" si="2"/>
        <v>-4.8840195458020541E-2</v>
      </c>
      <c r="J59" s="3">
        <f t="shared" si="3"/>
        <v>-2.9063543714141176</v>
      </c>
    </row>
    <row r="60" spans="1:10" x14ac:dyDescent="0.25">
      <c r="A60" t="s">
        <v>49</v>
      </c>
      <c r="B60" t="s">
        <v>4</v>
      </c>
      <c r="C60" s="1">
        <v>42548</v>
      </c>
      <c r="D60">
        <v>1521.85</v>
      </c>
      <c r="E60">
        <f t="shared" si="0"/>
        <v>6.8475024809790952E-3</v>
      </c>
      <c r="F60" s="1">
        <v>42548</v>
      </c>
      <c r="G60">
        <v>8094.7</v>
      </c>
      <c r="H60">
        <f t="shared" si="1"/>
        <v>7.541478129713397E-4</v>
      </c>
      <c r="I60" s="3">
        <f t="shared" si="2"/>
        <v>-2.6098126794309451E-2</v>
      </c>
      <c r="J60" s="3">
        <f t="shared" si="3"/>
        <v>-1.553032378004233</v>
      </c>
    </row>
    <row r="61" spans="1:10" x14ac:dyDescent="0.25">
      <c r="A61" t="s">
        <v>49</v>
      </c>
      <c r="B61" t="s">
        <v>4</v>
      </c>
      <c r="C61" s="1">
        <v>42549</v>
      </c>
      <c r="D61">
        <v>1528.8</v>
      </c>
      <c r="E61">
        <f t="shared" si="0"/>
        <v>4.566810132404564E-3</v>
      </c>
      <c r="F61" s="1">
        <v>42549</v>
      </c>
      <c r="G61">
        <v>8127.85</v>
      </c>
      <c r="H61">
        <f t="shared" si="1"/>
        <v>4.0952722151532672E-3</v>
      </c>
      <c r="I61" s="3">
        <f t="shared" si="2"/>
        <v>-2.2757002392127523E-2</v>
      </c>
      <c r="J61" s="3">
        <f t="shared" si="3"/>
        <v>-1.3542106611651543</v>
      </c>
    </row>
    <row r="62" spans="1:10" x14ac:dyDescent="0.25">
      <c r="A62" t="s">
        <v>49</v>
      </c>
      <c r="B62" t="s">
        <v>4</v>
      </c>
      <c r="C62" s="1">
        <v>42550</v>
      </c>
      <c r="D62">
        <v>1556.85</v>
      </c>
      <c r="E62">
        <f t="shared" si="0"/>
        <v>1.8347723704866592E-2</v>
      </c>
      <c r="F62" s="1">
        <v>42550</v>
      </c>
      <c r="G62">
        <v>8204</v>
      </c>
      <c r="H62">
        <f t="shared" si="1"/>
        <v>9.369021327903404E-3</v>
      </c>
      <c r="I62" s="3">
        <f t="shared" si="2"/>
        <v>-1.7483253279377386E-2</v>
      </c>
      <c r="J62" s="3">
        <f t="shared" si="3"/>
        <v>-1.0403834202247082</v>
      </c>
    </row>
    <row r="63" spans="1:10" x14ac:dyDescent="0.25">
      <c r="A63" t="s">
        <v>49</v>
      </c>
      <c r="B63" t="s">
        <v>4</v>
      </c>
      <c r="C63" s="1">
        <v>42551</v>
      </c>
      <c r="D63">
        <v>1607.25</v>
      </c>
      <c r="E63">
        <f t="shared" si="0"/>
        <v>3.2373060988534652E-2</v>
      </c>
      <c r="F63" s="1">
        <v>42551</v>
      </c>
      <c r="G63">
        <v>8287.75</v>
      </c>
      <c r="H63">
        <f t="shared" si="1"/>
        <v>1.0208434909800168E-2</v>
      </c>
      <c r="I63" s="3">
        <f t="shared" si="2"/>
        <v>-1.6643839697480622E-2</v>
      </c>
      <c r="J63" s="3">
        <f t="shared" si="3"/>
        <v>-0.99043207768213037</v>
      </c>
    </row>
    <row r="64" spans="1:10" x14ac:dyDescent="0.25">
      <c r="A64" t="s">
        <v>49</v>
      </c>
      <c r="B64" t="s">
        <v>4</v>
      </c>
      <c r="C64" s="1">
        <v>42552</v>
      </c>
      <c r="D64">
        <v>1628.6</v>
      </c>
      <c r="E64">
        <f t="shared" si="0"/>
        <v>1.3283558873852908E-2</v>
      </c>
      <c r="F64" s="1">
        <v>42552</v>
      </c>
      <c r="G64">
        <v>8328.35</v>
      </c>
      <c r="H64">
        <f t="shared" si="1"/>
        <v>4.8987964163977882E-3</v>
      </c>
      <c r="I64" s="3">
        <f t="shared" si="2"/>
        <v>-2.1953478190883002E-2</v>
      </c>
      <c r="J64" s="3">
        <f t="shared" si="3"/>
        <v>-1.3063950033258787</v>
      </c>
    </row>
    <row r="65" spans="1:10" x14ac:dyDescent="0.25">
      <c r="A65" t="s">
        <v>49</v>
      </c>
      <c r="B65" t="s">
        <v>4</v>
      </c>
      <c r="C65" s="1">
        <v>42555</v>
      </c>
      <c r="D65">
        <v>1638</v>
      </c>
      <c r="E65">
        <f t="shared" si="0"/>
        <v>5.7718285644112743E-3</v>
      </c>
      <c r="F65" s="1">
        <v>42555</v>
      </c>
      <c r="G65">
        <v>8370.7000000000007</v>
      </c>
      <c r="H65">
        <f t="shared" si="1"/>
        <v>5.0850408544309555E-3</v>
      </c>
      <c r="I65" s="3">
        <f t="shared" si="2"/>
        <v>-2.1767233752849835E-2</v>
      </c>
      <c r="J65" s="3">
        <f t="shared" si="3"/>
        <v>-1.2953120760043753</v>
      </c>
    </row>
    <row r="66" spans="1:10" x14ac:dyDescent="0.25">
      <c r="A66" t="s">
        <v>49</v>
      </c>
      <c r="B66" t="s">
        <v>4</v>
      </c>
      <c r="C66" s="1">
        <v>42556</v>
      </c>
      <c r="D66">
        <v>1661.75</v>
      </c>
      <c r="E66">
        <f t="shared" si="0"/>
        <v>1.4499389499389448E-2</v>
      </c>
      <c r="F66" s="1">
        <v>42556</v>
      </c>
      <c r="G66">
        <v>8335.9500000000007</v>
      </c>
      <c r="H66">
        <f t="shared" si="1"/>
        <v>-4.1513851888133058E-3</v>
      </c>
      <c r="I66" s="3">
        <f t="shared" si="2"/>
        <v>-3.1003659796094096E-2</v>
      </c>
      <c r="J66" s="3">
        <f t="shared" si="3"/>
        <v>-1.8449480255594826</v>
      </c>
    </row>
    <row r="67" spans="1:10" x14ac:dyDescent="0.25">
      <c r="A67" t="s">
        <v>49</v>
      </c>
      <c r="B67" t="s">
        <v>4</v>
      </c>
      <c r="C67" s="1">
        <v>42558</v>
      </c>
      <c r="D67">
        <v>1631.6</v>
      </c>
      <c r="E67">
        <f t="shared" si="0"/>
        <v>-1.8143523394012373E-2</v>
      </c>
      <c r="F67" s="1">
        <v>42558</v>
      </c>
      <c r="G67">
        <v>8337.9</v>
      </c>
      <c r="H67">
        <f t="shared" si="1"/>
        <v>2.3392654706411165E-4</v>
      </c>
      <c r="I67" s="3">
        <f t="shared" si="2"/>
        <v>-2.6618348060216679E-2</v>
      </c>
      <c r="J67" s="3">
        <f t="shared" si="3"/>
        <v>-1.5839894070679603</v>
      </c>
    </row>
    <row r="68" spans="1:10" x14ac:dyDescent="0.25">
      <c r="A68" t="s">
        <v>49</v>
      </c>
      <c r="B68" t="s">
        <v>4</v>
      </c>
      <c r="C68" s="1">
        <v>42559</v>
      </c>
      <c r="D68">
        <v>1646.5</v>
      </c>
      <c r="E68">
        <f t="shared" ref="E68:E131" si="4">(D68/D67)-1</f>
        <v>9.1321402304487265E-3</v>
      </c>
      <c r="F68" s="1">
        <v>42559</v>
      </c>
      <c r="G68">
        <v>8323.2000000000007</v>
      </c>
      <c r="H68">
        <f t="shared" ref="H68:H131" si="5">(G68/G67)-1</f>
        <v>-1.763033857446028E-3</v>
      </c>
      <c r="I68" s="3">
        <f t="shared" ref="I68:I131" si="6">H68-$M$3</f>
        <v>-2.8615308464726819E-2</v>
      </c>
      <c r="J68" s="3">
        <f t="shared" ref="J68:J131" si="7">I68/$E$251</f>
        <v>-1.7028233827873558</v>
      </c>
    </row>
    <row r="69" spans="1:10" x14ac:dyDescent="0.25">
      <c r="A69" t="s">
        <v>49</v>
      </c>
      <c r="B69" t="s">
        <v>4</v>
      </c>
      <c r="C69" s="1">
        <v>42562</v>
      </c>
      <c r="D69">
        <v>1657.15</v>
      </c>
      <c r="E69">
        <f t="shared" si="4"/>
        <v>6.468266018827773E-3</v>
      </c>
      <c r="F69" s="1">
        <v>42562</v>
      </c>
      <c r="G69">
        <v>8467.9</v>
      </c>
      <c r="H69">
        <f t="shared" si="5"/>
        <v>1.7385140330641979E-2</v>
      </c>
      <c r="I69" s="3">
        <f t="shared" si="6"/>
        <v>-9.4671342766388111E-3</v>
      </c>
      <c r="J69" s="3">
        <f t="shared" si="7"/>
        <v>-0.56336480293825586</v>
      </c>
    </row>
    <row r="70" spans="1:10" x14ac:dyDescent="0.25">
      <c r="A70" t="s">
        <v>49</v>
      </c>
      <c r="B70" t="s">
        <v>4</v>
      </c>
      <c r="C70" s="1">
        <v>42563</v>
      </c>
      <c r="D70">
        <v>1618</v>
      </c>
      <c r="E70">
        <f t="shared" si="4"/>
        <v>-2.3624898168542408E-2</v>
      </c>
      <c r="F70" s="1">
        <v>42563</v>
      </c>
      <c r="G70">
        <v>8521.0499999999993</v>
      </c>
      <c r="H70">
        <f t="shared" si="5"/>
        <v>6.2766447407267556E-3</v>
      </c>
      <c r="I70" s="3">
        <f t="shared" si="6"/>
        <v>-2.0575629866554035E-2</v>
      </c>
      <c r="J70" s="3">
        <f t="shared" si="7"/>
        <v>-1.2244027945927851</v>
      </c>
    </row>
    <row r="71" spans="1:10" x14ac:dyDescent="0.25">
      <c r="A71" t="s">
        <v>49</v>
      </c>
      <c r="B71" t="s">
        <v>4</v>
      </c>
      <c r="C71" s="1">
        <v>42564</v>
      </c>
      <c r="D71">
        <v>1598.6</v>
      </c>
      <c r="E71">
        <f t="shared" si="4"/>
        <v>-1.1990111248454949E-2</v>
      </c>
      <c r="F71" s="1">
        <v>42564</v>
      </c>
      <c r="G71">
        <v>8519.5</v>
      </c>
      <c r="H71">
        <f t="shared" si="5"/>
        <v>-1.8190246507165941E-4</v>
      </c>
      <c r="I71" s="3">
        <f t="shared" si="6"/>
        <v>-2.703417707235245E-2</v>
      </c>
      <c r="J71" s="3">
        <f t="shared" si="7"/>
        <v>-1.6087343216991965</v>
      </c>
    </row>
    <row r="72" spans="1:10" x14ac:dyDescent="0.25">
      <c r="A72" t="s">
        <v>49</v>
      </c>
      <c r="B72" t="s">
        <v>4</v>
      </c>
      <c r="C72" s="1">
        <v>42565</v>
      </c>
      <c r="D72">
        <v>1580.25</v>
      </c>
      <c r="E72">
        <f t="shared" si="4"/>
        <v>-1.1478793944701526E-2</v>
      </c>
      <c r="F72" s="1">
        <v>42565</v>
      </c>
      <c r="G72">
        <v>8565</v>
      </c>
      <c r="H72">
        <f t="shared" si="5"/>
        <v>5.3406890075708979E-3</v>
      </c>
      <c r="I72" s="3">
        <f t="shared" si="6"/>
        <v>-2.1511585599709893E-2</v>
      </c>
      <c r="J72" s="3">
        <f t="shared" si="7"/>
        <v>-1.280099112164768</v>
      </c>
    </row>
    <row r="73" spans="1:10" x14ac:dyDescent="0.25">
      <c r="A73" t="s">
        <v>49</v>
      </c>
      <c r="B73" t="s">
        <v>4</v>
      </c>
      <c r="C73" s="1">
        <v>42566</v>
      </c>
      <c r="D73">
        <v>1599.05</v>
      </c>
      <c r="E73">
        <f t="shared" si="4"/>
        <v>1.1896851763961269E-2</v>
      </c>
      <c r="F73" s="1">
        <v>42566</v>
      </c>
      <c r="G73">
        <v>8541.4</v>
      </c>
      <c r="H73">
        <f t="shared" si="5"/>
        <v>-2.7553998832458015E-3</v>
      </c>
      <c r="I73" s="3">
        <f t="shared" si="6"/>
        <v>-2.9607674490526592E-2</v>
      </c>
      <c r="J73" s="3">
        <f t="shared" si="7"/>
        <v>-1.7618765317372826</v>
      </c>
    </row>
    <row r="74" spans="1:10" x14ac:dyDescent="0.25">
      <c r="A74" t="s">
        <v>49</v>
      </c>
      <c r="B74" t="s">
        <v>4</v>
      </c>
      <c r="C74" s="1">
        <v>42569</v>
      </c>
      <c r="D74">
        <v>1585.05</v>
      </c>
      <c r="E74">
        <f t="shared" si="4"/>
        <v>-8.7551983990494797E-3</v>
      </c>
      <c r="F74" s="1">
        <v>42569</v>
      </c>
      <c r="G74">
        <v>8508.7000000000007</v>
      </c>
      <c r="H74">
        <f t="shared" si="5"/>
        <v>-3.8284122040882496E-3</v>
      </c>
      <c r="I74" s="3">
        <f t="shared" si="6"/>
        <v>-3.068068681136904E-2</v>
      </c>
      <c r="J74" s="3">
        <f t="shared" si="7"/>
        <v>-1.8257287342114137</v>
      </c>
    </row>
    <row r="75" spans="1:10" x14ac:dyDescent="0.25">
      <c r="A75" t="s">
        <v>49</v>
      </c>
      <c r="B75" t="s">
        <v>4</v>
      </c>
      <c r="C75" s="1">
        <v>42570</v>
      </c>
      <c r="D75">
        <v>1582.7</v>
      </c>
      <c r="E75">
        <f t="shared" si="4"/>
        <v>-1.4826030724581774E-3</v>
      </c>
      <c r="F75" s="1">
        <v>42570</v>
      </c>
      <c r="G75">
        <v>8528.5499999999993</v>
      </c>
      <c r="H75">
        <f t="shared" si="5"/>
        <v>2.3329063194141852E-3</v>
      </c>
      <c r="I75" s="3">
        <f t="shared" si="6"/>
        <v>-2.4519368287866605E-2</v>
      </c>
      <c r="J75" s="3">
        <f t="shared" si="7"/>
        <v>-1.4590845212526919</v>
      </c>
    </row>
    <row r="76" spans="1:10" x14ac:dyDescent="0.25">
      <c r="A76" t="s">
        <v>49</v>
      </c>
      <c r="B76" t="s">
        <v>4</v>
      </c>
      <c r="C76" s="1">
        <v>42571</v>
      </c>
      <c r="D76">
        <v>1613.05</v>
      </c>
      <c r="E76">
        <f t="shared" si="4"/>
        <v>1.9176091489227165E-2</v>
      </c>
      <c r="F76" s="1">
        <v>42571</v>
      </c>
      <c r="G76">
        <v>8565.85</v>
      </c>
      <c r="H76">
        <f t="shared" si="5"/>
        <v>4.3735453271660507E-3</v>
      </c>
      <c r="I76" s="3">
        <f t="shared" si="6"/>
        <v>-2.247872928011474E-2</v>
      </c>
      <c r="J76" s="3">
        <f t="shared" si="7"/>
        <v>-1.3376513442344815</v>
      </c>
    </row>
    <row r="77" spans="1:10" x14ac:dyDescent="0.25">
      <c r="A77" t="s">
        <v>49</v>
      </c>
      <c r="B77" t="s">
        <v>4</v>
      </c>
      <c r="C77" s="1">
        <v>42572</v>
      </c>
      <c r="D77">
        <v>1611.8</v>
      </c>
      <c r="E77">
        <f t="shared" si="4"/>
        <v>-7.7492948141721918E-4</v>
      </c>
      <c r="F77" s="1">
        <v>42572</v>
      </c>
      <c r="G77">
        <v>8510.1</v>
      </c>
      <c r="H77">
        <f t="shared" si="5"/>
        <v>-6.5084025519942523E-3</v>
      </c>
      <c r="I77" s="3">
        <f t="shared" si="6"/>
        <v>-3.3360677159275043E-2</v>
      </c>
      <c r="J77" s="3">
        <f t="shared" si="7"/>
        <v>-1.985208064503593</v>
      </c>
    </row>
    <row r="78" spans="1:10" x14ac:dyDescent="0.25">
      <c r="A78" t="s">
        <v>49</v>
      </c>
      <c r="B78" t="s">
        <v>4</v>
      </c>
      <c r="C78" s="1">
        <v>42573</v>
      </c>
      <c r="D78">
        <v>1650.55</v>
      </c>
      <c r="E78">
        <f t="shared" si="4"/>
        <v>2.4041444347933982E-2</v>
      </c>
      <c r="F78" s="1">
        <v>42573</v>
      </c>
      <c r="G78">
        <v>8541.2000000000007</v>
      </c>
      <c r="H78">
        <f t="shared" si="5"/>
        <v>3.6544811459324755E-3</v>
      </c>
      <c r="I78" s="3">
        <f t="shared" si="6"/>
        <v>-2.3197793461348315E-2</v>
      </c>
      <c r="J78" s="3">
        <f t="shared" si="7"/>
        <v>-1.3804410035889736</v>
      </c>
    </row>
    <row r="79" spans="1:10" x14ac:dyDescent="0.25">
      <c r="A79" t="s">
        <v>49</v>
      </c>
      <c r="B79" t="s">
        <v>4</v>
      </c>
      <c r="C79" s="1">
        <v>42576</v>
      </c>
      <c r="D79">
        <v>1643.1</v>
      </c>
      <c r="E79">
        <f t="shared" si="4"/>
        <v>-4.5136469661628542E-3</v>
      </c>
      <c r="F79" s="1">
        <v>42576</v>
      </c>
      <c r="G79">
        <v>8635.65</v>
      </c>
      <c r="H79">
        <f t="shared" si="5"/>
        <v>1.105816512902158E-2</v>
      </c>
      <c r="I79" s="3">
        <f t="shared" si="6"/>
        <v>-1.5794109478259211E-2</v>
      </c>
      <c r="J79" s="3">
        <f t="shared" si="7"/>
        <v>-0.93986681859590238</v>
      </c>
    </row>
    <row r="80" spans="1:10" x14ac:dyDescent="0.25">
      <c r="A80" t="s">
        <v>49</v>
      </c>
      <c r="B80" t="s">
        <v>4</v>
      </c>
      <c r="C80" s="1">
        <v>42577</v>
      </c>
      <c r="D80">
        <v>1586.25</v>
      </c>
      <c r="E80">
        <f t="shared" si="4"/>
        <v>-3.4599233156837661E-2</v>
      </c>
      <c r="F80" s="1">
        <v>42577</v>
      </c>
      <c r="G80">
        <v>8590.65</v>
      </c>
      <c r="H80">
        <f t="shared" si="5"/>
        <v>-5.2109569053864213E-3</v>
      </c>
      <c r="I80" s="3">
        <f t="shared" si="6"/>
        <v>-3.2063231512667212E-2</v>
      </c>
      <c r="J80" s="3">
        <f t="shared" si="7"/>
        <v>-1.9080004122546985</v>
      </c>
    </row>
    <row r="81" spans="1:10" x14ac:dyDescent="0.25">
      <c r="A81" t="s">
        <v>49</v>
      </c>
      <c r="B81" t="s">
        <v>4</v>
      </c>
      <c r="C81" s="1">
        <v>42578</v>
      </c>
      <c r="D81">
        <v>1617.05</v>
      </c>
      <c r="E81">
        <f t="shared" si="4"/>
        <v>1.941686367218276E-2</v>
      </c>
      <c r="F81" s="1">
        <v>42578</v>
      </c>
      <c r="G81">
        <v>8615.7999999999993</v>
      </c>
      <c r="H81">
        <f t="shared" si="5"/>
        <v>2.9276015202575056E-3</v>
      </c>
      <c r="I81" s="3">
        <f t="shared" si="6"/>
        <v>-2.3924673087023285E-2</v>
      </c>
      <c r="J81" s="3">
        <f t="shared" si="7"/>
        <v>-1.4236957399339196</v>
      </c>
    </row>
    <row r="82" spans="1:10" x14ac:dyDescent="0.25">
      <c r="A82" t="s">
        <v>49</v>
      </c>
      <c r="B82" t="s">
        <v>4</v>
      </c>
      <c r="C82" s="1">
        <v>42579</v>
      </c>
      <c r="D82">
        <v>1635.3</v>
      </c>
      <c r="E82">
        <f t="shared" si="4"/>
        <v>1.1285983735815242E-2</v>
      </c>
      <c r="F82" s="1">
        <v>42579</v>
      </c>
      <c r="G82">
        <v>8666.2999999999993</v>
      </c>
      <c r="H82">
        <f t="shared" si="5"/>
        <v>5.8613245432810324E-3</v>
      </c>
      <c r="I82" s="3">
        <f t="shared" si="6"/>
        <v>-2.0990950063999758E-2</v>
      </c>
      <c r="J82" s="3">
        <f t="shared" si="7"/>
        <v>-1.2491174309709392</v>
      </c>
    </row>
    <row r="83" spans="1:10" x14ac:dyDescent="0.25">
      <c r="A83" t="s">
        <v>49</v>
      </c>
      <c r="B83" t="s">
        <v>4</v>
      </c>
      <c r="C83" s="1">
        <v>42580</v>
      </c>
      <c r="D83">
        <v>1590.8</v>
      </c>
      <c r="E83">
        <f t="shared" si="4"/>
        <v>-2.7212132330459271E-2</v>
      </c>
      <c r="F83" s="1">
        <v>42580</v>
      </c>
      <c r="G83">
        <v>8638.5</v>
      </c>
      <c r="H83">
        <f t="shared" si="5"/>
        <v>-3.2078280234931755E-3</v>
      </c>
      <c r="I83" s="3">
        <f t="shared" si="6"/>
        <v>-3.0060102630773966E-2</v>
      </c>
      <c r="J83" s="3">
        <f t="shared" si="7"/>
        <v>-1.7887993663170281</v>
      </c>
    </row>
    <row r="84" spans="1:10" x14ac:dyDescent="0.25">
      <c r="A84" t="s">
        <v>49</v>
      </c>
      <c r="B84" t="s">
        <v>4</v>
      </c>
      <c r="C84" s="1">
        <v>42583</v>
      </c>
      <c r="D84">
        <v>1590.1</v>
      </c>
      <c r="E84">
        <f t="shared" si="4"/>
        <v>-4.4003017349758533E-4</v>
      </c>
      <c r="F84" s="1">
        <v>42583</v>
      </c>
      <c r="G84">
        <v>8636.5499999999993</v>
      </c>
      <c r="H84">
        <f t="shared" si="5"/>
        <v>-2.2573363431155347E-4</v>
      </c>
      <c r="I84" s="3">
        <f t="shared" si="6"/>
        <v>-2.7078008241592344E-2</v>
      </c>
      <c r="J84" s="3">
        <f t="shared" si="7"/>
        <v>-1.6113426018080272</v>
      </c>
    </row>
    <row r="85" spans="1:10" x14ac:dyDescent="0.25">
      <c r="A85" t="s">
        <v>49</v>
      </c>
      <c r="B85" t="s">
        <v>4</v>
      </c>
      <c r="C85" s="1">
        <v>42584</v>
      </c>
      <c r="D85">
        <v>1598</v>
      </c>
      <c r="E85">
        <f t="shared" si="4"/>
        <v>4.9682409911326886E-3</v>
      </c>
      <c r="F85" s="1">
        <v>42584</v>
      </c>
      <c r="G85">
        <v>8622.9</v>
      </c>
      <c r="H85">
        <f t="shared" si="5"/>
        <v>-1.5804922104312169E-3</v>
      </c>
      <c r="I85" s="3">
        <f t="shared" si="6"/>
        <v>-2.8432766817712007E-2</v>
      </c>
      <c r="J85" s="3">
        <f t="shared" si="7"/>
        <v>-1.6919607990324927</v>
      </c>
    </row>
    <row r="86" spans="1:10" x14ac:dyDescent="0.25">
      <c r="A86" t="s">
        <v>49</v>
      </c>
      <c r="B86" t="s">
        <v>4</v>
      </c>
      <c r="C86" s="1">
        <v>42585</v>
      </c>
      <c r="D86">
        <v>1566.95</v>
      </c>
      <c r="E86">
        <f t="shared" si="4"/>
        <v>-1.9430538172715894E-2</v>
      </c>
      <c r="F86" s="1">
        <v>42585</v>
      </c>
      <c r="G86">
        <v>8544.85</v>
      </c>
      <c r="H86">
        <f t="shared" si="5"/>
        <v>-9.0514792007327927E-3</v>
      </c>
      <c r="I86" s="3">
        <f t="shared" si="6"/>
        <v>-3.5903753808013583E-2</v>
      </c>
      <c r="J86" s="3">
        <f t="shared" si="7"/>
        <v>-2.1365400128217615</v>
      </c>
    </row>
    <row r="87" spans="1:10" x14ac:dyDescent="0.25">
      <c r="A87" t="s">
        <v>49</v>
      </c>
      <c r="B87" t="s">
        <v>4</v>
      </c>
      <c r="C87" s="1">
        <v>42586</v>
      </c>
      <c r="D87">
        <v>1585.7</v>
      </c>
      <c r="E87">
        <f t="shared" si="4"/>
        <v>1.1965921056830142E-2</v>
      </c>
      <c r="F87" s="1">
        <v>42586</v>
      </c>
      <c r="G87">
        <v>8551.1</v>
      </c>
      <c r="H87">
        <f t="shared" si="5"/>
        <v>7.3143472383940811E-4</v>
      </c>
      <c r="I87" s="3">
        <f t="shared" si="6"/>
        <v>-2.6120839883441382E-2</v>
      </c>
      <c r="J87" s="3">
        <f t="shared" si="7"/>
        <v>-1.5543839755002677</v>
      </c>
    </row>
    <row r="88" spans="1:10" x14ac:dyDescent="0.25">
      <c r="A88" t="s">
        <v>49</v>
      </c>
      <c r="B88" t="s">
        <v>4</v>
      </c>
      <c r="C88" s="1">
        <v>42587</v>
      </c>
      <c r="D88">
        <v>1589.6</v>
      </c>
      <c r="E88">
        <f t="shared" si="4"/>
        <v>2.45948161695142E-3</v>
      </c>
      <c r="F88" s="1">
        <v>42587</v>
      </c>
      <c r="G88">
        <v>8683.15</v>
      </c>
      <c r="H88">
        <f t="shared" si="5"/>
        <v>1.5442457695501011E-2</v>
      </c>
      <c r="I88" s="3">
        <f t="shared" si="6"/>
        <v>-1.140981691177978E-2</v>
      </c>
      <c r="J88" s="3">
        <f t="shared" si="7"/>
        <v>-0.67896884825304671</v>
      </c>
    </row>
    <row r="89" spans="1:10" x14ac:dyDescent="0.25">
      <c r="A89" t="s">
        <v>49</v>
      </c>
      <c r="B89" t="s">
        <v>4</v>
      </c>
      <c r="C89" s="1">
        <v>42590</v>
      </c>
      <c r="D89">
        <v>1568.45</v>
      </c>
      <c r="E89">
        <f t="shared" si="4"/>
        <v>-1.3305234021137258E-2</v>
      </c>
      <c r="F89" s="1">
        <v>42590</v>
      </c>
      <c r="G89">
        <v>8711.35</v>
      </c>
      <c r="H89">
        <f t="shared" si="5"/>
        <v>3.247669336588821E-3</v>
      </c>
      <c r="I89" s="3">
        <f t="shared" si="6"/>
        <v>-2.360460527069197E-2</v>
      </c>
      <c r="J89" s="3">
        <f t="shared" si="7"/>
        <v>-1.4046493276822929</v>
      </c>
    </row>
    <row r="90" spans="1:10" x14ac:dyDescent="0.25">
      <c r="A90" t="s">
        <v>49</v>
      </c>
      <c r="B90" t="s">
        <v>4</v>
      </c>
      <c r="C90" s="1">
        <v>42591</v>
      </c>
      <c r="D90">
        <v>1530</v>
      </c>
      <c r="E90">
        <f t="shared" si="4"/>
        <v>-2.4514648219579827E-2</v>
      </c>
      <c r="F90" s="1">
        <v>42591</v>
      </c>
      <c r="G90">
        <v>8678.25</v>
      </c>
      <c r="H90">
        <f t="shared" si="5"/>
        <v>-3.7996406986288145E-3</v>
      </c>
      <c r="I90" s="3">
        <f t="shared" si="6"/>
        <v>-3.0651915305909605E-2</v>
      </c>
      <c r="J90" s="3">
        <f t="shared" si="7"/>
        <v>-1.8240166159473483</v>
      </c>
    </row>
    <row r="91" spans="1:10" x14ac:dyDescent="0.25">
      <c r="A91" t="s">
        <v>49</v>
      </c>
      <c r="B91" t="s">
        <v>4</v>
      </c>
      <c r="C91" s="1">
        <v>42592</v>
      </c>
      <c r="D91">
        <v>1501.9</v>
      </c>
      <c r="E91">
        <f t="shared" si="4"/>
        <v>-1.8366013071895337E-2</v>
      </c>
      <c r="F91" s="1">
        <v>42592</v>
      </c>
      <c r="G91">
        <v>8575.2999999999993</v>
      </c>
      <c r="H91">
        <f t="shared" si="5"/>
        <v>-1.1862990810359353E-2</v>
      </c>
      <c r="I91" s="3">
        <f t="shared" si="6"/>
        <v>-3.8715265417640143E-2</v>
      </c>
      <c r="J91" s="3">
        <f t="shared" si="7"/>
        <v>-2.3038458350096174</v>
      </c>
    </row>
    <row r="92" spans="1:10" x14ac:dyDescent="0.25">
      <c r="A92" t="s">
        <v>49</v>
      </c>
      <c r="B92" t="s">
        <v>4</v>
      </c>
      <c r="C92" s="1">
        <v>42593</v>
      </c>
      <c r="D92">
        <v>1510.3</v>
      </c>
      <c r="E92">
        <f t="shared" si="4"/>
        <v>5.5929156401890445E-3</v>
      </c>
      <c r="F92" s="1">
        <v>42593</v>
      </c>
      <c r="G92">
        <v>8592.15</v>
      </c>
      <c r="H92">
        <f t="shared" si="5"/>
        <v>1.9649458327988256E-3</v>
      </c>
      <c r="I92" s="3">
        <f t="shared" si="6"/>
        <v>-2.4887328774481965E-2</v>
      </c>
      <c r="J92" s="3">
        <f t="shared" si="7"/>
        <v>-1.4809809030905043</v>
      </c>
    </row>
    <row r="93" spans="1:10" x14ac:dyDescent="0.25">
      <c r="A93" t="s">
        <v>49</v>
      </c>
      <c r="B93" t="s">
        <v>4</v>
      </c>
      <c r="C93" s="1">
        <v>42594</v>
      </c>
      <c r="D93">
        <v>1550.05</v>
      </c>
      <c r="E93">
        <f t="shared" si="4"/>
        <v>2.6319274316360941E-2</v>
      </c>
      <c r="F93" s="1">
        <v>42594</v>
      </c>
      <c r="G93">
        <v>8672.15</v>
      </c>
      <c r="H93">
        <f t="shared" si="5"/>
        <v>9.3108244153092823E-3</v>
      </c>
      <c r="I93" s="3">
        <f t="shared" si="6"/>
        <v>-1.7541450191971508E-2</v>
      </c>
      <c r="J93" s="3">
        <f t="shared" si="7"/>
        <v>-1.0438465687591181</v>
      </c>
    </row>
    <row r="94" spans="1:10" x14ac:dyDescent="0.25">
      <c r="A94" t="s">
        <v>49</v>
      </c>
      <c r="B94" t="s">
        <v>4</v>
      </c>
      <c r="C94" s="1">
        <v>42598</v>
      </c>
      <c r="D94">
        <v>1527.95</v>
      </c>
      <c r="E94">
        <f t="shared" si="4"/>
        <v>-1.4257604593400197E-2</v>
      </c>
      <c r="F94" s="1">
        <v>42598</v>
      </c>
      <c r="G94">
        <v>8642.5499999999993</v>
      </c>
      <c r="H94">
        <f t="shared" si="5"/>
        <v>-3.4132250941232289E-3</v>
      </c>
      <c r="I94" s="3">
        <f t="shared" si="6"/>
        <v>-3.0265499701404019E-2</v>
      </c>
      <c r="J94" s="3">
        <f t="shared" si="7"/>
        <v>-1.801022017526817</v>
      </c>
    </row>
    <row r="95" spans="1:10" x14ac:dyDescent="0.25">
      <c r="A95" t="s">
        <v>49</v>
      </c>
      <c r="B95" t="s">
        <v>4</v>
      </c>
      <c r="C95" s="1">
        <v>42599</v>
      </c>
      <c r="D95">
        <v>1525.6</v>
      </c>
      <c r="E95">
        <f t="shared" si="4"/>
        <v>-1.5380084426847018E-3</v>
      </c>
      <c r="F95" s="1">
        <v>42599</v>
      </c>
      <c r="G95">
        <v>8624.0499999999993</v>
      </c>
      <c r="H95">
        <f t="shared" si="5"/>
        <v>-2.1405719376804688E-3</v>
      </c>
      <c r="I95" s="3">
        <f t="shared" si="6"/>
        <v>-2.8992846544961259E-2</v>
      </c>
      <c r="J95" s="3">
        <f t="shared" si="7"/>
        <v>-1.7252897025793761</v>
      </c>
    </row>
    <row r="96" spans="1:10" x14ac:dyDescent="0.25">
      <c r="A96" t="s">
        <v>49</v>
      </c>
      <c r="B96" t="s">
        <v>4</v>
      </c>
      <c r="C96" s="1">
        <v>42600</v>
      </c>
      <c r="D96">
        <v>1529.5</v>
      </c>
      <c r="E96">
        <f t="shared" si="4"/>
        <v>2.5563712637650671E-3</v>
      </c>
      <c r="F96" s="1">
        <v>42600</v>
      </c>
      <c r="G96">
        <v>8673.25</v>
      </c>
      <c r="H96">
        <f t="shared" si="5"/>
        <v>5.704976200277212E-3</v>
      </c>
      <c r="I96" s="3">
        <f t="shared" si="6"/>
        <v>-2.1147298407003579E-2</v>
      </c>
      <c r="J96" s="3">
        <f t="shared" si="7"/>
        <v>-1.2584213185965134</v>
      </c>
    </row>
    <row r="97" spans="1:10" x14ac:dyDescent="0.25">
      <c r="A97" t="s">
        <v>49</v>
      </c>
      <c r="B97" t="s">
        <v>4</v>
      </c>
      <c r="C97" s="1">
        <v>42601</v>
      </c>
      <c r="D97">
        <v>1545.05</v>
      </c>
      <c r="E97">
        <f t="shared" si="4"/>
        <v>1.0166721150702829E-2</v>
      </c>
      <c r="F97" s="1">
        <v>42601</v>
      </c>
      <c r="G97">
        <v>8666.9</v>
      </c>
      <c r="H97">
        <f t="shared" si="5"/>
        <v>-7.3213616579714813E-4</v>
      </c>
      <c r="I97" s="3">
        <f t="shared" si="6"/>
        <v>-2.7584410773077939E-2</v>
      </c>
      <c r="J97" s="3">
        <f t="shared" si="7"/>
        <v>-1.641477313540362</v>
      </c>
    </row>
    <row r="98" spans="1:10" x14ac:dyDescent="0.25">
      <c r="A98" t="s">
        <v>49</v>
      </c>
      <c r="B98" t="s">
        <v>4</v>
      </c>
      <c r="C98" s="1">
        <v>42604</v>
      </c>
      <c r="D98">
        <v>1529.6</v>
      </c>
      <c r="E98">
        <f t="shared" si="4"/>
        <v>-9.9996763858775095E-3</v>
      </c>
      <c r="F98" s="1">
        <v>42604</v>
      </c>
      <c r="G98">
        <v>8629.15</v>
      </c>
      <c r="H98">
        <f t="shared" si="5"/>
        <v>-4.3556519632164115E-3</v>
      </c>
      <c r="I98" s="3">
        <f t="shared" si="6"/>
        <v>-3.1207926570497202E-2</v>
      </c>
      <c r="J98" s="3">
        <f t="shared" si="7"/>
        <v>-1.8571034157489303</v>
      </c>
    </row>
    <row r="99" spans="1:10" x14ac:dyDescent="0.25">
      <c r="A99" t="s">
        <v>49</v>
      </c>
      <c r="B99" t="s">
        <v>4</v>
      </c>
      <c r="C99" s="1">
        <v>42605</v>
      </c>
      <c r="D99">
        <v>1499.1</v>
      </c>
      <c r="E99">
        <f t="shared" si="4"/>
        <v>-1.993985355648531E-2</v>
      </c>
      <c r="F99" s="1">
        <v>42605</v>
      </c>
      <c r="G99">
        <v>8632.6</v>
      </c>
      <c r="H99">
        <f t="shared" si="5"/>
        <v>3.9980762879321396E-4</v>
      </c>
      <c r="I99" s="3">
        <f t="shared" si="6"/>
        <v>-2.6452466978487577E-2</v>
      </c>
      <c r="J99" s="3">
        <f t="shared" si="7"/>
        <v>-1.5741182506875018</v>
      </c>
    </row>
    <row r="100" spans="1:10" x14ac:dyDescent="0.25">
      <c r="A100" t="s">
        <v>49</v>
      </c>
      <c r="B100" t="s">
        <v>4</v>
      </c>
      <c r="C100" s="1">
        <v>42606</v>
      </c>
      <c r="D100">
        <v>1535.65</v>
      </c>
      <c r="E100">
        <f t="shared" si="4"/>
        <v>2.4381295443933082E-2</v>
      </c>
      <c r="F100" s="1">
        <v>42606</v>
      </c>
      <c r="G100">
        <v>8650.2999999999993</v>
      </c>
      <c r="H100">
        <f t="shared" si="5"/>
        <v>2.0503672126588324E-3</v>
      </c>
      <c r="I100" s="3">
        <f t="shared" si="6"/>
        <v>-2.4801907394621958E-2</v>
      </c>
      <c r="J100" s="3">
        <f t="shared" si="7"/>
        <v>-1.4758976965545734</v>
      </c>
    </row>
    <row r="101" spans="1:10" x14ac:dyDescent="0.25">
      <c r="A101" t="s">
        <v>49</v>
      </c>
      <c r="B101" t="s">
        <v>4</v>
      </c>
      <c r="C101" s="1">
        <v>42607</v>
      </c>
      <c r="D101">
        <v>1529.6</v>
      </c>
      <c r="E101">
        <f t="shared" si="4"/>
        <v>-3.9396998013871976E-3</v>
      </c>
      <c r="F101" s="1">
        <v>42607</v>
      </c>
      <c r="G101">
        <v>8592.2000000000007</v>
      </c>
      <c r="H101">
        <f t="shared" si="5"/>
        <v>-6.7165300625410262E-3</v>
      </c>
      <c r="I101" s="3">
        <f t="shared" si="6"/>
        <v>-3.3568804669821817E-2</v>
      </c>
      <c r="J101" s="3">
        <f t="shared" si="7"/>
        <v>-1.9975931971677132</v>
      </c>
    </row>
    <row r="102" spans="1:10" x14ac:dyDescent="0.25">
      <c r="A102" t="s">
        <v>49</v>
      </c>
      <c r="B102" t="s">
        <v>4</v>
      </c>
      <c r="C102" s="1">
        <v>42608</v>
      </c>
      <c r="D102">
        <v>1518.2</v>
      </c>
      <c r="E102">
        <f t="shared" si="4"/>
        <v>-7.4529288702928076E-3</v>
      </c>
      <c r="F102" s="1">
        <v>42608</v>
      </c>
      <c r="G102">
        <v>8572.5499999999993</v>
      </c>
      <c r="H102">
        <f t="shared" si="5"/>
        <v>-2.2869579385956795E-3</v>
      </c>
      <c r="I102" s="3">
        <f t="shared" si="6"/>
        <v>-2.913923254587647E-2</v>
      </c>
      <c r="J102" s="3">
        <f t="shared" si="7"/>
        <v>-1.7340007568592353</v>
      </c>
    </row>
    <row r="103" spans="1:10" x14ac:dyDescent="0.25">
      <c r="A103" t="s">
        <v>49</v>
      </c>
      <c r="B103" t="s">
        <v>4</v>
      </c>
      <c r="C103" s="1">
        <v>42611</v>
      </c>
      <c r="D103">
        <v>1536.25</v>
      </c>
      <c r="E103">
        <f t="shared" si="4"/>
        <v>1.1889079172704431E-2</v>
      </c>
      <c r="F103" s="1">
        <v>42611</v>
      </c>
      <c r="G103">
        <v>8607.4500000000007</v>
      </c>
      <c r="H103">
        <f t="shared" si="5"/>
        <v>4.0711340266317286E-3</v>
      </c>
      <c r="I103" s="3">
        <f t="shared" si="6"/>
        <v>-2.2781140580649062E-2</v>
      </c>
      <c r="J103" s="3">
        <f t="shared" si="7"/>
        <v>-1.3556470626592452</v>
      </c>
    </row>
    <row r="104" spans="1:10" x14ac:dyDescent="0.25">
      <c r="A104" t="s">
        <v>49</v>
      </c>
      <c r="B104" t="s">
        <v>4</v>
      </c>
      <c r="C104" s="1">
        <v>42612</v>
      </c>
      <c r="D104">
        <v>1562.65</v>
      </c>
      <c r="E104">
        <f t="shared" si="4"/>
        <v>1.718470301057784E-2</v>
      </c>
      <c r="F104" s="1">
        <v>42612</v>
      </c>
      <c r="G104">
        <v>8744.35</v>
      </c>
      <c r="H104">
        <f t="shared" si="5"/>
        <v>1.5904826632742619E-2</v>
      </c>
      <c r="I104" s="3">
        <f t="shared" si="6"/>
        <v>-1.0947447974538171E-2</v>
      </c>
      <c r="J104" s="3">
        <f t="shared" si="7"/>
        <v>-0.65145446242071958</v>
      </c>
    </row>
    <row r="105" spans="1:10" x14ac:dyDescent="0.25">
      <c r="A105" t="s">
        <v>49</v>
      </c>
      <c r="B105" t="s">
        <v>4</v>
      </c>
      <c r="C105" s="1">
        <v>42613</v>
      </c>
      <c r="D105">
        <v>1516.7</v>
      </c>
      <c r="E105">
        <f t="shared" si="4"/>
        <v>-2.940517710299817E-2</v>
      </c>
      <c r="F105" s="1">
        <v>42613</v>
      </c>
      <c r="G105">
        <v>8786.2000000000007</v>
      </c>
      <c r="H105">
        <f t="shared" si="5"/>
        <v>4.7859474975269212E-3</v>
      </c>
      <c r="I105" s="3">
        <f t="shared" si="6"/>
        <v>-2.2066327109753869E-2</v>
      </c>
      <c r="J105" s="3">
        <f t="shared" si="7"/>
        <v>-1.3131103521403937</v>
      </c>
    </row>
    <row r="106" spans="1:10" x14ac:dyDescent="0.25">
      <c r="A106" t="s">
        <v>49</v>
      </c>
      <c r="B106" t="s">
        <v>4</v>
      </c>
      <c r="C106" s="1">
        <v>42614</v>
      </c>
      <c r="D106">
        <v>1556.15</v>
      </c>
      <c r="E106">
        <f t="shared" si="4"/>
        <v>2.6010417353464765E-2</v>
      </c>
      <c r="F106" s="1">
        <v>42614</v>
      </c>
      <c r="G106">
        <v>8774.65</v>
      </c>
      <c r="H106">
        <f t="shared" si="5"/>
        <v>-1.3145614713984122E-3</v>
      </c>
      <c r="I106" s="3">
        <f t="shared" si="6"/>
        <v>-2.8166836078679203E-2</v>
      </c>
      <c r="J106" s="3">
        <f t="shared" si="7"/>
        <v>-1.6761359449623305</v>
      </c>
    </row>
    <row r="107" spans="1:10" x14ac:dyDescent="0.25">
      <c r="A107" t="s">
        <v>49</v>
      </c>
      <c r="B107" t="s">
        <v>4</v>
      </c>
      <c r="C107" s="1">
        <v>42615</v>
      </c>
      <c r="D107">
        <v>1568.2</v>
      </c>
      <c r="E107">
        <f t="shared" si="4"/>
        <v>7.7434694598850218E-3</v>
      </c>
      <c r="F107" s="1">
        <v>42615</v>
      </c>
      <c r="G107">
        <v>8809.65</v>
      </c>
      <c r="H107">
        <f t="shared" si="5"/>
        <v>3.9887630845674149E-3</v>
      </c>
      <c r="I107" s="3">
        <f t="shared" si="6"/>
        <v>-2.2863511522713376E-2</v>
      </c>
      <c r="J107" s="3">
        <f t="shared" si="7"/>
        <v>-1.3605487454903855</v>
      </c>
    </row>
    <row r="108" spans="1:10" x14ac:dyDescent="0.25">
      <c r="A108" t="s">
        <v>49</v>
      </c>
      <c r="B108" t="s">
        <v>4</v>
      </c>
      <c r="C108" s="1">
        <v>42619</v>
      </c>
      <c r="D108">
        <v>1623.05</v>
      </c>
      <c r="E108">
        <f t="shared" si="4"/>
        <v>3.4976406070654109E-2</v>
      </c>
      <c r="F108" s="1">
        <v>42619</v>
      </c>
      <c r="G108">
        <v>8943</v>
      </c>
      <c r="H108">
        <f t="shared" si="5"/>
        <v>1.5136810202448503E-2</v>
      </c>
      <c r="I108" s="3">
        <f t="shared" si="6"/>
        <v>-1.1715464404832288E-2</v>
      </c>
      <c r="J108" s="3">
        <f t="shared" si="7"/>
        <v>-0.69715714416821062</v>
      </c>
    </row>
    <row r="109" spans="1:10" x14ac:dyDescent="0.25">
      <c r="A109" t="s">
        <v>49</v>
      </c>
      <c r="B109" t="s">
        <v>4</v>
      </c>
      <c r="C109" s="1">
        <v>42620</v>
      </c>
      <c r="D109">
        <v>1669.9</v>
      </c>
      <c r="E109">
        <f t="shared" si="4"/>
        <v>2.8865407720033431E-2</v>
      </c>
      <c r="F109" s="1">
        <v>42620</v>
      </c>
      <c r="G109">
        <v>8917.9500000000007</v>
      </c>
      <c r="H109">
        <f t="shared" si="5"/>
        <v>-2.801073465280024E-3</v>
      </c>
      <c r="I109" s="3">
        <f t="shared" si="6"/>
        <v>-2.9653348072560815E-2</v>
      </c>
      <c r="J109" s="3">
        <f t="shared" si="7"/>
        <v>-1.7645944490911845</v>
      </c>
    </row>
    <row r="110" spans="1:10" x14ac:dyDescent="0.25">
      <c r="A110" t="s">
        <v>49</v>
      </c>
      <c r="B110" t="s">
        <v>4</v>
      </c>
      <c r="C110" s="1">
        <v>42621</v>
      </c>
      <c r="D110">
        <v>1680.7</v>
      </c>
      <c r="E110">
        <f t="shared" si="4"/>
        <v>6.4674531409065761E-3</v>
      </c>
      <c r="F110" s="1">
        <v>42621</v>
      </c>
      <c r="G110">
        <v>8952.5</v>
      </c>
      <c r="H110">
        <f t="shared" si="5"/>
        <v>3.8742087587393392E-3</v>
      </c>
      <c r="I110" s="3">
        <f t="shared" si="6"/>
        <v>-2.2978065848541451E-2</v>
      </c>
      <c r="J110" s="3">
        <f t="shared" si="7"/>
        <v>-1.3673655786851049</v>
      </c>
    </row>
    <row r="111" spans="1:10" x14ac:dyDescent="0.25">
      <c r="A111" t="s">
        <v>49</v>
      </c>
      <c r="B111" t="s">
        <v>4</v>
      </c>
      <c r="C111" s="1">
        <v>42622</v>
      </c>
      <c r="D111">
        <v>1654.65</v>
      </c>
      <c r="E111">
        <f t="shared" si="4"/>
        <v>-1.5499494258344737E-2</v>
      </c>
      <c r="F111" s="1">
        <v>42622</v>
      </c>
      <c r="G111">
        <v>8866.7000000000007</v>
      </c>
      <c r="H111">
        <f t="shared" si="5"/>
        <v>-9.5839151075117757E-3</v>
      </c>
      <c r="I111" s="3">
        <f t="shared" si="6"/>
        <v>-3.6436189714792566E-2</v>
      </c>
      <c r="J111" s="3">
        <f t="shared" si="7"/>
        <v>-2.1682239037368789</v>
      </c>
    </row>
    <row r="112" spans="1:10" x14ac:dyDescent="0.25">
      <c r="A112" t="s">
        <v>49</v>
      </c>
      <c r="B112" t="s">
        <v>4</v>
      </c>
      <c r="C112" s="1">
        <v>42625</v>
      </c>
      <c r="D112">
        <v>1611.6</v>
      </c>
      <c r="E112">
        <f t="shared" si="4"/>
        <v>-2.6017586800834103E-2</v>
      </c>
      <c r="F112" s="1">
        <v>42625</v>
      </c>
      <c r="G112">
        <v>8715.6</v>
      </c>
      <c r="H112">
        <f t="shared" si="5"/>
        <v>-1.7041289318461272E-2</v>
      </c>
      <c r="I112" s="3">
        <f t="shared" si="6"/>
        <v>-4.3893563925742063E-2</v>
      </c>
      <c r="J112" s="3">
        <f t="shared" si="7"/>
        <v>-2.6119930560510456</v>
      </c>
    </row>
    <row r="113" spans="1:10" x14ac:dyDescent="0.25">
      <c r="A113" t="s">
        <v>49</v>
      </c>
      <c r="B113" t="s">
        <v>4</v>
      </c>
      <c r="C113" s="1">
        <v>42627</v>
      </c>
      <c r="D113">
        <v>1651.9</v>
      </c>
      <c r="E113">
        <f t="shared" si="4"/>
        <v>2.500620501365125E-2</v>
      </c>
      <c r="F113" s="1">
        <v>42627</v>
      </c>
      <c r="G113">
        <v>8726.6</v>
      </c>
      <c r="H113">
        <f t="shared" si="5"/>
        <v>1.2621047317453726E-3</v>
      </c>
      <c r="I113" s="3">
        <f t="shared" si="6"/>
        <v>-2.5590169875535418E-2</v>
      </c>
      <c r="J113" s="3">
        <f t="shared" si="7"/>
        <v>-1.5228051686836259</v>
      </c>
    </row>
    <row r="114" spans="1:10" x14ac:dyDescent="0.25">
      <c r="A114" t="s">
        <v>49</v>
      </c>
      <c r="B114" t="s">
        <v>4</v>
      </c>
      <c r="C114" s="1">
        <v>42628</v>
      </c>
      <c r="D114">
        <v>1672.95</v>
      </c>
      <c r="E114">
        <f t="shared" si="4"/>
        <v>1.2742902112718557E-2</v>
      </c>
      <c r="F114" s="1">
        <v>42628</v>
      </c>
      <c r="G114">
        <v>8742.5499999999993</v>
      </c>
      <c r="H114">
        <f t="shared" si="5"/>
        <v>1.8277450553478847E-3</v>
      </c>
      <c r="I114" s="3">
        <f t="shared" si="6"/>
        <v>-2.5024529551932906E-2</v>
      </c>
      <c r="J114" s="3">
        <f t="shared" si="7"/>
        <v>-1.489145368354545</v>
      </c>
    </row>
    <row r="115" spans="1:10" x14ac:dyDescent="0.25">
      <c r="A115" t="s">
        <v>49</v>
      </c>
      <c r="B115" t="s">
        <v>4</v>
      </c>
      <c r="C115" s="1">
        <v>42629</v>
      </c>
      <c r="D115">
        <v>1687.25</v>
      </c>
      <c r="E115">
        <f t="shared" si="4"/>
        <v>8.5477748886697569E-3</v>
      </c>
      <c r="F115" s="1">
        <v>42629</v>
      </c>
      <c r="G115">
        <v>8779.85</v>
      </c>
      <c r="H115">
        <f t="shared" si="5"/>
        <v>4.2664897541335733E-3</v>
      </c>
      <c r="I115" s="3">
        <f t="shared" si="6"/>
        <v>-2.2585784853147217E-2</v>
      </c>
      <c r="J115" s="3">
        <f t="shared" si="7"/>
        <v>-1.3440219459437768</v>
      </c>
    </row>
    <row r="116" spans="1:10" x14ac:dyDescent="0.25">
      <c r="A116" t="s">
        <v>49</v>
      </c>
      <c r="B116" t="s">
        <v>4</v>
      </c>
      <c r="C116" s="1">
        <v>42632</v>
      </c>
      <c r="D116">
        <v>1658.35</v>
      </c>
      <c r="E116">
        <f t="shared" si="4"/>
        <v>-1.7128463476070555E-2</v>
      </c>
      <c r="F116" s="1">
        <v>42632</v>
      </c>
      <c r="G116">
        <v>8808.4</v>
      </c>
      <c r="H116">
        <f t="shared" si="5"/>
        <v>3.2517639823002042E-3</v>
      </c>
      <c r="I116" s="3">
        <f t="shared" si="6"/>
        <v>-2.3600510624980586E-2</v>
      </c>
      <c r="J116" s="3">
        <f t="shared" si="7"/>
        <v>-1.4044056658510682</v>
      </c>
    </row>
    <row r="117" spans="1:10" x14ac:dyDescent="0.25">
      <c r="A117" t="s">
        <v>49</v>
      </c>
      <c r="B117" t="s">
        <v>4</v>
      </c>
      <c r="C117" s="1">
        <v>42633</v>
      </c>
      <c r="D117">
        <v>1634.75</v>
      </c>
      <c r="E117">
        <f t="shared" si="4"/>
        <v>-1.4231012753640582E-2</v>
      </c>
      <c r="F117" s="1">
        <v>42633</v>
      </c>
      <c r="G117">
        <v>8775.9</v>
      </c>
      <c r="H117">
        <f t="shared" si="5"/>
        <v>-3.6896598701239292E-3</v>
      </c>
      <c r="I117" s="3">
        <f t="shared" si="6"/>
        <v>-3.054193447740472E-2</v>
      </c>
      <c r="J117" s="3">
        <f t="shared" si="7"/>
        <v>-1.8174719398112411</v>
      </c>
    </row>
    <row r="118" spans="1:10" x14ac:dyDescent="0.25">
      <c r="A118" t="s">
        <v>49</v>
      </c>
      <c r="B118" t="s">
        <v>4</v>
      </c>
      <c r="C118" s="1">
        <v>42634</v>
      </c>
      <c r="D118">
        <v>1606.7</v>
      </c>
      <c r="E118">
        <f t="shared" si="4"/>
        <v>-1.7158586939899023E-2</v>
      </c>
      <c r="F118" s="1">
        <v>42634</v>
      </c>
      <c r="G118">
        <v>8777.15</v>
      </c>
      <c r="H118">
        <f t="shared" si="5"/>
        <v>1.4243553367743189E-4</v>
      </c>
      <c r="I118" s="3">
        <f t="shared" si="6"/>
        <v>-2.6709839073603359E-2</v>
      </c>
      <c r="J118" s="3">
        <f t="shared" si="7"/>
        <v>-1.5894338018785839</v>
      </c>
    </row>
    <row r="119" spans="1:10" x14ac:dyDescent="0.25">
      <c r="A119" t="s">
        <v>49</v>
      </c>
      <c r="B119" t="s">
        <v>4</v>
      </c>
      <c r="C119" s="1">
        <v>42635</v>
      </c>
      <c r="D119">
        <v>1588.75</v>
      </c>
      <c r="E119">
        <f t="shared" si="4"/>
        <v>-1.1171967386568782E-2</v>
      </c>
      <c r="F119" s="1">
        <v>42635</v>
      </c>
      <c r="G119">
        <v>8867.4500000000007</v>
      </c>
      <c r="H119">
        <f t="shared" si="5"/>
        <v>1.0288077565041132E-2</v>
      </c>
      <c r="I119" s="3">
        <f t="shared" si="6"/>
        <v>-1.6564197042239659E-2</v>
      </c>
      <c r="J119" s="3">
        <f t="shared" si="7"/>
        <v>-0.98569274818027453</v>
      </c>
    </row>
    <row r="120" spans="1:10" x14ac:dyDescent="0.25">
      <c r="A120" t="s">
        <v>49</v>
      </c>
      <c r="B120" t="s">
        <v>4</v>
      </c>
      <c r="C120" s="1">
        <v>42636</v>
      </c>
      <c r="D120">
        <v>1581.15</v>
      </c>
      <c r="E120">
        <f t="shared" si="4"/>
        <v>-4.783634933123504E-3</v>
      </c>
      <c r="F120" s="1">
        <v>42636</v>
      </c>
      <c r="G120">
        <v>8831.5499999999993</v>
      </c>
      <c r="H120">
        <f t="shared" si="5"/>
        <v>-4.0485145109362408E-3</v>
      </c>
      <c r="I120" s="3">
        <f t="shared" si="6"/>
        <v>-3.0900789118217031E-2</v>
      </c>
      <c r="J120" s="3">
        <f t="shared" si="7"/>
        <v>-1.8388264561936245</v>
      </c>
    </row>
    <row r="121" spans="1:10" x14ac:dyDescent="0.25">
      <c r="A121" t="s">
        <v>49</v>
      </c>
      <c r="B121" t="s">
        <v>4</v>
      </c>
      <c r="C121" s="1">
        <v>42639</v>
      </c>
      <c r="D121">
        <v>1604.65</v>
      </c>
      <c r="E121">
        <f t="shared" si="4"/>
        <v>1.4862600006324556E-2</v>
      </c>
      <c r="F121" s="1">
        <v>42639</v>
      </c>
      <c r="G121">
        <v>8723.0499999999993</v>
      </c>
      <c r="H121">
        <f t="shared" si="5"/>
        <v>-1.2285499147941192E-2</v>
      </c>
      <c r="I121" s="3">
        <f t="shared" si="6"/>
        <v>-3.9137773755221983E-2</v>
      </c>
      <c r="J121" s="3">
        <f t="shared" si="7"/>
        <v>-2.3289882191130009</v>
      </c>
    </row>
    <row r="122" spans="1:10" x14ac:dyDescent="0.25">
      <c r="A122" t="s">
        <v>49</v>
      </c>
      <c r="B122" t="s">
        <v>4</v>
      </c>
      <c r="C122" s="1">
        <v>42640</v>
      </c>
      <c r="D122">
        <v>1613.1</v>
      </c>
      <c r="E122">
        <f t="shared" si="4"/>
        <v>5.2659458448882646E-3</v>
      </c>
      <c r="F122" s="1">
        <v>42640</v>
      </c>
      <c r="G122">
        <v>8706.4</v>
      </c>
      <c r="H122">
        <f t="shared" si="5"/>
        <v>-1.9087360498907247E-3</v>
      </c>
      <c r="I122" s="3">
        <f t="shared" si="6"/>
        <v>-2.8761010657171515E-2</v>
      </c>
      <c r="J122" s="3">
        <f t="shared" si="7"/>
        <v>-1.7114937453844967</v>
      </c>
    </row>
    <row r="123" spans="1:10" x14ac:dyDescent="0.25">
      <c r="A123" t="s">
        <v>49</v>
      </c>
      <c r="B123" t="s">
        <v>4</v>
      </c>
      <c r="C123" s="1">
        <v>42641</v>
      </c>
      <c r="D123">
        <v>1601.55</v>
      </c>
      <c r="E123">
        <f t="shared" si="4"/>
        <v>-7.1601264645713147E-3</v>
      </c>
      <c r="F123" s="1">
        <v>42641</v>
      </c>
      <c r="G123">
        <v>8745.15</v>
      </c>
      <c r="H123">
        <f t="shared" si="5"/>
        <v>4.4507488743912305E-3</v>
      </c>
      <c r="I123" s="3">
        <f t="shared" si="6"/>
        <v>-2.240152573288956E-2</v>
      </c>
      <c r="J123" s="3">
        <f t="shared" si="7"/>
        <v>-1.3330571597750962</v>
      </c>
    </row>
    <row r="124" spans="1:10" x14ac:dyDescent="0.25">
      <c r="A124" t="s">
        <v>49</v>
      </c>
      <c r="B124" t="s">
        <v>4</v>
      </c>
      <c r="C124" s="1">
        <v>42642</v>
      </c>
      <c r="D124">
        <v>1577.05</v>
      </c>
      <c r="E124">
        <f t="shared" si="4"/>
        <v>-1.5297680372139522E-2</v>
      </c>
      <c r="F124" s="1">
        <v>42642</v>
      </c>
      <c r="G124">
        <v>8591.25</v>
      </c>
      <c r="H124">
        <f t="shared" si="5"/>
        <v>-1.7598325929229275E-2</v>
      </c>
      <c r="I124" s="3">
        <f t="shared" si="6"/>
        <v>-4.4450600536510065E-2</v>
      </c>
      <c r="J124" s="3">
        <f t="shared" si="7"/>
        <v>-2.6451408715657236</v>
      </c>
    </row>
    <row r="125" spans="1:10" x14ac:dyDescent="0.25">
      <c r="A125" t="s">
        <v>49</v>
      </c>
      <c r="B125" t="s">
        <v>4</v>
      </c>
      <c r="C125" s="1">
        <v>42643</v>
      </c>
      <c r="D125">
        <v>1586.65</v>
      </c>
      <c r="E125">
        <f t="shared" si="4"/>
        <v>6.0873149234330626E-3</v>
      </c>
      <c r="F125" s="1">
        <v>42643</v>
      </c>
      <c r="G125">
        <v>8611.15</v>
      </c>
      <c r="H125">
        <f t="shared" si="5"/>
        <v>2.3163101993306512E-3</v>
      </c>
      <c r="I125" s="3">
        <f t="shared" si="6"/>
        <v>-2.4535964407950139E-2</v>
      </c>
      <c r="J125" s="3">
        <f t="shared" si="7"/>
        <v>-1.4600721136589252</v>
      </c>
    </row>
    <row r="126" spans="1:10" x14ac:dyDescent="0.25">
      <c r="A126" t="s">
        <v>49</v>
      </c>
      <c r="B126" t="s">
        <v>4</v>
      </c>
      <c r="C126" s="1">
        <v>42646</v>
      </c>
      <c r="D126">
        <v>1638.9</v>
      </c>
      <c r="E126">
        <f t="shared" si="4"/>
        <v>3.2931018182964067E-2</v>
      </c>
      <c r="F126" s="1">
        <v>42646</v>
      </c>
      <c r="G126">
        <v>8738.1</v>
      </c>
      <c r="H126">
        <f t="shared" si="5"/>
        <v>1.4742514066065526E-2</v>
      </c>
      <c r="I126" s="3">
        <f t="shared" si="6"/>
        <v>-1.2109760541215264E-2</v>
      </c>
      <c r="J126" s="3">
        <f t="shared" si="7"/>
        <v>-0.72062069276504925</v>
      </c>
    </row>
    <row r="127" spans="1:10" x14ac:dyDescent="0.25">
      <c r="A127" t="s">
        <v>49</v>
      </c>
      <c r="B127" t="s">
        <v>4</v>
      </c>
      <c r="C127" s="1">
        <v>42647</v>
      </c>
      <c r="D127">
        <v>1643.9</v>
      </c>
      <c r="E127">
        <f t="shared" si="4"/>
        <v>3.0508267740556594E-3</v>
      </c>
      <c r="F127" s="1">
        <v>42647</v>
      </c>
      <c r="G127">
        <v>8769.15</v>
      </c>
      <c r="H127">
        <f t="shared" si="5"/>
        <v>3.5534040580902371E-3</v>
      </c>
      <c r="I127" s="3">
        <f t="shared" si="6"/>
        <v>-2.3298870549190553E-2</v>
      </c>
      <c r="J127" s="3">
        <f t="shared" si="7"/>
        <v>-1.3864558410265633</v>
      </c>
    </row>
    <row r="128" spans="1:10" x14ac:dyDescent="0.25">
      <c r="A128" t="s">
        <v>49</v>
      </c>
      <c r="B128" t="s">
        <v>4</v>
      </c>
      <c r="C128" s="1">
        <v>42648</v>
      </c>
      <c r="D128">
        <v>1621.75</v>
      </c>
      <c r="E128">
        <f t="shared" si="4"/>
        <v>-1.347405559948911E-2</v>
      </c>
      <c r="F128" s="1">
        <v>42648</v>
      </c>
      <c r="G128">
        <v>8743.9500000000007</v>
      </c>
      <c r="H128">
        <f t="shared" si="5"/>
        <v>-2.8737106789140654E-3</v>
      </c>
      <c r="I128" s="3">
        <f t="shared" si="6"/>
        <v>-2.9725985286194856E-2</v>
      </c>
      <c r="J128" s="3">
        <f t="shared" si="7"/>
        <v>-1.7689169027872202</v>
      </c>
    </row>
    <row r="129" spans="1:10" x14ac:dyDescent="0.25">
      <c r="A129" t="s">
        <v>49</v>
      </c>
      <c r="B129" t="s">
        <v>4</v>
      </c>
      <c r="C129" s="1">
        <v>42649</v>
      </c>
      <c r="D129">
        <v>1636.65</v>
      </c>
      <c r="E129">
        <f t="shared" si="4"/>
        <v>9.1876059811932809E-3</v>
      </c>
      <c r="F129" s="1">
        <v>42649</v>
      </c>
      <c r="G129">
        <v>8709.5499999999993</v>
      </c>
      <c r="H129">
        <f t="shared" si="5"/>
        <v>-3.9341487542816633E-3</v>
      </c>
      <c r="I129" s="3">
        <f t="shared" si="6"/>
        <v>-3.0786423361562454E-2</v>
      </c>
      <c r="J129" s="3">
        <f t="shared" si="7"/>
        <v>-1.8320208442652528</v>
      </c>
    </row>
    <row r="130" spans="1:10" x14ac:dyDescent="0.25">
      <c r="A130" t="s">
        <v>49</v>
      </c>
      <c r="B130" t="s">
        <v>4</v>
      </c>
      <c r="C130" s="1">
        <v>42650</v>
      </c>
      <c r="D130">
        <v>1634.05</v>
      </c>
      <c r="E130">
        <f t="shared" si="4"/>
        <v>-1.5886108819845868E-3</v>
      </c>
      <c r="F130" s="1">
        <v>42650</v>
      </c>
      <c r="G130">
        <v>8697.6</v>
      </c>
      <c r="H130">
        <f t="shared" si="5"/>
        <v>-1.3720571097242118E-3</v>
      </c>
      <c r="I130" s="3">
        <f t="shared" si="6"/>
        <v>-2.8224331717005002E-2</v>
      </c>
      <c r="J130" s="3">
        <f t="shared" si="7"/>
        <v>-1.6795573624693318</v>
      </c>
    </row>
    <row r="131" spans="1:10" x14ac:dyDescent="0.25">
      <c r="A131" t="s">
        <v>49</v>
      </c>
      <c r="B131" t="s">
        <v>4</v>
      </c>
      <c r="C131" s="1">
        <v>42653</v>
      </c>
      <c r="D131">
        <v>1615.3</v>
      </c>
      <c r="E131">
        <f t="shared" si="4"/>
        <v>-1.1474557082096659E-2</v>
      </c>
      <c r="F131" s="1">
        <v>42653</v>
      </c>
      <c r="G131">
        <v>8708.7999999999993</v>
      </c>
      <c r="H131">
        <f t="shared" si="5"/>
        <v>1.2877115526119809E-3</v>
      </c>
      <c r="I131" s="3">
        <f t="shared" si="6"/>
        <v>-2.556456305466881E-2</v>
      </c>
      <c r="J131" s="3">
        <f t="shared" si="7"/>
        <v>-1.5212813726573047</v>
      </c>
    </row>
    <row r="132" spans="1:10" x14ac:dyDescent="0.25">
      <c r="A132" t="s">
        <v>49</v>
      </c>
      <c r="B132" t="s">
        <v>4</v>
      </c>
      <c r="C132" s="1">
        <v>42656</v>
      </c>
      <c r="D132">
        <v>1564.8</v>
      </c>
      <c r="E132">
        <f t="shared" ref="E132:E195" si="8">(D132/D131)-1</f>
        <v>-3.1263542376029241E-2</v>
      </c>
      <c r="F132" s="1">
        <v>42656</v>
      </c>
      <c r="G132">
        <v>8573.35</v>
      </c>
      <c r="H132">
        <f t="shared" ref="H132:H195" si="9">(G132/G131)-1</f>
        <v>-1.5553233510931297E-2</v>
      </c>
      <c r="I132" s="3">
        <f t="shared" ref="I132:I195" si="10">H132-$M$3</f>
        <v>-4.2405508118212087E-2</v>
      </c>
      <c r="J132" s="3">
        <f t="shared" ref="J132:J195" si="11">I132/$E$251</f>
        <v>-2.5234426835440353</v>
      </c>
    </row>
    <row r="133" spans="1:10" x14ac:dyDescent="0.25">
      <c r="A133" t="s">
        <v>49</v>
      </c>
      <c r="B133" t="s">
        <v>4</v>
      </c>
      <c r="C133" s="1">
        <v>42657</v>
      </c>
      <c r="D133">
        <v>1573.1</v>
      </c>
      <c r="E133">
        <f t="shared" si="8"/>
        <v>5.3041922290388843E-3</v>
      </c>
      <c r="F133" s="1">
        <v>42657</v>
      </c>
      <c r="G133">
        <v>8583.4</v>
      </c>
      <c r="H133">
        <f t="shared" si="9"/>
        <v>1.1722372234890255E-3</v>
      </c>
      <c r="I133" s="3">
        <f t="shared" si="10"/>
        <v>-2.5680037383791765E-2</v>
      </c>
      <c r="J133" s="3">
        <f t="shared" si="11"/>
        <v>-1.5281529528810383</v>
      </c>
    </row>
    <row r="134" spans="1:10" x14ac:dyDescent="0.25">
      <c r="A134" t="s">
        <v>49</v>
      </c>
      <c r="B134" t="s">
        <v>4</v>
      </c>
      <c r="C134" s="1">
        <v>42660</v>
      </c>
      <c r="D134">
        <v>1564.5</v>
      </c>
      <c r="E134">
        <f t="shared" si="8"/>
        <v>-5.4669124658317525E-3</v>
      </c>
      <c r="F134" s="1">
        <v>42660</v>
      </c>
      <c r="G134">
        <v>8520.4</v>
      </c>
      <c r="H134">
        <f t="shared" si="9"/>
        <v>-7.3397488174848924E-3</v>
      </c>
      <c r="I134" s="3">
        <f t="shared" si="10"/>
        <v>-3.4192023424765683E-2</v>
      </c>
      <c r="J134" s="3">
        <f t="shared" si="11"/>
        <v>-2.0346793418031339</v>
      </c>
    </row>
    <row r="135" spans="1:10" x14ac:dyDescent="0.25">
      <c r="A135" t="s">
        <v>49</v>
      </c>
      <c r="B135" t="s">
        <v>4</v>
      </c>
      <c r="C135" s="1">
        <v>42661</v>
      </c>
      <c r="D135">
        <v>1590.4</v>
      </c>
      <c r="E135">
        <f t="shared" si="8"/>
        <v>1.655480984340052E-2</v>
      </c>
      <c r="F135" s="1">
        <v>42661</v>
      </c>
      <c r="G135">
        <v>8677.9</v>
      </c>
      <c r="H135">
        <f t="shared" si="9"/>
        <v>1.8485047650345088E-2</v>
      </c>
      <c r="I135" s="3">
        <f t="shared" si="10"/>
        <v>-8.3672269569357027E-3</v>
      </c>
      <c r="J135" s="3">
        <f t="shared" si="11"/>
        <v>-0.49791214827971375</v>
      </c>
    </row>
    <row r="136" spans="1:10" x14ac:dyDescent="0.25">
      <c r="A136" t="s">
        <v>49</v>
      </c>
      <c r="B136" t="s">
        <v>4</v>
      </c>
      <c r="C136" s="1">
        <v>42662</v>
      </c>
      <c r="D136">
        <v>1578.05</v>
      </c>
      <c r="E136">
        <f t="shared" si="8"/>
        <v>-7.7653420523139394E-3</v>
      </c>
      <c r="F136" s="1">
        <v>42662</v>
      </c>
      <c r="G136">
        <v>8659.1</v>
      </c>
      <c r="H136">
        <f t="shared" si="9"/>
        <v>-2.1664227520482582E-3</v>
      </c>
      <c r="I136" s="3">
        <f t="shared" si="10"/>
        <v>-2.9018697359329049E-2</v>
      </c>
      <c r="J136" s="3">
        <f t="shared" si="11"/>
        <v>-1.726828018031185</v>
      </c>
    </row>
    <row r="137" spans="1:10" x14ac:dyDescent="0.25">
      <c r="A137" t="s">
        <v>49</v>
      </c>
      <c r="B137" t="s">
        <v>4</v>
      </c>
      <c r="C137" s="1">
        <v>42663</v>
      </c>
      <c r="D137">
        <v>1582.85</v>
      </c>
      <c r="E137">
        <f t="shared" si="8"/>
        <v>3.0417287158202022E-3</v>
      </c>
      <c r="F137" s="1">
        <v>42663</v>
      </c>
      <c r="G137">
        <v>8699.4</v>
      </c>
      <c r="H137">
        <f t="shared" si="9"/>
        <v>4.654063355314042E-3</v>
      </c>
      <c r="I137" s="3">
        <f t="shared" si="10"/>
        <v>-2.2198211251966748E-2</v>
      </c>
      <c r="J137" s="3">
        <f t="shared" si="11"/>
        <v>-1.3209584381205177</v>
      </c>
    </row>
    <row r="138" spans="1:10" x14ac:dyDescent="0.25">
      <c r="A138" t="s">
        <v>49</v>
      </c>
      <c r="B138" t="s">
        <v>4</v>
      </c>
      <c r="C138" s="1">
        <v>42664</v>
      </c>
      <c r="D138">
        <v>1624.2</v>
      </c>
      <c r="E138">
        <f t="shared" si="8"/>
        <v>2.6123764096408486E-2</v>
      </c>
      <c r="F138" s="1">
        <v>42664</v>
      </c>
      <c r="G138">
        <v>8693.0499999999993</v>
      </c>
      <c r="H138">
        <f t="shared" si="9"/>
        <v>-7.2993539784360628E-4</v>
      </c>
      <c r="I138" s="3">
        <f t="shared" si="10"/>
        <v>-2.7582210005124397E-2</v>
      </c>
      <c r="J138" s="3">
        <f t="shared" si="11"/>
        <v>-1.6413463515017734</v>
      </c>
    </row>
    <row r="139" spans="1:10" x14ac:dyDescent="0.25">
      <c r="A139" t="s">
        <v>49</v>
      </c>
      <c r="B139" t="s">
        <v>4</v>
      </c>
      <c r="C139" s="1">
        <v>42667</v>
      </c>
      <c r="D139">
        <v>1595.9</v>
      </c>
      <c r="E139">
        <f t="shared" si="8"/>
        <v>-1.7423962566186391E-2</v>
      </c>
      <c r="F139" s="1">
        <v>42667</v>
      </c>
      <c r="G139">
        <v>8708.9500000000007</v>
      </c>
      <c r="H139">
        <f t="shared" si="9"/>
        <v>1.8290473424174003E-3</v>
      </c>
      <c r="I139" s="3">
        <f t="shared" si="10"/>
        <v>-2.502322726486339E-2</v>
      </c>
      <c r="J139" s="3">
        <f t="shared" si="11"/>
        <v>-1.4890678726016753</v>
      </c>
    </row>
    <row r="140" spans="1:10" x14ac:dyDescent="0.25">
      <c r="A140" t="s">
        <v>49</v>
      </c>
      <c r="B140" t="s">
        <v>4</v>
      </c>
      <c r="C140" s="1">
        <v>42668</v>
      </c>
      <c r="D140">
        <v>1622.5</v>
      </c>
      <c r="E140">
        <f t="shared" si="8"/>
        <v>1.6667711009461739E-2</v>
      </c>
      <c r="F140" s="1">
        <v>42668</v>
      </c>
      <c r="G140">
        <v>8691.2999999999993</v>
      </c>
      <c r="H140">
        <f t="shared" si="9"/>
        <v>-2.0266507443493786E-3</v>
      </c>
      <c r="I140" s="3">
        <f t="shared" si="10"/>
        <v>-2.8878925351630169E-2</v>
      </c>
      <c r="J140" s="3">
        <f t="shared" si="11"/>
        <v>-1.7185105454705738</v>
      </c>
    </row>
    <row r="141" spans="1:10" x14ac:dyDescent="0.25">
      <c r="A141" t="s">
        <v>49</v>
      </c>
      <c r="B141" t="s">
        <v>4</v>
      </c>
      <c r="C141" s="1">
        <v>42669</v>
      </c>
      <c r="D141">
        <v>1579.3</v>
      </c>
      <c r="E141">
        <f t="shared" si="8"/>
        <v>-2.6625577812018464E-2</v>
      </c>
      <c r="F141" s="1">
        <v>42669</v>
      </c>
      <c r="G141">
        <v>8615.25</v>
      </c>
      <c r="H141">
        <f t="shared" si="9"/>
        <v>-8.750129439784482E-3</v>
      </c>
      <c r="I141" s="3">
        <f t="shared" si="10"/>
        <v>-3.5602404047065273E-2</v>
      </c>
      <c r="J141" s="3">
        <f t="shared" si="11"/>
        <v>-2.1186074638865402</v>
      </c>
    </row>
    <row r="142" spans="1:10" x14ac:dyDescent="0.25">
      <c r="A142" t="s">
        <v>49</v>
      </c>
      <c r="B142" t="s">
        <v>4</v>
      </c>
      <c r="C142" s="1">
        <v>42670</v>
      </c>
      <c r="D142">
        <v>1580.05</v>
      </c>
      <c r="E142">
        <f t="shared" si="8"/>
        <v>4.748939403533825E-4</v>
      </c>
      <c r="F142" s="1">
        <v>42670</v>
      </c>
      <c r="G142">
        <v>8615.25</v>
      </c>
      <c r="H142">
        <f t="shared" si="9"/>
        <v>0</v>
      </c>
      <c r="I142" s="3">
        <f t="shared" si="10"/>
        <v>-2.6852274607280791E-2</v>
      </c>
      <c r="J142" s="3">
        <f t="shared" si="11"/>
        <v>-1.5979097740172277</v>
      </c>
    </row>
    <row r="143" spans="1:10" x14ac:dyDescent="0.25">
      <c r="A143" t="s">
        <v>49</v>
      </c>
      <c r="B143" t="s">
        <v>4</v>
      </c>
      <c r="C143" s="1">
        <v>42671</v>
      </c>
      <c r="D143">
        <v>1609.1</v>
      </c>
      <c r="E143">
        <f t="shared" si="8"/>
        <v>1.8385494129932622E-2</v>
      </c>
      <c r="F143" s="1">
        <v>42671</v>
      </c>
      <c r="G143">
        <v>8638</v>
      </c>
      <c r="H143">
        <f t="shared" si="9"/>
        <v>2.6406662604103737E-3</v>
      </c>
      <c r="I143" s="3">
        <f t="shared" si="10"/>
        <v>-2.4211608346870417E-2</v>
      </c>
      <c r="J143" s="3">
        <f t="shared" si="11"/>
        <v>-1.4407705189954889</v>
      </c>
    </row>
    <row r="144" spans="1:10" x14ac:dyDescent="0.25">
      <c r="A144" t="s">
        <v>49</v>
      </c>
      <c r="B144" t="s">
        <v>4</v>
      </c>
      <c r="C144" s="1">
        <v>42673</v>
      </c>
      <c r="D144">
        <v>1603.45</v>
      </c>
      <c r="E144">
        <f t="shared" si="8"/>
        <v>-3.5112795972903621E-3</v>
      </c>
      <c r="F144" s="1">
        <v>42673</v>
      </c>
      <c r="G144">
        <v>8625.7000000000007</v>
      </c>
      <c r="H144">
        <f t="shared" si="9"/>
        <v>-1.4239407270200122E-3</v>
      </c>
      <c r="I144" s="3">
        <f t="shared" si="10"/>
        <v>-2.8276215334300803E-2</v>
      </c>
      <c r="J144" s="3">
        <f t="shared" si="11"/>
        <v>-1.6826448230439324</v>
      </c>
    </row>
    <row r="145" spans="1:10" x14ac:dyDescent="0.25">
      <c r="A145" t="s">
        <v>49</v>
      </c>
      <c r="B145" t="s">
        <v>4</v>
      </c>
      <c r="C145" s="1">
        <v>42675</v>
      </c>
      <c r="D145">
        <v>1573.7</v>
      </c>
      <c r="E145">
        <f t="shared" si="8"/>
        <v>-1.8553743490598351E-2</v>
      </c>
      <c r="F145" s="1">
        <v>42675</v>
      </c>
      <c r="G145">
        <v>8626.25</v>
      </c>
      <c r="H145">
        <f t="shared" si="9"/>
        <v>6.3762940978540072E-5</v>
      </c>
      <c r="I145" s="3">
        <f t="shared" si="10"/>
        <v>-2.678851166630225E-2</v>
      </c>
      <c r="J145" s="3">
        <f t="shared" si="11"/>
        <v>-1.594115405454422</v>
      </c>
    </row>
    <row r="146" spans="1:10" x14ac:dyDescent="0.25">
      <c r="A146" t="s">
        <v>49</v>
      </c>
      <c r="B146" t="s">
        <v>4</v>
      </c>
      <c r="C146" s="1">
        <v>42676</v>
      </c>
      <c r="D146">
        <v>1563.05</v>
      </c>
      <c r="E146">
        <f t="shared" si="8"/>
        <v>-6.7674906271844026E-3</v>
      </c>
      <c r="F146" s="1">
        <v>42676</v>
      </c>
      <c r="G146">
        <v>8514</v>
      </c>
      <c r="H146">
        <f t="shared" si="9"/>
        <v>-1.3012606868569754E-2</v>
      </c>
      <c r="I146" s="3">
        <f t="shared" si="10"/>
        <v>-3.9864881475850544E-2</v>
      </c>
      <c r="J146" s="3">
        <f t="shared" si="11"/>
        <v>-2.3722565288017727</v>
      </c>
    </row>
    <row r="147" spans="1:10" x14ac:dyDescent="0.25">
      <c r="A147" t="s">
        <v>49</v>
      </c>
      <c r="B147" t="s">
        <v>4</v>
      </c>
      <c r="C147" s="1">
        <v>42677</v>
      </c>
      <c r="D147">
        <v>1535.3</v>
      </c>
      <c r="E147">
        <f t="shared" si="8"/>
        <v>-1.7753750679760705E-2</v>
      </c>
      <c r="F147" s="1">
        <v>42677</v>
      </c>
      <c r="G147">
        <v>8484.9500000000007</v>
      </c>
      <c r="H147">
        <f t="shared" si="9"/>
        <v>-3.4120272492365045E-3</v>
      </c>
      <c r="I147" s="3">
        <f t="shared" si="10"/>
        <v>-3.0264301856517295E-2</v>
      </c>
      <c r="J147" s="3">
        <f t="shared" si="11"/>
        <v>-1.8009507368595274</v>
      </c>
    </row>
    <row r="148" spans="1:10" x14ac:dyDescent="0.25">
      <c r="A148" t="s">
        <v>49</v>
      </c>
      <c r="B148" t="s">
        <v>4</v>
      </c>
      <c r="C148" s="1">
        <v>42678</v>
      </c>
      <c r="D148">
        <v>1526.25</v>
      </c>
      <c r="E148">
        <f t="shared" si="8"/>
        <v>-5.8946134305998266E-3</v>
      </c>
      <c r="F148" s="1">
        <v>42678</v>
      </c>
      <c r="G148">
        <v>8433.75</v>
      </c>
      <c r="H148">
        <f t="shared" si="9"/>
        <v>-6.0342135192311686E-3</v>
      </c>
      <c r="I148" s="3">
        <f t="shared" si="10"/>
        <v>-3.2886488126511959E-2</v>
      </c>
      <c r="J148" s="3">
        <f t="shared" si="11"/>
        <v>-1.9569902951985501</v>
      </c>
    </row>
    <row r="149" spans="1:10" x14ac:dyDescent="0.25">
      <c r="A149" t="s">
        <v>49</v>
      </c>
      <c r="B149" t="s">
        <v>4</v>
      </c>
      <c r="C149" s="1">
        <v>42681</v>
      </c>
      <c r="D149">
        <v>1520.75</v>
      </c>
      <c r="E149">
        <f t="shared" si="8"/>
        <v>-3.6036036036035668E-3</v>
      </c>
      <c r="F149" s="1">
        <v>42681</v>
      </c>
      <c r="G149">
        <v>8497.0499999999993</v>
      </c>
      <c r="H149">
        <f t="shared" si="9"/>
        <v>7.5055580257892274E-3</v>
      </c>
      <c r="I149" s="3">
        <f t="shared" si="10"/>
        <v>-1.9346716581491563E-2</v>
      </c>
      <c r="J149" s="3">
        <f t="shared" si="11"/>
        <v>-1.1512733268534485</v>
      </c>
    </row>
    <row r="150" spans="1:10" x14ac:dyDescent="0.25">
      <c r="A150" t="s">
        <v>49</v>
      </c>
      <c r="B150" t="s">
        <v>4</v>
      </c>
      <c r="C150" s="1">
        <v>42682</v>
      </c>
      <c r="D150">
        <v>1531.45</v>
      </c>
      <c r="E150">
        <f t="shared" si="8"/>
        <v>7.0360019727109258E-3</v>
      </c>
      <c r="F150" s="1">
        <v>42682</v>
      </c>
      <c r="G150">
        <v>8543.5499999999993</v>
      </c>
      <c r="H150">
        <f t="shared" si="9"/>
        <v>5.4724875103713266E-3</v>
      </c>
      <c r="I150" s="3">
        <f t="shared" si="10"/>
        <v>-2.1379787096909464E-2</v>
      </c>
      <c r="J150" s="3">
        <f t="shared" si="11"/>
        <v>-1.2722561223657385</v>
      </c>
    </row>
    <row r="151" spans="1:10" x14ac:dyDescent="0.25">
      <c r="A151" t="s">
        <v>49</v>
      </c>
      <c r="B151" t="s">
        <v>4</v>
      </c>
      <c r="C151" s="1">
        <v>42683</v>
      </c>
      <c r="D151">
        <v>1481.9</v>
      </c>
      <c r="E151">
        <f t="shared" si="8"/>
        <v>-3.2354957719808008E-2</v>
      </c>
      <c r="F151" s="1">
        <v>42683</v>
      </c>
      <c r="G151">
        <v>8432</v>
      </c>
      <c r="H151">
        <f t="shared" si="9"/>
        <v>-1.3056633366691717E-2</v>
      </c>
      <c r="I151" s="3">
        <f t="shared" si="10"/>
        <v>-3.9908907973972507E-2</v>
      </c>
      <c r="J151" s="3">
        <f t="shared" si="11"/>
        <v>-2.3748764324298159</v>
      </c>
    </row>
    <row r="152" spans="1:10" x14ac:dyDescent="0.25">
      <c r="A152" t="s">
        <v>49</v>
      </c>
      <c r="B152" t="s">
        <v>4</v>
      </c>
      <c r="C152" s="1">
        <v>42684</v>
      </c>
      <c r="D152">
        <v>1506.75</v>
      </c>
      <c r="E152">
        <f t="shared" si="8"/>
        <v>1.6769012753896861E-2</v>
      </c>
      <c r="F152" s="1">
        <v>42684</v>
      </c>
      <c r="G152">
        <v>8525.75</v>
      </c>
      <c r="H152">
        <f t="shared" si="9"/>
        <v>1.1118358633776193E-2</v>
      </c>
      <c r="I152" s="3">
        <f t="shared" si="10"/>
        <v>-1.5733915973504597E-2</v>
      </c>
      <c r="J152" s="3">
        <f t="shared" si="11"/>
        <v>-0.93628485799902728</v>
      </c>
    </row>
    <row r="153" spans="1:10" x14ac:dyDescent="0.25">
      <c r="A153" t="s">
        <v>49</v>
      </c>
      <c r="B153" t="s">
        <v>4</v>
      </c>
      <c r="C153" s="1">
        <v>42685</v>
      </c>
      <c r="D153">
        <v>1449.1</v>
      </c>
      <c r="E153">
        <f t="shared" si="8"/>
        <v>-3.8261158121785321E-2</v>
      </c>
      <c r="F153" s="1">
        <v>42685</v>
      </c>
      <c r="G153">
        <v>8296.2999999999993</v>
      </c>
      <c r="H153">
        <f t="shared" si="9"/>
        <v>-2.6912588335337162E-2</v>
      </c>
      <c r="I153" s="3">
        <f t="shared" si="10"/>
        <v>-5.3764862942617953E-2</v>
      </c>
      <c r="J153" s="3">
        <f t="shared" si="11"/>
        <v>-3.199408662810697</v>
      </c>
    </row>
    <row r="154" spans="1:10" x14ac:dyDescent="0.25">
      <c r="A154" t="s">
        <v>49</v>
      </c>
      <c r="B154" t="s">
        <v>4</v>
      </c>
      <c r="C154" s="1">
        <v>42689</v>
      </c>
      <c r="D154">
        <v>1353.7</v>
      </c>
      <c r="E154">
        <f t="shared" si="8"/>
        <v>-6.5833965909875003E-2</v>
      </c>
      <c r="F154" s="1">
        <v>42689</v>
      </c>
      <c r="G154">
        <v>8108.45</v>
      </c>
      <c r="H154">
        <f t="shared" si="9"/>
        <v>-2.2642623820257168E-2</v>
      </c>
      <c r="I154" s="3">
        <f t="shared" si="10"/>
        <v>-4.9494898427537959E-2</v>
      </c>
      <c r="J154" s="3">
        <f t="shared" si="11"/>
        <v>-2.9453140606534913</v>
      </c>
    </row>
    <row r="155" spans="1:10" x14ac:dyDescent="0.25">
      <c r="A155" t="s">
        <v>49</v>
      </c>
      <c r="B155" t="s">
        <v>4</v>
      </c>
      <c r="C155" s="1">
        <v>42690</v>
      </c>
      <c r="D155">
        <v>1418.65</v>
      </c>
      <c r="E155">
        <f t="shared" si="8"/>
        <v>4.7979611435325475E-2</v>
      </c>
      <c r="F155" s="1">
        <v>42690</v>
      </c>
      <c r="G155">
        <v>8111.6</v>
      </c>
      <c r="H155">
        <f t="shared" si="9"/>
        <v>3.8848361894072703E-4</v>
      </c>
      <c r="I155" s="3">
        <f t="shared" si="10"/>
        <v>-2.6463790988340063E-2</v>
      </c>
      <c r="J155" s="3">
        <f t="shared" si="11"/>
        <v>-1.5747921133784282</v>
      </c>
    </row>
    <row r="156" spans="1:10" x14ac:dyDescent="0.25">
      <c r="A156" t="s">
        <v>49</v>
      </c>
      <c r="B156" t="s">
        <v>4</v>
      </c>
      <c r="C156" s="1">
        <v>42691</v>
      </c>
      <c r="D156">
        <v>1399.3</v>
      </c>
      <c r="E156">
        <f t="shared" si="8"/>
        <v>-1.3639727910337407E-2</v>
      </c>
      <c r="F156" s="1">
        <v>42691</v>
      </c>
      <c r="G156">
        <v>8079.95</v>
      </c>
      <c r="H156">
        <f t="shared" si="9"/>
        <v>-3.9018196163519425E-3</v>
      </c>
      <c r="I156" s="3">
        <f t="shared" si="10"/>
        <v>-3.0754094223632733E-2</v>
      </c>
      <c r="J156" s="3">
        <f t="shared" si="11"/>
        <v>-1.8300970204462663</v>
      </c>
    </row>
    <row r="157" spans="1:10" x14ac:dyDescent="0.25">
      <c r="A157" t="s">
        <v>49</v>
      </c>
      <c r="B157" t="s">
        <v>4</v>
      </c>
      <c r="C157" s="1">
        <v>42692</v>
      </c>
      <c r="D157">
        <v>1420.5</v>
      </c>
      <c r="E157">
        <f t="shared" si="8"/>
        <v>1.5150432359036792E-2</v>
      </c>
      <c r="F157" s="1">
        <v>42692</v>
      </c>
      <c r="G157">
        <v>8074.1</v>
      </c>
      <c r="H157">
        <f t="shared" si="9"/>
        <v>-7.2401438127700501E-4</v>
      </c>
      <c r="I157" s="3">
        <f t="shared" si="10"/>
        <v>-2.7576288988557796E-2</v>
      </c>
      <c r="J157" s="3">
        <f t="shared" si="11"/>
        <v>-1.6409940070400002</v>
      </c>
    </row>
    <row r="158" spans="1:10" x14ac:dyDescent="0.25">
      <c r="A158" t="s">
        <v>49</v>
      </c>
      <c r="B158" t="s">
        <v>4</v>
      </c>
      <c r="C158" s="1">
        <v>42695</v>
      </c>
      <c r="D158">
        <v>1412.9</v>
      </c>
      <c r="E158">
        <f t="shared" si="8"/>
        <v>-5.3502287926785463E-3</v>
      </c>
      <c r="F158" s="1">
        <v>42695</v>
      </c>
      <c r="G158">
        <v>7929.1</v>
      </c>
      <c r="H158">
        <f t="shared" si="9"/>
        <v>-1.795865793091489E-2</v>
      </c>
      <c r="I158" s="3">
        <f t="shared" si="10"/>
        <v>-4.481093253819568E-2</v>
      </c>
      <c r="J158" s="3">
        <f t="shared" si="11"/>
        <v>-2.6665833018925951</v>
      </c>
    </row>
    <row r="159" spans="1:10" x14ac:dyDescent="0.25">
      <c r="A159" t="s">
        <v>49</v>
      </c>
      <c r="B159" t="s">
        <v>4</v>
      </c>
      <c r="C159" s="1">
        <v>42696</v>
      </c>
      <c r="D159">
        <v>1420.8</v>
      </c>
      <c r="E159">
        <f t="shared" si="8"/>
        <v>5.5913369665225865E-3</v>
      </c>
      <c r="F159" s="1">
        <v>42696</v>
      </c>
      <c r="G159">
        <v>8002.3</v>
      </c>
      <c r="H159">
        <f t="shared" si="9"/>
        <v>9.2318169779672665E-3</v>
      </c>
      <c r="I159" s="3">
        <f t="shared" si="10"/>
        <v>-1.7620457629313524E-2</v>
      </c>
      <c r="J159" s="3">
        <f t="shared" si="11"/>
        <v>-1.0485480980781512</v>
      </c>
    </row>
    <row r="160" spans="1:10" x14ac:dyDescent="0.25">
      <c r="A160" t="s">
        <v>49</v>
      </c>
      <c r="B160" t="s">
        <v>4</v>
      </c>
      <c r="C160" s="1">
        <v>42697</v>
      </c>
      <c r="D160">
        <v>1419.85</v>
      </c>
      <c r="E160">
        <f t="shared" si="8"/>
        <v>-6.686373873874274E-4</v>
      </c>
      <c r="F160" s="1">
        <v>42697</v>
      </c>
      <c r="G160">
        <v>8033.3</v>
      </c>
      <c r="H160">
        <f t="shared" si="9"/>
        <v>3.8738862577010202E-3</v>
      </c>
      <c r="I160" s="3">
        <f t="shared" si="10"/>
        <v>-2.297838834957977E-2</v>
      </c>
      <c r="J160" s="3">
        <f t="shared" si="11"/>
        <v>-1.3673847698921366</v>
      </c>
    </row>
    <row r="161" spans="1:10" x14ac:dyDescent="0.25">
      <c r="A161" t="s">
        <v>49</v>
      </c>
      <c r="B161" t="s">
        <v>4</v>
      </c>
      <c r="C161" s="1">
        <v>42698</v>
      </c>
      <c r="D161">
        <v>1434.9</v>
      </c>
      <c r="E161">
        <f t="shared" si="8"/>
        <v>1.0599711237102571E-2</v>
      </c>
      <c r="F161" s="1">
        <v>42698</v>
      </c>
      <c r="G161">
        <v>7965.5</v>
      </c>
      <c r="H161">
        <f t="shared" si="9"/>
        <v>-8.439869045099746E-3</v>
      </c>
      <c r="I161" s="3">
        <f t="shared" si="10"/>
        <v>-3.5292143652380537E-2</v>
      </c>
      <c r="J161" s="3">
        <f t="shared" si="11"/>
        <v>-2.100144666063716</v>
      </c>
    </row>
    <row r="162" spans="1:10" x14ac:dyDescent="0.25">
      <c r="A162" t="s">
        <v>49</v>
      </c>
      <c r="B162" t="s">
        <v>4</v>
      </c>
      <c r="C162" s="1">
        <v>42699</v>
      </c>
      <c r="D162">
        <v>1440.05</v>
      </c>
      <c r="E162">
        <f t="shared" si="8"/>
        <v>3.5891002857340037E-3</v>
      </c>
      <c r="F162" s="1">
        <v>42699</v>
      </c>
      <c r="G162">
        <v>8114.3</v>
      </c>
      <c r="H162">
        <f t="shared" si="9"/>
        <v>1.86805599146318E-2</v>
      </c>
      <c r="I162" s="3">
        <f t="shared" si="10"/>
        <v>-8.1717146926489903E-3</v>
      </c>
      <c r="J162" s="3">
        <f t="shared" si="11"/>
        <v>-0.48627771646292939</v>
      </c>
    </row>
    <row r="163" spans="1:10" x14ac:dyDescent="0.25">
      <c r="A163" t="s">
        <v>49</v>
      </c>
      <c r="B163" t="s">
        <v>4</v>
      </c>
      <c r="C163" s="1">
        <v>42702</v>
      </c>
      <c r="D163">
        <v>1433.1</v>
      </c>
      <c r="E163">
        <f t="shared" si="8"/>
        <v>-4.8262213117600261E-3</v>
      </c>
      <c r="F163" s="1">
        <v>42702</v>
      </c>
      <c r="G163">
        <v>8126.9</v>
      </c>
      <c r="H163">
        <f t="shared" si="9"/>
        <v>1.552814167580685E-3</v>
      </c>
      <c r="I163" s="3">
        <f t="shared" si="10"/>
        <v>-2.5299460439700105E-2</v>
      </c>
      <c r="J163" s="3">
        <f t="shared" si="11"/>
        <v>-1.5055057981195274</v>
      </c>
    </row>
    <row r="164" spans="1:10" x14ac:dyDescent="0.25">
      <c r="A164" t="s">
        <v>49</v>
      </c>
      <c r="B164" t="s">
        <v>4</v>
      </c>
      <c r="C164" s="1">
        <v>42703</v>
      </c>
      <c r="D164">
        <v>1410.65</v>
      </c>
      <c r="E164">
        <f t="shared" si="8"/>
        <v>-1.5665340869443711E-2</v>
      </c>
      <c r="F164" s="1">
        <v>42703</v>
      </c>
      <c r="G164">
        <v>8142.15</v>
      </c>
      <c r="H164">
        <f t="shared" si="9"/>
        <v>1.8764842682941207E-3</v>
      </c>
      <c r="I164" s="3">
        <f t="shared" si="10"/>
        <v>-2.497579033898667E-2</v>
      </c>
      <c r="J164" s="3">
        <f t="shared" si="11"/>
        <v>-1.4862450231925906</v>
      </c>
    </row>
    <row r="165" spans="1:10" x14ac:dyDescent="0.25">
      <c r="A165" t="s">
        <v>49</v>
      </c>
      <c r="B165" t="s">
        <v>4</v>
      </c>
      <c r="C165" s="1">
        <v>42704</v>
      </c>
      <c r="D165">
        <v>1457.15</v>
      </c>
      <c r="E165">
        <f t="shared" si="8"/>
        <v>3.2963527451883801E-2</v>
      </c>
      <c r="F165" s="1">
        <v>42704</v>
      </c>
      <c r="G165">
        <v>8224.5</v>
      </c>
      <c r="H165">
        <f t="shared" si="9"/>
        <v>1.0114036218934919E-2</v>
      </c>
      <c r="I165" s="3">
        <f t="shared" si="10"/>
        <v>-1.6738238388345872E-2</v>
      </c>
      <c r="J165" s="3">
        <f t="shared" si="11"/>
        <v>-0.99604950089837863</v>
      </c>
    </row>
    <row r="166" spans="1:10" x14ac:dyDescent="0.25">
      <c r="A166" t="s">
        <v>49</v>
      </c>
      <c r="B166" t="s">
        <v>4</v>
      </c>
      <c r="C166" s="1">
        <v>42705</v>
      </c>
      <c r="D166">
        <v>1496.55</v>
      </c>
      <c r="E166">
        <f t="shared" si="8"/>
        <v>2.7039083141749298E-2</v>
      </c>
      <c r="F166" s="1">
        <v>42705</v>
      </c>
      <c r="G166">
        <v>8192.9</v>
      </c>
      <c r="H166">
        <f t="shared" si="9"/>
        <v>-3.8421788558575809E-3</v>
      </c>
      <c r="I166" s="3">
        <f t="shared" si="10"/>
        <v>-3.0694453463138371E-2</v>
      </c>
      <c r="J166" s="3">
        <f t="shared" si="11"/>
        <v>-1.8265479522381702</v>
      </c>
    </row>
    <row r="167" spans="1:10" x14ac:dyDescent="0.25">
      <c r="A167" t="s">
        <v>49</v>
      </c>
      <c r="B167" t="s">
        <v>4</v>
      </c>
      <c r="C167" s="1">
        <v>42706</v>
      </c>
      <c r="D167">
        <v>1449.85</v>
      </c>
      <c r="E167">
        <f t="shared" si="8"/>
        <v>-3.1205105075005846E-2</v>
      </c>
      <c r="F167" s="1">
        <v>42706</v>
      </c>
      <c r="G167">
        <v>8086.8</v>
      </c>
      <c r="H167">
        <f t="shared" si="9"/>
        <v>-1.2950237400676134E-2</v>
      </c>
      <c r="I167" s="3">
        <f t="shared" si="10"/>
        <v>-3.9802512007956925E-2</v>
      </c>
      <c r="J167" s="3">
        <f t="shared" si="11"/>
        <v>-2.3685450822370022</v>
      </c>
    </row>
    <row r="168" spans="1:10" x14ac:dyDescent="0.25">
      <c r="A168" t="s">
        <v>49</v>
      </c>
      <c r="B168" t="s">
        <v>4</v>
      </c>
      <c r="C168" s="1">
        <v>42709</v>
      </c>
      <c r="D168">
        <v>1474.75</v>
      </c>
      <c r="E168">
        <f t="shared" si="8"/>
        <v>1.7174190433493219E-2</v>
      </c>
      <c r="F168" s="1">
        <v>42709</v>
      </c>
      <c r="G168">
        <v>8128.75</v>
      </c>
      <c r="H168">
        <f t="shared" si="9"/>
        <v>5.1874659939654677E-3</v>
      </c>
      <c r="I168" s="3">
        <f t="shared" si="10"/>
        <v>-2.1664808613315323E-2</v>
      </c>
      <c r="J168" s="3">
        <f t="shared" si="11"/>
        <v>-1.2892170194789627</v>
      </c>
    </row>
    <row r="169" spans="1:10" x14ac:dyDescent="0.25">
      <c r="A169" t="s">
        <v>49</v>
      </c>
      <c r="B169" t="s">
        <v>4</v>
      </c>
      <c r="C169" s="1">
        <v>42710</v>
      </c>
      <c r="D169">
        <v>1466.6</v>
      </c>
      <c r="E169">
        <f t="shared" si="8"/>
        <v>-5.5263604000678201E-3</v>
      </c>
      <c r="F169" s="1">
        <v>42710</v>
      </c>
      <c r="G169">
        <v>8143.15</v>
      </c>
      <c r="H169">
        <f t="shared" si="9"/>
        <v>1.7714900815009038E-3</v>
      </c>
      <c r="I169" s="3">
        <f t="shared" si="10"/>
        <v>-2.5080784525779887E-2</v>
      </c>
      <c r="J169" s="3">
        <f t="shared" si="11"/>
        <v>-1.4924929571105008</v>
      </c>
    </row>
    <row r="170" spans="1:10" x14ac:dyDescent="0.25">
      <c r="A170" t="s">
        <v>49</v>
      </c>
      <c r="B170" t="s">
        <v>4</v>
      </c>
      <c r="C170" s="1">
        <v>42711</v>
      </c>
      <c r="D170">
        <v>1448.25</v>
      </c>
      <c r="E170">
        <f t="shared" si="8"/>
        <v>-1.2511932360561806E-2</v>
      </c>
      <c r="F170" s="1">
        <v>42711</v>
      </c>
      <c r="G170">
        <v>8102.05</v>
      </c>
      <c r="H170">
        <f t="shared" si="9"/>
        <v>-5.0471868994184099E-3</v>
      </c>
      <c r="I170" s="3">
        <f t="shared" si="10"/>
        <v>-3.18994615066992E-2</v>
      </c>
      <c r="J170" s="3">
        <f t="shared" si="11"/>
        <v>-1.8982548805612236</v>
      </c>
    </row>
    <row r="171" spans="1:10" x14ac:dyDescent="0.25">
      <c r="A171" t="s">
        <v>49</v>
      </c>
      <c r="B171" t="s">
        <v>4</v>
      </c>
      <c r="C171" s="1">
        <v>42712</v>
      </c>
      <c r="D171">
        <v>1479</v>
      </c>
      <c r="E171">
        <f t="shared" si="8"/>
        <v>2.1232522009321686E-2</v>
      </c>
      <c r="F171" s="1">
        <v>42712</v>
      </c>
      <c r="G171">
        <v>8246.85</v>
      </c>
      <c r="H171">
        <f t="shared" si="9"/>
        <v>1.7872020044309878E-2</v>
      </c>
      <c r="I171" s="3">
        <f t="shared" si="10"/>
        <v>-8.980254562970913E-3</v>
      </c>
      <c r="J171" s="3">
        <f t="shared" si="11"/>
        <v>-0.53439184386425254</v>
      </c>
    </row>
    <row r="172" spans="1:10" x14ac:dyDescent="0.25">
      <c r="A172" t="s">
        <v>49</v>
      </c>
      <c r="B172" t="s">
        <v>4</v>
      </c>
      <c r="C172" s="1">
        <v>42713</v>
      </c>
      <c r="D172">
        <v>1477.45</v>
      </c>
      <c r="E172">
        <f t="shared" si="8"/>
        <v>-1.0480054090601376E-3</v>
      </c>
      <c r="F172" s="1">
        <v>42713</v>
      </c>
      <c r="G172">
        <v>8261.75</v>
      </c>
      <c r="H172">
        <f t="shared" si="9"/>
        <v>1.8067504562346848E-3</v>
      </c>
      <c r="I172" s="3">
        <f t="shared" si="10"/>
        <v>-2.5045524151046106E-2</v>
      </c>
      <c r="J172" s="3">
        <f t="shared" si="11"/>
        <v>-1.4903947029310451</v>
      </c>
    </row>
    <row r="173" spans="1:10" x14ac:dyDescent="0.25">
      <c r="A173" t="s">
        <v>49</v>
      </c>
      <c r="B173" t="s">
        <v>4</v>
      </c>
      <c r="C173" s="1">
        <v>42716</v>
      </c>
      <c r="D173">
        <v>1441.3</v>
      </c>
      <c r="E173">
        <f t="shared" si="8"/>
        <v>-2.4467833090798363E-2</v>
      </c>
      <c r="F173" s="1">
        <v>42716</v>
      </c>
      <c r="G173">
        <v>8170.8</v>
      </c>
      <c r="H173">
        <f t="shared" si="9"/>
        <v>-1.1008563560988893E-2</v>
      </c>
      <c r="I173" s="3">
        <f t="shared" si="10"/>
        <v>-3.7860838168269684E-2</v>
      </c>
      <c r="J173" s="3">
        <f t="shared" si="11"/>
        <v>-2.2530010677441461</v>
      </c>
    </row>
    <row r="174" spans="1:10" x14ac:dyDescent="0.25">
      <c r="A174" t="s">
        <v>49</v>
      </c>
      <c r="B174" t="s">
        <v>4</v>
      </c>
      <c r="C174" s="1">
        <v>42717</v>
      </c>
      <c r="D174">
        <v>1443.15</v>
      </c>
      <c r="E174">
        <f t="shared" si="8"/>
        <v>1.2835634496635162E-3</v>
      </c>
      <c r="F174" s="1">
        <v>42717</v>
      </c>
      <c r="G174">
        <v>8221.7999999999993</v>
      </c>
      <c r="H174">
        <f t="shared" si="9"/>
        <v>6.2417388750182212E-3</v>
      </c>
      <c r="I174" s="3">
        <f t="shared" si="10"/>
        <v>-2.0610535732262569E-2</v>
      </c>
      <c r="J174" s="3">
        <f t="shared" si="11"/>
        <v>-1.2264799528522599</v>
      </c>
    </row>
    <row r="175" spans="1:10" x14ac:dyDescent="0.25">
      <c r="A175" t="s">
        <v>49</v>
      </c>
      <c r="B175" t="s">
        <v>4</v>
      </c>
      <c r="C175" s="1">
        <v>42718</v>
      </c>
      <c r="D175">
        <v>1450.15</v>
      </c>
      <c r="E175">
        <f t="shared" si="8"/>
        <v>4.8505006409589324E-3</v>
      </c>
      <c r="F175" s="1">
        <v>42718</v>
      </c>
      <c r="G175">
        <v>8182.45</v>
      </c>
      <c r="H175">
        <f t="shared" si="9"/>
        <v>-4.7860565812838374E-3</v>
      </c>
      <c r="I175" s="3">
        <f t="shared" si="10"/>
        <v>-3.1638331188564628E-2</v>
      </c>
      <c r="J175" s="3">
        <f t="shared" si="11"/>
        <v>-1.8827156871877757</v>
      </c>
    </row>
    <row r="176" spans="1:10" x14ac:dyDescent="0.25">
      <c r="A176" t="s">
        <v>49</v>
      </c>
      <c r="B176" t="s">
        <v>4</v>
      </c>
      <c r="C176" s="1">
        <v>42719</v>
      </c>
      <c r="D176">
        <v>1454.7</v>
      </c>
      <c r="E176">
        <f t="shared" si="8"/>
        <v>3.1376064545047821E-3</v>
      </c>
      <c r="F176" s="1">
        <v>42719</v>
      </c>
      <c r="G176">
        <v>8153.6</v>
      </c>
      <c r="H176">
        <f t="shared" si="9"/>
        <v>-3.5258388380007277E-3</v>
      </c>
      <c r="I176" s="3">
        <f t="shared" si="10"/>
        <v>-3.0378113445281518E-2</v>
      </c>
      <c r="J176" s="3">
        <f t="shared" si="11"/>
        <v>-1.8077233716825554</v>
      </c>
    </row>
    <row r="177" spans="1:10" x14ac:dyDescent="0.25">
      <c r="A177" t="s">
        <v>49</v>
      </c>
      <c r="B177" t="s">
        <v>4</v>
      </c>
      <c r="C177" s="1">
        <v>42720</v>
      </c>
      <c r="D177">
        <v>1477.3</v>
      </c>
      <c r="E177">
        <f t="shared" si="8"/>
        <v>1.5535849316010042E-2</v>
      </c>
      <c r="F177" s="1">
        <v>42720</v>
      </c>
      <c r="G177">
        <v>8139.45</v>
      </c>
      <c r="H177">
        <f t="shared" si="9"/>
        <v>-1.7354297488226811E-3</v>
      </c>
      <c r="I177" s="3">
        <f t="shared" si="10"/>
        <v>-2.8587704356103472E-2</v>
      </c>
      <c r="J177" s="3">
        <f t="shared" si="11"/>
        <v>-1.7011807333054263</v>
      </c>
    </row>
    <row r="178" spans="1:10" x14ac:dyDescent="0.25">
      <c r="A178" t="s">
        <v>49</v>
      </c>
      <c r="B178" t="s">
        <v>4</v>
      </c>
      <c r="C178" s="1">
        <v>42723</v>
      </c>
      <c r="D178">
        <v>1450.7</v>
      </c>
      <c r="E178">
        <f t="shared" si="8"/>
        <v>-1.8005821430988944E-2</v>
      </c>
      <c r="F178" s="1">
        <v>42723</v>
      </c>
      <c r="G178">
        <v>8104.35</v>
      </c>
      <c r="H178">
        <f t="shared" si="9"/>
        <v>-4.3123306857342225E-3</v>
      </c>
      <c r="I178" s="3">
        <f t="shared" si="10"/>
        <v>-3.1164605293015013E-2</v>
      </c>
      <c r="J178" s="3">
        <f t="shared" si="11"/>
        <v>-1.8545254779867069</v>
      </c>
    </row>
    <row r="179" spans="1:10" x14ac:dyDescent="0.25">
      <c r="A179" t="s">
        <v>49</v>
      </c>
      <c r="B179" t="s">
        <v>4</v>
      </c>
      <c r="C179" s="1">
        <v>42724</v>
      </c>
      <c r="D179">
        <v>1450.1</v>
      </c>
      <c r="E179">
        <f t="shared" si="8"/>
        <v>-4.1359343765090539E-4</v>
      </c>
      <c r="F179" s="1">
        <v>42724</v>
      </c>
      <c r="G179">
        <v>8082.4</v>
      </c>
      <c r="H179">
        <f t="shared" si="9"/>
        <v>-2.7084220202731046E-3</v>
      </c>
      <c r="I179" s="3">
        <f t="shared" si="10"/>
        <v>-2.9560696627553895E-2</v>
      </c>
      <c r="J179" s="3">
        <f t="shared" si="11"/>
        <v>-1.7590809999804995</v>
      </c>
    </row>
    <row r="180" spans="1:10" x14ac:dyDescent="0.25">
      <c r="A180" t="s">
        <v>49</v>
      </c>
      <c r="B180" t="s">
        <v>4</v>
      </c>
      <c r="C180" s="1">
        <v>42725</v>
      </c>
      <c r="D180">
        <v>1451.1</v>
      </c>
      <c r="E180">
        <f t="shared" si="8"/>
        <v>6.8960761326808395E-4</v>
      </c>
      <c r="F180" s="1">
        <v>42725</v>
      </c>
      <c r="G180">
        <v>8061.3</v>
      </c>
      <c r="H180">
        <f t="shared" si="9"/>
        <v>-2.6106107096901532E-3</v>
      </c>
      <c r="I180" s="3">
        <f t="shared" si="10"/>
        <v>-2.9462885316970944E-2</v>
      </c>
      <c r="J180" s="3">
        <f t="shared" si="11"/>
        <v>-1.7532605005451349</v>
      </c>
    </row>
    <row r="181" spans="1:10" x14ac:dyDescent="0.25">
      <c r="A181" t="s">
        <v>49</v>
      </c>
      <c r="B181" t="s">
        <v>4</v>
      </c>
      <c r="C181" s="1">
        <v>42726</v>
      </c>
      <c r="D181">
        <v>1440</v>
      </c>
      <c r="E181">
        <f t="shared" si="8"/>
        <v>-7.6493694438700688E-3</v>
      </c>
      <c r="F181" s="1">
        <v>42726</v>
      </c>
      <c r="G181">
        <v>7979.1</v>
      </c>
      <c r="H181">
        <f t="shared" si="9"/>
        <v>-1.0196866510364333E-2</v>
      </c>
      <c r="I181" s="3">
        <f t="shared" si="10"/>
        <v>-3.7049141117645124E-2</v>
      </c>
      <c r="J181" s="3">
        <f t="shared" si="11"/>
        <v>-2.2046990646660802</v>
      </c>
    </row>
    <row r="182" spans="1:10" x14ac:dyDescent="0.25">
      <c r="A182" t="s">
        <v>49</v>
      </c>
      <c r="B182" t="s">
        <v>4</v>
      </c>
      <c r="C182" s="1">
        <v>42727</v>
      </c>
      <c r="D182">
        <v>1433.6</v>
      </c>
      <c r="E182">
        <f t="shared" si="8"/>
        <v>-4.4444444444444731E-3</v>
      </c>
      <c r="F182" s="1">
        <v>42727</v>
      </c>
      <c r="G182">
        <v>7985.75</v>
      </c>
      <c r="H182">
        <f t="shared" si="9"/>
        <v>8.3342732889679638E-4</v>
      </c>
      <c r="I182" s="3">
        <f t="shared" si="10"/>
        <v>-2.6018847278383994E-2</v>
      </c>
      <c r="J182" s="3">
        <f t="shared" si="11"/>
        <v>-1.5483146579887268</v>
      </c>
    </row>
    <row r="183" spans="1:10" x14ac:dyDescent="0.25">
      <c r="A183" t="s">
        <v>49</v>
      </c>
      <c r="B183" t="s">
        <v>4</v>
      </c>
      <c r="C183" s="1">
        <v>42730</v>
      </c>
      <c r="D183">
        <v>1432.1</v>
      </c>
      <c r="E183">
        <f t="shared" si="8"/>
        <v>-1.0463169642856984E-3</v>
      </c>
      <c r="F183" s="1">
        <v>42730</v>
      </c>
      <c r="G183">
        <v>7908.25</v>
      </c>
      <c r="H183">
        <f t="shared" si="9"/>
        <v>-9.7047866512225411E-3</v>
      </c>
      <c r="I183" s="3">
        <f t="shared" si="10"/>
        <v>-3.6557061258503332E-2</v>
      </c>
      <c r="J183" s="3">
        <f t="shared" si="11"/>
        <v>-2.1754166583143113</v>
      </c>
    </row>
    <row r="184" spans="1:10" x14ac:dyDescent="0.25">
      <c r="A184" t="s">
        <v>49</v>
      </c>
      <c r="B184" t="s">
        <v>4</v>
      </c>
      <c r="C184" s="1">
        <v>42731</v>
      </c>
      <c r="D184">
        <v>1454.15</v>
      </c>
      <c r="E184">
        <f t="shared" si="8"/>
        <v>1.5396969485371281E-2</v>
      </c>
      <c r="F184" s="1">
        <v>42731</v>
      </c>
      <c r="G184">
        <v>8032.85</v>
      </c>
      <c r="H184">
        <f t="shared" si="9"/>
        <v>1.5755698163310461E-2</v>
      </c>
      <c r="I184" s="3">
        <f t="shared" si="10"/>
        <v>-1.109657644397033E-2</v>
      </c>
      <c r="J184" s="3">
        <f t="shared" si="11"/>
        <v>-0.66032871394596149</v>
      </c>
    </row>
    <row r="185" spans="1:10" x14ac:dyDescent="0.25">
      <c r="A185" t="s">
        <v>49</v>
      </c>
      <c r="B185" t="s">
        <v>4</v>
      </c>
      <c r="C185" s="1">
        <v>42732</v>
      </c>
      <c r="D185">
        <v>1470.4</v>
      </c>
      <c r="E185">
        <f t="shared" si="8"/>
        <v>1.1174913179520685E-2</v>
      </c>
      <c r="F185" s="1">
        <v>42732</v>
      </c>
      <c r="G185">
        <v>8034.85</v>
      </c>
      <c r="H185">
        <f t="shared" si="9"/>
        <v>2.4897763558384689E-4</v>
      </c>
      <c r="I185" s="3">
        <f t="shared" si="10"/>
        <v>-2.6603296971696944E-2</v>
      </c>
      <c r="J185" s="3">
        <f t="shared" si="11"/>
        <v>-1.5830937555148974</v>
      </c>
    </row>
    <row r="186" spans="1:10" x14ac:dyDescent="0.25">
      <c r="A186" t="s">
        <v>49</v>
      </c>
      <c r="B186" t="s">
        <v>4</v>
      </c>
      <c r="C186" s="1">
        <v>42733</v>
      </c>
      <c r="D186">
        <v>1486.45</v>
      </c>
      <c r="E186">
        <f t="shared" si="8"/>
        <v>1.0915397170837782E-2</v>
      </c>
      <c r="F186" s="1">
        <v>42733</v>
      </c>
      <c r="G186">
        <v>8103.6</v>
      </c>
      <c r="H186">
        <f t="shared" si="9"/>
        <v>8.5564758520693118E-3</v>
      </c>
      <c r="I186" s="3">
        <f t="shared" si="10"/>
        <v>-1.8295798755211479E-2</v>
      </c>
      <c r="J186" s="3">
        <f t="shared" si="11"/>
        <v>-1.0887359109040913</v>
      </c>
    </row>
    <row r="187" spans="1:10" x14ac:dyDescent="0.25">
      <c r="A187" t="s">
        <v>49</v>
      </c>
      <c r="B187" t="s">
        <v>4</v>
      </c>
      <c r="C187" s="1">
        <v>42734</v>
      </c>
      <c r="D187">
        <v>1509.95</v>
      </c>
      <c r="E187">
        <f t="shared" si="8"/>
        <v>1.5809478959938117E-2</v>
      </c>
      <c r="F187" s="1">
        <v>42734</v>
      </c>
      <c r="G187">
        <v>8185.8</v>
      </c>
      <c r="H187">
        <f t="shared" si="9"/>
        <v>1.0143639863764209E-2</v>
      </c>
      <c r="I187" s="3">
        <f t="shared" si="10"/>
        <v>-1.6708634743516582E-2</v>
      </c>
      <c r="J187" s="3">
        <f t="shared" si="11"/>
        <v>-0.99428786416141368</v>
      </c>
    </row>
    <row r="188" spans="1:10" x14ac:dyDescent="0.25">
      <c r="A188" t="s">
        <v>49</v>
      </c>
      <c r="B188" t="s">
        <v>4</v>
      </c>
      <c r="C188" s="1">
        <v>42737</v>
      </c>
      <c r="D188">
        <v>1521.9</v>
      </c>
      <c r="E188">
        <f t="shared" si="8"/>
        <v>7.9141693433557592E-3</v>
      </c>
      <c r="F188" s="1">
        <v>42737</v>
      </c>
      <c r="G188">
        <v>8179.5</v>
      </c>
      <c r="H188">
        <f t="shared" si="9"/>
        <v>-7.6962544894820795E-4</v>
      </c>
      <c r="I188" s="3">
        <f t="shared" si="10"/>
        <v>-2.7621900056228998E-2</v>
      </c>
      <c r="J188" s="3">
        <f t="shared" si="11"/>
        <v>-1.6437082043250009</v>
      </c>
    </row>
    <row r="189" spans="1:10" x14ac:dyDescent="0.25">
      <c r="A189" t="s">
        <v>49</v>
      </c>
      <c r="B189" t="s">
        <v>4</v>
      </c>
      <c r="C189" s="1">
        <v>42738</v>
      </c>
      <c r="D189">
        <v>1533.2</v>
      </c>
      <c r="E189">
        <f t="shared" si="8"/>
        <v>7.4249293646100334E-3</v>
      </c>
      <c r="F189" s="1">
        <v>42738</v>
      </c>
      <c r="G189">
        <v>8192.25</v>
      </c>
      <c r="H189">
        <f t="shared" si="9"/>
        <v>1.5587749862460143E-3</v>
      </c>
      <c r="I189" s="3">
        <f t="shared" si="10"/>
        <v>-2.5293499621034776E-2</v>
      </c>
      <c r="J189" s="3">
        <f t="shared" si="11"/>
        <v>-1.5051510851372651</v>
      </c>
    </row>
    <row r="190" spans="1:10" x14ac:dyDescent="0.25">
      <c r="A190" t="s">
        <v>49</v>
      </c>
      <c r="B190" t="s">
        <v>4</v>
      </c>
      <c r="C190" s="1">
        <v>42739</v>
      </c>
      <c r="D190">
        <v>1531.35</v>
      </c>
      <c r="E190">
        <f t="shared" si="8"/>
        <v>-1.2066266631881595E-3</v>
      </c>
      <c r="F190" s="1">
        <v>42739</v>
      </c>
      <c r="G190">
        <v>8190.5</v>
      </c>
      <c r="H190">
        <f t="shared" si="9"/>
        <v>-2.1361652781592966E-4</v>
      </c>
      <c r="I190" s="3">
        <f t="shared" si="10"/>
        <v>-2.706589113509672E-2</v>
      </c>
      <c r="J190" s="3">
        <f t="shared" si="11"/>
        <v>-1.6106215439764155</v>
      </c>
    </row>
    <row r="191" spans="1:10" x14ac:dyDescent="0.25">
      <c r="A191" t="s">
        <v>49</v>
      </c>
      <c r="B191" t="s">
        <v>4</v>
      </c>
      <c r="C191" s="1">
        <v>42740</v>
      </c>
      <c r="D191">
        <v>1524.2</v>
      </c>
      <c r="E191">
        <f t="shared" si="8"/>
        <v>-4.6690828354065683E-3</v>
      </c>
      <c r="F191" s="1">
        <v>42740</v>
      </c>
      <c r="G191">
        <v>8273.7999999999993</v>
      </c>
      <c r="H191">
        <f t="shared" si="9"/>
        <v>1.0170319272327699E-2</v>
      </c>
      <c r="I191" s="3">
        <f t="shared" si="10"/>
        <v>-1.6681955334953091E-2</v>
      </c>
      <c r="J191" s="3">
        <f t="shared" si="11"/>
        <v>-0.99270024120089762</v>
      </c>
    </row>
    <row r="192" spans="1:10" x14ac:dyDescent="0.25">
      <c r="A192" t="s">
        <v>49</v>
      </c>
      <c r="B192" t="s">
        <v>4</v>
      </c>
      <c r="C192" s="1">
        <v>42741</v>
      </c>
      <c r="D192">
        <v>1522.3</v>
      </c>
      <c r="E192">
        <f t="shared" si="8"/>
        <v>-1.2465555701351994E-3</v>
      </c>
      <c r="F192" s="1">
        <v>42741</v>
      </c>
      <c r="G192">
        <v>8243.7999999999993</v>
      </c>
      <c r="H192">
        <f t="shared" si="9"/>
        <v>-3.6259034542773794E-3</v>
      </c>
      <c r="I192" s="3">
        <f t="shared" si="10"/>
        <v>-3.047817806155817E-2</v>
      </c>
      <c r="J192" s="3">
        <f t="shared" si="11"/>
        <v>-1.8136779595422516</v>
      </c>
    </row>
    <row r="193" spans="1:10" x14ac:dyDescent="0.25">
      <c r="A193" t="s">
        <v>49</v>
      </c>
      <c r="B193" t="s">
        <v>4</v>
      </c>
      <c r="C193" s="1">
        <v>42744</v>
      </c>
      <c r="D193">
        <v>1540.2</v>
      </c>
      <c r="E193">
        <f t="shared" si="8"/>
        <v>1.1758523287131339E-2</v>
      </c>
      <c r="F193" s="1">
        <v>42744</v>
      </c>
      <c r="G193">
        <v>8236.0499999999993</v>
      </c>
      <c r="H193">
        <f t="shared" si="9"/>
        <v>-9.4010043911785246E-4</v>
      </c>
      <c r="I193" s="3">
        <f t="shared" si="10"/>
        <v>-2.7792375046398643E-2</v>
      </c>
      <c r="J193" s="3">
        <f t="shared" si="11"/>
        <v>-1.6538527323771499</v>
      </c>
    </row>
    <row r="194" spans="1:10" x14ac:dyDescent="0.25">
      <c r="A194" t="s">
        <v>49</v>
      </c>
      <c r="B194" t="s">
        <v>4</v>
      </c>
      <c r="C194" s="1">
        <v>42745</v>
      </c>
      <c r="D194">
        <v>1562.85</v>
      </c>
      <c r="E194">
        <f t="shared" si="8"/>
        <v>1.4705882352941124E-2</v>
      </c>
      <c r="F194" s="1">
        <v>42745</v>
      </c>
      <c r="G194">
        <v>8288.6</v>
      </c>
      <c r="H194">
        <f t="shared" si="9"/>
        <v>6.3804857911258228E-3</v>
      </c>
      <c r="I194" s="3">
        <f t="shared" si="10"/>
        <v>-2.0471788816154968E-2</v>
      </c>
      <c r="J194" s="3">
        <f t="shared" si="11"/>
        <v>-1.2182234808548011</v>
      </c>
    </row>
    <row r="195" spans="1:10" x14ac:dyDescent="0.25">
      <c r="A195" t="s">
        <v>49</v>
      </c>
      <c r="B195" t="s">
        <v>4</v>
      </c>
      <c r="C195" s="1">
        <v>42746</v>
      </c>
      <c r="D195">
        <v>1575</v>
      </c>
      <c r="E195">
        <f t="shared" si="8"/>
        <v>7.7742585660811603E-3</v>
      </c>
      <c r="F195" s="1">
        <v>42746</v>
      </c>
      <c r="G195">
        <v>8380.65</v>
      </c>
      <c r="H195">
        <f t="shared" si="9"/>
        <v>1.110561494100315E-2</v>
      </c>
      <c r="I195" s="3">
        <f t="shared" si="10"/>
        <v>-1.574665966627764E-2</v>
      </c>
      <c r="J195" s="3">
        <f t="shared" si="11"/>
        <v>-0.93704320236787253</v>
      </c>
    </row>
    <row r="196" spans="1:10" x14ac:dyDescent="0.25">
      <c r="A196" t="s">
        <v>49</v>
      </c>
      <c r="B196" t="s">
        <v>4</v>
      </c>
      <c r="C196" s="1">
        <v>42747</v>
      </c>
      <c r="D196">
        <v>1578</v>
      </c>
      <c r="E196">
        <f t="shared" ref="E196:E249" si="12">(D196/D195)-1</f>
        <v>1.9047619047618536E-3</v>
      </c>
      <c r="F196" s="1">
        <v>42747</v>
      </c>
      <c r="G196">
        <v>8407.2000000000007</v>
      </c>
      <c r="H196">
        <f t="shared" ref="H196:H249" si="13">(G196/G195)-1</f>
        <v>3.1680120277068902E-3</v>
      </c>
      <c r="I196" s="3">
        <f t="shared" ref="I196:I249" si="14">H196-$M$3</f>
        <v>-2.36842625795739E-2</v>
      </c>
      <c r="J196" s="3">
        <f t="shared" ref="J196:J249" si="15">I196/$E$251</f>
        <v>-1.4093895291846206</v>
      </c>
    </row>
    <row r="197" spans="1:10" x14ac:dyDescent="0.25">
      <c r="A197" t="s">
        <v>49</v>
      </c>
      <c r="B197" t="s">
        <v>4</v>
      </c>
      <c r="C197" s="1">
        <v>42748</v>
      </c>
      <c r="D197">
        <v>1567.1</v>
      </c>
      <c r="E197">
        <f t="shared" si="12"/>
        <v>-6.9074778200254316E-3</v>
      </c>
      <c r="F197" s="1">
        <v>42748</v>
      </c>
      <c r="G197">
        <v>8400.35</v>
      </c>
      <c r="H197">
        <f t="shared" si="13"/>
        <v>-8.1477780949668066E-4</v>
      </c>
      <c r="I197" s="3">
        <f t="shared" si="14"/>
        <v>-2.7667052416777471E-2</v>
      </c>
      <c r="J197" s="3">
        <f t="shared" si="15"/>
        <v>-1.6463951051293295</v>
      </c>
    </row>
    <row r="198" spans="1:10" x14ac:dyDescent="0.25">
      <c r="A198" t="s">
        <v>49</v>
      </c>
      <c r="B198" t="s">
        <v>4</v>
      </c>
      <c r="C198" s="1">
        <v>42751</v>
      </c>
      <c r="D198">
        <v>1566.15</v>
      </c>
      <c r="E198">
        <f t="shared" si="12"/>
        <v>-6.0621530215032582E-4</v>
      </c>
      <c r="F198" s="1">
        <v>42751</v>
      </c>
      <c r="G198">
        <v>8412.7999999999993</v>
      </c>
      <c r="H198">
        <f t="shared" si="13"/>
        <v>1.4820811037634662E-3</v>
      </c>
      <c r="I198" s="3">
        <f t="shared" si="14"/>
        <v>-2.5370193503517324E-2</v>
      </c>
      <c r="J198" s="3">
        <f t="shared" si="15"/>
        <v>-1.5097149407591262</v>
      </c>
    </row>
    <row r="199" spans="1:10" x14ac:dyDescent="0.25">
      <c r="A199" t="s">
        <v>49</v>
      </c>
      <c r="B199" t="s">
        <v>4</v>
      </c>
      <c r="C199" s="1">
        <v>42752</v>
      </c>
      <c r="D199">
        <v>1587</v>
      </c>
      <c r="E199">
        <f t="shared" si="12"/>
        <v>1.3312901063116556E-2</v>
      </c>
      <c r="F199" s="1">
        <v>42752</v>
      </c>
      <c r="G199">
        <v>8398</v>
      </c>
      <c r="H199">
        <f t="shared" si="13"/>
        <v>-1.7592240395586378E-3</v>
      </c>
      <c r="I199" s="3">
        <f t="shared" si="14"/>
        <v>-2.8611498646839428E-2</v>
      </c>
      <c r="J199" s="3">
        <f t="shared" si="15"/>
        <v>-1.7025966703271074</v>
      </c>
    </row>
    <row r="200" spans="1:10" x14ac:dyDescent="0.25">
      <c r="A200" t="s">
        <v>49</v>
      </c>
      <c r="B200" t="s">
        <v>4</v>
      </c>
      <c r="C200" s="1">
        <v>42753</v>
      </c>
      <c r="D200">
        <v>1576.55</v>
      </c>
      <c r="E200">
        <f t="shared" si="12"/>
        <v>-6.5847511027095074E-3</v>
      </c>
      <c r="F200" s="1">
        <v>42753</v>
      </c>
      <c r="G200">
        <v>8417</v>
      </c>
      <c r="H200">
        <f t="shared" si="13"/>
        <v>2.2624434389140191E-3</v>
      </c>
      <c r="I200" s="3">
        <f t="shared" si="14"/>
        <v>-2.4589831168366771E-2</v>
      </c>
      <c r="J200" s="3">
        <f t="shared" si="15"/>
        <v>-1.4632775859782439</v>
      </c>
    </row>
    <row r="201" spans="1:10" x14ac:dyDescent="0.25">
      <c r="A201" t="s">
        <v>49</v>
      </c>
      <c r="B201" t="s">
        <v>4</v>
      </c>
      <c r="C201" s="1">
        <v>42754</v>
      </c>
      <c r="D201">
        <v>1569.4</v>
      </c>
      <c r="E201">
        <f t="shared" si="12"/>
        <v>-4.5352193079825076E-3</v>
      </c>
      <c r="F201" s="1">
        <v>42754</v>
      </c>
      <c r="G201">
        <v>8435.1</v>
      </c>
      <c r="H201">
        <f t="shared" si="13"/>
        <v>2.1504098847571207E-3</v>
      </c>
      <c r="I201" s="3">
        <f t="shared" si="14"/>
        <v>-2.470186472252367E-2</v>
      </c>
      <c r="J201" s="3">
        <f t="shared" si="15"/>
        <v>-1.4699444145364717</v>
      </c>
    </row>
    <row r="202" spans="1:10" x14ac:dyDescent="0.25">
      <c r="A202" t="s">
        <v>49</v>
      </c>
      <c r="B202" t="s">
        <v>4</v>
      </c>
      <c r="C202" s="1">
        <v>42755</v>
      </c>
      <c r="D202">
        <v>1543.9</v>
      </c>
      <c r="E202">
        <f t="shared" si="12"/>
        <v>-1.6248247737989052E-2</v>
      </c>
      <c r="F202" s="1">
        <v>42755</v>
      </c>
      <c r="G202">
        <v>8349.35</v>
      </c>
      <c r="H202">
        <f t="shared" si="13"/>
        <v>-1.0165854583822354E-2</v>
      </c>
      <c r="I202" s="3">
        <f t="shared" si="14"/>
        <v>-3.7018129191103144E-2</v>
      </c>
      <c r="J202" s="3">
        <f t="shared" si="15"/>
        <v>-2.2028536247077426</v>
      </c>
    </row>
    <row r="203" spans="1:10" x14ac:dyDescent="0.25">
      <c r="A203" t="s">
        <v>49</v>
      </c>
      <c r="B203" t="s">
        <v>4</v>
      </c>
      <c r="C203" s="1">
        <v>42758</v>
      </c>
      <c r="D203">
        <v>1539.2</v>
      </c>
      <c r="E203">
        <f t="shared" si="12"/>
        <v>-3.0442386164907242E-3</v>
      </c>
      <c r="F203" s="1">
        <v>42758</v>
      </c>
      <c r="G203">
        <v>8391.5</v>
      </c>
      <c r="H203">
        <f t="shared" si="13"/>
        <v>5.0482971728338377E-3</v>
      </c>
      <c r="I203" s="3">
        <f t="shared" si="14"/>
        <v>-2.1803977434446953E-2</v>
      </c>
      <c r="J203" s="3">
        <f t="shared" si="15"/>
        <v>-1.2974985979588876</v>
      </c>
    </row>
    <row r="204" spans="1:10" x14ac:dyDescent="0.25">
      <c r="A204" t="s">
        <v>49</v>
      </c>
      <c r="B204" t="s">
        <v>4</v>
      </c>
      <c r="C204" s="1">
        <v>42759</v>
      </c>
      <c r="D204">
        <v>1529.8</v>
      </c>
      <c r="E204">
        <f t="shared" si="12"/>
        <v>-6.1070686070686664E-3</v>
      </c>
      <c r="F204" s="1">
        <v>42759</v>
      </c>
      <c r="G204">
        <v>8475.7999999999993</v>
      </c>
      <c r="H204">
        <f t="shared" si="13"/>
        <v>1.0045879759280174E-2</v>
      </c>
      <c r="I204" s="3">
        <f t="shared" si="14"/>
        <v>-1.6806394848000616E-2</v>
      </c>
      <c r="J204" s="3">
        <f t="shared" si="15"/>
        <v>-1.0001053164535791</v>
      </c>
    </row>
    <row r="205" spans="1:10" x14ac:dyDescent="0.25">
      <c r="A205" t="s">
        <v>49</v>
      </c>
      <c r="B205" t="s">
        <v>4</v>
      </c>
      <c r="C205" s="1">
        <v>42760</v>
      </c>
      <c r="D205">
        <v>1541</v>
      </c>
      <c r="E205">
        <f t="shared" si="12"/>
        <v>7.3212184599293906E-3</v>
      </c>
      <c r="F205" s="1">
        <v>42760</v>
      </c>
      <c r="G205">
        <v>8602.75</v>
      </c>
      <c r="H205">
        <f t="shared" si="13"/>
        <v>1.4977937185870482E-2</v>
      </c>
      <c r="I205" s="3">
        <f t="shared" si="14"/>
        <v>-1.1874337421410308E-2</v>
      </c>
      <c r="J205" s="3">
        <f t="shared" si="15"/>
        <v>-0.70661126862248635</v>
      </c>
    </row>
    <row r="206" spans="1:10" x14ac:dyDescent="0.25">
      <c r="A206" t="s">
        <v>49</v>
      </c>
      <c r="B206" t="s">
        <v>4</v>
      </c>
      <c r="C206" s="1">
        <v>42762</v>
      </c>
      <c r="D206">
        <v>1549.55</v>
      </c>
      <c r="E206">
        <f t="shared" si="12"/>
        <v>5.5483452303699554E-3</v>
      </c>
      <c r="F206" s="1">
        <v>42762</v>
      </c>
      <c r="G206">
        <v>8641.25</v>
      </c>
      <c r="H206">
        <f t="shared" si="13"/>
        <v>4.4753131266164203E-3</v>
      </c>
      <c r="I206" s="3">
        <f t="shared" si="14"/>
        <v>-2.237696148066437E-2</v>
      </c>
      <c r="J206" s="3">
        <f t="shared" si="15"/>
        <v>-1.3315954043262148</v>
      </c>
    </row>
    <row r="207" spans="1:10" x14ac:dyDescent="0.25">
      <c r="A207" t="s">
        <v>49</v>
      </c>
      <c r="B207" t="s">
        <v>4</v>
      </c>
      <c r="C207" s="1">
        <v>42765</v>
      </c>
      <c r="D207">
        <v>1604.35</v>
      </c>
      <c r="E207">
        <f t="shared" si="12"/>
        <v>3.5365105998515611E-2</v>
      </c>
      <c r="F207" s="1">
        <v>42765</v>
      </c>
      <c r="G207">
        <v>8632.75</v>
      </c>
      <c r="H207">
        <f t="shared" si="13"/>
        <v>-9.8365398524513648E-4</v>
      </c>
      <c r="I207" s="3">
        <f t="shared" si="14"/>
        <v>-2.7835928592525927E-2</v>
      </c>
      <c r="J207" s="3">
        <f t="shared" si="15"/>
        <v>-1.6564444918488419</v>
      </c>
    </row>
    <row r="208" spans="1:10" x14ac:dyDescent="0.25">
      <c r="A208" t="s">
        <v>49</v>
      </c>
      <c r="B208" t="s">
        <v>4</v>
      </c>
      <c r="C208" s="1">
        <v>42766</v>
      </c>
      <c r="D208">
        <v>1580.35</v>
      </c>
      <c r="E208">
        <f t="shared" si="12"/>
        <v>-1.4959329323402049E-2</v>
      </c>
      <c r="F208" s="1">
        <v>42766</v>
      </c>
      <c r="G208">
        <v>8561.2999999999993</v>
      </c>
      <c r="H208">
        <f t="shared" si="13"/>
        <v>-8.2766210072110491E-3</v>
      </c>
      <c r="I208" s="3">
        <f t="shared" si="14"/>
        <v>-3.512889561449184E-2</v>
      </c>
      <c r="J208" s="3">
        <f t="shared" si="15"/>
        <v>-2.0904301953476767</v>
      </c>
    </row>
    <row r="209" spans="1:10" x14ac:dyDescent="0.25">
      <c r="A209" t="s">
        <v>49</v>
      </c>
      <c r="B209" t="s">
        <v>4</v>
      </c>
      <c r="C209" s="1">
        <v>42767</v>
      </c>
      <c r="D209">
        <v>1619.05</v>
      </c>
      <c r="E209">
        <f t="shared" si="12"/>
        <v>2.4488246274559478E-2</v>
      </c>
      <c r="F209" s="1">
        <v>42767</v>
      </c>
      <c r="G209">
        <v>8716.4</v>
      </c>
      <c r="H209">
        <f t="shared" si="13"/>
        <v>1.8116407554927383E-2</v>
      </c>
      <c r="I209" s="3">
        <f t="shared" si="14"/>
        <v>-8.7358670523534077E-3</v>
      </c>
      <c r="J209" s="3">
        <f t="shared" si="15"/>
        <v>-0.51984897188879731</v>
      </c>
    </row>
    <row r="210" spans="1:10" x14ac:dyDescent="0.25">
      <c r="A210" t="s">
        <v>49</v>
      </c>
      <c r="B210" t="s">
        <v>4</v>
      </c>
      <c r="C210" s="1">
        <v>42768</v>
      </c>
      <c r="D210">
        <v>1595.95</v>
      </c>
      <c r="E210">
        <f t="shared" si="12"/>
        <v>-1.4267626077020368E-2</v>
      </c>
      <c r="F210" s="1">
        <v>42768</v>
      </c>
      <c r="G210">
        <v>8734.25</v>
      </c>
      <c r="H210">
        <f t="shared" si="13"/>
        <v>2.0478637969805202E-3</v>
      </c>
      <c r="I210" s="3">
        <f t="shared" si="14"/>
        <v>-2.480441081030027E-2</v>
      </c>
      <c r="J210" s="3">
        <f t="shared" si="15"/>
        <v>-1.4760466683805846</v>
      </c>
    </row>
    <row r="211" spans="1:10" x14ac:dyDescent="0.25">
      <c r="A211" t="s">
        <v>49</v>
      </c>
      <c r="B211" t="s">
        <v>4</v>
      </c>
      <c r="C211" s="1">
        <v>42769</v>
      </c>
      <c r="D211">
        <v>1581.55</v>
      </c>
      <c r="E211">
        <f t="shared" si="12"/>
        <v>-9.0228390613741327E-3</v>
      </c>
      <c r="F211" s="1">
        <v>42769</v>
      </c>
      <c r="G211">
        <v>8740.9500000000007</v>
      </c>
      <c r="H211">
        <f t="shared" si="13"/>
        <v>7.6709505681660239E-4</v>
      </c>
      <c r="I211" s="3">
        <f t="shared" si="14"/>
        <v>-2.6085179550464188E-2</v>
      </c>
      <c r="J211" s="3">
        <f t="shared" si="15"/>
        <v>-1.5522619208347939</v>
      </c>
    </row>
    <row r="212" spans="1:10" x14ac:dyDescent="0.25">
      <c r="A212" t="s">
        <v>49</v>
      </c>
      <c r="B212" t="s">
        <v>4</v>
      </c>
      <c r="C212" s="1">
        <v>42772</v>
      </c>
      <c r="D212">
        <v>1589.8</v>
      </c>
      <c r="E212">
        <f t="shared" si="12"/>
        <v>5.2164016313109851E-3</v>
      </c>
      <c r="F212" s="1">
        <v>42772</v>
      </c>
      <c r="G212">
        <v>8801.0499999999993</v>
      </c>
      <c r="H212">
        <f t="shared" si="13"/>
        <v>6.8756828491181032E-3</v>
      </c>
      <c r="I212" s="3">
        <f t="shared" si="14"/>
        <v>-1.9976591758162687E-2</v>
      </c>
      <c r="J212" s="3">
        <f t="shared" si="15"/>
        <v>-1.188755578019639</v>
      </c>
    </row>
    <row r="213" spans="1:10" x14ac:dyDescent="0.25">
      <c r="A213" t="s">
        <v>49</v>
      </c>
      <c r="B213" t="s">
        <v>4</v>
      </c>
      <c r="C213" s="1">
        <v>42773</v>
      </c>
      <c r="D213">
        <v>1577.65</v>
      </c>
      <c r="E213">
        <f t="shared" si="12"/>
        <v>-7.6424707510377443E-3</v>
      </c>
      <c r="F213" s="1">
        <v>42773</v>
      </c>
      <c r="G213">
        <v>8768.2999999999993</v>
      </c>
      <c r="H213">
        <f t="shared" si="13"/>
        <v>-3.7211469086074755E-3</v>
      </c>
      <c r="I213" s="3">
        <f t="shared" si="14"/>
        <v>-3.0573421515888266E-2</v>
      </c>
      <c r="J213" s="3">
        <f t="shared" si="15"/>
        <v>-1.8193456524588123</v>
      </c>
    </row>
    <row r="214" spans="1:10" x14ac:dyDescent="0.25">
      <c r="A214" t="s">
        <v>49</v>
      </c>
      <c r="B214" t="s">
        <v>4</v>
      </c>
      <c r="C214" s="1">
        <v>42774</v>
      </c>
      <c r="D214">
        <v>1564.35</v>
      </c>
      <c r="E214">
        <f t="shared" si="12"/>
        <v>-8.4302601971287805E-3</v>
      </c>
      <c r="F214" s="1">
        <v>42774</v>
      </c>
      <c r="G214">
        <v>8769.0499999999993</v>
      </c>
      <c r="H214">
        <f t="shared" si="13"/>
        <v>8.5535394546365495E-5</v>
      </c>
      <c r="I214" s="3">
        <f t="shared" si="14"/>
        <v>-2.6766739212734425E-2</v>
      </c>
      <c r="J214" s="3">
        <f t="shared" si="15"/>
        <v>-1.5928197827606585</v>
      </c>
    </row>
    <row r="215" spans="1:10" x14ac:dyDescent="0.25">
      <c r="A215" t="s">
        <v>49</v>
      </c>
      <c r="B215" t="s">
        <v>4</v>
      </c>
      <c r="C215" s="1">
        <v>42775</v>
      </c>
      <c r="D215">
        <v>1564.75</v>
      </c>
      <c r="E215">
        <f t="shared" si="12"/>
        <v>2.5569725445073743E-4</v>
      </c>
      <c r="F215" s="1">
        <v>42775</v>
      </c>
      <c r="G215">
        <v>8778.4</v>
      </c>
      <c r="H215">
        <f t="shared" si="13"/>
        <v>1.0662500498914707E-3</v>
      </c>
      <c r="I215" s="3">
        <f t="shared" si="14"/>
        <v>-2.578602455738932E-2</v>
      </c>
      <c r="J215" s="3">
        <f t="shared" si="15"/>
        <v>-1.5344599768888321</v>
      </c>
    </row>
    <row r="216" spans="1:10" x14ac:dyDescent="0.25">
      <c r="A216" t="s">
        <v>49</v>
      </c>
      <c r="B216" t="s">
        <v>4</v>
      </c>
      <c r="C216" s="1">
        <v>42776</v>
      </c>
      <c r="D216">
        <v>1557.25</v>
      </c>
      <c r="E216">
        <f t="shared" si="12"/>
        <v>-4.7930979389678718E-3</v>
      </c>
      <c r="F216" s="1">
        <v>42776</v>
      </c>
      <c r="G216">
        <v>8793.5499999999993</v>
      </c>
      <c r="H216">
        <f t="shared" si="13"/>
        <v>1.7258270299826961E-3</v>
      </c>
      <c r="I216" s="3">
        <f t="shared" si="14"/>
        <v>-2.5126447577298094E-2</v>
      </c>
      <c r="J216" s="3">
        <f t="shared" si="15"/>
        <v>-1.4952102478204883</v>
      </c>
    </row>
    <row r="217" spans="1:10" x14ac:dyDescent="0.25">
      <c r="A217" t="s">
        <v>49</v>
      </c>
      <c r="B217" t="s">
        <v>4</v>
      </c>
      <c r="C217" s="1">
        <v>42779</v>
      </c>
      <c r="D217">
        <v>1554</v>
      </c>
      <c r="E217">
        <f t="shared" si="12"/>
        <v>-2.0870123615347458E-3</v>
      </c>
      <c r="F217" s="1">
        <v>42779</v>
      </c>
      <c r="G217">
        <v>8805.0499999999993</v>
      </c>
      <c r="H217">
        <f t="shared" si="13"/>
        <v>1.307776722711429E-3</v>
      </c>
      <c r="I217" s="3">
        <f t="shared" si="14"/>
        <v>-2.5544497884569362E-2</v>
      </c>
      <c r="J217" s="3">
        <f t="shared" si="15"/>
        <v>-1.5200873460100972</v>
      </c>
    </row>
    <row r="218" spans="1:10" x14ac:dyDescent="0.25">
      <c r="A218" t="s">
        <v>49</v>
      </c>
      <c r="B218" t="s">
        <v>4</v>
      </c>
      <c r="C218" s="1">
        <v>42780</v>
      </c>
      <c r="D218">
        <v>1601.55</v>
      </c>
      <c r="E218">
        <f t="shared" si="12"/>
        <v>3.0598455598455532E-2</v>
      </c>
      <c r="F218" s="1">
        <v>42780</v>
      </c>
      <c r="G218">
        <v>8792.2999999999993</v>
      </c>
      <c r="H218">
        <f t="shared" si="13"/>
        <v>-1.4480326630740281E-3</v>
      </c>
      <c r="I218" s="3">
        <f t="shared" si="14"/>
        <v>-2.8300307270354819E-2</v>
      </c>
      <c r="J218" s="3">
        <f t="shared" si="15"/>
        <v>-1.6840784721726834</v>
      </c>
    </row>
    <row r="219" spans="1:10" x14ac:dyDescent="0.25">
      <c r="A219" t="s">
        <v>49</v>
      </c>
      <c r="B219" t="s">
        <v>4</v>
      </c>
      <c r="C219" s="1">
        <v>42781</v>
      </c>
      <c r="D219">
        <v>1616.55</v>
      </c>
      <c r="E219">
        <f t="shared" si="12"/>
        <v>9.3659267584527139E-3</v>
      </c>
      <c r="F219" s="1">
        <v>42781</v>
      </c>
      <c r="G219">
        <v>8724.7000000000007</v>
      </c>
      <c r="H219">
        <f t="shared" si="13"/>
        <v>-7.6885456592699075E-3</v>
      </c>
      <c r="I219" s="3">
        <f t="shared" si="14"/>
        <v>-3.4540820266550698E-2</v>
      </c>
      <c r="J219" s="3">
        <f t="shared" si="15"/>
        <v>-2.0554353444429809</v>
      </c>
    </row>
    <row r="220" spans="1:10" x14ac:dyDescent="0.25">
      <c r="A220" t="s">
        <v>49</v>
      </c>
      <c r="B220" t="s">
        <v>4</v>
      </c>
      <c r="C220" s="1">
        <v>42782</v>
      </c>
      <c r="D220">
        <v>1611.5</v>
      </c>
      <c r="E220">
        <f t="shared" si="12"/>
        <v>-3.1239367789427375E-3</v>
      </c>
      <c r="F220" s="1">
        <v>42782</v>
      </c>
      <c r="G220">
        <v>8778</v>
      </c>
      <c r="H220">
        <f t="shared" si="13"/>
        <v>6.1090925762490311E-3</v>
      </c>
      <c r="I220" s="3">
        <f t="shared" si="14"/>
        <v>-2.0743182031031759E-2</v>
      </c>
      <c r="J220" s="3">
        <f t="shared" si="15"/>
        <v>-1.2343733928081073</v>
      </c>
    </row>
    <row r="221" spans="1:10" x14ac:dyDescent="0.25">
      <c r="A221" t="s">
        <v>49</v>
      </c>
      <c r="B221" t="s">
        <v>4</v>
      </c>
      <c r="C221" s="1">
        <v>42783</v>
      </c>
      <c r="D221">
        <v>1616.25</v>
      </c>
      <c r="E221">
        <f t="shared" si="12"/>
        <v>2.9475643810115137E-3</v>
      </c>
      <c r="F221" s="1">
        <v>42783</v>
      </c>
      <c r="G221">
        <v>8821.7000000000007</v>
      </c>
      <c r="H221">
        <f t="shared" si="13"/>
        <v>4.9783549783550818E-3</v>
      </c>
      <c r="I221" s="3">
        <f t="shared" si="14"/>
        <v>-2.1873919628925709E-2</v>
      </c>
      <c r="J221" s="3">
        <f t="shared" si="15"/>
        <v>-1.3016606779989714</v>
      </c>
    </row>
    <row r="222" spans="1:10" x14ac:dyDescent="0.25">
      <c r="A222" t="s">
        <v>49</v>
      </c>
      <c r="B222" t="s">
        <v>4</v>
      </c>
      <c r="C222" s="1">
        <v>42786</v>
      </c>
      <c r="D222">
        <v>1642.65</v>
      </c>
      <c r="E222">
        <f t="shared" si="12"/>
        <v>1.63341067285383E-2</v>
      </c>
      <c r="F222" s="1">
        <v>42786</v>
      </c>
      <c r="G222">
        <v>8879.2000000000007</v>
      </c>
      <c r="H222">
        <f t="shared" si="13"/>
        <v>6.5180180690795897E-3</v>
      </c>
      <c r="I222" s="3">
        <f t="shared" si="14"/>
        <v>-2.0334256538201201E-2</v>
      </c>
      <c r="J222" s="3">
        <f t="shared" si="15"/>
        <v>-1.2100392888487508</v>
      </c>
    </row>
    <row r="223" spans="1:10" x14ac:dyDescent="0.25">
      <c r="A223" t="s">
        <v>49</v>
      </c>
      <c r="B223" t="s">
        <v>4</v>
      </c>
      <c r="C223" s="1">
        <v>42787</v>
      </c>
      <c r="D223">
        <v>1703.55</v>
      </c>
      <c r="E223">
        <f t="shared" si="12"/>
        <v>3.7074239795452435E-2</v>
      </c>
      <c r="F223" s="1">
        <v>42787</v>
      </c>
      <c r="G223">
        <v>8907.85</v>
      </c>
      <c r="H223">
        <f t="shared" si="13"/>
        <v>3.2266420398232576E-3</v>
      </c>
      <c r="I223" s="3">
        <f t="shared" si="14"/>
        <v>-2.3625632567457533E-2</v>
      </c>
      <c r="J223" s="3">
        <f t="shared" si="15"/>
        <v>-1.4059006080119578</v>
      </c>
    </row>
    <row r="224" spans="1:10" x14ac:dyDescent="0.25">
      <c r="A224" t="s">
        <v>49</v>
      </c>
      <c r="B224" t="s">
        <v>4</v>
      </c>
      <c r="C224" s="1">
        <v>42788</v>
      </c>
      <c r="D224">
        <v>1711.4</v>
      </c>
      <c r="E224">
        <f t="shared" si="12"/>
        <v>4.6080244195945141E-3</v>
      </c>
      <c r="F224" s="1">
        <v>42788</v>
      </c>
      <c r="G224">
        <v>8926.9</v>
      </c>
      <c r="H224">
        <f t="shared" si="13"/>
        <v>2.1385631774220037E-3</v>
      </c>
      <c r="I224" s="3">
        <f t="shared" si="14"/>
        <v>-2.4713711429858787E-2</v>
      </c>
      <c r="J224" s="3">
        <f t="shared" si="15"/>
        <v>-1.4706493816097479</v>
      </c>
    </row>
    <row r="225" spans="1:10" x14ac:dyDescent="0.25">
      <c r="A225" t="s">
        <v>49</v>
      </c>
      <c r="B225" t="s">
        <v>4</v>
      </c>
      <c r="C225" s="1">
        <v>42789</v>
      </c>
      <c r="D225">
        <v>1667.3</v>
      </c>
      <c r="E225">
        <f t="shared" si="12"/>
        <v>-2.5768376767558832E-2</v>
      </c>
      <c r="F225" s="1">
        <v>42789</v>
      </c>
      <c r="G225">
        <v>8939.5</v>
      </c>
      <c r="H225">
        <f t="shared" si="13"/>
        <v>1.4114642261031651E-3</v>
      </c>
      <c r="I225" s="3">
        <f t="shared" si="14"/>
        <v>-2.5440810381177625E-2</v>
      </c>
      <c r="J225" s="3">
        <f t="shared" si="15"/>
        <v>-1.5139171694594604</v>
      </c>
    </row>
    <row r="226" spans="1:10" x14ac:dyDescent="0.25">
      <c r="A226" t="s">
        <v>49</v>
      </c>
      <c r="B226" t="s">
        <v>4</v>
      </c>
      <c r="C226" s="1">
        <v>42793</v>
      </c>
      <c r="D226">
        <v>1645.1</v>
      </c>
      <c r="E226">
        <f t="shared" si="12"/>
        <v>-1.3314940322677438E-2</v>
      </c>
      <c r="F226" s="1">
        <v>42793</v>
      </c>
      <c r="G226">
        <v>8896.7000000000007</v>
      </c>
      <c r="H226">
        <f t="shared" si="13"/>
        <v>-4.7877398064768428E-3</v>
      </c>
      <c r="I226" s="3">
        <f t="shared" si="14"/>
        <v>-3.1640014413757633E-2</v>
      </c>
      <c r="J226" s="3">
        <f t="shared" si="15"/>
        <v>-1.8828158515882636</v>
      </c>
    </row>
    <row r="227" spans="1:10" x14ac:dyDescent="0.25">
      <c r="A227" t="s">
        <v>49</v>
      </c>
      <c r="B227" t="s">
        <v>4</v>
      </c>
      <c r="C227" s="1">
        <v>42794</v>
      </c>
      <c r="D227">
        <v>1648.9</v>
      </c>
      <c r="E227">
        <f t="shared" si="12"/>
        <v>2.3098899762934444E-3</v>
      </c>
      <c r="F227" s="1">
        <v>42794</v>
      </c>
      <c r="G227">
        <v>8879.6</v>
      </c>
      <c r="H227">
        <f t="shared" si="13"/>
        <v>-1.9220609889060158E-3</v>
      </c>
      <c r="I227" s="3">
        <f t="shared" si="14"/>
        <v>-2.8774335596186806E-2</v>
      </c>
      <c r="J227" s="3">
        <f t="shared" si="15"/>
        <v>-1.7122866782217374</v>
      </c>
    </row>
    <row r="228" spans="1:10" x14ac:dyDescent="0.25">
      <c r="A228" t="s">
        <v>49</v>
      </c>
      <c r="B228" t="s">
        <v>4</v>
      </c>
      <c r="C228" s="1">
        <v>42795</v>
      </c>
      <c r="D228">
        <v>1667.95</v>
      </c>
      <c r="E228">
        <f t="shared" si="12"/>
        <v>1.1553156649887875E-2</v>
      </c>
      <c r="F228" s="1">
        <v>42795</v>
      </c>
      <c r="G228">
        <v>8945.7999999999993</v>
      </c>
      <c r="H228">
        <f t="shared" si="13"/>
        <v>7.4552907788638656E-3</v>
      </c>
      <c r="I228" s="3">
        <f t="shared" si="14"/>
        <v>-1.9396983828416925E-2</v>
      </c>
      <c r="J228" s="3">
        <f t="shared" si="15"/>
        <v>-1.1542646013860423</v>
      </c>
    </row>
    <row r="229" spans="1:10" x14ac:dyDescent="0.25">
      <c r="A229" t="s">
        <v>49</v>
      </c>
      <c r="B229" t="s">
        <v>4</v>
      </c>
      <c r="C229" s="1">
        <v>42796</v>
      </c>
      <c r="D229">
        <v>1608.25</v>
      </c>
      <c r="E229">
        <f t="shared" si="12"/>
        <v>-3.5792439821337618E-2</v>
      </c>
      <c r="F229" s="1">
        <v>42796</v>
      </c>
      <c r="G229">
        <v>8899.75</v>
      </c>
      <c r="H229">
        <f t="shared" si="13"/>
        <v>-5.1476670616378284E-3</v>
      </c>
      <c r="I229" s="3">
        <f t="shared" si="14"/>
        <v>-3.1999941668918619E-2</v>
      </c>
      <c r="J229" s="3">
        <f t="shared" si="15"/>
        <v>-1.9042341964908212</v>
      </c>
    </row>
    <row r="230" spans="1:10" x14ac:dyDescent="0.25">
      <c r="A230" t="s">
        <v>49</v>
      </c>
      <c r="B230" t="s">
        <v>4</v>
      </c>
      <c r="C230" s="1">
        <v>42797</v>
      </c>
      <c r="D230">
        <v>1600.3</v>
      </c>
      <c r="E230">
        <f t="shared" si="12"/>
        <v>-4.9432613088761235E-3</v>
      </c>
      <c r="F230" s="1">
        <v>42797</v>
      </c>
      <c r="G230">
        <v>8897.5499999999993</v>
      </c>
      <c r="H230">
        <f t="shared" si="13"/>
        <v>-2.4719795499883457E-4</v>
      </c>
      <c r="I230" s="3">
        <f t="shared" si="14"/>
        <v>-2.7099472562279625E-2</v>
      </c>
      <c r="J230" s="3">
        <f t="shared" si="15"/>
        <v>-1.6126198883068605</v>
      </c>
    </row>
    <row r="231" spans="1:10" x14ac:dyDescent="0.25">
      <c r="A231" t="s">
        <v>49</v>
      </c>
      <c r="B231" t="s">
        <v>4</v>
      </c>
      <c r="C231" s="1">
        <v>42800</v>
      </c>
      <c r="D231">
        <v>1617.1</v>
      </c>
      <c r="E231">
        <f t="shared" si="12"/>
        <v>1.049803161907148E-2</v>
      </c>
      <c r="F231" s="1">
        <v>42800</v>
      </c>
      <c r="G231">
        <v>8963.4500000000007</v>
      </c>
      <c r="H231">
        <f t="shared" si="13"/>
        <v>7.4065332591557453E-3</v>
      </c>
      <c r="I231" s="3">
        <f t="shared" si="14"/>
        <v>-1.9445741348125045E-2</v>
      </c>
      <c r="J231" s="3">
        <f t="shared" si="15"/>
        <v>-1.1571660359362952</v>
      </c>
    </row>
    <row r="232" spans="1:10" x14ac:dyDescent="0.25">
      <c r="A232" t="s">
        <v>49</v>
      </c>
      <c r="B232" t="s">
        <v>4</v>
      </c>
      <c r="C232" s="1">
        <v>42801</v>
      </c>
      <c r="D232">
        <v>1636.2</v>
      </c>
      <c r="E232">
        <f t="shared" si="12"/>
        <v>1.1811267083049914E-2</v>
      </c>
      <c r="F232" s="1">
        <v>42801</v>
      </c>
      <c r="G232">
        <v>8946.9</v>
      </c>
      <c r="H232">
        <f t="shared" si="13"/>
        <v>-1.8463872727577657E-3</v>
      </c>
      <c r="I232" s="3">
        <f t="shared" si="14"/>
        <v>-2.8698661880038556E-2</v>
      </c>
      <c r="J232" s="3">
        <f t="shared" si="15"/>
        <v>-1.7077835300736579</v>
      </c>
    </row>
    <row r="233" spans="1:10" x14ac:dyDescent="0.25">
      <c r="A233" t="s">
        <v>49</v>
      </c>
      <c r="B233" t="s">
        <v>4</v>
      </c>
      <c r="C233" s="1">
        <v>42802</v>
      </c>
      <c r="D233">
        <v>1620.3</v>
      </c>
      <c r="E233">
        <f t="shared" si="12"/>
        <v>-9.7176384305097674E-3</v>
      </c>
      <c r="F233" s="1">
        <v>42802</v>
      </c>
      <c r="G233">
        <v>8924.2999999999993</v>
      </c>
      <c r="H233">
        <f t="shared" si="13"/>
        <v>-2.5260145972347825E-3</v>
      </c>
      <c r="I233" s="3">
        <f t="shared" si="14"/>
        <v>-2.9378289204515573E-2</v>
      </c>
      <c r="J233" s="3">
        <f t="shared" si="15"/>
        <v>-1.7482264035491344</v>
      </c>
    </row>
    <row r="234" spans="1:10" x14ac:dyDescent="0.25">
      <c r="A234" t="s">
        <v>49</v>
      </c>
      <c r="B234" t="s">
        <v>4</v>
      </c>
      <c r="C234" s="1">
        <v>42803</v>
      </c>
      <c r="D234">
        <v>1617.1</v>
      </c>
      <c r="E234">
        <f t="shared" si="12"/>
        <v>-1.9749429118064432E-3</v>
      </c>
      <c r="F234" s="1">
        <v>42803</v>
      </c>
      <c r="G234">
        <v>8927</v>
      </c>
      <c r="H234">
        <f t="shared" si="13"/>
        <v>3.0254473740254362E-4</v>
      </c>
      <c r="I234" s="3">
        <f t="shared" si="14"/>
        <v>-2.6549729869878247E-2</v>
      </c>
      <c r="J234" s="3">
        <f t="shared" si="15"/>
        <v>-1.5799061151077542</v>
      </c>
    </row>
    <row r="235" spans="1:10" x14ac:dyDescent="0.25">
      <c r="A235" t="s">
        <v>49</v>
      </c>
      <c r="B235" t="s">
        <v>4</v>
      </c>
      <c r="C235" s="1">
        <v>42804</v>
      </c>
      <c r="D235">
        <v>1615.1</v>
      </c>
      <c r="E235">
        <f t="shared" si="12"/>
        <v>-1.2367818935130614E-3</v>
      </c>
      <c r="F235" s="1">
        <v>42804</v>
      </c>
      <c r="G235">
        <v>8934.5499999999993</v>
      </c>
      <c r="H235">
        <f t="shared" si="13"/>
        <v>8.457488517978895E-4</v>
      </c>
      <c r="I235" s="3">
        <f t="shared" si="14"/>
        <v>-2.6006525755482901E-2</v>
      </c>
      <c r="J235" s="3">
        <f t="shared" si="15"/>
        <v>-1.547581435862766</v>
      </c>
    </row>
    <row r="236" spans="1:10" x14ac:dyDescent="0.25">
      <c r="A236" t="s">
        <v>49</v>
      </c>
      <c r="B236" t="s">
        <v>4</v>
      </c>
      <c r="C236" s="1">
        <v>42808</v>
      </c>
      <c r="D236">
        <v>1648.95</v>
      </c>
      <c r="E236">
        <f t="shared" si="12"/>
        <v>2.0958454584855568E-2</v>
      </c>
      <c r="F236" s="1">
        <v>42808</v>
      </c>
      <c r="G236">
        <v>9087</v>
      </c>
      <c r="H236">
        <f t="shared" si="13"/>
        <v>1.7062974632186423E-2</v>
      </c>
      <c r="I236" s="3">
        <f t="shared" si="14"/>
        <v>-9.7892999750943677E-3</v>
      </c>
      <c r="J236" s="3">
        <f t="shared" si="15"/>
        <v>-0.58253605475748305</v>
      </c>
    </row>
    <row r="237" spans="1:10" x14ac:dyDescent="0.25">
      <c r="A237" t="s">
        <v>49</v>
      </c>
      <c r="B237" t="s">
        <v>4</v>
      </c>
      <c r="C237" s="1">
        <v>42809</v>
      </c>
      <c r="D237">
        <v>1654.6</v>
      </c>
      <c r="E237">
        <f t="shared" si="12"/>
        <v>3.4264228751628156E-3</v>
      </c>
      <c r="F237" s="1">
        <v>42809</v>
      </c>
      <c r="G237">
        <v>9084.7999999999993</v>
      </c>
      <c r="H237">
        <f t="shared" si="13"/>
        <v>-2.4210410476510624E-4</v>
      </c>
      <c r="I237" s="3">
        <f t="shared" si="14"/>
        <v>-2.7094378712045897E-2</v>
      </c>
      <c r="J237" s="3">
        <f t="shared" si="15"/>
        <v>-1.6123167663853513</v>
      </c>
    </row>
    <row r="238" spans="1:10" x14ac:dyDescent="0.25">
      <c r="A238" t="s">
        <v>49</v>
      </c>
      <c r="B238" t="s">
        <v>4</v>
      </c>
      <c r="C238" s="1">
        <v>42810</v>
      </c>
      <c r="D238">
        <v>1686.05</v>
      </c>
      <c r="E238">
        <f t="shared" si="12"/>
        <v>1.9007615133566969E-2</v>
      </c>
      <c r="F238" s="1">
        <v>42810</v>
      </c>
      <c r="G238">
        <v>9153.7000000000007</v>
      </c>
      <c r="H238">
        <f t="shared" si="13"/>
        <v>7.5840965128568527E-3</v>
      </c>
      <c r="I238" s="3">
        <f t="shared" si="14"/>
        <v>-1.9268178094423938E-2</v>
      </c>
      <c r="J238" s="3">
        <f t="shared" si="15"/>
        <v>-1.1465997035586883</v>
      </c>
    </row>
    <row r="239" spans="1:10" x14ac:dyDescent="0.25">
      <c r="A239" t="s">
        <v>49</v>
      </c>
      <c r="B239" t="s">
        <v>4</v>
      </c>
      <c r="C239" s="1">
        <v>42811</v>
      </c>
      <c r="D239">
        <v>1683.75</v>
      </c>
      <c r="E239">
        <f t="shared" si="12"/>
        <v>-1.3641351086859377E-3</v>
      </c>
      <c r="F239" s="1">
        <v>42811</v>
      </c>
      <c r="G239">
        <v>9160.0499999999993</v>
      </c>
      <c r="H239">
        <f t="shared" si="13"/>
        <v>6.9370855501027506E-4</v>
      </c>
      <c r="I239" s="3">
        <f t="shared" si="14"/>
        <v>-2.6158566052270515E-2</v>
      </c>
      <c r="J239" s="3">
        <f t="shared" si="15"/>
        <v>-1.5566289627421288</v>
      </c>
    </row>
    <row r="240" spans="1:10" x14ac:dyDescent="0.25">
      <c r="A240" t="s">
        <v>49</v>
      </c>
      <c r="B240" t="s">
        <v>4</v>
      </c>
      <c r="C240" s="1">
        <v>42814</v>
      </c>
      <c r="D240">
        <v>1695.6</v>
      </c>
      <c r="E240">
        <f t="shared" si="12"/>
        <v>7.0378619153674826E-3</v>
      </c>
      <c r="F240" s="1">
        <v>42814</v>
      </c>
      <c r="G240">
        <v>9126.85</v>
      </c>
      <c r="H240">
        <f t="shared" si="13"/>
        <v>-3.6244343644411536E-3</v>
      </c>
      <c r="I240" s="3">
        <f t="shared" si="14"/>
        <v>-3.0476708971721944E-2</v>
      </c>
      <c r="J240" s="3">
        <f t="shared" si="15"/>
        <v>-1.8135905377858996</v>
      </c>
    </row>
    <row r="241" spans="1:10" x14ac:dyDescent="0.25">
      <c r="A241" t="s">
        <v>49</v>
      </c>
      <c r="B241" t="s">
        <v>4</v>
      </c>
      <c r="C241" s="1">
        <v>42815</v>
      </c>
      <c r="D241">
        <v>1697.6</v>
      </c>
      <c r="E241">
        <f t="shared" si="12"/>
        <v>1.1795234725171522E-3</v>
      </c>
      <c r="F241" s="1">
        <v>42815</v>
      </c>
      <c r="G241">
        <v>9121.5</v>
      </c>
      <c r="H241">
        <f t="shared" si="13"/>
        <v>-5.861825273780763E-4</v>
      </c>
      <c r="I241" s="3">
        <f t="shared" si="14"/>
        <v>-2.7438457134658867E-2</v>
      </c>
      <c r="J241" s="3">
        <f t="shared" si="15"/>
        <v>-1.6327919880402282</v>
      </c>
    </row>
    <row r="242" spans="1:10" x14ac:dyDescent="0.25">
      <c r="A242" t="s">
        <v>49</v>
      </c>
      <c r="B242" t="s">
        <v>4</v>
      </c>
      <c r="C242" s="1">
        <v>42816</v>
      </c>
      <c r="D242">
        <v>1668.05</v>
      </c>
      <c r="E242">
        <f t="shared" si="12"/>
        <v>-1.7406927426955709E-2</v>
      </c>
      <c r="F242" s="1">
        <v>42816</v>
      </c>
      <c r="G242">
        <v>9030.4500000000007</v>
      </c>
      <c r="H242">
        <f t="shared" si="13"/>
        <v>-9.9819108699226167E-3</v>
      </c>
      <c r="I242" s="3">
        <f t="shared" si="14"/>
        <v>-3.6834185477203407E-2</v>
      </c>
      <c r="J242" s="3">
        <f t="shared" si="15"/>
        <v>-2.1919076075599171</v>
      </c>
    </row>
    <row r="243" spans="1:10" x14ac:dyDescent="0.25">
      <c r="A243" t="s">
        <v>49</v>
      </c>
      <c r="B243" t="s">
        <v>4</v>
      </c>
      <c r="C243" s="1">
        <v>42817</v>
      </c>
      <c r="D243">
        <v>1692.2</v>
      </c>
      <c r="E243">
        <f t="shared" si="12"/>
        <v>1.4477983273882833E-2</v>
      </c>
      <c r="F243" s="1">
        <v>42817</v>
      </c>
      <c r="G243">
        <v>9086.2999999999993</v>
      </c>
      <c r="H243">
        <f t="shared" si="13"/>
        <v>6.1846308877187006E-3</v>
      </c>
      <c r="I243" s="3">
        <f t="shared" si="14"/>
        <v>-2.066764371956209E-2</v>
      </c>
      <c r="J243" s="3">
        <f t="shared" si="15"/>
        <v>-1.2298783022440694</v>
      </c>
    </row>
    <row r="244" spans="1:10" x14ac:dyDescent="0.25">
      <c r="A244" t="s">
        <v>49</v>
      </c>
      <c r="B244" t="s">
        <v>4</v>
      </c>
      <c r="C244" s="1">
        <v>42818</v>
      </c>
      <c r="D244">
        <v>1667.7</v>
      </c>
      <c r="E244">
        <f t="shared" si="12"/>
        <v>-1.4478194066895211E-2</v>
      </c>
      <c r="F244" s="1">
        <v>42818</v>
      </c>
      <c r="G244">
        <v>9108</v>
      </c>
      <c r="H244">
        <f t="shared" si="13"/>
        <v>2.3882108228872045E-3</v>
      </c>
      <c r="I244" s="3">
        <f t="shared" si="14"/>
        <v>-2.4464063784393586E-2</v>
      </c>
      <c r="J244" s="3">
        <f t="shared" si="15"/>
        <v>-1.4557934925432376</v>
      </c>
    </row>
    <row r="245" spans="1:10" x14ac:dyDescent="0.25">
      <c r="A245" t="s">
        <v>49</v>
      </c>
      <c r="B245" t="s">
        <v>4</v>
      </c>
      <c r="C245" s="1">
        <v>42821</v>
      </c>
      <c r="D245">
        <v>1674.85</v>
      </c>
      <c r="E245">
        <f t="shared" si="12"/>
        <v>4.287341848054016E-3</v>
      </c>
      <c r="F245" s="1">
        <v>42821</v>
      </c>
      <c r="G245">
        <v>9045.2000000000007</v>
      </c>
      <c r="H245">
        <f t="shared" si="13"/>
        <v>-6.8950373298198864E-3</v>
      </c>
      <c r="I245" s="3">
        <f t="shared" si="14"/>
        <v>-3.3747311937100677E-2</v>
      </c>
      <c r="J245" s="3">
        <f t="shared" si="15"/>
        <v>-2.008215705364492</v>
      </c>
    </row>
    <row r="246" spans="1:10" x14ac:dyDescent="0.25">
      <c r="A246" t="s">
        <v>49</v>
      </c>
      <c r="B246" t="s">
        <v>4</v>
      </c>
      <c r="C246" s="1">
        <v>42822</v>
      </c>
      <c r="D246">
        <v>1693.35</v>
      </c>
      <c r="E246">
        <f t="shared" si="12"/>
        <v>1.10457652924143E-2</v>
      </c>
      <c r="F246" s="1">
        <v>42822</v>
      </c>
      <c r="G246">
        <v>9100.7999999999993</v>
      </c>
      <c r="H246">
        <f t="shared" si="13"/>
        <v>6.1469066466190991E-3</v>
      </c>
      <c r="I246" s="3">
        <f t="shared" si="14"/>
        <v>-2.0705367960661691E-2</v>
      </c>
      <c r="J246" s="3">
        <f t="shared" si="15"/>
        <v>-1.2321231747717059</v>
      </c>
    </row>
    <row r="247" spans="1:10" x14ac:dyDescent="0.25">
      <c r="A247" t="s">
        <v>49</v>
      </c>
      <c r="B247" t="s">
        <v>4</v>
      </c>
      <c r="C247" s="1">
        <v>42823</v>
      </c>
      <c r="D247">
        <v>1681.1</v>
      </c>
      <c r="E247">
        <f t="shared" si="12"/>
        <v>-7.2341807659372925E-3</v>
      </c>
      <c r="F247" s="1">
        <v>42823</v>
      </c>
      <c r="G247">
        <v>9143.7999999999993</v>
      </c>
      <c r="H247">
        <f t="shared" si="13"/>
        <v>4.7248593530238026E-3</v>
      </c>
      <c r="I247" s="3">
        <f t="shared" si="14"/>
        <v>-2.2127415254256988E-2</v>
      </c>
      <c r="J247" s="3">
        <f t="shared" si="15"/>
        <v>-1.3167455504468957</v>
      </c>
    </row>
    <row r="248" spans="1:10" x14ac:dyDescent="0.25">
      <c r="A248" t="s">
        <v>49</v>
      </c>
      <c r="B248" t="s">
        <v>4</v>
      </c>
      <c r="C248" s="1">
        <v>42824</v>
      </c>
      <c r="D248">
        <v>1661.95</v>
      </c>
      <c r="E248">
        <f t="shared" si="12"/>
        <v>-1.1391350901195585E-2</v>
      </c>
      <c r="F248" s="1">
        <v>42824</v>
      </c>
      <c r="G248">
        <v>9173.75</v>
      </c>
      <c r="H248">
        <f t="shared" si="13"/>
        <v>3.2754434698922807E-3</v>
      </c>
      <c r="I248" s="3">
        <f t="shared" si="14"/>
        <v>-2.357683113738851E-2</v>
      </c>
      <c r="J248" s="3">
        <f t="shared" si="15"/>
        <v>-1.4029965604691041</v>
      </c>
    </row>
    <row r="249" spans="1:10" x14ac:dyDescent="0.25">
      <c r="A249" t="s">
        <v>49</v>
      </c>
      <c r="B249" t="s">
        <v>4</v>
      </c>
      <c r="C249" s="1">
        <v>42825</v>
      </c>
      <c r="D249">
        <v>1671.4</v>
      </c>
      <c r="E249">
        <f t="shared" si="12"/>
        <v>5.6860916393393079E-3</v>
      </c>
      <c r="F249" s="1">
        <v>42825</v>
      </c>
      <c r="G249">
        <v>9173.75</v>
      </c>
      <c r="H249">
        <f t="shared" si="13"/>
        <v>0</v>
      </c>
      <c r="I249" s="3">
        <f t="shared" si="14"/>
        <v>-2.6852274607280791E-2</v>
      </c>
      <c r="J249" s="3">
        <f t="shared" si="15"/>
        <v>-1.5979097740172277</v>
      </c>
    </row>
    <row r="250" spans="1:10" x14ac:dyDescent="0.25">
      <c r="D250" s="4" t="s">
        <v>19</v>
      </c>
      <c r="E250" s="4">
        <f>AVERAGE(E3:E249)</f>
        <v>9.0716605341224603E-4</v>
      </c>
      <c r="G250" s="4" t="s">
        <v>19</v>
      </c>
      <c r="H250" s="4">
        <f>AVERAGE(H3:H249)</f>
        <v>7.3315815689273321E-4</v>
      </c>
      <c r="I250" s="4">
        <f>AVERAGE(I3:I248)</f>
        <v>-2.6116136132677117E-2</v>
      </c>
      <c r="J250" s="4">
        <f>AVERAGE(J3:J248)</f>
        <v>-1.5541040673945052</v>
      </c>
    </row>
    <row r="251" spans="1:10" x14ac:dyDescent="0.25">
      <c r="D251" s="4" t="s">
        <v>13</v>
      </c>
      <c r="E251" s="4">
        <f>_xlfn.STDEV.P(E5:E249)</f>
        <v>1.6804625044487202E-2</v>
      </c>
      <c r="G251" s="4" t="s">
        <v>13</v>
      </c>
      <c r="H251" s="4">
        <f>_xlfn.STDEV.P(H5:H249)</f>
        <v>7.7541002231604778E-3</v>
      </c>
      <c r="I251" s="4">
        <f>_xlfn.STDEV.P(I4:I248)</f>
        <v>7.8671087834476898E-3</v>
      </c>
      <c r="J251" s="4">
        <f>_xlfn.STDEV.P(J4:J248)</f>
        <v>0.46815140252287424</v>
      </c>
    </row>
    <row r="252" spans="1:10" x14ac:dyDescent="0.25">
      <c r="D252" s="4" t="s">
        <v>21</v>
      </c>
      <c r="E252" s="4">
        <f>_xlfn.VAR.P(E3:E249)</f>
        <v>2.92539642891475E-4</v>
      </c>
      <c r="G252" s="4" t="s">
        <v>21</v>
      </c>
      <c r="H252" s="4">
        <f>_xlfn.VAR.P(H3:H249)</f>
        <v>6.1502165452857844E-5</v>
      </c>
      <c r="I252" s="4">
        <f>_xlfn.VAR.P(I3:I248)</f>
        <v>6.1749980328977306E-5</v>
      </c>
      <c r="J252" s="4">
        <f>_xlfn.VAR.P(J3:J248)</f>
        <v>0.21866494753333013</v>
      </c>
    </row>
    <row r="253" spans="1:10" ht="15.75" thickBot="1" x14ac:dyDescent="0.3">
      <c r="D253" s="4" t="s">
        <v>20</v>
      </c>
      <c r="E253" s="4">
        <f>B274</f>
        <v>5.3889694464442548E-5</v>
      </c>
      <c r="I253" s="3"/>
      <c r="J253" s="3"/>
    </row>
    <row r="254" spans="1:10" x14ac:dyDescent="0.25">
      <c r="D254" s="4" t="s">
        <v>10</v>
      </c>
      <c r="E254" s="4">
        <v>7.0000000000000007E-2</v>
      </c>
      <c r="F254" s="5"/>
      <c r="G254" s="5"/>
      <c r="H254" s="5"/>
      <c r="I254" s="3"/>
      <c r="J254" s="3"/>
    </row>
    <row r="255" spans="1:10" x14ac:dyDescent="0.25">
      <c r="D255" s="4" t="s">
        <v>15</v>
      </c>
      <c r="E255" s="4">
        <f>(((H250)+1)^248)-1</f>
        <v>0.19932224677086263</v>
      </c>
      <c r="F255" s="6"/>
      <c r="G255" s="6"/>
      <c r="H255" s="6"/>
      <c r="I255" s="3"/>
      <c r="J255" s="3"/>
    </row>
    <row r="256" spans="1:10" x14ac:dyDescent="0.25">
      <c r="D256" s="4" t="s">
        <v>16</v>
      </c>
      <c r="E256" s="4">
        <f>E254+E253*(E255-E254)</f>
        <v>7.0006969136365949E-2</v>
      </c>
      <c r="F256" s="6"/>
      <c r="G256" s="6"/>
      <c r="H256" s="6"/>
      <c r="I256" s="3"/>
      <c r="J256" s="3"/>
    </row>
    <row r="257" spans="1:10" x14ac:dyDescent="0.25">
      <c r="D257" s="4" t="s">
        <v>17</v>
      </c>
      <c r="E257" s="4">
        <f>((((E250)+1)^249)-1)</f>
        <v>0.25330235530399059</v>
      </c>
      <c r="F257" s="6"/>
      <c r="G257" s="6"/>
      <c r="H257" s="6"/>
      <c r="I257" s="3"/>
      <c r="J257" s="3"/>
    </row>
    <row r="258" spans="1:10" x14ac:dyDescent="0.25">
      <c r="A258" t="s">
        <v>22</v>
      </c>
    </row>
    <row r="259" spans="1:10" ht="15.75" thickBot="1" x14ac:dyDescent="0.3"/>
    <row r="260" spans="1:10" x14ac:dyDescent="0.25">
      <c r="A260" s="10" t="s">
        <v>23</v>
      </c>
      <c r="B260" s="10"/>
    </row>
    <row r="261" spans="1:10" x14ac:dyDescent="0.25">
      <c r="A261" s="7" t="s">
        <v>24</v>
      </c>
      <c r="B261" s="7">
        <v>0.53363570808160277</v>
      </c>
    </row>
    <row r="262" spans="1:10" x14ac:dyDescent="0.25">
      <c r="A262" s="7" t="s">
        <v>25</v>
      </c>
      <c r="B262" s="7">
        <v>0.28476706893975356</v>
      </c>
    </row>
    <row r="263" spans="1:10" x14ac:dyDescent="0.25">
      <c r="A263" s="7" t="s">
        <v>26</v>
      </c>
      <c r="B263" s="7">
        <v>0.28184775085379338</v>
      </c>
    </row>
    <row r="264" spans="1:10" x14ac:dyDescent="0.25">
      <c r="A264" s="7" t="s">
        <v>27</v>
      </c>
      <c r="B264" s="7">
        <v>1.4523843113215402E-2</v>
      </c>
    </row>
    <row r="265" spans="1:10" ht="15.75" thickBot="1" x14ac:dyDescent="0.3">
      <c r="A265" s="8" t="s">
        <v>28</v>
      </c>
      <c r="B265" s="8">
        <v>247</v>
      </c>
    </row>
    <row r="267" spans="1:10" ht="15.75" thickBot="1" x14ac:dyDescent="0.3">
      <c r="A267" t="s">
        <v>29</v>
      </c>
    </row>
    <row r="268" spans="1:10" x14ac:dyDescent="0.25">
      <c r="A268" s="9"/>
      <c r="B268" s="9" t="s">
        <v>34</v>
      </c>
      <c r="C268" s="9" t="s">
        <v>35</v>
      </c>
      <c r="D268" s="9" t="s">
        <v>36</v>
      </c>
      <c r="E268" s="9" t="s">
        <v>37</v>
      </c>
      <c r="F268" s="9" t="s">
        <v>38</v>
      </c>
    </row>
    <row r="269" spans="1:10" x14ac:dyDescent="0.25">
      <c r="A269" s="7" t="s">
        <v>30</v>
      </c>
      <c r="B269" s="7">
        <v>1</v>
      </c>
      <c r="C269" s="7">
        <v>2.0576497193757246E-2</v>
      </c>
      <c r="D269" s="7">
        <v>2.0576497193757246E-2</v>
      </c>
      <c r="E269" s="7">
        <v>97.545748888850923</v>
      </c>
      <c r="F269" s="7">
        <v>1.396940472237968E-19</v>
      </c>
    </row>
    <row r="270" spans="1:10" x14ac:dyDescent="0.25">
      <c r="A270" s="7" t="s">
        <v>31</v>
      </c>
      <c r="B270" s="7">
        <v>245</v>
      </c>
      <c r="C270" s="7">
        <v>5.1680794600437147E-2</v>
      </c>
      <c r="D270" s="7">
        <v>2.1094201877729449E-4</v>
      </c>
      <c r="E270" s="7"/>
      <c r="F270" s="7"/>
    </row>
    <row r="271" spans="1:10" ht="15.75" thickBot="1" x14ac:dyDescent="0.3">
      <c r="A271" s="8" t="s">
        <v>32</v>
      </c>
      <c r="B271" s="8">
        <v>246</v>
      </c>
      <c r="C271" s="8">
        <v>7.2257291794194392E-2</v>
      </c>
      <c r="D271" s="8"/>
      <c r="E271" s="8"/>
      <c r="F271" s="8"/>
    </row>
    <row r="272" spans="1:10" ht="15.75" thickBot="1" x14ac:dyDescent="0.3"/>
    <row r="273" spans="1:9" x14ac:dyDescent="0.25">
      <c r="A273" s="9"/>
      <c r="B273" s="9" t="s">
        <v>39</v>
      </c>
      <c r="C273" s="9" t="s">
        <v>27</v>
      </c>
      <c r="D273" s="9" t="s">
        <v>40</v>
      </c>
      <c r="E273" s="9" t="s">
        <v>41</v>
      </c>
      <c r="F273" s="9" t="s">
        <v>42</v>
      </c>
      <c r="G273" s="9" t="s">
        <v>43</v>
      </c>
      <c r="H273" s="9" t="s">
        <v>44</v>
      </c>
      <c r="I273" s="9" t="s">
        <v>45</v>
      </c>
    </row>
    <row r="274" spans="1:9" x14ac:dyDescent="0.25">
      <c r="A274" s="7" t="s">
        <v>33</v>
      </c>
      <c r="B274" s="7">
        <v>5.3889694464442548E-5</v>
      </c>
      <c r="C274" s="7">
        <v>9.2815960958825684E-4</v>
      </c>
      <c r="D274" s="7">
        <v>5.8060805391379491E-2</v>
      </c>
      <c r="E274" s="7">
        <v>0.95374752085036962</v>
      </c>
      <c r="F274" s="7">
        <v>-1.7743006458356132E-3</v>
      </c>
      <c r="G274" s="7">
        <v>1.8820800347644981E-3</v>
      </c>
      <c r="H274" s="7">
        <v>-1.7743006458356132E-3</v>
      </c>
      <c r="I274" s="7">
        <v>1.8820800347644981E-3</v>
      </c>
    </row>
    <row r="275" spans="1:9" ht="15.75" thickBot="1" x14ac:dyDescent="0.3">
      <c r="A275" s="8" t="s">
        <v>46</v>
      </c>
      <c r="B275" s="8">
        <v>1.1638366850669091</v>
      </c>
      <c r="C275" s="8">
        <v>0.11783867992885635</v>
      </c>
      <c r="D275" s="8">
        <v>9.8765251424197977</v>
      </c>
      <c r="E275" s="8">
        <v>1.396940472238209E-19</v>
      </c>
      <c r="F275" s="8">
        <v>0.93173055360616452</v>
      </c>
      <c r="G275" s="8">
        <v>1.3959428165276535</v>
      </c>
      <c r="H275" s="8">
        <v>0.93173055360616452</v>
      </c>
      <c r="I275" s="8">
        <v>1.3959428165276535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A247" sqref="A2:D247"/>
    </sheetView>
  </sheetViews>
  <sheetFormatPr defaultRowHeight="15" x14ac:dyDescent="0.25"/>
  <cols>
    <col min="3" max="3" width="10.140625" bestFit="1" customWidth="1"/>
    <col min="6" max="6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6</v>
      </c>
      <c r="H1" t="s">
        <v>7</v>
      </c>
      <c r="I1" s="2" t="s">
        <v>8</v>
      </c>
      <c r="J1" s="2" t="s">
        <v>9</v>
      </c>
    </row>
    <row r="2" spans="1:13" x14ac:dyDescent="0.25">
      <c r="A2" t="s">
        <v>49</v>
      </c>
      <c r="B2" t="s">
        <v>4</v>
      </c>
      <c r="C2" s="1">
        <v>42828</v>
      </c>
      <c r="D2">
        <v>1695.9</v>
      </c>
      <c r="F2" s="1">
        <v>42828</v>
      </c>
      <c r="G2">
        <v>9237.85</v>
      </c>
      <c r="I2" s="3"/>
      <c r="J2" s="3"/>
      <c r="L2" t="s">
        <v>10</v>
      </c>
      <c r="M2">
        <v>7.0000000000000007E-2</v>
      </c>
    </row>
    <row r="3" spans="1:13" x14ac:dyDescent="0.25">
      <c r="A3" t="s">
        <v>49</v>
      </c>
      <c r="B3" t="s">
        <v>4</v>
      </c>
      <c r="C3" s="1">
        <v>42830</v>
      </c>
      <c r="D3">
        <v>1697.8</v>
      </c>
      <c r="E3">
        <f>(D3/D2)-1</f>
        <v>1.1203490771860558E-3</v>
      </c>
      <c r="F3" s="1">
        <v>42830</v>
      </c>
      <c r="G3">
        <v>9265.15</v>
      </c>
      <c r="H3">
        <f>(G3/G2)-1</f>
        <v>2.9552330899504931E-3</v>
      </c>
      <c r="I3" s="3">
        <f>H3-$M$3</f>
        <v>-2.3897041517330297E-2</v>
      </c>
      <c r="J3" s="3">
        <f>I3/$E$249</f>
        <v>-0.64748505306911552</v>
      </c>
      <c r="L3" t="s">
        <v>11</v>
      </c>
      <c r="M3">
        <f>((M2+1)^(1/252)-1)*100</f>
        <v>2.6852274607280791E-2</v>
      </c>
    </row>
    <row r="4" spans="1:13" x14ac:dyDescent="0.25">
      <c r="A4" t="s">
        <v>49</v>
      </c>
      <c r="B4" t="s">
        <v>4</v>
      </c>
      <c r="C4" s="1">
        <v>42831</v>
      </c>
      <c r="D4">
        <v>1691.8</v>
      </c>
      <c r="E4">
        <f t="shared" ref="E4:E67" si="0">(D4/D3)-1</f>
        <v>-3.5339851572623315E-3</v>
      </c>
      <c r="F4" s="1">
        <v>42831</v>
      </c>
      <c r="G4">
        <v>9261.9500000000007</v>
      </c>
      <c r="H4">
        <f t="shared" ref="H4:H67" si="1">(G4/G3)-1</f>
        <v>-3.453802690727148E-4</v>
      </c>
      <c r="I4" s="3">
        <f t="shared" ref="I4:I67" si="2">H4-$M$3</f>
        <v>-2.7197654876353505E-2</v>
      </c>
      <c r="J4" s="3">
        <f t="shared" ref="J4:J67" si="3">I4/$E$249</f>
        <v>-0.73691444182328136</v>
      </c>
    </row>
    <row r="5" spans="1:13" x14ac:dyDescent="0.25">
      <c r="A5" t="s">
        <v>49</v>
      </c>
      <c r="B5" t="s">
        <v>4</v>
      </c>
      <c r="C5" s="1">
        <v>42832</v>
      </c>
      <c r="D5">
        <v>1699.7</v>
      </c>
      <c r="E5">
        <f t="shared" si="0"/>
        <v>4.6695826929896711E-3</v>
      </c>
      <c r="F5" s="1">
        <v>42832</v>
      </c>
      <c r="G5">
        <v>9198.2999999999993</v>
      </c>
      <c r="H5">
        <f t="shared" si="1"/>
        <v>-6.8722029378264216E-3</v>
      </c>
      <c r="I5" s="3">
        <f t="shared" si="2"/>
        <v>-3.3724477545107212E-2</v>
      </c>
      <c r="J5" s="3">
        <f t="shared" si="3"/>
        <v>-0.91375725807674779</v>
      </c>
    </row>
    <row r="6" spans="1:13" x14ac:dyDescent="0.25">
      <c r="A6" t="s">
        <v>49</v>
      </c>
      <c r="B6" t="s">
        <v>4</v>
      </c>
      <c r="C6" s="1">
        <v>42835</v>
      </c>
      <c r="D6">
        <v>1687.7</v>
      </c>
      <c r="E6">
        <f t="shared" si="0"/>
        <v>-7.0600694240160466E-3</v>
      </c>
      <c r="F6" s="1">
        <v>42835</v>
      </c>
      <c r="G6">
        <v>9181.4500000000007</v>
      </c>
      <c r="H6">
        <f t="shared" si="1"/>
        <v>-1.8318602350432256E-3</v>
      </c>
      <c r="I6" s="3">
        <f t="shared" si="2"/>
        <v>-2.8684134842324016E-2</v>
      </c>
      <c r="J6" s="3">
        <f t="shared" si="3"/>
        <v>-0.77719028764104092</v>
      </c>
    </row>
    <row r="7" spans="1:13" x14ac:dyDescent="0.25">
      <c r="A7" t="s">
        <v>49</v>
      </c>
      <c r="B7" t="s">
        <v>4</v>
      </c>
      <c r="C7" s="1">
        <v>42836</v>
      </c>
      <c r="D7">
        <v>1678.05</v>
      </c>
      <c r="E7">
        <f t="shared" si="0"/>
        <v>-5.7178408484921395E-3</v>
      </c>
      <c r="F7" s="1">
        <v>42836</v>
      </c>
      <c r="G7">
        <v>9237</v>
      </c>
      <c r="H7">
        <f t="shared" si="1"/>
        <v>6.0502426087380989E-3</v>
      </c>
      <c r="I7" s="3">
        <f t="shared" si="2"/>
        <v>-2.0802031998542692E-2</v>
      </c>
      <c r="J7" s="3">
        <f t="shared" si="3"/>
        <v>-0.56362645487953145</v>
      </c>
    </row>
    <row r="8" spans="1:13" x14ac:dyDescent="0.25">
      <c r="A8" t="s">
        <v>49</v>
      </c>
      <c r="B8" t="s">
        <v>4</v>
      </c>
      <c r="C8" s="1">
        <v>42837</v>
      </c>
      <c r="D8">
        <v>1686.8</v>
      </c>
      <c r="E8">
        <f t="shared" si="0"/>
        <v>5.2143857453592624E-3</v>
      </c>
      <c r="F8" s="1">
        <v>42837</v>
      </c>
      <c r="G8">
        <v>9203.4500000000007</v>
      </c>
      <c r="H8">
        <f t="shared" si="1"/>
        <v>-3.6321316444731799E-3</v>
      </c>
      <c r="I8" s="3">
        <f t="shared" si="2"/>
        <v>-3.048440625175397E-2</v>
      </c>
      <c r="J8" s="3">
        <f t="shared" si="3"/>
        <v>-0.82596824319793405</v>
      </c>
    </row>
    <row r="9" spans="1:13" x14ac:dyDescent="0.25">
      <c r="A9" t="s">
        <v>49</v>
      </c>
      <c r="B9" t="s">
        <v>4</v>
      </c>
      <c r="C9" s="1">
        <v>42838</v>
      </c>
      <c r="D9">
        <v>1676.25</v>
      </c>
      <c r="E9">
        <f t="shared" si="0"/>
        <v>-6.2544462888308727E-3</v>
      </c>
      <c r="F9" s="1">
        <v>42838</v>
      </c>
      <c r="G9">
        <v>9150.7999999999993</v>
      </c>
      <c r="H9">
        <f t="shared" si="1"/>
        <v>-5.7206808316447866E-3</v>
      </c>
      <c r="I9" s="3">
        <f t="shared" si="2"/>
        <v>-3.2572955438925577E-2</v>
      </c>
      <c r="J9" s="3">
        <f t="shared" si="3"/>
        <v>-0.88255702136583258</v>
      </c>
    </row>
    <row r="10" spans="1:13" x14ac:dyDescent="0.25">
      <c r="A10" t="s">
        <v>49</v>
      </c>
      <c r="B10" t="s">
        <v>4</v>
      </c>
      <c r="C10" s="1">
        <v>42842</v>
      </c>
      <c r="D10">
        <v>1674.1</v>
      </c>
      <c r="E10">
        <f t="shared" si="0"/>
        <v>-1.2826249067859896E-3</v>
      </c>
      <c r="F10" s="1">
        <v>42842</v>
      </c>
      <c r="G10">
        <v>9139.2999999999993</v>
      </c>
      <c r="H10">
        <f t="shared" si="1"/>
        <v>-1.2567207238711742E-3</v>
      </c>
      <c r="I10" s="3">
        <f t="shared" si="2"/>
        <v>-2.8108995331151965E-2</v>
      </c>
      <c r="J10" s="3">
        <f t="shared" si="3"/>
        <v>-0.76160700982636598</v>
      </c>
    </row>
    <row r="11" spans="1:13" x14ac:dyDescent="0.25">
      <c r="A11" t="s">
        <v>49</v>
      </c>
      <c r="B11" t="s">
        <v>4</v>
      </c>
      <c r="C11" s="1">
        <v>42843</v>
      </c>
      <c r="D11">
        <v>1648.85</v>
      </c>
      <c r="E11">
        <f t="shared" si="0"/>
        <v>-1.5082731019652407E-2</v>
      </c>
      <c r="F11" s="1">
        <v>42843</v>
      </c>
      <c r="G11">
        <v>9105.15</v>
      </c>
      <c r="H11">
        <f t="shared" si="1"/>
        <v>-3.7366100248377165E-3</v>
      </c>
      <c r="I11" s="3">
        <f t="shared" si="2"/>
        <v>-3.0588884632118507E-2</v>
      </c>
      <c r="J11" s="3">
        <f t="shared" si="3"/>
        <v>-0.82879906179971985</v>
      </c>
    </row>
    <row r="12" spans="1:13" x14ac:dyDescent="0.25">
      <c r="A12" t="s">
        <v>49</v>
      </c>
      <c r="B12" t="s">
        <v>4</v>
      </c>
      <c r="C12" s="1">
        <v>42844</v>
      </c>
      <c r="D12">
        <v>1645.25</v>
      </c>
      <c r="E12">
        <f t="shared" si="0"/>
        <v>-2.1833399035691148E-3</v>
      </c>
      <c r="F12" s="1">
        <v>42844</v>
      </c>
      <c r="G12">
        <v>9103.5</v>
      </c>
      <c r="H12">
        <f t="shared" si="1"/>
        <v>-1.812161249402644E-4</v>
      </c>
      <c r="I12" s="3">
        <f t="shared" si="2"/>
        <v>-2.7033490732221055E-2</v>
      </c>
      <c r="J12" s="3">
        <f t="shared" si="3"/>
        <v>-0.73246645065673632</v>
      </c>
    </row>
    <row r="13" spans="1:13" x14ac:dyDescent="0.25">
      <c r="A13" t="s">
        <v>49</v>
      </c>
      <c r="B13" t="s">
        <v>4</v>
      </c>
      <c r="C13" s="1">
        <v>42845</v>
      </c>
      <c r="D13">
        <v>1690.3</v>
      </c>
      <c r="E13">
        <f t="shared" si="0"/>
        <v>2.7381856860659415E-2</v>
      </c>
      <c r="F13" s="1">
        <v>42845</v>
      </c>
      <c r="G13">
        <v>9136.4</v>
      </c>
      <c r="H13">
        <f t="shared" si="1"/>
        <v>3.6139946174547077E-3</v>
      </c>
      <c r="I13" s="3">
        <f t="shared" si="2"/>
        <v>-2.3238279989826083E-2</v>
      </c>
      <c r="J13" s="3">
        <f t="shared" si="3"/>
        <v>-0.62963605522197075</v>
      </c>
    </row>
    <row r="14" spans="1:13" x14ac:dyDescent="0.25">
      <c r="A14" t="s">
        <v>49</v>
      </c>
      <c r="B14" t="s">
        <v>4</v>
      </c>
      <c r="C14" s="1">
        <v>42846</v>
      </c>
      <c r="D14">
        <v>1682.7</v>
      </c>
      <c r="E14">
        <f t="shared" si="0"/>
        <v>-4.4962432704253041E-3</v>
      </c>
      <c r="F14" s="1">
        <v>42846</v>
      </c>
      <c r="G14">
        <v>9119.4</v>
      </c>
      <c r="H14">
        <f t="shared" si="1"/>
        <v>-1.8606891116851321E-3</v>
      </c>
      <c r="I14" s="3">
        <f t="shared" si="2"/>
        <v>-2.8712963718965923E-2</v>
      </c>
      <c r="J14" s="3">
        <f t="shared" si="3"/>
        <v>-0.77797139967571982</v>
      </c>
    </row>
    <row r="15" spans="1:13" x14ac:dyDescent="0.25">
      <c r="A15" t="s">
        <v>49</v>
      </c>
      <c r="B15" t="s">
        <v>4</v>
      </c>
      <c r="C15" s="1">
        <v>42849</v>
      </c>
      <c r="D15">
        <v>1656.6</v>
      </c>
      <c r="E15">
        <f t="shared" si="0"/>
        <v>-1.5510786236405893E-2</v>
      </c>
      <c r="F15" s="1">
        <v>42849</v>
      </c>
      <c r="G15">
        <v>9217.9500000000007</v>
      </c>
      <c r="H15">
        <f t="shared" si="1"/>
        <v>1.0806632015264217E-2</v>
      </c>
      <c r="I15" s="3">
        <f t="shared" si="2"/>
        <v>-1.6045642592016574E-2</v>
      </c>
      <c r="J15" s="3">
        <f t="shared" si="3"/>
        <v>-0.43475313618572869</v>
      </c>
    </row>
    <row r="16" spans="1:13" x14ac:dyDescent="0.25">
      <c r="A16" t="s">
        <v>49</v>
      </c>
      <c r="B16" t="s">
        <v>4</v>
      </c>
      <c r="C16" s="1">
        <v>42850</v>
      </c>
      <c r="D16">
        <v>1752.55</v>
      </c>
      <c r="E16">
        <f t="shared" si="0"/>
        <v>5.7919835808281972E-2</v>
      </c>
      <c r="F16" s="1">
        <v>42850</v>
      </c>
      <c r="G16">
        <v>9306.6</v>
      </c>
      <c r="H16">
        <f t="shared" si="1"/>
        <v>9.6171057556180273E-3</v>
      </c>
      <c r="I16" s="3">
        <f t="shared" si="2"/>
        <v>-1.7235168851662763E-2</v>
      </c>
      <c r="J16" s="3">
        <f t="shared" si="3"/>
        <v>-0.46698308702694746</v>
      </c>
    </row>
    <row r="17" spans="1:10" x14ac:dyDescent="0.25">
      <c r="A17" t="s">
        <v>49</v>
      </c>
      <c r="B17" t="s">
        <v>4</v>
      </c>
      <c r="C17" s="1">
        <v>42851</v>
      </c>
      <c r="D17">
        <v>1724.45</v>
      </c>
      <c r="E17">
        <f t="shared" si="0"/>
        <v>-1.6033779350089872E-2</v>
      </c>
      <c r="F17" s="1">
        <v>42851</v>
      </c>
      <c r="G17">
        <v>9351.85</v>
      </c>
      <c r="H17">
        <f t="shared" si="1"/>
        <v>4.8621408462812266E-3</v>
      </c>
      <c r="I17" s="3">
        <f t="shared" si="2"/>
        <v>-2.1990133760999564E-2</v>
      </c>
      <c r="J17" s="3">
        <f t="shared" si="3"/>
        <v>-0.59581780928455319</v>
      </c>
    </row>
    <row r="18" spans="1:10" x14ac:dyDescent="0.25">
      <c r="A18" t="s">
        <v>49</v>
      </c>
      <c r="B18" t="s">
        <v>4</v>
      </c>
      <c r="C18" s="1">
        <v>42852</v>
      </c>
      <c r="D18">
        <v>1748.6</v>
      </c>
      <c r="E18">
        <f t="shared" si="0"/>
        <v>1.4004465191800097E-2</v>
      </c>
      <c r="F18" s="1">
        <v>42852</v>
      </c>
      <c r="G18">
        <v>9342.15</v>
      </c>
      <c r="H18">
        <f t="shared" si="1"/>
        <v>-1.0372279281640751E-3</v>
      </c>
      <c r="I18" s="3">
        <f t="shared" si="2"/>
        <v>-2.7889502535444866E-2</v>
      </c>
      <c r="J18" s="3">
        <f t="shared" si="3"/>
        <v>-0.7556599010859959</v>
      </c>
    </row>
    <row r="19" spans="1:10" x14ac:dyDescent="0.25">
      <c r="A19" t="s">
        <v>49</v>
      </c>
      <c r="B19" t="s">
        <v>4</v>
      </c>
      <c r="C19" s="1">
        <v>42853</v>
      </c>
      <c r="D19">
        <v>1742.8</v>
      </c>
      <c r="E19">
        <f t="shared" si="0"/>
        <v>-3.3169392656982044E-3</v>
      </c>
      <c r="F19" s="1">
        <v>42853</v>
      </c>
      <c r="G19">
        <v>9304.0499999999993</v>
      </c>
      <c r="H19">
        <f t="shared" si="1"/>
        <v>-4.0782903293139494E-3</v>
      </c>
      <c r="I19" s="3">
        <f t="shared" si="2"/>
        <v>-3.093056493659474E-2</v>
      </c>
      <c r="J19" s="3">
        <f t="shared" si="3"/>
        <v>-0.83805681405813337</v>
      </c>
    </row>
    <row r="20" spans="1:10" x14ac:dyDescent="0.25">
      <c r="A20" t="s">
        <v>49</v>
      </c>
      <c r="B20" t="s">
        <v>4</v>
      </c>
      <c r="C20" s="1">
        <v>42857</v>
      </c>
      <c r="D20">
        <v>1784.3</v>
      </c>
      <c r="E20">
        <f t="shared" si="0"/>
        <v>2.3812256139545518E-2</v>
      </c>
      <c r="F20" s="1">
        <v>42857</v>
      </c>
      <c r="G20">
        <v>9313.7999999999993</v>
      </c>
      <c r="H20">
        <f t="shared" si="1"/>
        <v>1.0479307398389981E-3</v>
      </c>
      <c r="I20" s="3">
        <f t="shared" si="2"/>
        <v>-2.5804343867441792E-2</v>
      </c>
      <c r="J20" s="3">
        <f t="shared" si="3"/>
        <v>-0.69916298828487</v>
      </c>
    </row>
    <row r="21" spans="1:10" x14ac:dyDescent="0.25">
      <c r="A21" t="s">
        <v>49</v>
      </c>
      <c r="B21" t="s">
        <v>4</v>
      </c>
      <c r="C21" s="1">
        <v>42858</v>
      </c>
      <c r="D21">
        <v>1814.7</v>
      </c>
      <c r="E21">
        <f t="shared" si="0"/>
        <v>1.70374936950064E-2</v>
      </c>
      <c r="F21" s="1">
        <v>42858</v>
      </c>
      <c r="G21">
        <v>9311.9500000000007</v>
      </c>
      <c r="H21">
        <f t="shared" si="1"/>
        <v>-1.9862998990727299E-4</v>
      </c>
      <c r="I21" s="3">
        <f t="shared" si="2"/>
        <v>-2.7050904597188064E-2</v>
      </c>
      <c r="J21" s="3">
        <f t="shared" si="3"/>
        <v>-0.73293827547547497</v>
      </c>
    </row>
    <row r="22" spans="1:10" x14ac:dyDescent="0.25">
      <c r="A22" t="s">
        <v>49</v>
      </c>
      <c r="B22" t="s">
        <v>4</v>
      </c>
      <c r="C22" s="1">
        <v>42859</v>
      </c>
      <c r="D22">
        <v>1805.1</v>
      </c>
      <c r="E22">
        <f t="shared" si="0"/>
        <v>-5.2901306000993076E-3</v>
      </c>
      <c r="F22" s="1">
        <v>42859</v>
      </c>
      <c r="G22">
        <v>9359.9</v>
      </c>
      <c r="H22">
        <f t="shared" si="1"/>
        <v>5.1492974081690512E-3</v>
      </c>
      <c r="I22" s="3">
        <f t="shared" si="2"/>
        <v>-2.1702977199111739E-2</v>
      </c>
      <c r="J22" s="3">
        <f t="shared" si="3"/>
        <v>-0.58803736576905585</v>
      </c>
    </row>
    <row r="23" spans="1:10" x14ac:dyDescent="0.25">
      <c r="A23" t="s">
        <v>49</v>
      </c>
      <c r="B23" t="s">
        <v>4</v>
      </c>
      <c r="C23" s="1">
        <v>42860</v>
      </c>
      <c r="D23">
        <v>1767.35</v>
      </c>
      <c r="E23">
        <f t="shared" si="0"/>
        <v>-2.0912968810592236E-2</v>
      </c>
      <c r="F23" s="1">
        <v>42860</v>
      </c>
      <c r="G23">
        <v>9285.2999999999993</v>
      </c>
      <c r="H23">
        <f t="shared" si="1"/>
        <v>-7.9701706214810875E-3</v>
      </c>
      <c r="I23" s="3">
        <f t="shared" si="2"/>
        <v>-3.4822445228761878E-2</v>
      </c>
      <c r="J23" s="3">
        <f t="shared" si="3"/>
        <v>-0.94350644955736496</v>
      </c>
    </row>
    <row r="24" spans="1:10" x14ac:dyDescent="0.25">
      <c r="A24" t="s">
        <v>49</v>
      </c>
      <c r="B24" t="s">
        <v>4</v>
      </c>
      <c r="C24" s="1">
        <v>42863</v>
      </c>
      <c r="D24">
        <v>1754.3</v>
      </c>
      <c r="E24">
        <f t="shared" si="0"/>
        <v>-7.3839364019576692E-3</v>
      </c>
      <c r="F24" s="1">
        <v>42863</v>
      </c>
      <c r="G24">
        <v>9314.0499999999993</v>
      </c>
      <c r="H24">
        <f t="shared" si="1"/>
        <v>3.0962919884118811E-3</v>
      </c>
      <c r="I24" s="3">
        <f t="shared" si="2"/>
        <v>-2.3755982618868909E-2</v>
      </c>
      <c r="J24" s="3">
        <f t="shared" si="3"/>
        <v>-0.64366309342235728</v>
      </c>
    </row>
    <row r="25" spans="1:10" x14ac:dyDescent="0.25">
      <c r="A25" t="s">
        <v>49</v>
      </c>
      <c r="B25" t="s">
        <v>4</v>
      </c>
      <c r="C25" s="1">
        <v>42864</v>
      </c>
      <c r="D25">
        <v>1929.4</v>
      </c>
      <c r="E25">
        <f t="shared" si="0"/>
        <v>9.9811890782648405E-2</v>
      </c>
      <c r="F25" s="1">
        <v>42864</v>
      </c>
      <c r="G25">
        <v>9316.85</v>
      </c>
      <c r="H25">
        <f t="shared" si="1"/>
        <v>3.0062110467521386E-4</v>
      </c>
      <c r="I25" s="3">
        <f t="shared" si="2"/>
        <v>-2.6551653502605577E-2</v>
      </c>
      <c r="J25" s="3">
        <f t="shared" si="3"/>
        <v>-0.71941117751918071</v>
      </c>
    </row>
    <row r="26" spans="1:10" x14ac:dyDescent="0.25">
      <c r="A26" t="s">
        <v>49</v>
      </c>
      <c r="B26" t="s">
        <v>4</v>
      </c>
      <c r="C26" s="1">
        <v>42865</v>
      </c>
      <c r="D26">
        <v>1924.05</v>
      </c>
      <c r="E26">
        <f t="shared" si="0"/>
        <v>-2.7728827614803553E-3</v>
      </c>
      <c r="F26" s="1">
        <v>42865</v>
      </c>
      <c r="G26">
        <v>9407.2999999999993</v>
      </c>
      <c r="H26">
        <f t="shared" si="1"/>
        <v>9.708216832942318E-3</v>
      </c>
      <c r="I26" s="3">
        <f t="shared" si="2"/>
        <v>-1.7144057774338473E-2</v>
      </c>
      <c r="J26" s="3">
        <f t="shared" si="3"/>
        <v>-0.46451445254373247</v>
      </c>
    </row>
    <row r="27" spans="1:10" x14ac:dyDescent="0.25">
      <c r="A27" t="s">
        <v>49</v>
      </c>
      <c r="B27" t="s">
        <v>4</v>
      </c>
      <c r="C27" s="1">
        <v>42866</v>
      </c>
      <c r="D27">
        <v>1906.25</v>
      </c>
      <c r="E27">
        <f t="shared" si="0"/>
        <v>-9.2513188326706075E-3</v>
      </c>
      <c r="F27" s="1">
        <v>42866</v>
      </c>
      <c r="G27">
        <v>9422.4</v>
      </c>
      <c r="H27">
        <f t="shared" si="1"/>
        <v>1.6051364365972098E-3</v>
      </c>
      <c r="I27" s="3">
        <f t="shared" si="2"/>
        <v>-2.5247138170683581E-2</v>
      </c>
      <c r="J27" s="3">
        <f t="shared" si="3"/>
        <v>-0.68406562320416486</v>
      </c>
    </row>
    <row r="28" spans="1:10" x14ac:dyDescent="0.25">
      <c r="A28" t="s">
        <v>49</v>
      </c>
      <c r="B28" t="s">
        <v>4</v>
      </c>
      <c r="C28" s="1">
        <v>42867</v>
      </c>
      <c r="D28">
        <v>1909.95</v>
      </c>
      <c r="E28">
        <f t="shared" si="0"/>
        <v>1.9409836065573671E-3</v>
      </c>
      <c r="F28" s="1">
        <v>42867</v>
      </c>
      <c r="G28">
        <v>9400.9</v>
      </c>
      <c r="H28">
        <f t="shared" si="1"/>
        <v>-2.2817965698760379E-3</v>
      </c>
      <c r="I28" s="3">
        <f t="shared" si="2"/>
        <v>-2.9134071177156828E-2</v>
      </c>
      <c r="J28" s="3">
        <f t="shared" si="3"/>
        <v>-0.78938121309202924</v>
      </c>
    </row>
    <row r="29" spans="1:10" x14ac:dyDescent="0.25">
      <c r="A29" t="s">
        <v>49</v>
      </c>
      <c r="B29" t="s">
        <v>4</v>
      </c>
      <c r="C29" s="1">
        <v>42870</v>
      </c>
      <c r="D29">
        <v>1925.95</v>
      </c>
      <c r="E29">
        <f t="shared" si="0"/>
        <v>8.3771826487604173E-3</v>
      </c>
      <c r="F29" s="1">
        <v>42870</v>
      </c>
      <c r="G29">
        <v>9445.4</v>
      </c>
      <c r="H29">
        <f t="shared" si="1"/>
        <v>4.7335893371911464E-3</v>
      </c>
      <c r="I29" s="3">
        <f t="shared" si="2"/>
        <v>-2.2118685270089644E-2</v>
      </c>
      <c r="J29" s="3">
        <f t="shared" si="3"/>
        <v>-0.59930088398335812</v>
      </c>
    </row>
    <row r="30" spans="1:10" x14ac:dyDescent="0.25">
      <c r="A30" t="s">
        <v>49</v>
      </c>
      <c r="B30" t="s">
        <v>4</v>
      </c>
      <c r="C30" s="1">
        <v>42871</v>
      </c>
      <c r="D30">
        <v>1873.45</v>
      </c>
      <c r="E30">
        <f t="shared" si="0"/>
        <v>-2.7259274643682385E-2</v>
      </c>
      <c r="F30" s="1">
        <v>42871</v>
      </c>
      <c r="G30">
        <v>9512.25</v>
      </c>
      <c r="H30">
        <f t="shared" si="1"/>
        <v>7.0775192157028766E-3</v>
      </c>
      <c r="I30" s="3">
        <f t="shared" si="2"/>
        <v>-1.9774755391577914E-2</v>
      </c>
      <c r="J30" s="3">
        <f t="shared" si="3"/>
        <v>-0.53579262248254278</v>
      </c>
    </row>
    <row r="31" spans="1:10" x14ac:dyDescent="0.25">
      <c r="A31" t="s">
        <v>49</v>
      </c>
      <c r="B31" t="s">
        <v>4</v>
      </c>
      <c r="C31" s="1">
        <v>42872</v>
      </c>
      <c r="D31">
        <v>1855.05</v>
      </c>
      <c r="E31">
        <f t="shared" si="0"/>
        <v>-9.8214524006512427E-3</v>
      </c>
      <c r="F31" s="1">
        <v>42872</v>
      </c>
      <c r="G31">
        <v>9525.75</v>
      </c>
      <c r="H31">
        <f t="shared" si="1"/>
        <v>1.4192225814082526E-3</v>
      </c>
      <c r="I31" s="3">
        <f t="shared" si="2"/>
        <v>-2.5433052025872538E-2</v>
      </c>
      <c r="J31" s="3">
        <f t="shared" si="3"/>
        <v>-0.68910291798000589</v>
      </c>
    </row>
    <row r="32" spans="1:10" x14ac:dyDescent="0.25">
      <c r="A32" t="s">
        <v>49</v>
      </c>
      <c r="B32" t="s">
        <v>4</v>
      </c>
      <c r="C32" s="1">
        <v>42873</v>
      </c>
      <c r="D32">
        <v>1777</v>
      </c>
      <c r="E32">
        <f t="shared" si="0"/>
        <v>-4.2074337618932089E-2</v>
      </c>
      <c r="F32" s="1">
        <v>42873</v>
      </c>
      <c r="G32">
        <v>9429.4500000000007</v>
      </c>
      <c r="H32">
        <f t="shared" si="1"/>
        <v>-1.0109440201558906E-2</v>
      </c>
      <c r="I32" s="3">
        <f t="shared" si="2"/>
        <v>-3.6961714808839696E-2</v>
      </c>
      <c r="J32" s="3">
        <f t="shared" si="3"/>
        <v>-1.0014694855499715</v>
      </c>
    </row>
    <row r="33" spans="1:10" x14ac:dyDescent="0.25">
      <c r="A33" t="s">
        <v>49</v>
      </c>
      <c r="B33" t="s">
        <v>4</v>
      </c>
      <c r="C33" s="1">
        <v>42874</v>
      </c>
      <c r="D33">
        <v>1802.65</v>
      </c>
      <c r="E33">
        <f t="shared" si="0"/>
        <v>1.4434440067529586E-2</v>
      </c>
      <c r="F33" s="1">
        <v>42874</v>
      </c>
      <c r="G33">
        <v>9427.9</v>
      </c>
      <c r="H33">
        <f t="shared" si="1"/>
        <v>-1.643786222951249E-4</v>
      </c>
      <c r="I33" s="3">
        <f t="shared" si="2"/>
        <v>-2.7016653229575915E-2</v>
      </c>
      <c r="J33" s="3">
        <f t="shared" si="3"/>
        <v>-0.73201024224759781</v>
      </c>
    </row>
    <row r="34" spans="1:10" x14ac:dyDescent="0.25">
      <c r="A34" t="s">
        <v>49</v>
      </c>
      <c r="B34" t="s">
        <v>4</v>
      </c>
      <c r="C34" s="1">
        <v>42877</v>
      </c>
      <c r="D34">
        <v>1780.65</v>
      </c>
      <c r="E34">
        <f t="shared" si="0"/>
        <v>-1.2204254847030804E-2</v>
      </c>
      <c r="F34" s="1">
        <v>42877</v>
      </c>
      <c r="G34">
        <v>9438.25</v>
      </c>
      <c r="H34">
        <f t="shared" si="1"/>
        <v>1.0978054497821077E-3</v>
      </c>
      <c r="I34" s="3">
        <f t="shared" si="2"/>
        <v>-2.5754469157498683E-2</v>
      </c>
      <c r="J34" s="3">
        <f t="shared" si="3"/>
        <v>-0.69781164405295315</v>
      </c>
    </row>
    <row r="35" spans="1:10" x14ac:dyDescent="0.25">
      <c r="A35" t="s">
        <v>49</v>
      </c>
      <c r="B35" t="s">
        <v>4</v>
      </c>
      <c r="C35" s="1">
        <v>42878</v>
      </c>
      <c r="D35">
        <v>1761.8</v>
      </c>
      <c r="E35">
        <f t="shared" si="0"/>
        <v>-1.0586021958273739E-2</v>
      </c>
      <c r="F35" s="1">
        <v>42878</v>
      </c>
      <c r="G35">
        <v>9386.15</v>
      </c>
      <c r="H35">
        <f t="shared" si="1"/>
        <v>-5.5200911185866453E-3</v>
      </c>
      <c r="I35" s="3">
        <f t="shared" si="2"/>
        <v>-3.2372365725867436E-2</v>
      </c>
      <c r="J35" s="3">
        <f t="shared" si="3"/>
        <v>-0.8771220874678276</v>
      </c>
    </row>
    <row r="36" spans="1:10" x14ac:dyDescent="0.25">
      <c r="A36" t="s">
        <v>49</v>
      </c>
      <c r="B36" t="s">
        <v>4</v>
      </c>
      <c r="C36" s="1">
        <v>42879</v>
      </c>
      <c r="D36">
        <v>1758.35</v>
      </c>
      <c r="E36">
        <f t="shared" si="0"/>
        <v>-1.958224543080922E-3</v>
      </c>
      <c r="F36" s="1">
        <v>42879</v>
      </c>
      <c r="G36">
        <v>9360.5499999999993</v>
      </c>
      <c r="H36">
        <f t="shared" si="1"/>
        <v>-2.7274228517549792E-3</v>
      </c>
      <c r="I36" s="3">
        <f t="shared" si="2"/>
        <v>-2.957969745903577E-2</v>
      </c>
      <c r="J36" s="3">
        <f t="shared" si="3"/>
        <v>-0.80145535861176365</v>
      </c>
    </row>
    <row r="37" spans="1:10" x14ac:dyDescent="0.25">
      <c r="A37" t="s">
        <v>49</v>
      </c>
      <c r="B37" t="s">
        <v>4</v>
      </c>
      <c r="C37" s="1">
        <v>42880</v>
      </c>
      <c r="D37">
        <v>1787.75</v>
      </c>
      <c r="E37">
        <f t="shared" si="0"/>
        <v>1.6720220661415652E-2</v>
      </c>
      <c r="F37" s="1">
        <v>42880</v>
      </c>
      <c r="G37">
        <v>9509.75</v>
      </c>
      <c r="H37">
        <f t="shared" si="1"/>
        <v>1.5939234339862551E-2</v>
      </c>
      <c r="I37" s="3">
        <f t="shared" si="2"/>
        <v>-1.0913040267418239E-2</v>
      </c>
      <c r="J37" s="3">
        <f t="shared" si="3"/>
        <v>-0.29568641170792459</v>
      </c>
    </row>
    <row r="38" spans="1:10" x14ac:dyDescent="0.25">
      <c r="A38" t="s">
        <v>49</v>
      </c>
      <c r="B38" t="s">
        <v>4</v>
      </c>
      <c r="C38" s="1">
        <v>42881</v>
      </c>
      <c r="D38">
        <v>1832.85</v>
      </c>
      <c r="E38">
        <f t="shared" si="0"/>
        <v>2.5227240945322249E-2</v>
      </c>
      <c r="F38" s="1">
        <v>42881</v>
      </c>
      <c r="G38">
        <v>9595.1</v>
      </c>
      <c r="H38">
        <f t="shared" si="1"/>
        <v>8.9749993427798991E-3</v>
      </c>
      <c r="I38" s="3">
        <f t="shared" si="2"/>
        <v>-1.7877275264500891E-2</v>
      </c>
      <c r="J38" s="3">
        <f t="shared" si="3"/>
        <v>-0.48438081822689566</v>
      </c>
    </row>
    <row r="39" spans="1:10" x14ac:dyDescent="0.25">
      <c r="A39" t="s">
        <v>49</v>
      </c>
      <c r="B39" t="s">
        <v>4</v>
      </c>
      <c r="C39" s="1">
        <v>42884</v>
      </c>
      <c r="D39">
        <v>1829.9</v>
      </c>
      <c r="E39">
        <f t="shared" si="0"/>
        <v>-1.6095152358348574E-3</v>
      </c>
      <c r="F39" s="1">
        <v>42884</v>
      </c>
      <c r="G39">
        <v>9604.9</v>
      </c>
      <c r="H39">
        <f t="shared" si="1"/>
        <v>1.0213546497690462E-3</v>
      </c>
      <c r="I39" s="3">
        <f t="shared" si="2"/>
        <v>-2.5830919957511744E-2</v>
      </c>
      <c r="J39" s="3">
        <f t="shared" si="3"/>
        <v>-0.69988306156577518</v>
      </c>
    </row>
    <row r="40" spans="1:10" x14ac:dyDescent="0.25">
      <c r="A40" t="s">
        <v>49</v>
      </c>
      <c r="B40" t="s">
        <v>4</v>
      </c>
      <c r="C40" s="1">
        <v>42885</v>
      </c>
      <c r="D40">
        <v>1861</v>
      </c>
      <c r="E40">
        <f t="shared" si="0"/>
        <v>1.699546423301812E-2</v>
      </c>
      <c r="F40" s="1">
        <v>42885</v>
      </c>
      <c r="G40">
        <v>9624.5499999999993</v>
      </c>
      <c r="H40">
        <f t="shared" si="1"/>
        <v>2.0458307738757675E-3</v>
      </c>
      <c r="I40" s="3">
        <f t="shared" si="2"/>
        <v>-2.4806443833405023E-2</v>
      </c>
      <c r="J40" s="3">
        <f t="shared" si="3"/>
        <v>-0.67212510763226307</v>
      </c>
    </row>
    <row r="41" spans="1:10" x14ac:dyDescent="0.25">
      <c r="A41" t="s">
        <v>49</v>
      </c>
      <c r="B41" t="s">
        <v>4</v>
      </c>
      <c r="C41" s="1">
        <v>42886</v>
      </c>
      <c r="D41">
        <v>1811.55</v>
      </c>
      <c r="E41">
        <f t="shared" si="0"/>
        <v>-2.6571735626007564E-2</v>
      </c>
      <c r="F41" s="1">
        <v>42886</v>
      </c>
      <c r="G41">
        <v>9621.25</v>
      </c>
      <c r="H41">
        <f t="shared" si="1"/>
        <v>-3.428731732911805E-4</v>
      </c>
      <c r="I41" s="3">
        <f t="shared" si="2"/>
        <v>-2.7195147780571971E-2</v>
      </c>
      <c r="J41" s="3">
        <f t="shared" si="3"/>
        <v>-0.73684651261773604</v>
      </c>
    </row>
    <row r="42" spans="1:10" x14ac:dyDescent="0.25">
      <c r="A42" t="s">
        <v>49</v>
      </c>
      <c r="B42" t="s">
        <v>4</v>
      </c>
      <c r="C42" s="1">
        <v>42887</v>
      </c>
      <c r="D42">
        <v>1815.1</v>
      </c>
      <c r="E42">
        <f t="shared" si="0"/>
        <v>1.9596478154066954E-3</v>
      </c>
      <c r="F42" s="1">
        <v>42887</v>
      </c>
      <c r="G42">
        <v>9616.1</v>
      </c>
      <c r="H42">
        <f t="shared" si="1"/>
        <v>-5.3527348317528034E-4</v>
      </c>
      <c r="I42" s="3">
        <f t="shared" si="2"/>
        <v>-2.7387548090456071E-2</v>
      </c>
      <c r="J42" s="3">
        <f t="shared" si="3"/>
        <v>-0.7420595564485164</v>
      </c>
    </row>
    <row r="43" spans="1:10" x14ac:dyDescent="0.25">
      <c r="A43" t="s">
        <v>49</v>
      </c>
      <c r="B43" t="s">
        <v>4</v>
      </c>
      <c r="C43" s="1">
        <v>42888</v>
      </c>
      <c r="D43">
        <v>1818.75</v>
      </c>
      <c r="E43">
        <f t="shared" si="0"/>
        <v>2.010908489890495E-3</v>
      </c>
      <c r="F43" s="1">
        <v>42888</v>
      </c>
      <c r="G43">
        <v>9653.5</v>
      </c>
      <c r="H43">
        <f t="shared" si="1"/>
        <v>3.8893106352886342E-3</v>
      </c>
      <c r="I43" s="3">
        <f t="shared" si="2"/>
        <v>-2.2962963971992156E-2</v>
      </c>
      <c r="J43" s="3">
        <f t="shared" si="3"/>
        <v>-0.62217642862808042</v>
      </c>
    </row>
    <row r="44" spans="1:10" x14ac:dyDescent="0.25">
      <c r="A44" t="s">
        <v>49</v>
      </c>
      <c r="B44" t="s">
        <v>4</v>
      </c>
      <c r="C44" s="1">
        <v>42891</v>
      </c>
      <c r="D44">
        <v>1815.4</v>
      </c>
      <c r="E44">
        <f t="shared" si="0"/>
        <v>-1.8419243986254052E-3</v>
      </c>
      <c r="F44" s="1">
        <v>42891</v>
      </c>
      <c r="G44">
        <v>9675.1</v>
      </c>
      <c r="H44">
        <f t="shared" si="1"/>
        <v>2.2375304293780207E-3</v>
      </c>
      <c r="I44" s="3">
        <f t="shared" si="2"/>
        <v>-2.461474417790277E-2</v>
      </c>
      <c r="J44" s="3">
        <f t="shared" si="3"/>
        <v>-0.66693104787695012</v>
      </c>
    </row>
    <row r="45" spans="1:10" x14ac:dyDescent="0.25">
      <c r="A45" t="s">
        <v>49</v>
      </c>
      <c r="B45" t="s">
        <v>4</v>
      </c>
      <c r="C45" s="1">
        <v>42892</v>
      </c>
      <c r="D45">
        <v>1817.5</v>
      </c>
      <c r="E45">
        <f t="shared" si="0"/>
        <v>1.1567698578824892E-3</v>
      </c>
      <c r="F45" s="1">
        <v>42892</v>
      </c>
      <c r="G45">
        <v>9637.15</v>
      </c>
      <c r="H45">
        <f t="shared" si="1"/>
        <v>-3.9224400781388002E-3</v>
      </c>
      <c r="I45" s="3">
        <f t="shared" si="2"/>
        <v>-3.0774714685419591E-2</v>
      </c>
      <c r="J45" s="3">
        <f t="shared" si="3"/>
        <v>-0.83383408598194886</v>
      </c>
    </row>
    <row r="46" spans="1:10" x14ac:dyDescent="0.25">
      <c r="A46" t="s">
        <v>49</v>
      </c>
      <c r="B46" t="s">
        <v>4</v>
      </c>
      <c r="C46" s="1">
        <v>42893</v>
      </c>
      <c r="D46">
        <v>1861.75</v>
      </c>
      <c r="E46">
        <f t="shared" si="0"/>
        <v>2.4346629986244928E-2</v>
      </c>
      <c r="F46" s="1">
        <v>42893</v>
      </c>
      <c r="G46">
        <v>9663.9</v>
      </c>
      <c r="H46">
        <f t="shared" si="1"/>
        <v>2.7757168872539761E-3</v>
      </c>
      <c r="I46" s="3">
        <f t="shared" si="2"/>
        <v>-2.4076557720026814E-2</v>
      </c>
      <c r="J46" s="3">
        <f t="shared" si="3"/>
        <v>-0.65234900486605352</v>
      </c>
    </row>
    <row r="47" spans="1:10" x14ac:dyDescent="0.25">
      <c r="A47" t="s">
        <v>49</v>
      </c>
      <c r="B47" t="s">
        <v>4</v>
      </c>
      <c r="C47" s="1">
        <v>42894</v>
      </c>
      <c r="D47">
        <v>1884.85</v>
      </c>
      <c r="E47">
        <f t="shared" si="0"/>
        <v>1.2407680945347055E-2</v>
      </c>
      <c r="F47" s="1">
        <v>42894</v>
      </c>
      <c r="G47">
        <v>9647.25</v>
      </c>
      <c r="H47">
        <f t="shared" si="1"/>
        <v>-1.7229069009405684E-3</v>
      </c>
      <c r="I47" s="3">
        <f t="shared" si="2"/>
        <v>-2.8575181508221359E-2</v>
      </c>
      <c r="J47" s="3">
        <f t="shared" si="3"/>
        <v>-0.77423822115773355</v>
      </c>
    </row>
    <row r="48" spans="1:10" x14ac:dyDescent="0.25">
      <c r="A48" t="s">
        <v>49</v>
      </c>
      <c r="B48" t="s">
        <v>4</v>
      </c>
      <c r="C48" s="1">
        <v>42895</v>
      </c>
      <c r="D48">
        <v>1884.5</v>
      </c>
      <c r="E48">
        <f t="shared" si="0"/>
        <v>-1.8569116905853278E-4</v>
      </c>
      <c r="F48" s="1">
        <v>42895</v>
      </c>
      <c r="G48">
        <v>9668.25</v>
      </c>
      <c r="H48">
        <f t="shared" si="1"/>
        <v>2.1767861307626646E-3</v>
      </c>
      <c r="I48" s="3">
        <f t="shared" si="2"/>
        <v>-2.4675488476518126E-2</v>
      </c>
      <c r="J48" s="3">
        <f t="shared" si="3"/>
        <v>-0.66857690120921665</v>
      </c>
    </row>
    <row r="49" spans="1:10" x14ac:dyDescent="0.25">
      <c r="A49" t="s">
        <v>49</v>
      </c>
      <c r="B49" t="s">
        <v>4</v>
      </c>
      <c r="C49" s="1">
        <v>42898</v>
      </c>
      <c r="D49">
        <v>1885.05</v>
      </c>
      <c r="E49">
        <f t="shared" si="0"/>
        <v>2.9185460334302249E-4</v>
      </c>
      <c r="F49" s="1">
        <v>42898</v>
      </c>
      <c r="G49">
        <v>9616.4</v>
      </c>
      <c r="H49">
        <f t="shared" si="1"/>
        <v>-5.3629146950069373E-3</v>
      </c>
      <c r="I49" s="3">
        <f t="shared" si="2"/>
        <v>-3.2215189302287728E-2</v>
      </c>
      <c r="J49" s="3">
        <f t="shared" si="3"/>
        <v>-0.87286342704373632</v>
      </c>
    </row>
    <row r="50" spans="1:10" x14ac:dyDescent="0.25">
      <c r="A50" t="s">
        <v>49</v>
      </c>
      <c r="B50" t="s">
        <v>4</v>
      </c>
      <c r="C50" s="1">
        <v>42899</v>
      </c>
      <c r="D50">
        <v>1876.15</v>
      </c>
      <c r="E50">
        <f t="shared" si="0"/>
        <v>-4.7213601761225688E-3</v>
      </c>
      <c r="F50" s="1">
        <v>42899</v>
      </c>
      <c r="G50">
        <v>9606.9</v>
      </c>
      <c r="H50">
        <f t="shared" si="1"/>
        <v>-9.8789567821633284E-4</v>
      </c>
      <c r="I50" s="3">
        <f t="shared" si="2"/>
        <v>-2.7840170285497123E-2</v>
      </c>
      <c r="J50" s="3">
        <f t="shared" si="3"/>
        <v>-0.75432325468764294</v>
      </c>
    </row>
    <row r="51" spans="1:10" x14ac:dyDescent="0.25">
      <c r="A51" t="s">
        <v>49</v>
      </c>
      <c r="B51" t="s">
        <v>4</v>
      </c>
      <c r="C51" s="1">
        <v>42900</v>
      </c>
      <c r="D51">
        <v>1891.35</v>
      </c>
      <c r="E51">
        <f t="shared" si="0"/>
        <v>8.1016976254562056E-3</v>
      </c>
      <c r="F51" s="1">
        <v>42900</v>
      </c>
      <c r="G51">
        <v>9618.15</v>
      </c>
      <c r="H51">
        <f t="shared" si="1"/>
        <v>1.1710333198013956E-3</v>
      </c>
      <c r="I51" s="3">
        <f t="shared" si="2"/>
        <v>-2.5681241287479395E-2</v>
      </c>
      <c r="J51" s="3">
        <f t="shared" si="3"/>
        <v>-0.69582755111529004</v>
      </c>
    </row>
    <row r="52" spans="1:10" x14ac:dyDescent="0.25">
      <c r="A52" t="s">
        <v>49</v>
      </c>
      <c r="B52" t="s">
        <v>4</v>
      </c>
      <c r="C52" s="1">
        <v>42901</v>
      </c>
      <c r="D52">
        <v>1868.65</v>
      </c>
      <c r="E52">
        <f t="shared" si="0"/>
        <v>-1.2002009146905523E-2</v>
      </c>
      <c r="F52" s="1">
        <v>42901</v>
      </c>
      <c r="G52">
        <v>9578.0499999999993</v>
      </c>
      <c r="H52">
        <f t="shared" si="1"/>
        <v>-4.1692009378103689E-3</v>
      </c>
      <c r="I52" s="3">
        <f t="shared" si="2"/>
        <v>-3.1021475545091159E-2</v>
      </c>
      <c r="J52" s="3">
        <f t="shared" si="3"/>
        <v>-0.84052001688280775</v>
      </c>
    </row>
    <row r="53" spans="1:10" x14ac:dyDescent="0.25">
      <c r="A53" t="s">
        <v>49</v>
      </c>
      <c r="B53" t="s">
        <v>4</v>
      </c>
      <c r="C53" s="1">
        <v>42902</v>
      </c>
      <c r="D53">
        <v>1869.9</v>
      </c>
      <c r="E53">
        <f t="shared" si="0"/>
        <v>6.6893211676877229E-4</v>
      </c>
      <c r="F53" s="1">
        <v>42902</v>
      </c>
      <c r="G53">
        <v>9588.0499999999993</v>
      </c>
      <c r="H53">
        <f t="shared" si="1"/>
        <v>1.0440538522977771E-3</v>
      </c>
      <c r="I53" s="3">
        <f t="shared" si="2"/>
        <v>-2.5808220754983013E-2</v>
      </c>
      <c r="J53" s="3">
        <f t="shared" si="3"/>
        <v>-0.69926803169509921</v>
      </c>
    </row>
    <row r="54" spans="1:10" x14ac:dyDescent="0.25">
      <c r="A54" t="s">
        <v>49</v>
      </c>
      <c r="B54" t="s">
        <v>4</v>
      </c>
      <c r="C54" s="1">
        <v>42905</v>
      </c>
      <c r="D54">
        <v>1881.1</v>
      </c>
      <c r="E54">
        <f t="shared" si="0"/>
        <v>5.9896251136424272E-3</v>
      </c>
      <c r="F54" s="1">
        <v>42905</v>
      </c>
      <c r="G54">
        <v>9657.5499999999993</v>
      </c>
      <c r="H54">
        <f t="shared" si="1"/>
        <v>7.2486063380978738E-3</v>
      </c>
      <c r="I54" s="3">
        <f t="shared" si="2"/>
        <v>-1.9603668269182917E-2</v>
      </c>
      <c r="J54" s="3">
        <f t="shared" si="3"/>
        <v>-0.5311570547515736</v>
      </c>
    </row>
    <row r="55" spans="1:10" x14ac:dyDescent="0.25">
      <c r="A55" t="s">
        <v>49</v>
      </c>
      <c r="B55" t="s">
        <v>4</v>
      </c>
      <c r="C55" s="1">
        <v>42906</v>
      </c>
      <c r="D55">
        <v>1937.2</v>
      </c>
      <c r="E55">
        <f t="shared" si="0"/>
        <v>2.9822975918345707E-2</v>
      </c>
      <c r="F55" s="1">
        <v>42906</v>
      </c>
      <c r="G55">
        <v>9653.5</v>
      </c>
      <c r="H55">
        <f t="shared" si="1"/>
        <v>-4.1936101806350212E-4</v>
      </c>
      <c r="I55" s="3">
        <f t="shared" si="2"/>
        <v>-2.7271635625344293E-2</v>
      </c>
      <c r="J55" s="3">
        <f t="shared" si="3"/>
        <v>-0.73891893385011476</v>
      </c>
    </row>
    <row r="56" spans="1:10" x14ac:dyDescent="0.25">
      <c r="A56" t="s">
        <v>49</v>
      </c>
      <c r="B56" t="s">
        <v>4</v>
      </c>
      <c r="C56" s="1">
        <v>42907</v>
      </c>
      <c r="D56">
        <v>1954.1</v>
      </c>
      <c r="E56">
        <f t="shared" si="0"/>
        <v>8.723931447449873E-3</v>
      </c>
      <c r="F56" s="1">
        <v>42907</v>
      </c>
      <c r="G56">
        <v>9633.6</v>
      </c>
      <c r="H56">
        <f t="shared" si="1"/>
        <v>-2.0614284974361796E-3</v>
      </c>
      <c r="I56" s="3">
        <f t="shared" si="2"/>
        <v>-2.891370310471697E-2</v>
      </c>
      <c r="J56" s="3">
        <f t="shared" si="3"/>
        <v>-0.78341038892222636</v>
      </c>
    </row>
    <row r="57" spans="1:10" x14ac:dyDescent="0.25">
      <c r="A57" t="s">
        <v>49</v>
      </c>
      <c r="B57" t="s">
        <v>4</v>
      </c>
      <c r="C57" s="1">
        <v>42908</v>
      </c>
      <c r="D57">
        <v>959.8</v>
      </c>
      <c r="E57">
        <f t="shared" si="0"/>
        <v>-0.50882759326544191</v>
      </c>
      <c r="F57" s="1">
        <v>42908</v>
      </c>
      <c r="G57">
        <v>9630</v>
      </c>
      <c r="H57">
        <f t="shared" si="1"/>
        <v>-3.7369207772797175E-4</v>
      </c>
      <c r="I57" s="3">
        <f t="shared" si="2"/>
        <v>-2.7225966685008762E-2</v>
      </c>
      <c r="J57" s="3">
        <f t="shared" si="3"/>
        <v>-0.73768154401525521</v>
      </c>
    </row>
    <row r="58" spans="1:10" x14ac:dyDescent="0.25">
      <c r="A58" t="s">
        <v>49</v>
      </c>
      <c r="B58" t="s">
        <v>4</v>
      </c>
      <c r="C58" s="1">
        <v>42909</v>
      </c>
      <c r="D58">
        <v>956.75</v>
      </c>
      <c r="E58">
        <f t="shared" si="0"/>
        <v>-3.177745363617368E-3</v>
      </c>
      <c r="F58" s="1">
        <v>42909</v>
      </c>
      <c r="G58">
        <v>9574.9500000000007</v>
      </c>
      <c r="H58">
        <f t="shared" si="1"/>
        <v>-5.7165109034267303E-3</v>
      </c>
      <c r="I58" s="3">
        <f t="shared" si="2"/>
        <v>-3.2568785510707521E-2</v>
      </c>
      <c r="J58" s="3">
        <f t="shared" si="3"/>
        <v>-0.88244403808329508</v>
      </c>
    </row>
    <row r="59" spans="1:10" x14ac:dyDescent="0.25">
      <c r="A59" t="s">
        <v>49</v>
      </c>
      <c r="B59" t="s">
        <v>4</v>
      </c>
      <c r="C59" s="1">
        <v>42913</v>
      </c>
      <c r="D59">
        <v>968.75</v>
      </c>
      <c r="E59">
        <f t="shared" si="0"/>
        <v>1.2542461458061149E-2</v>
      </c>
      <c r="F59" s="1">
        <v>42913</v>
      </c>
      <c r="G59">
        <v>9511.4</v>
      </c>
      <c r="H59">
        <f t="shared" si="1"/>
        <v>-6.6371103765555661E-3</v>
      </c>
      <c r="I59" s="3">
        <f t="shared" si="2"/>
        <v>-3.3489384983836357E-2</v>
      </c>
      <c r="J59" s="3">
        <f t="shared" si="3"/>
        <v>-0.90738747713962953</v>
      </c>
    </row>
    <row r="60" spans="1:10" x14ac:dyDescent="0.25">
      <c r="A60" t="s">
        <v>49</v>
      </c>
      <c r="B60" t="s">
        <v>4</v>
      </c>
      <c r="C60" s="1">
        <v>42914</v>
      </c>
      <c r="D60">
        <v>939.1</v>
      </c>
      <c r="E60">
        <f t="shared" si="0"/>
        <v>-3.0606451612903207E-2</v>
      </c>
      <c r="F60" s="1">
        <v>42914</v>
      </c>
      <c r="G60">
        <v>9491.25</v>
      </c>
      <c r="H60">
        <f t="shared" si="1"/>
        <v>-2.1185104190760695E-3</v>
      </c>
      <c r="I60" s="3">
        <f t="shared" si="2"/>
        <v>-2.897078502635686E-2</v>
      </c>
      <c r="J60" s="3">
        <f t="shared" si="3"/>
        <v>-0.78495701096058568</v>
      </c>
    </row>
    <row r="61" spans="1:10" x14ac:dyDescent="0.25">
      <c r="A61" t="s">
        <v>49</v>
      </c>
      <c r="B61" t="s">
        <v>4</v>
      </c>
      <c r="C61" s="1">
        <v>42915</v>
      </c>
      <c r="D61">
        <v>948.05</v>
      </c>
      <c r="E61">
        <f t="shared" si="0"/>
        <v>9.5304014481949473E-3</v>
      </c>
      <c r="F61" s="1">
        <v>42915</v>
      </c>
      <c r="G61">
        <v>9504.1</v>
      </c>
      <c r="H61">
        <f t="shared" si="1"/>
        <v>1.3538785723692381E-3</v>
      </c>
      <c r="I61" s="3">
        <f t="shared" si="2"/>
        <v>-2.5498396034911552E-2</v>
      </c>
      <c r="J61" s="3">
        <f t="shared" si="3"/>
        <v>-0.69087339944858828</v>
      </c>
    </row>
    <row r="62" spans="1:10" x14ac:dyDescent="0.25">
      <c r="A62" t="s">
        <v>49</v>
      </c>
      <c r="B62" t="s">
        <v>4</v>
      </c>
      <c r="C62" s="1">
        <v>42916</v>
      </c>
      <c r="D62">
        <v>968.1</v>
      </c>
      <c r="E62">
        <f t="shared" si="0"/>
        <v>2.1148673593164968E-2</v>
      </c>
      <c r="F62" s="1">
        <v>42916</v>
      </c>
      <c r="G62">
        <v>9520.9</v>
      </c>
      <c r="H62">
        <f t="shared" si="1"/>
        <v>1.767658168579711E-3</v>
      </c>
      <c r="I62" s="3">
        <f t="shared" si="2"/>
        <v>-2.5084616438701079E-2</v>
      </c>
      <c r="J62" s="3">
        <f t="shared" si="3"/>
        <v>-0.67966213283146493</v>
      </c>
    </row>
    <row r="63" spans="1:10" x14ac:dyDescent="0.25">
      <c r="A63" t="s">
        <v>49</v>
      </c>
      <c r="B63" t="s">
        <v>4</v>
      </c>
      <c r="C63" s="1">
        <v>42919</v>
      </c>
      <c r="D63">
        <v>985.85</v>
      </c>
      <c r="E63">
        <f t="shared" si="0"/>
        <v>1.8334882760045357E-2</v>
      </c>
      <c r="F63" s="1">
        <v>42919</v>
      </c>
      <c r="G63">
        <v>9615</v>
      </c>
      <c r="H63">
        <f t="shared" si="1"/>
        <v>9.8835194151813965E-3</v>
      </c>
      <c r="I63" s="3">
        <f t="shared" si="2"/>
        <v>-1.6968755192099394E-2</v>
      </c>
      <c r="J63" s="3">
        <f t="shared" si="3"/>
        <v>-0.45976466786089182</v>
      </c>
    </row>
    <row r="64" spans="1:10" x14ac:dyDescent="0.25">
      <c r="A64" t="s">
        <v>49</v>
      </c>
      <c r="B64" t="s">
        <v>4</v>
      </c>
      <c r="C64" s="1">
        <v>42920</v>
      </c>
      <c r="D64">
        <v>984.3</v>
      </c>
      <c r="E64">
        <f t="shared" si="0"/>
        <v>-1.5722472992849568E-3</v>
      </c>
      <c r="F64" s="1">
        <v>42920</v>
      </c>
      <c r="G64">
        <v>9613.2999999999993</v>
      </c>
      <c r="H64">
        <f t="shared" si="1"/>
        <v>-1.7680707228295844E-4</v>
      </c>
      <c r="I64" s="3">
        <f t="shared" si="2"/>
        <v>-2.7029081679563749E-2</v>
      </c>
      <c r="J64" s="3">
        <f t="shared" si="3"/>
        <v>-0.73234698835041989</v>
      </c>
    </row>
    <row r="65" spans="1:10" x14ac:dyDescent="0.25">
      <c r="A65" t="s">
        <v>49</v>
      </c>
      <c r="B65" t="s">
        <v>4</v>
      </c>
      <c r="C65" s="1">
        <v>42921</v>
      </c>
      <c r="D65">
        <v>981.6</v>
      </c>
      <c r="E65">
        <f t="shared" si="0"/>
        <v>-2.7430661383723853E-3</v>
      </c>
      <c r="F65" s="1">
        <v>42921</v>
      </c>
      <c r="G65">
        <v>9637.6</v>
      </c>
      <c r="H65">
        <f t="shared" si="1"/>
        <v>2.5277480157699372E-3</v>
      </c>
      <c r="I65" s="3">
        <f t="shared" si="2"/>
        <v>-2.4324526591510853E-2</v>
      </c>
      <c r="J65" s="3">
        <f t="shared" si="3"/>
        <v>-0.65906766657971771</v>
      </c>
    </row>
    <row r="66" spans="1:10" x14ac:dyDescent="0.25">
      <c r="A66" t="s">
        <v>49</v>
      </c>
      <c r="B66" t="s">
        <v>4</v>
      </c>
      <c r="C66" s="1">
        <v>42922</v>
      </c>
      <c r="D66">
        <v>972.55</v>
      </c>
      <c r="E66">
        <f t="shared" si="0"/>
        <v>-9.2196414017930994E-3</v>
      </c>
      <c r="F66" s="1">
        <v>42922</v>
      </c>
      <c r="G66">
        <v>9674.5499999999993</v>
      </c>
      <c r="H66">
        <f t="shared" si="1"/>
        <v>3.833942060263773E-3</v>
      </c>
      <c r="I66" s="3">
        <f t="shared" si="2"/>
        <v>-2.3018332547017017E-2</v>
      </c>
      <c r="J66" s="3">
        <f t="shared" si="3"/>
        <v>-0.62367662791895651</v>
      </c>
    </row>
    <row r="67" spans="1:10" x14ac:dyDescent="0.25">
      <c r="A67" t="s">
        <v>49</v>
      </c>
      <c r="B67" t="s">
        <v>4</v>
      </c>
      <c r="C67" s="1">
        <v>42923</v>
      </c>
      <c r="D67">
        <v>971</v>
      </c>
      <c r="E67">
        <f t="shared" si="0"/>
        <v>-1.593748393398764E-3</v>
      </c>
      <c r="F67" s="1">
        <v>42923</v>
      </c>
      <c r="G67">
        <v>9665.7999999999993</v>
      </c>
      <c r="H67">
        <f t="shared" si="1"/>
        <v>-9.0443483159419191E-4</v>
      </c>
      <c r="I67" s="3">
        <f t="shared" si="2"/>
        <v>-2.7756709438874982E-2</v>
      </c>
      <c r="J67" s="3">
        <f t="shared" si="3"/>
        <v>-0.75206190151280994</v>
      </c>
    </row>
    <row r="68" spans="1:10" x14ac:dyDescent="0.25">
      <c r="A68" t="s">
        <v>49</v>
      </c>
      <c r="B68" t="s">
        <v>4</v>
      </c>
      <c r="C68" s="1">
        <v>42926</v>
      </c>
      <c r="D68">
        <v>974.65</v>
      </c>
      <c r="E68">
        <f t="shared" ref="E68:E131" si="4">(D68/D67)-1</f>
        <v>3.7590113285272952E-3</v>
      </c>
      <c r="F68" s="1">
        <v>42926</v>
      </c>
      <c r="G68">
        <v>9771.0499999999993</v>
      </c>
      <c r="H68">
        <f t="shared" ref="H68:H131" si="5">(G68/G67)-1</f>
        <v>1.0888907281342508E-2</v>
      </c>
      <c r="I68" s="3">
        <f t="shared" ref="I68:I131" si="6">H68-$M$3</f>
        <v>-1.5963367325938282E-2</v>
      </c>
      <c r="J68" s="3">
        <f t="shared" ref="J68:J131" si="7">I68/$E$249</f>
        <v>-0.43252390605344038</v>
      </c>
    </row>
    <row r="69" spans="1:10" x14ac:dyDescent="0.25">
      <c r="A69" t="s">
        <v>49</v>
      </c>
      <c r="B69" t="s">
        <v>4</v>
      </c>
      <c r="C69" s="1">
        <v>42927</v>
      </c>
      <c r="D69">
        <v>968.75</v>
      </c>
      <c r="E69">
        <f t="shared" si="4"/>
        <v>-6.0534550864412839E-3</v>
      </c>
      <c r="F69" s="1">
        <v>42927</v>
      </c>
      <c r="G69">
        <v>9786.0499999999993</v>
      </c>
      <c r="H69">
        <f t="shared" si="5"/>
        <v>1.5351471950302287E-3</v>
      </c>
      <c r="I69" s="3">
        <f t="shared" si="6"/>
        <v>-2.5317127412250562E-2</v>
      </c>
      <c r="J69" s="3">
        <f t="shared" si="7"/>
        <v>-0.68596196622040806</v>
      </c>
    </row>
    <row r="70" spans="1:10" x14ac:dyDescent="0.25">
      <c r="A70" t="s">
        <v>49</v>
      </c>
      <c r="B70" t="s">
        <v>4</v>
      </c>
      <c r="C70" s="1">
        <v>42928</v>
      </c>
      <c r="D70">
        <v>969.4</v>
      </c>
      <c r="E70">
        <f t="shared" si="4"/>
        <v>6.709677419354243E-4</v>
      </c>
      <c r="F70" s="1">
        <v>42928</v>
      </c>
      <c r="G70">
        <v>9816.1</v>
      </c>
      <c r="H70">
        <f t="shared" si="5"/>
        <v>3.0706975746088716E-3</v>
      </c>
      <c r="I70" s="3">
        <f t="shared" si="6"/>
        <v>-2.3781577032671919E-2</v>
      </c>
      <c r="J70" s="3">
        <f t="shared" si="7"/>
        <v>-0.64435656840199007</v>
      </c>
    </row>
    <row r="71" spans="1:10" x14ac:dyDescent="0.25">
      <c r="A71" t="s">
        <v>49</v>
      </c>
      <c r="B71" t="s">
        <v>4</v>
      </c>
      <c r="C71" s="1">
        <v>42929</v>
      </c>
      <c r="D71">
        <v>982</v>
      </c>
      <c r="E71">
        <f t="shared" si="4"/>
        <v>1.2997730554982434E-2</v>
      </c>
      <c r="F71" s="1">
        <v>42929</v>
      </c>
      <c r="G71">
        <v>9891.7000000000007</v>
      </c>
      <c r="H71">
        <f t="shared" si="5"/>
        <v>7.7016330314483294E-3</v>
      </c>
      <c r="I71" s="3">
        <f t="shared" si="6"/>
        <v>-1.9150641575832461E-2</v>
      </c>
      <c r="J71" s="3">
        <f t="shared" si="7"/>
        <v>-0.51888239672024272</v>
      </c>
    </row>
    <row r="72" spans="1:10" x14ac:dyDescent="0.25">
      <c r="A72" t="s">
        <v>49</v>
      </c>
      <c r="B72" t="s">
        <v>4</v>
      </c>
      <c r="C72" s="1">
        <v>42930</v>
      </c>
      <c r="D72">
        <v>980.9</v>
      </c>
      <c r="E72">
        <f t="shared" si="4"/>
        <v>-1.1201629327902696E-3</v>
      </c>
      <c r="F72" s="1">
        <v>42930</v>
      </c>
      <c r="G72">
        <v>9886.35</v>
      </c>
      <c r="H72">
        <f t="shared" si="5"/>
        <v>-5.4085748657972665E-4</v>
      </c>
      <c r="I72" s="3">
        <f t="shared" si="6"/>
        <v>-2.7393132093860517E-2</v>
      </c>
      <c r="J72" s="3">
        <f t="shared" si="7"/>
        <v>-0.74221085378538731</v>
      </c>
    </row>
    <row r="73" spans="1:10" x14ac:dyDescent="0.25">
      <c r="A73" t="s">
        <v>49</v>
      </c>
      <c r="B73" t="s">
        <v>4</v>
      </c>
      <c r="C73" s="1">
        <v>42933</v>
      </c>
      <c r="D73">
        <v>965.55</v>
      </c>
      <c r="E73">
        <f t="shared" si="4"/>
        <v>-1.5648893872973857E-2</v>
      </c>
      <c r="F73" s="1">
        <v>42933</v>
      </c>
      <c r="G73">
        <v>9915.9500000000007</v>
      </c>
      <c r="H73">
        <f t="shared" si="5"/>
        <v>2.9940271181982947E-3</v>
      </c>
      <c r="I73" s="3">
        <f t="shared" si="6"/>
        <v>-2.3858247489082496E-2</v>
      </c>
      <c r="J73" s="3">
        <f t="shared" si="7"/>
        <v>-0.64643393745630728</v>
      </c>
    </row>
    <row r="74" spans="1:10" x14ac:dyDescent="0.25">
      <c r="A74" t="s">
        <v>49</v>
      </c>
      <c r="B74" t="s">
        <v>4</v>
      </c>
      <c r="C74" s="1">
        <v>42934</v>
      </c>
      <c r="D74">
        <v>956.15</v>
      </c>
      <c r="E74">
        <f t="shared" si="4"/>
        <v>-9.7353839780436324E-3</v>
      </c>
      <c r="F74" s="1">
        <v>42934</v>
      </c>
      <c r="G74">
        <v>9827.15</v>
      </c>
      <c r="H74">
        <f t="shared" si="5"/>
        <v>-8.9552690362497689E-3</v>
      </c>
      <c r="I74" s="3">
        <f t="shared" si="6"/>
        <v>-3.5807543643530559E-2</v>
      </c>
      <c r="J74" s="3">
        <f t="shared" si="7"/>
        <v>-0.97019747316805904</v>
      </c>
    </row>
    <row r="75" spans="1:10" x14ac:dyDescent="0.25">
      <c r="A75" t="s">
        <v>49</v>
      </c>
      <c r="B75" t="s">
        <v>4</v>
      </c>
      <c r="C75" s="1">
        <v>42935</v>
      </c>
      <c r="D75">
        <v>958.9</v>
      </c>
      <c r="E75">
        <f t="shared" si="4"/>
        <v>2.8761177639491375E-3</v>
      </c>
      <c r="F75" s="1">
        <v>42935</v>
      </c>
      <c r="G75">
        <v>9899.6</v>
      </c>
      <c r="H75">
        <f t="shared" si="5"/>
        <v>7.372432495688086E-3</v>
      </c>
      <c r="I75" s="3">
        <f t="shared" si="6"/>
        <v>-1.9479842111592705E-2</v>
      </c>
      <c r="J75" s="3">
        <f t="shared" si="7"/>
        <v>-0.52780201240624824</v>
      </c>
    </row>
    <row r="76" spans="1:10" x14ac:dyDescent="0.25">
      <c r="A76" t="s">
        <v>49</v>
      </c>
      <c r="B76" t="s">
        <v>4</v>
      </c>
      <c r="C76" s="1">
        <v>42936</v>
      </c>
      <c r="D76">
        <v>957.85</v>
      </c>
      <c r="E76">
        <f t="shared" si="4"/>
        <v>-1.0950046928771551E-3</v>
      </c>
      <c r="F76" s="1">
        <v>42936</v>
      </c>
      <c r="G76">
        <v>9873.2999999999993</v>
      </c>
      <c r="H76">
        <f t="shared" si="5"/>
        <v>-2.6566729968888758E-3</v>
      </c>
      <c r="I76" s="3">
        <f t="shared" si="6"/>
        <v>-2.9508947604169666E-2</v>
      </c>
      <c r="J76" s="3">
        <f t="shared" si="7"/>
        <v>-0.79953840694645428</v>
      </c>
    </row>
    <row r="77" spans="1:10" x14ac:dyDescent="0.25">
      <c r="A77" t="s">
        <v>49</v>
      </c>
      <c r="B77" t="s">
        <v>4</v>
      </c>
      <c r="C77" s="1">
        <v>42937</v>
      </c>
      <c r="D77">
        <v>962.25</v>
      </c>
      <c r="E77">
        <f t="shared" si="4"/>
        <v>4.5936211306571995E-3</v>
      </c>
      <c r="F77" s="1">
        <v>42937</v>
      </c>
      <c r="G77">
        <v>9915.25</v>
      </c>
      <c r="H77">
        <f t="shared" si="5"/>
        <v>4.2488327104412971E-3</v>
      </c>
      <c r="I77" s="3">
        <f t="shared" si="6"/>
        <v>-2.2603441896839493E-2</v>
      </c>
      <c r="J77" s="3">
        <f t="shared" si="7"/>
        <v>-0.61243525754039907</v>
      </c>
    </row>
    <row r="78" spans="1:10" x14ac:dyDescent="0.25">
      <c r="A78" t="s">
        <v>49</v>
      </c>
      <c r="B78" t="s">
        <v>4</v>
      </c>
      <c r="C78" s="1">
        <v>42940</v>
      </c>
      <c r="D78">
        <v>989.9</v>
      </c>
      <c r="E78">
        <f t="shared" si="4"/>
        <v>2.8734736295141561E-2</v>
      </c>
      <c r="F78" s="1">
        <v>42940</v>
      </c>
      <c r="G78">
        <v>9966.4</v>
      </c>
      <c r="H78">
        <f t="shared" si="5"/>
        <v>5.1587201532992122E-3</v>
      </c>
      <c r="I78" s="3">
        <f t="shared" si="6"/>
        <v>-2.1693554453981578E-2</v>
      </c>
      <c r="J78" s="3">
        <f t="shared" si="7"/>
        <v>-0.58778205857438759</v>
      </c>
    </row>
    <row r="79" spans="1:10" x14ac:dyDescent="0.25">
      <c r="A79" t="s">
        <v>49</v>
      </c>
      <c r="B79" t="s">
        <v>4</v>
      </c>
      <c r="C79" s="1">
        <v>42941</v>
      </c>
      <c r="D79">
        <v>1001</v>
      </c>
      <c r="E79">
        <f t="shared" si="4"/>
        <v>1.1213253864026607E-2</v>
      </c>
      <c r="F79" s="1">
        <v>42941</v>
      </c>
      <c r="G79">
        <v>9964.5499999999993</v>
      </c>
      <c r="H79">
        <f t="shared" si="5"/>
        <v>-1.8562369561736514E-4</v>
      </c>
      <c r="I79" s="3">
        <f t="shared" si="6"/>
        <v>-2.7037898302898156E-2</v>
      </c>
      <c r="J79" s="3">
        <f t="shared" si="7"/>
        <v>-0.73258587280912701</v>
      </c>
    </row>
    <row r="80" spans="1:10" x14ac:dyDescent="0.25">
      <c r="A80" t="s">
        <v>49</v>
      </c>
      <c r="B80" t="s">
        <v>4</v>
      </c>
      <c r="C80" s="1">
        <v>42942</v>
      </c>
      <c r="D80">
        <v>1028.7</v>
      </c>
      <c r="E80">
        <f t="shared" si="4"/>
        <v>2.7672327672327635E-2</v>
      </c>
      <c r="F80" s="1">
        <v>42942</v>
      </c>
      <c r="G80">
        <v>10020.65</v>
      </c>
      <c r="H80">
        <f t="shared" si="5"/>
        <v>5.6299582018255467E-3</v>
      </c>
      <c r="I80" s="3">
        <f t="shared" si="6"/>
        <v>-2.1222316405455244E-2</v>
      </c>
      <c r="J80" s="3">
        <f t="shared" si="7"/>
        <v>-0.57501396790354098</v>
      </c>
    </row>
    <row r="81" spans="1:10" x14ac:dyDescent="0.25">
      <c r="A81" t="s">
        <v>49</v>
      </c>
      <c r="B81" t="s">
        <v>4</v>
      </c>
      <c r="C81" s="1">
        <v>42943</v>
      </c>
      <c r="D81">
        <v>1074</v>
      </c>
      <c r="E81">
        <f t="shared" si="4"/>
        <v>4.4036162146398272E-2</v>
      </c>
      <c r="F81" s="1">
        <v>42943</v>
      </c>
      <c r="G81">
        <v>10020.549999999999</v>
      </c>
      <c r="H81">
        <f t="shared" si="5"/>
        <v>-9.9793925544267026E-6</v>
      </c>
      <c r="I81" s="3">
        <f t="shared" si="6"/>
        <v>-2.6862253999835217E-2</v>
      </c>
      <c r="J81" s="3">
        <f t="shared" si="7"/>
        <v>-0.72782682927616416</v>
      </c>
    </row>
    <row r="82" spans="1:10" x14ac:dyDescent="0.25">
      <c r="A82" t="s">
        <v>49</v>
      </c>
      <c r="B82" t="s">
        <v>4</v>
      </c>
      <c r="C82" s="1">
        <v>42944</v>
      </c>
      <c r="D82">
        <v>1053.55</v>
      </c>
      <c r="E82">
        <f t="shared" si="4"/>
        <v>-1.9040968342644349E-2</v>
      </c>
      <c r="F82" s="1">
        <v>42944</v>
      </c>
      <c r="G82">
        <v>10014.5</v>
      </c>
      <c r="H82">
        <f t="shared" si="5"/>
        <v>-6.0375927469047408E-4</v>
      </c>
      <c r="I82" s="3">
        <f t="shared" si="6"/>
        <v>-2.7456033881971265E-2</v>
      </c>
      <c r="J82" s="3">
        <f t="shared" si="7"/>
        <v>-0.74391516381822109</v>
      </c>
    </row>
    <row r="83" spans="1:10" x14ac:dyDescent="0.25">
      <c r="A83" t="s">
        <v>49</v>
      </c>
      <c r="B83" t="s">
        <v>4</v>
      </c>
      <c r="C83" s="1">
        <v>42947</v>
      </c>
      <c r="D83">
        <v>1037.25</v>
      </c>
      <c r="E83">
        <f t="shared" si="4"/>
        <v>-1.5471501115276842E-2</v>
      </c>
      <c r="F83" s="1">
        <v>42947</v>
      </c>
      <c r="G83">
        <v>10077.1</v>
      </c>
      <c r="H83">
        <f t="shared" si="5"/>
        <v>6.2509361425933108E-3</v>
      </c>
      <c r="I83" s="3">
        <f t="shared" si="6"/>
        <v>-2.060133846468748E-2</v>
      </c>
      <c r="J83" s="3">
        <f t="shared" si="7"/>
        <v>-0.55818870797999864</v>
      </c>
    </row>
    <row r="84" spans="1:10" x14ac:dyDescent="0.25">
      <c r="A84" t="s">
        <v>49</v>
      </c>
      <c r="B84" t="s">
        <v>4</v>
      </c>
      <c r="C84" s="1">
        <v>42948</v>
      </c>
      <c r="D84">
        <v>964.4</v>
      </c>
      <c r="E84">
        <f t="shared" si="4"/>
        <v>-7.0233791275006063E-2</v>
      </c>
      <c r="F84" s="1">
        <v>42948</v>
      </c>
      <c r="G84">
        <v>10114.65</v>
      </c>
      <c r="H84">
        <f t="shared" si="5"/>
        <v>3.7262704547935677E-3</v>
      </c>
      <c r="I84" s="3">
        <f t="shared" si="6"/>
        <v>-2.3126004152487223E-2</v>
      </c>
      <c r="J84" s="3">
        <f t="shared" si="7"/>
        <v>-0.62659396624852981</v>
      </c>
    </row>
    <row r="85" spans="1:10" x14ac:dyDescent="0.25">
      <c r="A85" t="s">
        <v>49</v>
      </c>
      <c r="B85" t="s">
        <v>4</v>
      </c>
      <c r="C85" s="1">
        <v>42949</v>
      </c>
      <c r="D85">
        <v>920.25</v>
      </c>
      <c r="E85">
        <f t="shared" si="4"/>
        <v>-4.5779759435918721E-2</v>
      </c>
      <c r="F85" s="1">
        <v>42949</v>
      </c>
      <c r="G85">
        <v>10081.5</v>
      </c>
      <c r="H85">
        <f t="shared" si="5"/>
        <v>-3.2774243300558448E-3</v>
      </c>
      <c r="I85" s="3">
        <f t="shared" si="6"/>
        <v>-3.0129698937336635E-2</v>
      </c>
      <c r="J85" s="3">
        <f t="shared" si="7"/>
        <v>-0.81635752698718655</v>
      </c>
    </row>
    <row r="86" spans="1:10" x14ac:dyDescent="0.25">
      <c r="A86" t="s">
        <v>49</v>
      </c>
      <c r="B86" t="s">
        <v>4</v>
      </c>
      <c r="C86" s="1">
        <v>42950</v>
      </c>
      <c r="D86">
        <v>970.15</v>
      </c>
      <c r="E86">
        <f t="shared" si="4"/>
        <v>5.422439554468883E-2</v>
      </c>
      <c r="F86" s="1">
        <v>42950</v>
      </c>
      <c r="G86">
        <v>10013.65</v>
      </c>
      <c r="H86">
        <f t="shared" si="5"/>
        <v>-6.7301492833408139E-3</v>
      </c>
      <c r="I86" s="3">
        <f t="shared" si="6"/>
        <v>-3.3582423890621604E-2</v>
      </c>
      <c r="J86" s="3">
        <f t="shared" si="7"/>
        <v>-0.90990834573558743</v>
      </c>
    </row>
    <row r="87" spans="1:10" x14ac:dyDescent="0.25">
      <c r="A87" t="s">
        <v>49</v>
      </c>
      <c r="B87" t="s">
        <v>4</v>
      </c>
      <c r="C87" s="1">
        <v>42951</v>
      </c>
      <c r="D87">
        <v>960.85</v>
      </c>
      <c r="E87">
        <f t="shared" si="4"/>
        <v>-9.5861464721950229E-3</v>
      </c>
      <c r="F87" s="1">
        <v>42951</v>
      </c>
      <c r="G87">
        <v>10066.4</v>
      </c>
      <c r="H87">
        <f t="shared" si="5"/>
        <v>5.2678094401141795E-3</v>
      </c>
      <c r="I87" s="3">
        <f t="shared" si="6"/>
        <v>-2.1584465167166611E-2</v>
      </c>
      <c r="J87" s="3">
        <f t="shared" si="7"/>
        <v>-0.58482630848241757</v>
      </c>
    </row>
    <row r="88" spans="1:10" x14ac:dyDescent="0.25">
      <c r="A88" t="s">
        <v>49</v>
      </c>
      <c r="B88" t="s">
        <v>4</v>
      </c>
      <c r="C88" s="1">
        <v>42954</v>
      </c>
      <c r="D88">
        <v>967.2</v>
      </c>
      <c r="E88">
        <f t="shared" si="4"/>
        <v>6.6087318520060556E-3</v>
      </c>
      <c r="F88" s="1">
        <v>42954</v>
      </c>
      <c r="G88">
        <v>10057.4</v>
      </c>
      <c r="H88">
        <f t="shared" si="5"/>
        <v>-8.9406341889852747E-4</v>
      </c>
      <c r="I88" s="3">
        <f t="shared" si="6"/>
        <v>-2.7746338026179318E-2</v>
      </c>
      <c r="J88" s="3">
        <f t="shared" si="7"/>
        <v>-0.75178089038033213</v>
      </c>
    </row>
    <row r="89" spans="1:10" x14ac:dyDescent="0.25">
      <c r="A89" t="s">
        <v>49</v>
      </c>
      <c r="B89" t="s">
        <v>4</v>
      </c>
      <c r="C89" s="1">
        <v>42955</v>
      </c>
      <c r="D89">
        <v>946.8</v>
      </c>
      <c r="E89">
        <f t="shared" si="4"/>
        <v>-2.1091811414392203E-2</v>
      </c>
      <c r="F89" s="1">
        <v>42955</v>
      </c>
      <c r="G89">
        <v>9978.5499999999993</v>
      </c>
      <c r="H89">
        <f t="shared" si="5"/>
        <v>-7.8399984091316322E-3</v>
      </c>
      <c r="I89" s="3">
        <f t="shared" si="6"/>
        <v>-3.4692273016412423E-2</v>
      </c>
      <c r="J89" s="3">
        <f t="shared" si="7"/>
        <v>-0.93997946226230211</v>
      </c>
    </row>
    <row r="90" spans="1:10" x14ac:dyDescent="0.25">
      <c r="A90" t="s">
        <v>49</v>
      </c>
      <c r="B90" t="s">
        <v>4</v>
      </c>
      <c r="C90" s="1">
        <v>42956</v>
      </c>
      <c r="D90">
        <v>921.8</v>
      </c>
      <c r="E90">
        <f t="shared" si="4"/>
        <v>-2.6404731727925679E-2</v>
      </c>
      <c r="F90" s="1">
        <v>42956</v>
      </c>
      <c r="G90">
        <v>9908.0499999999993</v>
      </c>
      <c r="H90">
        <f t="shared" si="5"/>
        <v>-7.0651547569536843E-3</v>
      </c>
      <c r="I90" s="3">
        <f t="shared" si="6"/>
        <v>-3.3917429364234475E-2</v>
      </c>
      <c r="J90" s="3">
        <f t="shared" si="7"/>
        <v>-0.91898524492845901</v>
      </c>
    </row>
    <row r="91" spans="1:10" x14ac:dyDescent="0.25">
      <c r="A91" t="s">
        <v>49</v>
      </c>
      <c r="B91" t="s">
        <v>4</v>
      </c>
      <c r="C91" s="1">
        <v>42957</v>
      </c>
      <c r="D91">
        <v>901.75</v>
      </c>
      <c r="E91">
        <f t="shared" si="4"/>
        <v>-2.175092210891727E-2</v>
      </c>
      <c r="F91" s="1">
        <v>42957</v>
      </c>
      <c r="G91">
        <v>9820.25</v>
      </c>
      <c r="H91">
        <f t="shared" si="5"/>
        <v>-8.8614813207441578E-3</v>
      </c>
      <c r="I91" s="3">
        <f t="shared" si="6"/>
        <v>-3.5713755928024948E-2</v>
      </c>
      <c r="J91" s="3">
        <f t="shared" si="7"/>
        <v>-0.96765631576548505</v>
      </c>
    </row>
    <row r="92" spans="1:10" x14ac:dyDescent="0.25">
      <c r="A92" t="s">
        <v>49</v>
      </c>
      <c r="B92" t="s">
        <v>4</v>
      </c>
      <c r="C92" s="1">
        <v>42958</v>
      </c>
      <c r="D92">
        <v>899.8</v>
      </c>
      <c r="E92">
        <f t="shared" si="4"/>
        <v>-2.1624618796785011E-3</v>
      </c>
      <c r="F92" s="1">
        <v>42958</v>
      </c>
      <c r="G92">
        <v>9710.7999999999993</v>
      </c>
      <c r="H92">
        <f t="shared" si="5"/>
        <v>-1.1145337440492953E-2</v>
      </c>
      <c r="I92" s="3">
        <f t="shared" si="6"/>
        <v>-3.7997612047773743E-2</v>
      </c>
      <c r="J92" s="3">
        <f t="shared" si="7"/>
        <v>-1.0295368920629888</v>
      </c>
    </row>
    <row r="93" spans="1:10" x14ac:dyDescent="0.25">
      <c r="A93" t="s">
        <v>49</v>
      </c>
      <c r="B93" t="s">
        <v>4</v>
      </c>
      <c r="C93" s="1">
        <v>42961</v>
      </c>
      <c r="D93">
        <v>917.45</v>
      </c>
      <c r="E93">
        <f t="shared" si="4"/>
        <v>1.9615470104467736E-2</v>
      </c>
      <c r="F93" s="1">
        <v>42961</v>
      </c>
      <c r="G93">
        <v>9794.15</v>
      </c>
      <c r="H93">
        <f t="shared" si="5"/>
        <v>8.5832269226016056E-3</v>
      </c>
      <c r="I93" s="3">
        <f t="shared" si="6"/>
        <v>-1.8269047684679185E-2</v>
      </c>
      <c r="J93" s="3">
        <f t="shared" si="7"/>
        <v>-0.49499580527816717</v>
      </c>
    </row>
    <row r="94" spans="1:10" x14ac:dyDescent="0.25">
      <c r="A94" t="s">
        <v>49</v>
      </c>
      <c r="B94" t="s">
        <v>4</v>
      </c>
      <c r="C94" s="1">
        <v>42963</v>
      </c>
      <c r="D94">
        <v>921.9</v>
      </c>
      <c r="E94">
        <f t="shared" si="4"/>
        <v>4.8504005667882044E-3</v>
      </c>
      <c r="F94" s="1">
        <v>42963</v>
      </c>
      <c r="G94">
        <v>9897.2999999999993</v>
      </c>
      <c r="H94">
        <f t="shared" si="5"/>
        <v>1.0531797042111934E-2</v>
      </c>
      <c r="I94" s="3">
        <f t="shared" si="6"/>
        <v>-1.6320477565168856E-2</v>
      </c>
      <c r="J94" s="3">
        <f t="shared" si="7"/>
        <v>-0.44219972898039339</v>
      </c>
    </row>
    <row r="95" spans="1:10" x14ac:dyDescent="0.25">
      <c r="A95" t="s">
        <v>49</v>
      </c>
      <c r="B95" t="s">
        <v>4</v>
      </c>
      <c r="C95" s="1">
        <v>42964</v>
      </c>
      <c r="D95">
        <v>919.6</v>
      </c>
      <c r="E95">
        <f t="shared" si="4"/>
        <v>-2.4948475973531892E-3</v>
      </c>
      <c r="F95" s="1">
        <v>42964</v>
      </c>
      <c r="G95">
        <v>9904.15</v>
      </c>
      <c r="H95">
        <f t="shared" si="5"/>
        <v>6.9210794863239222E-4</v>
      </c>
      <c r="I95" s="3">
        <f t="shared" si="6"/>
        <v>-2.6160166658648398E-2</v>
      </c>
      <c r="J95" s="3">
        <f t="shared" si="7"/>
        <v>-0.70880392809244119</v>
      </c>
    </row>
    <row r="96" spans="1:10" x14ac:dyDescent="0.25">
      <c r="A96" t="s">
        <v>49</v>
      </c>
      <c r="B96" t="s">
        <v>4</v>
      </c>
      <c r="C96" s="1">
        <v>42965</v>
      </c>
      <c r="D96">
        <v>918.4</v>
      </c>
      <c r="E96">
        <f t="shared" si="4"/>
        <v>-1.3049151805133441E-3</v>
      </c>
      <c r="F96" s="1">
        <v>42965</v>
      </c>
      <c r="G96">
        <v>9837.4</v>
      </c>
      <c r="H96">
        <f t="shared" si="5"/>
        <v>-6.7395990569609765E-3</v>
      </c>
      <c r="I96" s="3">
        <f t="shared" si="6"/>
        <v>-3.3591873664241767E-2</v>
      </c>
      <c r="J96" s="3">
        <f t="shared" si="7"/>
        <v>-0.91016438526121257</v>
      </c>
    </row>
    <row r="97" spans="1:10" x14ac:dyDescent="0.25">
      <c r="A97" t="s">
        <v>49</v>
      </c>
      <c r="B97" t="s">
        <v>4</v>
      </c>
      <c r="C97" s="1">
        <v>42968</v>
      </c>
      <c r="D97">
        <v>903.6</v>
      </c>
      <c r="E97">
        <f t="shared" si="4"/>
        <v>-1.6114982578397163E-2</v>
      </c>
      <c r="F97" s="1">
        <v>42968</v>
      </c>
      <c r="G97">
        <v>9754.35</v>
      </c>
      <c r="H97">
        <f t="shared" si="5"/>
        <v>-8.4422713318559328E-3</v>
      </c>
      <c r="I97" s="3">
        <f t="shared" si="6"/>
        <v>-3.5294545939136723E-2</v>
      </c>
      <c r="J97" s="3">
        <f t="shared" si="7"/>
        <v>-0.95629791386014662</v>
      </c>
    </row>
    <row r="98" spans="1:10" x14ac:dyDescent="0.25">
      <c r="A98" t="s">
        <v>49</v>
      </c>
      <c r="B98" t="s">
        <v>4</v>
      </c>
      <c r="C98" s="1">
        <v>42969</v>
      </c>
      <c r="D98">
        <v>886.2</v>
      </c>
      <c r="E98">
        <f t="shared" si="4"/>
        <v>-1.9256308100929598E-2</v>
      </c>
      <c r="F98" s="1">
        <v>42969</v>
      </c>
      <c r="G98">
        <v>9765.5499999999993</v>
      </c>
      <c r="H98">
        <f t="shared" si="5"/>
        <v>1.1482056723408629E-3</v>
      </c>
      <c r="I98" s="3">
        <f t="shared" si="6"/>
        <v>-2.5704068934939928E-2</v>
      </c>
      <c r="J98" s="3">
        <f t="shared" si="7"/>
        <v>-0.6964460611729768</v>
      </c>
    </row>
    <row r="99" spans="1:10" x14ac:dyDescent="0.25">
      <c r="A99" t="s">
        <v>49</v>
      </c>
      <c r="B99" t="s">
        <v>4</v>
      </c>
      <c r="C99" s="1">
        <v>42970</v>
      </c>
      <c r="D99">
        <v>904.95</v>
      </c>
      <c r="E99">
        <f t="shared" si="4"/>
        <v>2.1157752200406277E-2</v>
      </c>
      <c r="F99" s="1">
        <v>42970</v>
      </c>
      <c r="G99">
        <v>9852.5</v>
      </c>
      <c r="H99">
        <f t="shared" si="5"/>
        <v>8.9037483807876683E-3</v>
      </c>
      <c r="I99" s="3">
        <f t="shared" si="6"/>
        <v>-1.7948526226493122E-2</v>
      </c>
      <c r="J99" s="3">
        <f t="shared" si="7"/>
        <v>-0.48631134727892533</v>
      </c>
    </row>
    <row r="100" spans="1:10" x14ac:dyDescent="0.25">
      <c r="A100" t="s">
        <v>49</v>
      </c>
      <c r="B100" t="s">
        <v>4</v>
      </c>
      <c r="C100" s="1">
        <v>42971</v>
      </c>
      <c r="D100">
        <v>917.45</v>
      </c>
      <c r="E100">
        <f t="shared" si="4"/>
        <v>1.381291784076466E-2</v>
      </c>
      <c r="F100" s="1">
        <v>42971</v>
      </c>
      <c r="G100">
        <v>9857.0499999999993</v>
      </c>
      <c r="H100">
        <f t="shared" si="5"/>
        <v>4.6181172291293038E-4</v>
      </c>
      <c r="I100" s="3">
        <f t="shared" si="6"/>
        <v>-2.639046288436786E-2</v>
      </c>
      <c r="J100" s="3">
        <f t="shared" si="7"/>
        <v>-0.71504375337890791</v>
      </c>
    </row>
    <row r="101" spans="1:10" x14ac:dyDescent="0.25">
      <c r="A101" t="s">
        <v>49</v>
      </c>
      <c r="B101" t="s">
        <v>4</v>
      </c>
      <c r="C101" s="1">
        <v>42975</v>
      </c>
      <c r="D101">
        <v>939.85</v>
      </c>
      <c r="E101">
        <f t="shared" si="4"/>
        <v>2.4415499482260516E-2</v>
      </c>
      <c r="F101" s="1">
        <v>42975</v>
      </c>
      <c r="G101">
        <v>9912.7999999999993</v>
      </c>
      <c r="H101">
        <f t="shared" si="5"/>
        <v>5.6558503811992011E-3</v>
      </c>
      <c r="I101" s="3">
        <f t="shared" si="6"/>
        <v>-2.1196424226081589E-2</v>
      </c>
      <c r="J101" s="3">
        <f t="shared" si="7"/>
        <v>-0.57431242503164748</v>
      </c>
    </row>
    <row r="102" spans="1:10" x14ac:dyDescent="0.25">
      <c r="A102" t="s">
        <v>49</v>
      </c>
      <c r="B102" t="s">
        <v>4</v>
      </c>
      <c r="C102" s="1">
        <v>42976</v>
      </c>
      <c r="D102">
        <v>915.1</v>
      </c>
      <c r="E102">
        <f t="shared" si="4"/>
        <v>-2.6333989466404195E-2</v>
      </c>
      <c r="F102" s="1">
        <v>42976</v>
      </c>
      <c r="G102">
        <v>9796.0499999999993</v>
      </c>
      <c r="H102">
        <f t="shared" si="5"/>
        <v>-1.1777701557582065E-2</v>
      </c>
      <c r="I102" s="3">
        <f t="shared" si="6"/>
        <v>-3.8629976164862856E-2</v>
      </c>
      <c r="J102" s="3">
        <f t="shared" si="7"/>
        <v>-1.0466706579149465</v>
      </c>
    </row>
    <row r="103" spans="1:10" x14ac:dyDescent="0.25">
      <c r="A103" t="s">
        <v>49</v>
      </c>
      <c r="B103" t="s">
        <v>4</v>
      </c>
      <c r="C103" s="1">
        <v>42977</v>
      </c>
      <c r="D103">
        <v>926</v>
      </c>
      <c r="E103">
        <f t="shared" si="4"/>
        <v>1.1911266528248143E-2</v>
      </c>
      <c r="F103" s="1">
        <v>42977</v>
      </c>
      <c r="G103">
        <v>9884.4</v>
      </c>
      <c r="H103">
        <f t="shared" si="5"/>
        <v>9.0189413079762026E-3</v>
      </c>
      <c r="I103" s="3">
        <f t="shared" si="6"/>
        <v>-1.7833333299304588E-2</v>
      </c>
      <c r="J103" s="3">
        <f t="shared" si="7"/>
        <v>-0.4831902204013675</v>
      </c>
    </row>
    <row r="104" spans="1:10" x14ac:dyDescent="0.25">
      <c r="A104" t="s">
        <v>49</v>
      </c>
      <c r="B104" t="s">
        <v>4</v>
      </c>
      <c r="C104" s="1">
        <v>42978</v>
      </c>
      <c r="D104">
        <v>929.3</v>
      </c>
      <c r="E104">
        <f t="shared" si="4"/>
        <v>3.5637149028078241E-3</v>
      </c>
      <c r="F104" s="1">
        <v>42978</v>
      </c>
      <c r="G104">
        <v>9917.9</v>
      </c>
      <c r="H104">
        <f t="shared" si="5"/>
        <v>3.3891789081785806E-3</v>
      </c>
      <c r="I104" s="3">
        <f t="shared" si="6"/>
        <v>-2.346309569910221E-2</v>
      </c>
      <c r="J104" s="3">
        <f t="shared" si="7"/>
        <v>-0.63572738712788301</v>
      </c>
    </row>
    <row r="105" spans="1:10" x14ac:dyDescent="0.25">
      <c r="A105" t="s">
        <v>49</v>
      </c>
      <c r="B105" t="s">
        <v>4</v>
      </c>
      <c r="C105" s="1">
        <v>42979</v>
      </c>
      <c r="D105">
        <v>931.45</v>
      </c>
      <c r="E105">
        <f t="shared" si="4"/>
        <v>2.3135693532767565E-3</v>
      </c>
      <c r="F105" s="1">
        <v>42979</v>
      </c>
      <c r="G105">
        <v>9974.4</v>
      </c>
      <c r="H105">
        <f t="shared" si="5"/>
        <v>5.6967704856873969E-3</v>
      </c>
      <c r="I105" s="3">
        <f t="shared" si="6"/>
        <v>-2.1155504121593394E-2</v>
      </c>
      <c r="J105" s="3">
        <f t="shared" si="7"/>
        <v>-0.57320370385346653</v>
      </c>
    </row>
    <row r="106" spans="1:10" x14ac:dyDescent="0.25">
      <c r="A106" t="s">
        <v>49</v>
      </c>
      <c r="B106" t="s">
        <v>4</v>
      </c>
      <c r="C106" s="1">
        <v>42982</v>
      </c>
      <c r="D106">
        <v>921.6</v>
      </c>
      <c r="E106">
        <f t="shared" si="4"/>
        <v>-1.0574910086424416E-2</v>
      </c>
      <c r="F106" s="1">
        <v>42982</v>
      </c>
      <c r="G106">
        <v>9912.85</v>
      </c>
      <c r="H106">
        <f t="shared" si="5"/>
        <v>-6.1707972409367207E-3</v>
      </c>
      <c r="I106" s="3">
        <f t="shared" si="6"/>
        <v>-3.3023071848217511E-2</v>
      </c>
      <c r="J106" s="3">
        <f t="shared" si="7"/>
        <v>-0.89475282589445215</v>
      </c>
    </row>
    <row r="107" spans="1:10" x14ac:dyDescent="0.25">
      <c r="A107" t="s">
        <v>49</v>
      </c>
      <c r="B107" t="s">
        <v>4</v>
      </c>
      <c r="C107" s="1">
        <v>42983</v>
      </c>
      <c r="D107">
        <v>929.45</v>
      </c>
      <c r="E107">
        <f t="shared" si="4"/>
        <v>8.5177951388888395E-3</v>
      </c>
      <c r="F107" s="1">
        <v>42983</v>
      </c>
      <c r="G107">
        <v>9952.2000000000007</v>
      </c>
      <c r="H107">
        <f t="shared" si="5"/>
        <v>3.9695950206046771E-3</v>
      </c>
      <c r="I107" s="3">
        <f t="shared" si="6"/>
        <v>-2.2882679586676113E-2</v>
      </c>
      <c r="J107" s="3">
        <f t="shared" si="7"/>
        <v>-0.62000114096959436</v>
      </c>
    </row>
    <row r="108" spans="1:10" x14ac:dyDescent="0.25">
      <c r="A108" t="s">
        <v>49</v>
      </c>
      <c r="B108" t="s">
        <v>4</v>
      </c>
      <c r="C108" s="1">
        <v>42984</v>
      </c>
      <c r="D108">
        <v>900.2</v>
      </c>
      <c r="E108">
        <f t="shared" si="4"/>
        <v>-3.147022432621438E-2</v>
      </c>
      <c r="F108" s="1">
        <v>42984</v>
      </c>
      <c r="G108">
        <v>9916.2000000000007</v>
      </c>
      <c r="H108">
        <f t="shared" si="5"/>
        <v>-3.6172906493037171E-3</v>
      </c>
      <c r="I108" s="3">
        <f t="shared" si="6"/>
        <v>-3.0469565256584508E-2</v>
      </c>
      <c r="J108" s="3">
        <f t="shared" si="7"/>
        <v>-0.82556612971715315</v>
      </c>
    </row>
    <row r="109" spans="1:10" x14ac:dyDescent="0.25">
      <c r="A109" t="s">
        <v>49</v>
      </c>
      <c r="B109" t="s">
        <v>4</v>
      </c>
      <c r="C109" s="1">
        <v>42985</v>
      </c>
      <c r="D109">
        <v>925</v>
      </c>
      <c r="E109">
        <f t="shared" si="4"/>
        <v>2.7549433459231221E-2</v>
      </c>
      <c r="F109" s="1">
        <v>42985</v>
      </c>
      <c r="G109">
        <v>9929.9</v>
      </c>
      <c r="H109">
        <f t="shared" si="5"/>
        <v>1.3815776204593178E-3</v>
      </c>
      <c r="I109" s="3">
        <f t="shared" si="6"/>
        <v>-2.5470696986821473E-2</v>
      </c>
      <c r="J109" s="3">
        <f t="shared" si="7"/>
        <v>-0.69012289986856434</v>
      </c>
    </row>
    <row r="110" spans="1:10" x14ac:dyDescent="0.25">
      <c r="A110" t="s">
        <v>49</v>
      </c>
      <c r="B110" t="s">
        <v>4</v>
      </c>
      <c r="C110" s="1">
        <v>42986</v>
      </c>
      <c r="D110">
        <v>923.3</v>
      </c>
      <c r="E110">
        <f t="shared" si="4"/>
        <v>-1.8378378378378635E-3</v>
      </c>
      <c r="F110" s="1">
        <v>42986</v>
      </c>
      <c r="G110">
        <v>9934.7999999999993</v>
      </c>
      <c r="H110">
        <f t="shared" si="5"/>
        <v>4.9345914863185847E-4</v>
      </c>
      <c r="I110" s="3">
        <f t="shared" si="6"/>
        <v>-2.6358815458648932E-2</v>
      </c>
      <c r="J110" s="3">
        <f t="shared" si="7"/>
        <v>-0.71418627338054652</v>
      </c>
    </row>
    <row r="111" spans="1:10" x14ac:dyDescent="0.25">
      <c r="A111" t="s">
        <v>49</v>
      </c>
      <c r="B111" t="s">
        <v>4</v>
      </c>
      <c r="C111" s="1">
        <v>42989</v>
      </c>
      <c r="D111">
        <v>930.4</v>
      </c>
      <c r="E111">
        <f t="shared" si="4"/>
        <v>7.6898082963283709E-3</v>
      </c>
      <c r="F111" s="1">
        <v>42989</v>
      </c>
      <c r="G111">
        <v>10006.049999999999</v>
      </c>
      <c r="H111">
        <f t="shared" si="5"/>
        <v>7.1717598743810118E-3</v>
      </c>
      <c r="I111" s="3">
        <f t="shared" si="6"/>
        <v>-1.9680514732899779E-2</v>
      </c>
      <c r="J111" s="3">
        <f t="shared" si="7"/>
        <v>-0.53323919268491582</v>
      </c>
    </row>
    <row r="112" spans="1:10" x14ac:dyDescent="0.25">
      <c r="A112" t="s">
        <v>49</v>
      </c>
      <c r="B112" t="s">
        <v>4</v>
      </c>
      <c r="C112" s="1">
        <v>42990</v>
      </c>
      <c r="D112">
        <v>938.85</v>
      </c>
      <c r="E112">
        <f t="shared" si="4"/>
        <v>9.0821152192606114E-3</v>
      </c>
      <c r="F112" s="1">
        <v>42990</v>
      </c>
      <c r="G112">
        <v>10093.049999999999</v>
      </c>
      <c r="H112">
        <f t="shared" si="5"/>
        <v>8.6947396824921253E-3</v>
      </c>
      <c r="I112" s="3">
        <f t="shared" si="6"/>
        <v>-1.8157534924788665E-2</v>
      </c>
      <c r="J112" s="3">
        <f t="shared" si="7"/>
        <v>-0.49197439171937019</v>
      </c>
    </row>
    <row r="113" spans="1:10" x14ac:dyDescent="0.25">
      <c r="A113" t="s">
        <v>49</v>
      </c>
      <c r="B113" t="s">
        <v>4</v>
      </c>
      <c r="C113" s="1">
        <v>42991</v>
      </c>
      <c r="D113">
        <v>942.7</v>
      </c>
      <c r="E113">
        <f t="shared" si="4"/>
        <v>4.1007615700059397E-3</v>
      </c>
      <c r="F113" s="1">
        <v>42991</v>
      </c>
      <c r="G113">
        <v>10079.299999999999</v>
      </c>
      <c r="H113">
        <f t="shared" si="5"/>
        <v>-1.3623235790964916E-3</v>
      </c>
      <c r="I113" s="3">
        <f t="shared" si="6"/>
        <v>-2.8214598186377282E-2</v>
      </c>
      <c r="J113" s="3">
        <f t="shared" si="7"/>
        <v>-0.76446829582573228</v>
      </c>
    </row>
    <row r="114" spans="1:10" x14ac:dyDescent="0.25">
      <c r="A114" t="s">
        <v>49</v>
      </c>
      <c r="B114" t="s">
        <v>4</v>
      </c>
      <c r="C114" s="1">
        <v>42992</v>
      </c>
      <c r="D114">
        <v>935.8</v>
      </c>
      <c r="E114">
        <f t="shared" si="4"/>
        <v>-7.3194017184683435E-3</v>
      </c>
      <c r="F114" s="1">
        <v>42992</v>
      </c>
      <c r="G114">
        <v>10086.6</v>
      </c>
      <c r="H114">
        <f t="shared" si="5"/>
        <v>7.2425664480668672E-4</v>
      </c>
      <c r="I114" s="3">
        <f t="shared" si="6"/>
        <v>-2.6128017962474104E-2</v>
      </c>
      <c r="J114" s="3">
        <f t="shared" si="7"/>
        <v>-0.70793286628198981</v>
      </c>
    </row>
    <row r="115" spans="1:10" x14ac:dyDescent="0.25">
      <c r="A115" t="s">
        <v>49</v>
      </c>
      <c r="B115" t="s">
        <v>4</v>
      </c>
      <c r="C115" s="1">
        <v>42993</v>
      </c>
      <c r="D115">
        <v>938.8</v>
      </c>
      <c r="E115">
        <f t="shared" si="4"/>
        <v>3.2058132079504364E-3</v>
      </c>
      <c r="F115" s="1">
        <v>42993</v>
      </c>
      <c r="G115">
        <v>10085.4</v>
      </c>
      <c r="H115">
        <f t="shared" si="5"/>
        <v>-1.1896972220581947E-4</v>
      </c>
      <c r="I115" s="3">
        <f t="shared" si="6"/>
        <v>-2.697124432948661E-2</v>
      </c>
      <c r="J115" s="3">
        <f t="shared" si="7"/>
        <v>-0.7307798981456799</v>
      </c>
    </row>
    <row r="116" spans="1:10" x14ac:dyDescent="0.25">
      <c r="A116" t="s">
        <v>49</v>
      </c>
      <c r="B116" t="s">
        <v>4</v>
      </c>
      <c r="C116" s="1">
        <v>42996</v>
      </c>
      <c r="D116">
        <v>944.85</v>
      </c>
      <c r="E116">
        <f t="shared" si="4"/>
        <v>6.4443971026844071E-3</v>
      </c>
      <c r="F116" s="1">
        <v>42996</v>
      </c>
      <c r="G116">
        <v>10153.1</v>
      </c>
      <c r="H116">
        <f t="shared" si="5"/>
        <v>6.7126737660381242E-3</v>
      </c>
      <c r="I116" s="3">
        <f t="shared" si="6"/>
        <v>-2.0139600841242666E-2</v>
      </c>
      <c r="J116" s="3">
        <f t="shared" si="7"/>
        <v>-0.54567802922491682</v>
      </c>
    </row>
    <row r="117" spans="1:10" x14ac:dyDescent="0.25">
      <c r="A117" t="s">
        <v>49</v>
      </c>
      <c r="B117" t="s">
        <v>4</v>
      </c>
      <c r="C117" s="1">
        <v>42997</v>
      </c>
      <c r="D117">
        <v>955.95</v>
      </c>
      <c r="E117">
        <f t="shared" si="4"/>
        <v>1.1747896491506538E-2</v>
      </c>
      <c r="F117" s="1">
        <v>42997</v>
      </c>
      <c r="G117">
        <v>10147.549999999999</v>
      </c>
      <c r="H117">
        <f t="shared" si="5"/>
        <v>-5.4663107819297174E-4</v>
      </c>
      <c r="I117" s="3">
        <f t="shared" si="6"/>
        <v>-2.7398905685473762E-2</v>
      </c>
      <c r="J117" s="3">
        <f t="shared" si="7"/>
        <v>-0.74236728797283225</v>
      </c>
    </row>
    <row r="118" spans="1:10" x14ac:dyDescent="0.25">
      <c r="A118" t="s">
        <v>49</v>
      </c>
      <c r="B118" t="s">
        <v>4</v>
      </c>
      <c r="C118" s="1">
        <v>42998</v>
      </c>
      <c r="D118">
        <v>948.7</v>
      </c>
      <c r="E118">
        <f t="shared" si="4"/>
        <v>-7.5840786652021652E-3</v>
      </c>
      <c r="F118" s="1">
        <v>42998</v>
      </c>
      <c r="G118">
        <v>10141.15</v>
      </c>
      <c r="H118">
        <f t="shared" si="5"/>
        <v>-6.3069410843008544E-4</v>
      </c>
      <c r="I118" s="3">
        <f t="shared" si="6"/>
        <v>-2.7482968715710876E-2</v>
      </c>
      <c r="J118" s="3">
        <f t="shared" si="7"/>
        <v>-0.74464495717948931</v>
      </c>
    </row>
    <row r="119" spans="1:10" x14ac:dyDescent="0.25">
      <c r="A119" t="s">
        <v>49</v>
      </c>
      <c r="B119" t="s">
        <v>4</v>
      </c>
      <c r="C119" s="1">
        <v>42999</v>
      </c>
      <c r="D119">
        <v>936.3</v>
      </c>
      <c r="E119">
        <f t="shared" si="4"/>
        <v>-1.3070517550332172E-2</v>
      </c>
      <c r="F119" s="1">
        <v>42999</v>
      </c>
      <c r="G119">
        <v>10121.9</v>
      </c>
      <c r="H119">
        <f t="shared" si="5"/>
        <v>-1.8982068108646111E-3</v>
      </c>
      <c r="I119" s="3">
        <f t="shared" si="6"/>
        <v>-2.8750481418145402E-2</v>
      </c>
      <c r="J119" s="3">
        <f t="shared" si="7"/>
        <v>-0.77898793343478956</v>
      </c>
    </row>
    <row r="120" spans="1:10" x14ac:dyDescent="0.25">
      <c r="A120" t="s">
        <v>49</v>
      </c>
      <c r="B120" t="s">
        <v>4</v>
      </c>
      <c r="C120" s="1">
        <v>43000</v>
      </c>
      <c r="D120">
        <v>917</v>
      </c>
      <c r="E120">
        <f t="shared" si="4"/>
        <v>-2.0613051372423308E-2</v>
      </c>
      <c r="F120" s="1">
        <v>43000</v>
      </c>
      <c r="G120">
        <v>9964.4</v>
      </c>
      <c r="H120">
        <f t="shared" si="5"/>
        <v>-1.5560319702822567E-2</v>
      </c>
      <c r="I120" s="3">
        <f t="shared" si="6"/>
        <v>-4.2412594310103358E-2</v>
      </c>
      <c r="J120" s="3">
        <f t="shared" si="7"/>
        <v>-1.1491598597157249</v>
      </c>
    </row>
    <row r="121" spans="1:10" x14ac:dyDescent="0.25">
      <c r="A121" t="s">
        <v>49</v>
      </c>
      <c r="B121" t="s">
        <v>4</v>
      </c>
      <c r="C121" s="1">
        <v>43003</v>
      </c>
      <c r="D121">
        <v>932</v>
      </c>
      <c r="E121">
        <f t="shared" si="4"/>
        <v>1.6357688113413316E-2</v>
      </c>
      <c r="F121" s="1">
        <v>43003</v>
      </c>
      <c r="G121">
        <v>9872.6</v>
      </c>
      <c r="H121">
        <f t="shared" si="5"/>
        <v>-9.2127975593110367E-3</v>
      </c>
      <c r="I121" s="3">
        <f t="shared" si="6"/>
        <v>-3.6065072166591827E-2</v>
      </c>
      <c r="J121" s="3">
        <f t="shared" si="7"/>
        <v>-0.97717515152628642</v>
      </c>
    </row>
    <row r="122" spans="1:10" x14ac:dyDescent="0.25">
      <c r="A122" t="s">
        <v>49</v>
      </c>
      <c r="B122" t="s">
        <v>4</v>
      </c>
      <c r="C122" s="1">
        <v>43004</v>
      </c>
      <c r="D122">
        <v>912.35</v>
      </c>
      <c r="E122">
        <f t="shared" si="4"/>
        <v>-2.1083690987124482E-2</v>
      </c>
      <c r="F122" s="1">
        <v>43004</v>
      </c>
      <c r="G122">
        <v>9871.5</v>
      </c>
      <c r="H122">
        <f t="shared" si="5"/>
        <v>-1.1141948422910275E-4</v>
      </c>
      <c r="I122" s="3">
        <f t="shared" si="6"/>
        <v>-2.6963694091509893E-2</v>
      </c>
      <c r="J122" s="3">
        <f t="shared" si="7"/>
        <v>-0.73057532611807163</v>
      </c>
    </row>
    <row r="123" spans="1:10" x14ac:dyDescent="0.25">
      <c r="A123" t="s">
        <v>49</v>
      </c>
      <c r="B123" t="s">
        <v>4</v>
      </c>
      <c r="C123" s="1">
        <v>43005</v>
      </c>
      <c r="D123">
        <v>907.6</v>
      </c>
      <c r="E123">
        <f t="shared" si="4"/>
        <v>-5.2063352879925251E-3</v>
      </c>
      <c r="F123" s="1">
        <v>43005</v>
      </c>
      <c r="G123">
        <v>9735.75</v>
      </c>
      <c r="H123">
        <f t="shared" si="5"/>
        <v>-1.3751709466646389E-2</v>
      </c>
      <c r="I123" s="3">
        <f t="shared" si="6"/>
        <v>-4.060398407392718E-2</v>
      </c>
      <c r="J123" s="3">
        <f t="shared" si="7"/>
        <v>-1.1001559654929767</v>
      </c>
    </row>
    <row r="124" spans="1:10" x14ac:dyDescent="0.25">
      <c r="A124" t="s">
        <v>49</v>
      </c>
      <c r="B124" t="s">
        <v>4</v>
      </c>
      <c r="C124" s="1">
        <v>43006</v>
      </c>
      <c r="D124">
        <v>900.45</v>
      </c>
      <c r="E124">
        <f t="shared" si="4"/>
        <v>-7.8779197884530916E-3</v>
      </c>
      <c r="F124" s="1">
        <v>43006</v>
      </c>
      <c r="G124">
        <v>9768.9500000000007</v>
      </c>
      <c r="H124">
        <f t="shared" si="5"/>
        <v>3.4101122152891961E-3</v>
      </c>
      <c r="I124" s="3">
        <f t="shared" si="6"/>
        <v>-2.3442162391991594E-2</v>
      </c>
      <c r="J124" s="3">
        <f t="shared" si="7"/>
        <v>-0.6351602038028844</v>
      </c>
    </row>
    <row r="125" spans="1:10" x14ac:dyDescent="0.25">
      <c r="A125" t="s">
        <v>49</v>
      </c>
      <c r="B125" t="s">
        <v>4</v>
      </c>
      <c r="C125" s="1">
        <v>43007</v>
      </c>
      <c r="D125">
        <v>919.15</v>
      </c>
      <c r="E125">
        <f t="shared" si="4"/>
        <v>2.0767394080737356E-2</v>
      </c>
      <c r="F125" s="1">
        <v>43007</v>
      </c>
      <c r="G125">
        <v>9788.6</v>
      </c>
      <c r="H125">
        <f t="shared" si="5"/>
        <v>2.0114751329467495E-3</v>
      </c>
      <c r="I125" s="3">
        <f t="shared" si="6"/>
        <v>-2.4840799474334041E-2</v>
      </c>
      <c r="J125" s="3">
        <f t="shared" si="7"/>
        <v>-0.67305596612259189</v>
      </c>
    </row>
    <row r="126" spans="1:10" x14ac:dyDescent="0.25">
      <c r="A126" t="s">
        <v>49</v>
      </c>
      <c r="B126" t="s">
        <v>4</v>
      </c>
      <c r="C126" s="1">
        <v>43011</v>
      </c>
      <c r="D126">
        <v>953.85</v>
      </c>
      <c r="E126">
        <f t="shared" si="4"/>
        <v>3.7752271120056635E-2</v>
      </c>
      <c r="F126" s="1">
        <v>43011</v>
      </c>
      <c r="G126">
        <v>9859.5</v>
      </c>
      <c r="H126">
        <f t="shared" si="5"/>
        <v>7.2431195472284493E-3</v>
      </c>
      <c r="I126" s="3">
        <f t="shared" si="6"/>
        <v>-1.9609155060052341E-2</v>
      </c>
      <c r="J126" s="3">
        <f t="shared" si="7"/>
        <v>-0.53130571813631489</v>
      </c>
    </row>
    <row r="127" spans="1:10" x14ac:dyDescent="0.25">
      <c r="A127" t="s">
        <v>49</v>
      </c>
      <c r="B127" t="s">
        <v>4</v>
      </c>
      <c r="C127" s="1">
        <v>43012</v>
      </c>
      <c r="D127">
        <v>972.45</v>
      </c>
      <c r="E127">
        <f t="shared" si="4"/>
        <v>1.9499921371284756E-2</v>
      </c>
      <c r="F127" s="1">
        <v>43012</v>
      </c>
      <c r="G127">
        <v>9914.9</v>
      </c>
      <c r="H127">
        <f t="shared" si="5"/>
        <v>5.61894619402592E-3</v>
      </c>
      <c r="I127" s="3">
        <f t="shared" si="6"/>
        <v>-2.1233328413254871E-2</v>
      </c>
      <c r="J127" s="3">
        <f t="shared" si="7"/>
        <v>-0.57531233581863905</v>
      </c>
    </row>
    <row r="128" spans="1:10" x14ac:dyDescent="0.25">
      <c r="A128" t="s">
        <v>49</v>
      </c>
      <c r="B128" t="s">
        <v>4</v>
      </c>
      <c r="C128" s="1">
        <v>43013</v>
      </c>
      <c r="D128">
        <v>963.7</v>
      </c>
      <c r="E128">
        <f t="shared" si="4"/>
        <v>-8.9978919224639187E-3</v>
      </c>
      <c r="F128" s="1">
        <v>43013</v>
      </c>
      <c r="G128">
        <v>9888.7000000000007</v>
      </c>
      <c r="H128">
        <f t="shared" si="5"/>
        <v>-2.6424875692139249E-3</v>
      </c>
      <c r="I128" s="3">
        <f t="shared" si="6"/>
        <v>-2.9494762176494715E-2</v>
      </c>
      <c r="J128" s="3">
        <f t="shared" si="7"/>
        <v>-0.79915405592190336</v>
      </c>
    </row>
    <row r="129" spans="1:10" x14ac:dyDescent="0.25">
      <c r="A129" t="s">
        <v>49</v>
      </c>
      <c r="B129" t="s">
        <v>4</v>
      </c>
      <c r="C129" s="1">
        <v>43014</v>
      </c>
      <c r="D129">
        <v>947.85</v>
      </c>
      <c r="E129">
        <f t="shared" si="4"/>
        <v>-1.6447027083117183E-2</v>
      </c>
      <c r="F129" s="1">
        <v>43014</v>
      </c>
      <c r="G129">
        <v>9979.7000000000007</v>
      </c>
      <c r="H129">
        <f t="shared" si="5"/>
        <v>9.202422967629742E-3</v>
      </c>
      <c r="I129" s="3">
        <f t="shared" si="6"/>
        <v>-1.7649851639651049E-2</v>
      </c>
      <c r="J129" s="3">
        <f t="shared" si="7"/>
        <v>-0.47821882542547373</v>
      </c>
    </row>
    <row r="130" spans="1:10" x14ac:dyDescent="0.25">
      <c r="A130" t="s">
        <v>49</v>
      </c>
      <c r="B130" t="s">
        <v>4</v>
      </c>
      <c r="C130" s="1">
        <v>43017</v>
      </c>
      <c r="D130">
        <v>981.2</v>
      </c>
      <c r="E130">
        <f t="shared" si="4"/>
        <v>3.518489212428122E-2</v>
      </c>
      <c r="F130" s="1">
        <v>43017</v>
      </c>
      <c r="G130">
        <v>9988.75</v>
      </c>
      <c r="H130">
        <f t="shared" si="5"/>
        <v>9.0684088700054843E-4</v>
      </c>
      <c r="I130" s="3">
        <f t="shared" si="6"/>
        <v>-2.5945433720280242E-2</v>
      </c>
      <c r="J130" s="3">
        <f t="shared" si="7"/>
        <v>-0.70298578663362654</v>
      </c>
    </row>
    <row r="131" spans="1:10" x14ac:dyDescent="0.25">
      <c r="A131" t="s">
        <v>49</v>
      </c>
      <c r="B131" t="s">
        <v>4</v>
      </c>
      <c r="C131" s="1">
        <v>43018</v>
      </c>
      <c r="D131">
        <v>991.8</v>
      </c>
      <c r="E131">
        <f t="shared" si="4"/>
        <v>1.0803098247044396E-2</v>
      </c>
      <c r="F131" s="1">
        <v>43018</v>
      </c>
      <c r="G131">
        <v>10016.950000000001</v>
      </c>
      <c r="H131">
        <f t="shared" si="5"/>
        <v>2.8231760730823563E-3</v>
      </c>
      <c r="I131" s="3">
        <f t="shared" si="6"/>
        <v>-2.4029098534198434E-2</v>
      </c>
      <c r="J131" s="3">
        <f t="shared" si="7"/>
        <v>-0.65106310872562878</v>
      </c>
    </row>
    <row r="132" spans="1:10" x14ac:dyDescent="0.25">
      <c r="A132" t="s">
        <v>49</v>
      </c>
      <c r="B132" t="s">
        <v>4</v>
      </c>
      <c r="C132" s="1">
        <v>43019</v>
      </c>
      <c r="D132">
        <v>979.7</v>
      </c>
      <c r="E132">
        <f t="shared" ref="E132:E195" si="8">(D132/D131)-1</f>
        <v>-1.2200040330711759E-2</v>
      </c>
      <c r="F132" s="1">
        <v>43019</v>
      </c>
      <c r="G132">
        <v>9984.7999999999993</v>
      </c>
      <c r="H132">
        <f t="shared" ref="H132:H195" si="9">(G132/G131)-1</f>
        <v>-3.2095597961456779E-3</v>
      </c>
      <c r="I132" s="3">
        <f t="shared" ref="I132:I195" si="10">H132-$M$3</f>
        <v>-3.0061834403426468E-2</v>
      </c>
      <c r="J132" s="3">
        <f t="shared" ref="J132:J195" si="11">I132/$E$249</f>
        <v>-0.81451875245484662</v>
      </c>
    </row>
    <row r="133" spans="1:10" x14ac:dyDescent="0.25">
      <c r="A133" t="s">
        <v>49</v>
      </c>
      <c r="B133" t="s">
        <v>4</v>
      </c>
      <c r="C133" s="1">
        <v>43020</v>
      </c>
      <c r="D133">
        <v>974.55</v>
      </c>
      <c r="E133">
        <f t="shared" si="8"/>
        <v>-5.256711238134204E-3</v>
      </c>
      <c r="F133" s="1">
        <v>43020</v>
      </c>
      <c r="G133">
        <v>10096.4</v>
      </c>
      <c r="H133">
        <f t="shared" si="9"/>
        <v>1.1176989023315542E-2</v>
      </c>
      <c r="I133" s="3">
        <f t="shared" si="10"/>
        <v>-1.5675285583965248E-2</v>
      </c>
      <c r="J133" s="3">
        <f t="shared" si="11"/>
        <v>-0.42471839498821579</v>
      </c>
    </row>
    <row r="134" spans="1:10" x14ac:dyDescent="0.25">
      <c r="A134" t="s">
        <v>49</v>
      </c>
      <c r="B134" t="s">
        <v>4</v>
      </c>
      <c r="C134" s="1">
        <v>43021</v>
      </c>
      <c r="D134">
        <v>971.25</v>
      </c>
      <c r="E134">
        <f t="shared" si="8"/>
        <v>-3.3861782361088721E-3</v>
      </c>
      <c r="F134" s="1">
        <v>43021</v>
      </c>
      <c r="G134">
        <v>10167.450000000001</v>
      </c>
      <c r="H134">
        <f t="shared" si="9"/>
        <v>7.0371617606277415E-3</v>
      </c>
      <c r="I134" s="3">
        <f t="shared" si="10"/>
        <v>-1.9815112846653049E-2</v>
      </c>
      <c r="J134" s="3">
        <f t="shared" si="11"/>
        <v>-0.53688609879935412</v>
      </c>
    </row>
    <row r="135" spans="1:10" x14ac:dyDescent="0.25">
      <c r="A135" t="s">
        <v>49</v>
      </c>
      <c r="B135" t="s">
        <v>4</v>
      </c>
      <c r="C135" s="1">
        <v>43024</v>
      </c>
      <c r="D135">
        <v>976.25</v>
      </c>
      <c r="E135">
        <f t="shared" si="8"/>
        <v>5.1480051480050637E-3</v>
      </c>
      <c r="F135" s="1">
        <v>43024</v>
      </c>
      <c r="G135">
        <v>10230.85</v>
      </c>
      <c r="H135">
        <f t="shared" si="9"/>
        <v>6.2355851270474716E-3</v>
      </c>
      <c r="I135" s="3">
        <f t="shared" si="10"/>
        <v>-2.0616689480233319E-2</v>
      </c>
      <c r="J135" s="3">
        <f t="shared" si="11"/>
        <v>-0.55860464035004342</v>
      </c>
    </row>
    <row r="136" spans="1:10" x14ac:dyDescent="0.25">
      <c r="A136" t="s">
        <v>49</v>
      </c>
      <c r="B136" t="s">
        <v>4</v>
      </c>
      <c r="C136" s="1">
        <v>43025</v>
      </c>
      <c r="D136">
        <v>969.2</v>
      </c>
      <c r="E136">
        <f t="shared" si="8"/>
        <v>-7.2215108834826625E-3</v>
      </c>
      <c r="F136" s="1">
        <v>43025</v>
      </c>
      <c r="G136">
        <v>10234.450000000001</v>
      </c>
      <c r="H136">
        <f t="shared" si="9"/>
        <v>3.5187692127247594E-4</v>
      </c>
      <c r="I136" s="3">
        <f t="shared" si="10"/>
        <v>-2.6500397686008315E-2</v>
      </c>
      <c r="J136" s="3">
        <f t="shared" si="11"/>
        <v>-0.71802241250801768</v>
      </c>
    </row>
    <row r="137" spans="1:10" x14ac:dyDescent="0.25">
      <c r="A137" t="s">
        <v>49</v>
      </c>
      <c r="B137" t="s">
        <v>4</v>
      </c>
      <c r="C137" s="1">
        <v>43026</v>
      </c>
      <c r="D137">
        <v>965.05</v>
      </c>
      <c r="E137">
        <f t="shared" si="8"/>
        <v>-4.2818819645068507E-3</v>
      </c>
      <c r="F137" s="1">
        <v>43026</v>
      </c>
      <c r="G137">
        <v>10210.85</v>
      </c>
      <c r="H137">
        <f t="shared" si="9"/>
        <v>-2.3059373000015038E-3</v>
      </c>
      <c r="I137" s="3">
        <f t="shared" si="10"/>
        <v>-2.9158211907282294E-2</v>
      </c>
      <c r="J137" s="3">
        <f t="shared" si="11"/>
        <v>-0.79003530083402362</v>
      </c>
    </row>
    <row r="138" spans="1:10" x14ac:dyDescent="0.25">
      <c r="A138" t="s">
        <v>49</v>
      </c>
      <c r="B138" t="s">
        <v>4</v>
      </c>
      <c r="C138" s="1">
        <v>43027</v>
      </c>
      <c r="D138">
        <v>958.95</v>
      </c>
      <c r="E138">
        <f t="shared" si="8"/>
        <v>-6.3209160147141841E-3</v>
      </c>
      <c r="F138" s="1">
        <v>43027</v>
      </c>
      <c r="G138">
        <v>10146.549999999999</v>
      </c>
      <c r="H138">
        <f t="shared" si="9"/>
        <v>-6.2972230519497963E-3</v>
      </c>
      <c r="I138" s="3">
        <f t="shared" si="10"/>
        <v>-3.3149497659230587E-2</v>
      </c>
      <c r="J138" s="3">
        <f t="shared" si="11"/>
        <v>-0.89817830527413778</v>
      </c>
    </row>
    <row r="139" spans="1:10" x14ac:dyDescent="0.25">
      <c r="A139" t="s">
        <v>49</v>
      </c>
      <c r="B139" t="s">
        <v>4</v>
      </c>
      <c r="C139" s="1">
        <v>43031</v>
      </c>
      <c r="D139">
        <v>938.2</v>
      </c>
      <c r="E139">
        <f t="shared" si="8"/>
        <v>-2.1638250169456197E-2</v>
      </c>
      <c r="F139" s="1">
        <v>43031</v>
      </c>
      <c r="G139">
        <v>10184.85</v>
      </c>
      <c r="H139">
        <f t="shared" si="9"/>
        <v>3.7746820347803745E-3</v>
      </c>
      <c r="I139" s="3">
        <f t="shared" si="10"/>
        <v>-2.3077592572500416E-2</v>
      </c>
      <c r="J139" s="3">
        <f t="shared" si="11"/>
        <v>-0.62528226519908459</v>
      </c>
    </row>
    <row r="140" spans="1:10" x14ac:dyDescent="0.25">
      <c r="A140" t="s">
        <v>49</v>
      </c>
      <c r="B140" t="s">
        <v>4</v>
      </c>
      <c r="C140" s="1">
        <v>43032</v>
      </c>
      <c r="D140">
        <v>932.65</v>
      </c>
      <c r="E140">
        <f t="shared" si="8"/>
        <v>-5.9155830313366575E-3</v>
      </c>
      <c r="F140" s="1">
        <v>43032</v>
      </c>
      <c r="G140">
        <v>10207.700000000001</v>
      </c>
      <c r="H140">
        <f t="shared" si="9"/>
        <v>2.2435283779338455E-3</v>
      </c>
      <c r="I140" s="3">
        <f t="shared" si="10"/>
        <v>-2.4608746229346945E-2</v>
      </c>
      <c r="J140" s="3">
        <f t="shared" si="11"/>
        <v>-0.66676853478778142</v>
      </c>
    </row>
    <row r="141" spans="1:10" x14ac:dyDescent="0.25">
      <c r="A141" t="s">
        <v>49</v>
      </c>
      <c r="B141" t="s">
        <v>4</v>
      </c>
      <c r="C141" s="1">
        <v>43033</v>
      </c>
      <c r="D141">
        <v>921.85</v>
      </c>
      <c r="E141">
        <f t="shared" si="8"/>
        <v>-1.1579906717418043E-2</v>
      </c>
      <c r="F141" s="1">
        <v>43033</v>
      </c>
      <c r="G141">
        <v>10295.35</v>
      </c>
      <c r="H141">
        <f t="shared" si="9"/>
        <v>8.5866551720759077E-3</v>
      </c>
      <c r="I141" s="3">
        <f t="shared" si="10"/>
        <v>-1.8265619435204883E-2</v>
      </c>
      <c r="J141" s="3">
        <f t="shared" si="11"/>
        <v>-0.49490291761710697</v>
      </c>
    </row>
    <row r="142" spans="1:10" x14ac:dyDescent="0.25">
      <c r="A142" t="s">
        <v>49</v>
      </c>
      <c r="B142" t="s">
        <v>4</v>
      </c>
      <c r="C142" s="1">
        <v>43034</v>
      </c>
      <c r="D142">
        <v>923.05</v>
      </c>
      <c r="E142">
        <f t="shared" si="8"/>
        <v>1.3017302164126665E-3</v>
      </c>
      <c r="F142" s="1">
        <v>43034</v>
      </c>
      <c r="G142">
        <v>10343.799999999999</v>
      </c>
      <c r="H142">
        <f t="shared" si="9"/>
        <v>4.7060080521788006E-3</v>
      </c>
      <c r="I142" s="3">
        <f t="shared" si="10"/>
        <v>-2.214626655510199E-2</v>
      </c>
      <c r="J142" s="3">
        <f t="shared" si="11"/>
        <v>-0.60004819279884403</v>
      </c>
    </row>
    <row r="143" spans="1:10" x14ac:dyDescent="0.25">
      <c r="A143" t="s">
        <v>49</v>
      </c>
      <c r="B143" t="s">
        <v>4</v>
      </c>
      <c r="C143" s="1">
        <v>43035</v>
      </c>
      <c r="D143">
        <v>926.9</v>
      </c>
      <c r="E143">
        <f t="shared" si="8"/>
        <v>4.1709549861870254E-3</v>
      </c>
      <c r="F143" s="1">
        <v>43035</v>
      </c>
      <c r="G143">
        <v>10323.049999999999</v>
      </c>
      <c r="H143">
        <f t="shared" si="9"/>
        <v>-2.00603259923815E-3</v>
      </c>
      <c r="I143" s="3">
        <f t="shared" si="10"/>
        <v>-2.8858307206518941E-2</v>
      </c>
      <c r="J143" s="3">
        <f t="shared" si="11"/>
        <v>-0.78190944931601813</v>
      </c>
    </row>
    <row r="144" spans="1:10" x14ac:dyDescent="0.25">
      <c r="A144" t="s">
        <v>49</v>
      </c>
      <c r="B144" t="s">
        <v>4</v>
      </c>
      <c r="C144" s="1">
        <v>43038</v>
      </c>
      <c r="D144">
        <v>926.3</v>
      </c>
      <c r="E144">
        <f t="shared" si="8"/>
        <v>-6.4731902039061318E-4</v>
      </c>
      <c r="F144" s="1">
        <v>43038</v>
      </c>
      <c r="G144">
        <v>10363.65</v>
      </c>
      <c r="H144">
        <f t="shared" si="9"/>
        <v>3.9329461738537574E-3</v>
      </c>
      <c r="I144" s="3">
        <f t="shared" si="10"/>
        <v>-2.2919328433427033E-2</v>
      </c>
      <c r="J144" s="3">
        <f t="shared" si="11"/>
        <v>-0.62099413336433207</v>
      </c>
    </row>
    <row r="145" spans="1:10" x14ac:dyDescent="0.25">
      <c r="A145" t="s">
        <v>49</v>
      </c>
      <c r="B145" t="s">
        <v>4</v>
      </c>
      <c r="C145" s="1">
        <v>43039</v>
      </c>
      <c r="D145">
        <v>933.9</v>
      </c>
      <c r="E145">
        <f t="shared" si="8"/>
        <v>8.2046853071360282E-3</v>
      </c>
      <c r="F145" s="1">
        <v>43039</v>
      </c>
      <c r="G145">
        <v>10335.299999999999</v>
      </c>
      <c r="H145">
        <f t="shared" si="9"/>
        <v>-2.7355227164175266E-3</v>
      </c>
      <c r="I145" s="3">
        <f t="shared" si="10"/>
        <v>-2.9587797323698317E-2</v>
      </c>
      <c r="J145" s="3">
        <f t="shared" si="11"/>
        <v>-0.80167482265282819</v>
      </c>
    </row>
    <row r="146" spans="1:10" x14ac:dyDescent="0.25">
      <c r="A146" t="s">
        <v>49</v>
      </c>
      <c r="B146" t="s">
        <v>4</v>
      </c>
      <c r="C146" s="1">
        <v>43040</v>
      </c>
      <c r="D146">
        <v>967.6</v>
      </c>
      <c r="E146">
        <f t="shared" si="8"/>
        <v>3.6085233965092778E-2</v>
      </c>
      <c r="F146" s="1">
        <v>43040</v>
      </c>
      <c r="G146">
        <v>10440.5</v>
      </c>
      <c r="H146">
        <f t="shared" si="9"/>
        <v>1.0178707923330865E-2</v>
      </c>
      <c r="I146" s="3">
        <f t="shared" si="10"/>
        <v>-1.6673566683949925E-2</v>
      </c>
      <c r="J146" s="3">
        <f t="shared" si="11"/>
        <v>-0.45176660053837647</v>
      </c>
    </row>
    <row r="147" spans="1:10" x14ac:dyDescent="0.25">
      <c r="A147" t="s">
        <v>49</v>
      </c>
      <c r="B147" t="s">
        <v>4</v>
      </c>
      <c r="C147" s="1">
        <v>43041</v>
      </c>
      <c r="D147">
        <v>978.4</v>
      </c>
      <c r="E147">
        <f t="shared" si="8"/>
        <v>1.1161637040099093E-2</v>
      </c>
      <c r="F147" s="1">
        <v>43041</v>
      </c>
      <c r="G147">
        <v>10423.799999999999</v>
      </c>
      <c r="H147">
        <f t="shared" si="9"/>
        <v>-1.599540251903675E-3</v>
      </c>
      <c r="I147" s="3">
        <f t="shared" si="10"/>
        <v>-2.8451814859184466E-2</v>
      </c>
      <c r="J147" s="3">
        <f t="shared" si="11"/>
        <v>-0.77089562909500131</v>
      </c>
    </row>
    <row r="148" spans="1:10" x14ac:dyDescent="0.25">
      <c r="A148" t="s">
        <v>49</v>
      </c>
      <c r="B148" t="s">
        <v>4</v>
      </c>
      <c r="C148" s="1">
        <v>43042</v>
      </c>
      <c r="D148">
        <v>972.2</v>
      </c>
      <c r="E148">
        <f t="shared" si="8"/>
        <v>-6.3368765331152099E-3</v>
      </c>
      <c r="F148" s="1">
        <v>43042</v>
      </c>
      <c r="G148">
        <v>10452.5</v>
      </c>
      <c r="H148">
        <f t="shared" si="9"/>
        <v>2.7533145302098827E-3</v>
      </c>
      <c r="I148" s="3">
        <f t="shared" si="10"/>
        <v>-2.4098960077070908E-2</v>
      </c>
      <c r="J148" s="3">
        <f t="shared" si="11"/>
        <v>-0.65295599177399566</v>
      </c>
    </row>
    <row r="149" spans="1:10" x14ac:dyDescent="0.25">
      <c r="A149" t="s">
        <v>49</v>
      </c>
      <c r="B149" t="s">
        <v>4</v>
      </c>
      <c r="C149" s="1">
        <v>43045</v>
      </c>
      <c r="D149">
        <v>971.05</v>
      </c>
      <c r="E149">
        <f t="shared" si="8"/>
        <v>-1.1828841802099532E-3</v>
      </c>
      <c r="F149" s="1">
        <v>43045</v>
      </c>
      <c r="G149">
        <v>10451.799999999999</v>
      </c>
      <c r="H149">
        <f t="shared" si="9"/>
        <v>-6.6969624491819424E-5</v>
      </c>
      <c r="I149" s="3">
        <f t="shared" si="10"/>
        <v>-2.691924423177261E-2</v>
      </c>
      <c r="J149" s="3">
        <f t="shared" si="11"/>
        <v>-0.72937096700231929</v>
      </c>
    </row>
    <row r="150" spans="1:10" x14ac:dyDescent="0.25">
      <c r="A150" t="s">
        <v>49</v>
      </c>
      <c r="B150" t="s">
        <v>4</v>
      </c>
      <c r="C150" s="1">
        <v>43046</v>
      </c>
      <c r="D150">
        <v>980.7</v>
      </c>
      <c r="E150">
        <f t="shared" si="8"/>
        <v>9.9376963081201364E-3</v>
      </c>
      <c r="F150" s="1">
        <v>43046</v>
      </c>
      <c r="G150">
        <v>10350.15</v>
      </c>
      <c r="H150">
        <f t="shared" si="9"/>
        <v>-9.7255975047360055E-3</v>
      </c>
      <c r="I150" s="3">
        <f t="shared" si="10"/>
        <v>-3.6577872112016796E-2</v>
      </c>
      <c r="J150" s="3">
        <f t="shared" si="11"/>
        <v>-0.99106935259868845</v>
      </c>
    </row>
    <row r="151" spans="1:10" x14ac:dyDescent="0.25">
      <c r="A151" t="s">
        <v>49</v>
      </c>
      <c r="B151" t="s">
        <v>4</v>
      </c>
      <c r="C151" s="1">
        <v>43047</v>
      </c>
      <c r="D151">
        <v>966.1</v>
      </c>
      <c r="E151">
        <f t="shared" si="8"/>
        <v>-1.4887325379830729E-2</v>
      </c>
      <c r="F151" s="1">
        <v>43047</v>
      </c>
      <c r="G151">
        <v>10303.15</v>
      </c>
      <c r="H151">
        <f t="shared" si="9"/>
        <v>-4.5409969903817959E-3</v>
      </c>
      <c r="I151" s="3">
        <f t="shared" si="10"/>
        <v>-3.1393271597662586E-2</v>
      </c>
      <c r="J151" s="3">
        <f t="shared" si="11"/>
        <v>-0.8505937486732269</v>
      </c>
    </row>
    <row r="152" spans="1:10" x14ac:dyDescent="0.25">
      <c r="A152" t="s">
        <v>49</v>
      </c>
      <c r="B152" t="s">
        <v>4</v>
      </c>
      <c r="C152" s="1">
        <v>43048</v>
      </c>
      <c r="D152">
        <v>974.55</v>
      </c>
      <c r="E152">
        <f t="shared" si="8"/>
        <v>8.7465065728185021E-3</v>
      </c>
      <c r="F152" s="1">
        <v>43048</v>
      </c>
      <c r="G152">
        <v>10308.950000000001</v>
      </c>
      <c r="H152">
        <f t="shared" si="9"/>
        <v>5.6293463649481623E-4</v>
      </c>
      <c r="I152" s="3">
        <f t="shared" si="10"/>
        <v>-2.6289339970785974E-2</v>
      </c>
      <c r="J152" s="3">
        <f t="shared" si="11"/>
        <v>-0.71230385040725397</v>
      </c>
    </row>
    <row r="153" spans="1:10" x14ac:dyDescent="0.25">
      <c r="A153" t="s">
        <v>49</v>
      </c>
      <c r="B153" t="s">
        <v>4</v>
      </c>
      <c r="C153" s="1">
        <v>43049</v>
      </c>
      <c r="D153">
        <v>958.85</v>
      </c>
      <c r="E153">
        <f t="shared" si="8"/>
        <v>-1.6109999486942583E-2</v>
      </c>
      <c r="F153" s="1">
        <v>43049</v>
      </c>
      <c r="G153">
        <v>10321.75</v>
      </c>
      <c r="H153">
        <f t="shared" si="9"/>
        <v>1.2416395462195862E-3</v>
      </c>
      <c r="I153" s="3">
        <f t="shared" si="10"/>
        <v>-2.5610635061061204E-2</v>
      </c>
      <c r="J153" s="3">
        <f t="shared" si="11"/>
        <v>-0.69391449103100145</v>
      </c>
    </row>
    <row r="154" spans="1:10" x14ac:dyDescent="0.25">
      <c r="A154" t="s">
        <v>49</v>
      </c>
      <c r="B154" t="s">
        <v>4</v>
      </c>
      <c r="C154" s="1">
        <v>43052</v>
      </c>
      <c r="D154">
        <v>933.85</v>
      </c>
      <c r="E154">
        <f t="shared" si="8"/>
        <v>-2.6072899827918827E-2</v>
      </c>
      <c r="F154" s="1">
        <v>43052</v>
      </c>
      <c r="G154">
        <v>10224.950000000001</v>
      </c>
      <c r="H154">
        <f t="shared" si="9"/>
        <v>-9.3782546564292746E-3</v>
      </c>
      <c r="I154" s="3">
        <f t="shared" si="10"/>
        <v>-3.6230529263710065E-2</v>
      </c>
      <c r="J154" s="3">
        <f t="shared" si="11"/>
        <v>-0.98165817496793595</v>
      </c>
    </row>
    <row r="155" spans="1:10" x14ac:dyDescent="0.25">
      <c r="A155" t="s">
        <v>49</v>
      </c>
      <c r="B155" t="s">
        <v>4</v>
      </c>
      <c r="C155" s="1">
        <v>43053</v>
      </c>
      <c r="D155">
        <v>929.5</v>
      </c>
      <c r="E155">
        <f t="shared" si="8"/>
        <v>-4.6581356748942593E-3</v>
      </c>
      <c r="F155" s="1">
        <v>43053</v>
      </c>
      <c r="G155">
        <v>10186.6</v>
      </c>
      <c r="H155">
        <f t="shared" si="9"/>
        <v>-3.750629587430776E-3</v>
      </c>
      <c r="I155" s="3">
        <f t="shared" si="10"/>
        <v>-3.0602904194711567E-2</v>
      </c>
      <c r="J155" s="3">
        <f t="shared" si="11"/>
        <v>-0.82917891874657201</v>
      </c>
    </row>
    <row r="156" spans="1:10" x14ac:dyDescent="0.25">
      <c r="A156" t="s">
        <v>49</v>
      </c>
      <c r="B156" t="s">
        <v>4</v>
      </c>
      <c r="C156" s="1">
        <v>43054</v>
      </c>
      <c r="D156">
        <v>915.6</v>
      </c>
      <c r="E156">
        <f t="shared" si="8"/>
        <v>-1.4954276492738061E-2</v>
      </c>
      <c r="F156" s="1">
        <v>43054</v>
      </c>
      <c r="G156">
        <v>10118.049999999999</v>
      </c>
      <c r="H156">
        <f t="shared" si="9"/>
        <v>-6.7294288575188155E-3</v>
      </c>
      <c r="I156" s="3">
        <f t="shared" si="10"/>
        <v>-3.3581703464799606E-2</v>
      </c>
      <c r="J156" s="3">
        <f t="shared" si="11"/>
        <v>-0.90988882595732323</v>
      </c>
    </row>
    <row r="157" spans="1:10" x14ac:dyDescent="0.25">
      <c r="A157" t="s">
        <v>49</v>
      </c>
      <c r="B157" t="s">
        <v>4</v>
      </c>
      <c r="C157" s="1">
        <v>43055</v>
      </c>
      <c r="D157">
        <v>931.35</v>
      </c>
      <c r="E157">
        <f t="shared" si="8"/>
        <v>1.7201834862385246E-2</v>
      </c>
      <c r="F157" s="1">
        <v>43055</v>
      </c>
      <c r="G157">
        <v>10214.75</v>
      </c>
      <c r="H157">
        <f t="shared" si="9"/>
        <v>9.557177519383675E-3</v>
      </c>
      <c r="I157" s="3">
        <f t="shared" si="10"/>
        <v>-1.7295097087897116E-2</v>
      </c>
      <c r="J157" s="3">
        <f t="shared" si="11"/>
        <v>-0.46860682932954162</v>
      </c>
    </row>
    <row r="158" spans="1:10" x14ac:dyDescent="0.25">
      <c r="A158" t="s">
        <v>49</v>
      </c>
      <c r="B158" t="s">
        <v>4</v>
      </c>
      <c r="C158" s="1">
        <v>43056</v>
      </c>
      <c r="D158">
        <v>944.1</v>
      </c>
      <c r="E158">
        <f t="shared" si="8"/>
        <v>1.3689805121597676E-2</v>
      </c>
      <c r="F158" s="1">
        <v>43056</v>
      </c>
      <c r="G158">
        <v>10283.6</v>
      </c>
      <c r="H158">
        <f t="shared" si="9"/>
        <v>6.7402530654201431E-3</v>
      </c>
      <c r="I158" s="3">
        <f t="shared" si="10"/>
        <v>-2.0112021541860647E-2</v>
      </c>
      <c r="J158" s="3">
        <f t="shared" si="11"/>
        <v>-0.54493077420964531</v>
      </c>
    </row>
    <row r="159" spans="1:10" x14ac:dyDescent="0.25">
      <c r="A159" t="s">
        <v>49</v>
      </c>
      <c r="B159" t="s">
        <v>4</v>
      </c>
      <c r="C159" s="1">
        <v>43059</v>
      </c>
      <c r="D159">
        <v>957.55</v>
      </c>
      <c r="E159">
        <f t="shared" si="8"/>
        <v>1.4246372206333957E-2</v>
      </c>
      <c r="F159" s="1">
        <v>43059</v>
      </c>
      <c r="G159">
        <v>10298.75</v>
      </c>
      <c r="H159">
        <f t="shared" si="9"/>
        <v>1.4732194951183608E-3</v>
      </c>
      <c r="I159" s="3">
        <f t="shared" si="10"/>
        <v>-2.537905511216243E-2</v>
      </c>
      <c r="J159" s="3">
        <f t="shared" si="11"/>
        <v>-0.68763988354899475</v>
      </c>
    </row>
    <row r="160" spans="1:10" x14ac:dyDescent="0.25">
      <c r="A160" t="s">
        <v>49</v>
      </c>
      <c r="B160" t="s">
        <v>4</v>
      </c>
      <c r="C160" s="1">
        <v>43060</v>
      </c>
      <c r="D160">
        <v>950.05</v>
      </c>
      <c r="E160">
        <f t="shared" si="8"/>
        <v>-7.8324891650566331E-3</v>
      </c>
      <c r="F160" s="1">
        <v>43060</v>
      </c>
      <c r="G160">
        <v>10326.9</v>
      </c>
      <c r="H160">
        <f t="shared" si="9"/>
        <v>2.7333414249302024E-3</v>
      </c>
      <c r="I160" s="3">
        <f t="shared" si="10"/>
        <v>-2.4118933182350588E-2</v>
      </c>
      <c r="J160" s="3">
        <f t="shared" si="11"/>
        <v>-0.65349715864281455</v>
      </c>
    </row>
    <row r="161" spans="1:10" x14ac:dyDescent="0.25">
      <c r="A161" t="s">
        <v>49</v>
      </c>
      <c r="B161" t="s">
        <v>4</v>
      </c>
      <c r="C161" s="1">
        <v>43061</v>
      </c>
      <c r="D161">
        <v>955.5</v>
      </c>
      <c r="E161">
        <f t="shared" si="8"/>
        <v>5.7365401820956841E-3</v>
      </c>
      <c r="F161" s="1">
        <v>43061</v>
      </c>
      <c r="G161">
        <v>10342.299999999999</v>
      </c>
      <c r="H161">
        <f t="shared" si="9"/>
        <v>1.4912510046576344E-3</v>
      </c>
      <c r="I161" s="3">
        <f t="shared" si="10"/>
        <v>-2.5361023602623156E-2</v>
      </c>
      <c r="J161" s="3">
        <f t="shared" si="11"/>
        <v>-0.68715132378721477</v>
      </c>
    </row>
    <row r="162" spans="1:10" x14ac:dyDescent="0.25">
      <c r="A162" t="s">
        <v>49</v>
      </c>
      <c r="B162" t="s">
        <v>4</v>
      </c>
      <c r="C162" s="1">
        <v>43062</v>
      </c>
      <c r="D162">
        <v>955.5</v>
      </c>
      <c r="E162">
        <f t="shared" si="8"/>
        <v>0</v>
      </c>
      <c r="F162" s="1">
        <v>43062</v>
      </c>
      <c r="G162">
        <v>10348.75</v>
      </c>
      <c r="H162">
        <f t="shared" si="9"/>
        <v>6.2365237906458759E-4</v>
      </c>
      <c r="I162" s="3">
        <f t="shared" si="10"/>
        <v>-2.6228622228216203E-2</v>
      </c>
      <c r="J162" s="3">
        <f t="shared" si="11"/>
        <v>-0.71065871660516744</v>
      </c>
    </row>
    <row r="163" spans="1:10" x14ac:dyDescent="0.25">
      <c r="A163" t="s">
        <v>49</v>
      </c>
      <c r="B163" t="s">
        <v>4</v>
      </c>
      <c r="C163" s="1">
        <v>43063</v>
      </c>
      <c r="D163">
        <v>972.55</v>
      </c>
      <c r="E163">
        <f t="shared" si="8"/>
        <v>1.784406070120359E-2</v>
      </c>
      <c r="F163" s="1">
        <v>43063</v>
      </c>
      <c r="G163">
        <v>10389.700000000001</v>
      </c>
      <c r="H163">
        <f t="shared" si="9"/>
        <v>3.9569996376374039E-3</v>
      </c>
      <c r="I163" s="3">
        <f t="shared" si="10"/>
        <v>-2.2895274969643387E-2</v>
      </c>
      <c r="J163" s="3">
        <f t="shared" si="11"/>
        <v>-0.62034241008456303</v>
      </c>
    </row>
    <row r="164" spans="1:10" x14ac:dyDescent="0.25">
      <c r="A164" t="s">
        <v>49</v>
      </c>
      <c r="B164" t="s">
        <v>4</v>
      </c>
      <c r="C164" s="1">
        <v>43066</v>
      </c>
      <c r="D164">
        <v>950.05</v>
      </c>
      <c r="E164">
        <f t="shared" si="8"/>
        <v>-2.3135057323530939E-2</v>
      </c>
      <c r="F164" s="1">
        <v>43066</v>
      </c>
      <c r="G164">
        <v>10399.549999999999</v>
      </c>
      <c r="H164">
        <f t="shared" si="9"/>
        <v>9.4805432303135539E-4</v>
      </c>
      <c r="I164" s="3">
        <f t="shared" si="10"/>
        <v>-2.5904220284249435E-2</v>
      </c>
      <c r="J164" s="3">
        <f t="shared" si="11"/>
        <v>-0.70186911770219351</v>
      </c>
    </row>
    <row r="165" spans="1:10" x14ac:dyDescent="0.25">
      <c r="A165" t="s">
        <v>49</v>
      </c>
      <c r="B165" t="s">
        <v>4</v>
      </c>
      <c r="C165" s="1">
        <v>43067</v>
      </c>
      <c r="D165">
        <v>980.95</v>
      </c>
      <c r="E165">
        <f t="shared" si="8"/>
        <v>3.2524603968212329E-2</v>
      </c>
      <c r="F165" s="1">
        <v>43067</v>
      </c>
      <c r="G165">
        <v>10370.25</v>
      </c>
      <c r="H165">
        <f t="shared" si="9"/>
        <v>-2.8174296003191657E-3</v>
      </c>
      <c r="I165" s="3">
        <f t="shared" si="10"/>
        <v>-2.9669704207599956E-2</v>
      </c>
      <c r="J165" s="3">
        <f t="shared" si="11"/>
        <v>-0.80389407155153891</v>
      </c>
    </row>
    <row r="166" spans="1:10" x14ac:dyDescent="0.25">
      <c r="A166" t="s">
        <v>49</v>
      </c>
      <c r="B166" t="s">
        <v>4</v>
      </c>
      <c r="C166" s="1">
        <v>43068</v>
      </c>
      <c r="D166">
        <v>976.35</v>
      </c>
      <c r="E166">
        <f t="shared" si="8"/>
        <v>-4.6893317702227932E-3</v>
      </c>
      <c r="F166" s="1">
        <v>43068</v>
      </c>
      <c r="G166">
        <v>10361.299999999999</v>
      </c>
      <c r="H166">
        <f t="shared" si="9"/>
        <v>-8.6304573178086486E-4</v>
      </c>
      <c r="I166" s="3">
        <f t="shared" si="10"/>
        <v>-2.7715320339061655E-2</v>
      </c>
      <c r="J166" s="3">
        <f t="shared" si="11"/>
        <v>-0.7509404730100524</v>
      </c>
    </row>
    <row r="167" spans="1:10" x14ac:dyDescent="0.25">
      <c r="A167" t="s">
        <v>49</v>
      </c>
      <c r="B167" t="s">
        <v>4</v>
      </c>
      <c r="C167" s="1">
        <v>43069</v>
      </c>
      <c r="D167">
        <v>961.5</v>
      </c>
      <c r="E167">
        <f t="shared" si="8"/>
        <v>-1.5209709632816093E-2</v>
      </c>
      <c r="F167" s="1">
        <v>43069</v>
      </c>
      <c r="G167">
        <v>10226.549999999999</v>
      </c>
      <c r="H167">
        <f t="shared" si="9"/>
        <v>-1.3005124839547189E-2</v>
      </c>
      <c r="I167" s="3">
        <f t="shared" si="10"/>
        <v>-3.9857399446827979E-2</v>
      </c>
      <c r="J167" s="3">
        <f t="shared" si="11"/>
        <v>-1.0799274201917792</v>
      </c>
    </row>
    <row r="168" spans="1:10" x14ac:dyDescent="0.25">
      <c r="A168" t="s">
        <v>49</v>
      </c>
      <c r="B168" t="s">
        <v>4</v>
      </c>
      <c r="C168" s="1">
        <v>43070</v>
      </c>
      <c r="D168">
        <v>975.7</v>
      </c>
      <c r="E168">
        <f t="shared" si="8"/>
        <v>1.4768590743629684E-2</v>
      </c>
      <c r="F168" s="1">
        <v>43070</v>
      </c>
      <c r="G168">
        <v>10121.799999999999</v>
      </c>
      <c r="H168">
        <f t="shared" si="9"/>
        <v>-1.0242946057076874E-2</v>
      </c>
      <c r="I168" s="3">
        <f t="shared" si="10"/>
        <v>-3.7095220664357664E-2</v>
      </c>
      <c r="J168" s="3">
        <f t="shared" si="11"/>
        <v>-1.0050867971691693</v>
      </c>
    </row>
    <row r="169" spans="1:10" x14ac:dyDescent="0.25">
      <c r="A169" t="s">
        <v>49</v>
      </c>
      <c r="B169" t="s">
        <v>4</v>
      </c>
      <c r="C169" s="1">
        <v>43073</v>
      </c>
      <c r="D169">
        <v>978.5</v>
      </c>
      <c r="E169">
        <f t="shared" si="8"/>
        <v>2.8697345495540816E-3</v>
      </c>
      <c r="F169" s="1">
        <v>43073</v>
      </c>
      <c r="G169">
        <v>10127.75</v>
      </c>
      <c r="H169">
        <f t="shared" si="9"/>
        <v>5.8784010749080018E-4</v>
      </c>
      <c r="I169" s="3">
        <f t="shared" si="10"/>
        <v>-2.626443449978999E-2</v>
      </c>
      <c r="J169" s="3">
        <f t="shared" si="11"/>
        <v>-0.71162904218055978</v>
      </c>
    </row>
    <row r="170" spans="1:10" x14ac:dyDescent="0.25">
      <c r="A170" t="s">
        <v>49</v>
      </c>
      <c r="B170" t="s">
        <v>4</v>
      </c>
      <c r="C170" s="1">
        <v>43074</v>
      </c>
      <c r="D170">
        <v>976.45</v>
      </c>
      <c r="E170">
        <f t="shared" si="8"/>
        <v>-2.0950434338272705E-3</v>
      </c>
      <c r="F170" s="1">
        <v>43074</v>
      </c>
      <c r="G170">
        <v>10118.25</v>
      </c>
      <c r="H170">
        <f t="shared" si="9"/>
        <v>-9.3801683493377475E-4</v>
      </c>
      <c r="I170" s="3">
        <f t="shared" si="10"/>
        <v>-2.7790291442214565E-2</v>
      </c>
      <c r="J170" s="3">
        <f t="shared" si="11"/>
        <v>-0.75297179846380813</v>
      </c>
    </row>
    <row r="171" spans="1:10" x14ac:dyDescent="0.25">
      <c r="A171" t="s">
        <v>49</v>
      </c>
      <c r="B171" t="s">
        <v>4</v>
      </c>
      <c r="C171" s="1">
        <v>43075</v>
      </c>
      <c r="D171">
        <v>1003.75</v>
      </c>
      <c r="E171">
        <f t="shared" si="8"/>
        <v>2.7958420810077378E-2</v>
      </c>
      <c r="F171" s="1">
        <v>43075</v>
      </c>
      <c r="G171">
        <v>10044.1</v>
      </c>
      <c r="H171">
        <f t="shared" si="9"/>
        <v>-7.3283423516912194E-3</v>
      </c>
      <c r="I171" s="3">
        <f t="shared" si="10"/>
        <v>-3.418061695897201E-2</v>
      </c>
      <c r="J171" s="3">
        <f t="shared" si="11"/>
        <v>-0.9261162545817746</v>
      </c>
    </row>
    <row r="172" spans="1:10" x14ac:dyDescent="0.25">
      <c r="A172" t="s">
        <v>49</v>
      </c>
      <c r="B172" t="s">
        <v>4</v>
      </c>
      <c r="C172" s="1">
        <v>43076</v>
      </c>
      <c r="D172">
        <v>995.15</v>
      </c>
      <c r="E172">
        <f t="shared" si="8"/>
        <v>-8.5678704856787524E-3</v>
      </c>
      <c r="F172" s="1">
        <v>43076</v>
      </c>
      <c r="G172">
        <v>10166.700000000001</v>
      </c>
      <c r="H172">
        <f t="shared" si="9"/>
        <v>1.2206170786830173E-2</v>
      </c>
      <c r="I172" s="3">
        <f t="shared" si="10"/>
        <v>-1.4646103820450618E-2</v>
      </c>
      <c r="J172" s="3">
        <f t="shared" si="11"/>
        <v>-0.39683294279599468</v>
      </c>
    </row>
    <row r="173" spans="1:10" x14ac:dyDescent="0.25">
      <c r="A173" t="s">
        <v>49</v>
      </c>
      <c r="B173" t="s">
        <v>4</v>
      </c>
      <c r="C173" s="1">
        <v>43077</v>
      </c>
      <c r="D173">
        <v>1007.65</v>
      </c>
      <c r="E173">
        <f t="shared" si="8"/>
        <v>1.2560920464251613E-2</v>
      </c>
      <c r="F173" s="1">
        <v>43077</v>
      </c>
      <c r="G173">
        <v>10265.65</v>
      </c>
      <c r="H173">
        <f t="shared" si="9"/>
        <v>9.7327549745738207E-3</v>
      </c>
      <c r="I173" s="3">
        <f t="shared" si="10"/>
        <v>-1.711951963270697E-2</v>
      </c>
      <c r="J173" s="3">
        <f t="shared" si="11"/>
        <v>-0.46384959702490308</v>
      </c>
    </row>
    <row r="174" spans="1:10" x14ac:dyDescent="0.25">
      <c r="A174" t="s">
        <v>49</v>
      </c>
      <c r="B174" t="s">
        <v>4</v>
      </c>
      <c r="C174" s="1">
        <v>43080</v>
      </c>
      <c r="D174">
        <v>1026.8</v>
      </c>
      <c r="E174">
        <f t="shared" si="8"/>
        <v>1.9004614697563538E-2</v>
      </c>
      <c r="F174" s="1">
        <v>43080</v>
      </c>
      <c r="G174">
        <v>10322.25</v>
      </c>
      <c r="H174">
        <f t="shared" si="9"/>
        <v>5.5135329959623558E-3</v>
      </c>
      <c r="I174" s="3">
        <f t="shared" si="10"/>
        <v>-2.1338741611318435E-2</v>
      </c>
      <c r="J174" s="3">
        <f t="shared" si="11"/>
        <v>-0.57816848309916646</v>
      </c>
    </row>
    <row r="175" spans="1:10" x14ac:dyDescent="0.25">
      <c r="A175" t="s">
        <v>49</v>
      </c>
      <c r="B175" t="s">
        <v>4</v>
      </c>
      <c r="C175" s="1">
        <v>43081</v>
      </c>
      <c r="D175">
        <v>1008.15</v>
      </c>
      <c r="E175">
        <f t="shared" si="8"/>
        <v>-1.8163225555122731E-2</v>
      </c>
      <c r="F175" s="1">
        <v>43081</v>
      </c>
      <c r="G175">
        <v>10240.15</v>
      </c>
      <c r="H175">
        <f t="shared" si="9"/>
        <v>-7.9536922667055032E-3</v>
      </c>
      <c r="I175" s="3">
        <f t="shared" si="10"/>
        <v>-3.4805966873986294E-2</v>
      </c>
      <c r="J175" s="3">
        <f t="shared" si="11"/>
        <v>-0.94305997218029614</v>
      </c>
    </row>
    <row r="176" spans="1:10" x14ac:dyDescent="0.25">
      <c r="A176" t="s">
        <v>49</v>
      </c>
      <c r="B176" t="s">
        <v>4</v>
      </c>
      <c r="C176" s="1">
        <v>43082</v>
      </c>
      <c r="D176">
        <v>991.65</v>
      </c>
      <c r="E176">
        <f t="shared" si="8"/>
        <v>-1.6366612111292977E-2</v>
      </c>
      <c r="F176" s="1">
        <v>43082</v>
      </c>
      <c r="G176">
        <v>10192.950000000001</v>
      </c>
      <c r="H176">
        <f t="shared" si="9"/>
        <v>-4.6093074808473133E-3</v>
      </c>
      <c r="I176" s="3">
        <f t="shared" si="10"/>
        <v>-3.1461582088128104E-2</v>
      </c>
      <c r="J176" s="3">
        <f t="shared" si="11"/>
        <v>-0.85244460629977314</v>
      </c>
    </row>
    <row r="177" spans="1:10" x14ac:dyDescent="0.25">
      <c r="A177" t="s">
        <v>49</v>
      </c>
      <c r="B177" t="s">
        <v>4</v>
      </c>
      <c r="C177" s="1">
        <v>43083</v>
      </c>
      <c r="D177">
        <v>996.25</v>
      </c>
      <c r="E177">
        <f t="shared" si="8"/>
        <v>4.6387334240911571E-3</v>
      </c>
      <c r="F177" s="1">
        <v>43083</v>
      </c>
      <c r="G177">
        <v>10252.1</v>
      </c>
      <c r="H177">
        <f t="shared" si="9"/>
        <v>5.8030305260008408E-3</v>
      </c>
      <c r="I177" s="3">
        <f t="shared" si="10"/>
        <v>-2.104924408127995E-2</v>
      </c>
      <c r="J177" s="3">
        <f t="shared" si="11"/>
        <v>-0.57032461156952918</v>
      </c>
    </row>
    <row r="178" spans="1:10" x14ac:dyDescent="0.25">
      <c r="A178" t="s">
        <v>49</v>
      </c>
      <c r="B178" t="s">
        <v>4</v>
      </c>
      <c r="C178" s="1">
        <v>43084</v>
      </c>
      <c r="D178">
        <v>987.6</v>
      </c>
      <c r="E178">
        <f t="shared" si="8"/>
        <v>-8.6825595984942883E-3</v>
      </c>
      <c r="F178" s="1">
        <v>43084</v>
      </c>
      <c r="G178">
        <v>10333.25</v>
      </c>
      <c r="H178">
        <f t="shared" si="9"/>
        <v>7.9154514684796062E-3</v>
      </c>
      <c r="I178" s="3">
        <f t="shared" si="10"/>
        <v>-1.8936823138801184E-2</v>
      </c>
      <c r="J178" s="3">
        <f t="shared" si="11"/>
        <v>-0.51308903347283197</v>
      </c>
    </row>
    <row r="179" spans="1:10" x14ac:dyDescent="0.25">
      <c r="A179" t="s">
        <v>49</v>
      </c>
      <c r="B179" t="s">
        <v>4</v>
      </c>
      <c r="C179" s="1">
        <v>43087</v>
      </c>
      <c r="D179">
        <v>988.2</v>
      </c>
      <c r="E179">
        <f t="shared" si="8"/>
        <v>6.0753341433783525E-4</v>
      </c>
      <c r="F179" s="1">
        <v>43087</v>
      </c>
      <c r="G179">
        <v>10388.75</v>
      </c>
      <c r="H179">
        <f t="shared" si="9"/>
        <v>5.3710110565408087E-3</v>
      </c>
      <c r="I179" s="3">
        <f t="shared" si="10"/>
        <v>-2.1481263550739982E-2</v>
      </c>
      <c r="J179" s="3">
        <f t="shared" si="11"/>
        <v>-0.58203008351706553</v>
      </c>
    </row>
    <row r="180" spans="1:10" x14ac:dyDescent="0.25">
      <c r="A180" t="s">
        <v>49</v>
      </c>
      <c r="B180" t="s">
        <v>4</v>
      </c>
      <c r="C180" s="1">
        <v>43088</v>
      </c>
      <c r="D180">
        <v>990.7</v>
      </c>
      <c r="E180">
        <f t="shared" si="8"/>
        <v>2.5298522566281623E-3</v>
      </c>
      <c r="F180" s="1">
        <v>43088</v>
      </c>
      <c r="G180">
        <v>10463.200000000001</v>
      </c>
      <c r="H180">
        <f t="shared" si="9"/>
        <v>7.1664059679943382E-3</v>
      </c>
      <c r="I180" s="3">
        <f t="shared" si="10"/>
        <v>-1.9685868639286452E-2</v>
      </c>
      <c r="J180" s="3">
        <f t="shared" si="11"/>
        <v>-0.53338425559399549</v>
      </c>
    </row>
    <row r="181" spans="1:10" x14ac:dyDescent="0.25">
      <c r="A181" t="s">
        <v>49</v>
      </c>
      <c r="B181" t="s">
        <v>4</v>
      </c>
      <c r="C181" s="1">
        <v>43089</v>
      </c>
      <c r="D181">
        <v>983.55</v>
      </c>
      <c r="E181">
        <f t="shared" si="8"/>
        <v>-7.2171192086404323E-3</v>
      </c>
      <c r="F181" s="1">
        <v>43089</v>
      </c>
      <c r="G181">
        <v>10444.200000000001</v>
      </c>
      <c r="H181">
        <f t="shared" si="9"/>
        <v>-1.8158880648367903E-3</v>
      </c>
      <c r="I181" s="3">
        <f t="shared" si="10"/>
        <v>-2.8668162672117581E-2</v>
      </c>
      <c r="J181" s="3">
        <f t="shared" si="11"/>
        <v>-0.77675752522288799</v>
      </c>
    </row>
    <row r="182" spans="1:10" x14ac:dyDescent="0.25">
      <c r="A182" t="s">
        <v>49</v>
      </c>
      <c r="B182" t="s">
        <v>4</v>
      </c>
      <c r="C182" s="1">
        <v>43090</v>
      </c>
      <c r="D182">
        <v>989.1</v>
      </c>
      <c r="E182">
        <f t="shared" si="8"/>
        <v>5.6428244624067148E-3</v>
      </c>
      <c r="F182" s="1">
        <v>43090</v>
      </c>
      <c r="G182">
        <v>10440.299999999999</v>
      </c>
      <c r="H182">
        <f t="shared" si="9"/>
        <v>-3.7341299477233747E-4</v>
      </c>
      <c r="I182" s="3">
        <f t="shared" si="10"/>
        <v>-2.7225687602053128E-2</v>
      </c>
      <c r="J182" s="3">
        <f t="shared" si="11"/>
        <v>-0.73767398232431491</v>
      </c>
    </row>
    <row r="183" spans="1:10" x14ac:dyDescent="0.25">
      <c r="A183" t="s">
        <v>49</v>
      </c>
      <c r="B183" t="s">
        <v>4</v>
      </c>
      <c r="C183" s="1">
        <v>43091</v>
      </c>
      <c r="D183">
        <v>987.6</v>
      </c>
      <c r="E183">
        <f t="shared" si="8"/>
        <v>-1.5165301789505925E-3</v>
      </c>
      <c r="F183" s="1">
        <v>43091</v>
      </c>
      <c r="G183">
        <v>10493</v>
      </c>
      <c r="H183">
        <f t="shared" si="9"/>
        <v>5.047747670086089E-3</v>
      </c>
      <c r="I183" s="3">
        <f t="shared" si="10"/>
        <v>-2.1804526937194701E-2</v>
      </c>
      <c r="J183" s="3">
        <f t="shared" si="11"/>
        <v>-0.5907888334561382</v>
      </c>
    </row>
    <row r="184" spans="1:10" x14ac:dyDescent="0.25">
      <c r="A184" t="s">
        <v>49</v>
      </c>
      <c r="B184" t="s">
        <v>4</v>
      </c>
      <c r="C184" s="1">
        <v>43095</v>
      </c>
      <c r="D184">
        <v>978.15</v>
      </c>
      <c r="E184">
        <f t="shared" si="8"/>
        <v>-9.5686512758201836E-3</v>
      </c>
      <c r="F184" s="1">
        <v>43095</v>
      </c>
      <c r="G184">
        <v>10531.5</v>
      </c>
      <c r="H184">
        <f t="shared" si="9"/>
        <v>3.6691127418277958E-3</v>
      </c>
      <c r="I184" s="3">
        <f t="shared" si="10"/>
        <v>-2.3183161865452995E-2</v>
      </c>
      <c r="J184" s="3">
        <f t="shared" si="11"/>
        <v>-0.62814264183609625</v>
      </c>
    </row>
    <row r="185" spans="1:10" x14ac:dyDescent="0.25">
      <c r="A185" t="s">
        <v>49</v>
      </c>
      <c r="B185" t="s">
        <v>4</v>
      </c>
      <c r="C185" s="1">
        <v>43096</v>
      </c>
      <c r="D185">
        <v>984.55</v>
      </c>
      <c r="E185">
        <f t="shared" si="8"/>
        <v>6.5429637581146949E-3</v>
      </c>
      <c r="F185" s="1">
        <v>43096</v>
      </c>
      <c r="G185">
        <v>10490.75</v>
      </c>
      <c r="H185">
        <f t="shared" si="9"/>
        <v>-3.8693443479086431E-3</v>
      </c>
      <c r="I185" s="3">
        <f t="shared" si="10"/>
        <v>-3.0721618955189434E-2</v>
      </c>
      <c r="J185" s="3">
        <f t="shared" si="11"/>
        <v>-0.83239546891795435</v>
      </c>
    </row>
    <row r="186" spans="1:10" x14ac:dyDescent="0.25">
      <c r="A186" t="s">
        <v>49</v>
      </c>
      <c r="B186" t="s">
        <v>4</v>
      </c>
      <c r="C186" s="1">
        <v>43097</v>
      </c>
      <c r="D186">
        <v>984.45</v>
      </c>
      <c r="E186">
        <f t="shared" si="8"/>
        <v>-1.015692448326222E-4</v>
      </c>
      <c r="F186" s="1">
        <v>43097</v>
      </c>
      <c r="G186">
        <v>10477.9</v>
      </c>
      <c r="H186">
        <f t="shared" si="9"/>
        <v>-1.2248885923313857E-3</v>
      </c>
      <c r="I186" s="3">
        <f t="shared" si="10"/>
        <v>-2.8077163199612176E-2</v>
      </c>
      <c r="J186" s="3">
        <f t="shared" si="11"/>
        <v>-0.76074452526465164</v>
      </c>
    </row>
    <row r="187" spans="1:10" x14ac:dyDescent="0.25">
      <c r="A187" t="s">
        <v>49</v>
      </c>
      <c r="B187" t="s">
        <v>4</v>
      </c>
      <c r="C187" s="1">
        <v>43098</v>
      </c>
      <c r="D187">
        <v>999.45</v>
      </c>
      <c r="E187">
        <f t="shared" si="8"/>
        <v>1.5236934328813012E-2</v>
      </c>
      <c r="F187" s="1">
        <v>43098</v>
      </c>
      <c r="G187">
        <v>10530.7</v>
      </c>
      <c r="H187">
        <f t="shared" si="9"/>
        <v>5.03917769782114E-3</v>
      </c>
      <c r="I187" s="3">
        <f t="shared" si="10"/>
        <v>-2.1813096909459651E-2</v>
      </c>
      <c r="J187" s="3">
        <f t="shared" si="11"/>
        <v>-0.59102103495868608</v>
      </c>
    </row>
    <row r="188" spans="1:10" x14ac:dyDescent="0.25">
      <c r="A188" t="s">
        <v>49</v>
      </c>
      <c r="B188" t="s">
        <v>4</v>
      </c>
      <c r="C188" s="1">
        <v>43101</v>
      </c>
      <c r="D188">
        <v>986.25</v>
      </c>
      <c r="E188">
        <f t="shared" si="8"/>
        <v>-1.3207263995197449E-2</v>
      </c>
      <c r="F188" s="1">
        <v>43101</v>
      </c>
      <c r="G188">
        <v>10435.549999999999</v>
      </c>
      <c r="H188">
        <f t="shared" si="9"/>
        <v>-9.0354867197813826E-3</v>
      </c>
      <c r="I188" s="3">
        <f t="shared" si="10"/>
        <v>-3.5887761327062173E-2</v>
      </c>
      <c r="J188" s="3">
        <f t="shared" si="11"/>
        <v>-0.97237095355645276</v>
      </c>
    </row>
    <row r="189" spans="1:10" x14ac:dyDescent="0.25">
      <c r="A189" t="s">
        <v>49</v>
      </c>
      <c r="B189" t="s">
        <v>4</v>
      </c>
      <c r="C189" s="1">
        <v>43102</v>
      </c>
      <c r="D189">
        <v>981.55</v>
      </c>
      <c r="E189">
        <f t="shared" si="8"/>
        <v>-4.7655259822561025E-3</v>
      </c>
      <c r="F189" s="1">
        <v>43102</v>
      </c>
      <c r="G189">
        <v>10442.200000000001</v>
      </c>
      <c r="H189">
        <f t="shared" si="9"/>
        <v>6.3724480262195016E-4</v>
      </c>
      <c r="I189" s="3">
        <f t="shared" si="10"/>
        <v>-2.621502980465884E-2</v>
      </c>
      <c r="J189" s="3">
        <f t="shared" si="11"/>
        <v>-0.7102904328959897</v>
      </c>
    </row>
    <row r="190" spans="1:10" x14ac:dyDescent="0.25">
      <c r="A190" t="s">
        <v>49</v>
      </c>
      <c r="B190" t="s">
        <v>4</v>
      </c>
      <c r="C190" s="1">
        <v>43103</v>
      </c>
      <c r="D190">
        <v>986.4</v>
      </c>
      <c r="E190">
        <f t="shared" si="8"/>
        <v>4.9411644847434655E-3</v>
      </c>
      <c r="F190" s="1">
        <v>43103</v>
      </c>
      <c r="G190">
        <v>10443.200000000001</v>
      </c>
      <c r="H190">
        <f t="shared" si="9"/>
        <v>9.5765260194280444E-5</v>
      </c>
      <c r="I190" s="3">
        <f t="shared" si="10"/>
        <v>-2.675650934708651E-2</v>
      </c>
      <c r="J190" s="3">
        <f t="shared" si="11"/>
        <v>-0.72496170130427207</v>
      </c>
    </row>
    <row r="191" spans="1:10" x14ac:dyDescent="0.25">
      <c r="A191" t="s">
        <v>49</v>
      </c>
      <c r="B191" t="s">
        <v>4</v>
      </c>
      <c r="C191" s="1">
        <v>43104</v>
      </c>
      <c r="D191">
        <v>989.45</v>
      </c>
      <c r="E191">
        <f t="shared" si="8"/>
        <v>3.0920519059205454E-3</v>
      </c>
      <c r="F191" s="1">
        <v>43104</v>
      </c>
      <c r="G191">
        <v>10504.8</v>
      </c>
      <c r="H191">
        <f t="shared" si="9"/>
        <v>5.8985751493794147E-3</v>
      </c>
      <c r="I191" s="3">
        <f t="shared" si="10"/>
        <v>-2.0953699457901376E-2</v>
      </c>
      <c r="J191" s="3">
        <f t="shared" si="11"/>
        <v>-0.56773585113682534</v>
      </c>
    </row>
    <row r="192" spans="1:10" x14ac:dyDescent="0.25">
      <c r="A192" t="s">
        <v>49</v>
      </c>
      <c r="B192" t="s">
        <v>4</v>
      </c>
      <c r="C192" s="1">
        <v>43105</v>
      </c>
      <c r="D192">
        <v>990.05</v>
      </c>
      <c r="E192">
        <f t="shared" si="8"/>
        <v>6.063974935568428E-4</v>
      </c>
      <c r="F192" s="1">
        <v>43105</v>
      </c>
      <c r="G192">
        <v>10558.85</v>
      </c>
      <c r="H192">
        <f t="shared" si="9"/>
        <v>5.1452669255960259E-3</v>
      </c>
      <c r="I192" s="3">
        <f t="shared" si="10"/>
        <v>-2.1707007681684765E-2</v>
      </c>
      <c r="J192" s="3">
        <f t="shared" si="11"/>
        <v>-0.58814657080269139</v>
      </c>
    </row>
    <row r="193" spans="1:10" x14ac:dyDescent="0.25">
      <c r="A193" t="s">
        <v>49</v>
      </c>
      <c r="B193" t="s">
        <v>4</v>
      </c>
      <c r="C193" s="1">
        <v>43108</v>
      </c>
      <c r="D193">
        <v>994.7</v>
      </c>
      <c r="E193">
        <f t="shared" si="8"/>
        <v>4.6967324882583039E-3</v>
      </c>
      <c r="F193" s="1">
        <v>43108</v>
      </c>
      <c r="G193">
        <v>10623.6</v>
      </c>
      <c r="H193">
        <f t="shared" si="9"/>
        <v>6.132296604270282E-3</v>
      </c>
      <c r="I193" s="3">
        <f t="shared" si="10"/>
        <v>-2.0719978003010509E-2</v>
      </c>
      <c r="J193" s="3">
        <f t="shared" si="11"/>
        <v>-0.56140322002373733</v>
      </c>
    </row>
    <row r="194" spans="1:10" x14ac:dyDescent="0.25">
      <c r="A194" t="s">
        <v>49</v>
      </c>
      <c r="B194" t="s">
        <v>4</v>
      </c>
      <c r="C194" s="1">
        <v>43109</v>
      </c>
      <c r="D194">
        <v>988.25</v>
      </c>
      <c r="E194">
        <f t="shared" si="8"/>
        <v>-6.4843671458731933E-3</v>
      </c>
      <c r="F194" s="1">
        <v>43109</v>
      </c>
      <c r="G194">
        <v>10637</v>
      </c>
      <c r="H194">
        <f t="shared" si="9"/>
        <v>1.2613426710341713E-3</v>
      </c>
      <c r="I194" s="3">
        <f t="shared" si="10"/>
        <v>-2.5590931936246619E-2</v>
      </c>
      <c r="J194" s="3">
        <f t="shared" si="11"/>
        <v>-0.6933806392231554</v>
      </c>
    </row>
    <row r="195" spans="1:10" x14ac:dyDescent="0.25">
      <c r="A195" t="s">
        <v>49</v>
      </c>
      <c r="B195" t="s">
        <v>4</v>
      </c>
      <c r="C195" s="1">
        <v>43110</v>
      </c>
      <c r="D195">
        <v>978.45</v>
      </c>
      <c r="E195">
        <f t="shared" si="8"/>
        <v>-9.9165190994181529E-3</v>
      </c>
      <c r="F195" s="1">
        <v>43110</v>
      </c>
      <c r="G195">
        <v>10632.2</v>
      </c>
      <c r="H195">
        <f t="shared" si="9"/>
        <v>-4.5125505311638392E-4</v>
      </c>
      <c r="I195" s="3">
        <f t="shared" si="10"/>
        <v>-2.7303529660397174E-2</v>
      </c>
      <c r="J195" s="3">
        <f t="shared" si="11"/>
        <v>-0.73978309567382106</v>
      </c>
    </row>
    <row r="196" spans="1:10" x14ac:dyDescent="0.25">
      <c r="A196" t="s">
        <v>49</v>
      </c>
      <c r="B196" t="s">
        <v>4</v>
      </c>
      <c r="C196" s="1">
        <v>43111</v>
      </c>
      <c r="D196">
        <v>985</v>
      </c>
      <c r="E196">
        <f t="shared" ref="E196:E247" si="12">(D196/D195)-1</f>
        <v>6.6942613316980371E-3</v>
      </c>
      <c r="F196" s="1">
        <v>43111</v>
      </c>
      <c r="G196">
        <v>10651.2</v>
      </c>
      <c r="H196">
        <f t="shared" ref="H196:H247" si="13">(G196/G195)-1</f>
        <v>1.7870243223414572E-3</v>
      </c>
      <c r="I196" s="3">
        <f t="shared" ref="I196:I247" si="14">H196-$M$3</f>
        <v>-2.5065250284939333E-2</v>
      </c>
      <c r="J196" s="3">
        <f t="shared" ref="J196:J247" si="15">I196/$E$249</f>
        <v>-0.67913741117974602</v>
      </c>
    </row>
    <row r="197" spans="1:10" x14ac:dyDescent="0.25">
      <c r="A197" t="s">
        <v>49</v>
      </c>
      <c r="B197" t="s">
        <v>4</v>
      </c>
      <c r="C197" s="1">
        <v>43112</v>
      </c>
      <c r="D197">
        <v>991.3</v>
      </c>
      <c r="E197">
        <f t="shared" si="12"/>
        <v>6.3959390862944332E-3</v>
      </c>
      <c r="F197" s="1">
        <v>43112</v>
      </c>
      <c r="G197">
        <v>10681.25</v>
      </c>
      <c r="H197">
        <f t="shared" si="13"/>
        <v>2.8212783536125663E-3</v>
      </c>
      <c r="I197" s="3">
        <f t="shared" si="14"/>
        <v>-2.4030996253668224E-2</v>
      </c>
      <c r="J197" s="3">
        <f t="shared" si="15"/>
        <v>-0.6511145270148222</v>
      </c>
    </row>
    <row r="198" spans="1:10" x14ac:dyDescent="0.25">
      <c r="A198" t="s">
        <v>49</v>
      </c>
      <c r="B198" t="s">
        <v>4</v>
      </c>
      <c r="C198" s="1">
        <v>43115</v>
      </c>
      <c r="D198">
        <v>1000.7</v>
      </c>
      <c r="E198">
        <f t="shared" si="12"/>
        <v>9.4824977302532254E-3</v>
      </c>
      <c r="F198" s="1">
        <v>43115</v>
      </c>
      <c r="G198">
        <v>10741.55</v>
      </c>
      <c r="H198">
        <f t="shared" si="13"/>
        <v>5.6454066705675654E-3</v>
      </c>
      <c r="I198" s="3">
        <f t="shared" si="14"/>
        <v>-2.1206867936713225E-2</v>
      </c>
      <c r="J198" s="3">
        <f t="shared" si="15"/>
        <v>-0.57459539506070567</v>
      </c>
    </row>
    <row r="199" spans="1:10" x14ac:dyDescent="0.25">
      <c r="A199" t="s">
        <v>49</v>
      </c>
      <c r="B199" t="s">
        <v>4</v>
      </c>
      <c r="C199" s="1">
        <v>43116</v>
      </c>
      <c r="D199">
        <v>1005.65</v>
      </c>
      <c r="E199">
        <f t="shared" si="12"/>
        <v>4.9465374238033544E-3</v>
      </c>
      <c r="F199" s="1">
        <v>43116</v>
      </c>
      <c r="G199">
        <v>10700.45</v>
      </c>
      <c r="H199">
        <f t="shared" si="13"/>
        <v>-3.8262634349789382E-3</v>
      </c>
      <c r="I199" s="3">
        <f t="shared" si="14"/>
        <v>-3.0678538042259729E-2</v>
      </c>
      <c r="J199" s="3">
        <f t="shared" si="15"/>
        <v>-0.83122820111309548</v>
      </c>
    </row>
    <row r="200" spans="1:10" x14ac:dyDescent="0.25">
      <c r="A200" t="s">
        <v>49</v>
      </c>
      <c r="B200" t="s">
        <v>4</v>
      </c>
      <c r="C200" s="1">
        <v>43117</v>
      </c>
      <c r="D200">
        <v>999.35</v>
      </c>
      <c r="E200">
        <f t="shared" si="12"/>
        <v>-6.2646049818524396E-3</v>
      </c>
      <c r="F200" s="1">
        <v>43117</v>
      </c>
      <c r="G200">
        <v>10788.55</v>
      </c>
      <c r="H200">
        <f t="shared" si="13"/>
        <v>8.2332985995914321E-3</v>
      </c>
      <c r="I200" s="3">
        <f t="shared" si="14"/>
        <v>-1.8618976007689358E-2</v>
      </c>
      <c r="J200" s="3">
        <f t="shared" si="15"/>
        <v>-0.50447703577401393</v>
      </c>
    </row>
    <row r="201" spans="1:10" x14ac:dyDescent="0.25">
      <c r="A201" t="s">
        <v>49</v>
      </c>
      <c r="B201" t="s">
        <v>4</v>
      </c>
      <c r="C201" s="1">
        <v>43118</v>
      </c>
      <c r="D201">
        <v>1035.1500000000001</v>
      </c>
      <c r="E201">
        <f t="shared" si="12"/>
        <v>3.5823285135337946E-2</v>
      </c>
      <c r="F201" s="1">
        <v>43118</v>
      </c>
      <c r="G201">
        <v>10817</v>
      </c>
      <c r="H201">
        <f t="shared" si="13"/>
        <v>2.6370550259302572E-3</v>
      </c>
      <c r="I201" s="3">
        <f t="shared" si="14"/>
        <v>-2.4215219581350533E-2</v>
      </c>
      <c r="J201" s="3">
        <f t="shared" si="15"/>
        <v>-0.65610601732187324</v>
      </c>
    </row>
    <row r="202" spans="1:10" x14ac:dyDescent="0.25">
      <c r="A202" t="s">
        <v>49</v>
      </c>
      <c r="B202" t="s">
        <v>4</v>
      </c>
      <c r="C202" s="1">
        <v>43119</v>
      </c>
      <c r="D202">
        <v>1050.95</v>
      </c>
      <c r="E202">
        <f t="shared" si="12"/>
        <v>1.5263488383326029E-2</v>
      </c>
      <c r="F202" s="1">
        <v>43119</v>
      </c>
      <c r="G202">
        <v>10894.7</v>
      </c>
      <c r="H202">
        <f t="shared" si="13"/>
        <v>7.1831376536932723E-3</v>
      </c>
      <c r="I202" s="3">
        <f t="shared" si="14"/>
        <v>-1.9669136953587518E-2</v>
      </c>
      <c r="J202" s="3">
        <f t="shared" si="15"/>
        <v>-0.53293091427160411</v>
      </c>
    </row>
    <row r="203" spans="1:10" x14ac:dyDescent="0.25">
      <c r="A203" t="s">
        <v>49</v>
      </c>
      <c r="B203" t="s">
        <v>4</v>
      </c>
      <c r="C203" s="1">
        <v>43122</v>
      </c>
      <c r="D203">
        <v>1092.7</v>
      </c>
      <c r="E203">
        <f t="shared" si="12"/>
        <v>3.9725962224653966E-2</v>
      </c>
      <c r="F203" s="1">
        <v>43122</v>
      </c>
      <c r="G203">
        <v>10966.2</v>
      </c>
      <c r="H203">
        <f t="shared" si="13"/>
        <v>6.5628241254922504E-3</v>
      </c>
      <c r="I203" s="3">
        <f t="shared" si="14"/>
        <v>-2.028945048178854E-2</v>
      </c>
      <c r="J203" s="3">
        <f t="shared" si="15"/>
        <v>-0.54973817208364129</v>
      </c>
    </row>
    <row r="204" spans="1:10" x14ac:dyDescent="0.25">
      <c r="A204" t="s">
        <v>49</v>
      </c>
      <c r="B204" t="s">
        <v>4</v>
      </c>
      <c r="C204" s="1">
        <v>43123</v>
      </c>
      <c r="D204">
        <v>1085.4000000000001</v>
      </c>
      <c r="E204">
        <f t="shared" si="12"/>
        <v>-6.6806991855037356E-3</v>
      </c>
      <c r="F204" s="1">
        <v>43123</v>
      </c>
      <c r="G204">
        <v>11083.7</v>
      </c>
      <c r="H204">
        <f t="shared" si="13"/>
        <v>1.071474166073938E-2</v>
      </c>
      <c r="I204" s="3">
        <f t="shared" si="14"/>
        <v>-1.6137532946541411E-2</v>
      </c>
      <c r="J204" s="3">
        <f t="shared" si="15"/>
        <v>-0.43724288501228975</v>
      </c>
    </row>
    <row r="205" spans="1:10" x14ac:dyDescent="0.25">
      <c r="A205" t="s">
        <v>49</v>
      </c>
      <c r="B205" t="s">
        <v>4</v>
      </c>
      <c r="C205" s="1">
        <v>43124</v>
      </c>
      <c r="D205">
        <v>1117.5999999999999</v>
      </c>
      <c r="E205">
        <f t="shared" si="12"/>
        <v>2.9666482402800565E-2</v>
      </c>
      <c r="F205" s="1">
        <v>43124</v>
      </c>
      <c r="G205">
        <v>11086</v>
      </c>
      <c r="H205">
        <f t="shared" si="13"/>
        <v>2.0751193193602191E-4</v>
      </c>
      <c r="I205" s="3">
        <f t="shared" si="14"/>
        <v>-2.6644762675344769E-2</v>
      </c>
      <c r="J205" s="3">
        <f t="shared" si="15"/>
        <v>-0.72193394995561544</v>
      </c>
    </row>
    <row r="206" spans="1:10" x14ac:dyDescent="0.25">
      <c r="A206" t="s">
        <v>49</v>
      </c>
      <c r="B206" t="s">
        <v>4</v>
      </c>
      <c r="C206" s="1">
        <v>43125</v>
      </c>
      <c r="D206">
        <v>1075</v>
      </c>
      <c r="E206">
        <f t="shared" si="12"/>
        <v>-3.8117394416606887E-2</v>
      </c>
      <c r="F206" s="1">
        <v>43125</v>
      </c>
      <c r="G206">
        <v>11069.65</v>
      </c>
      <c r="H206">
        <f t="shared" si="13"/>
        <v>-1.4748331228576772E-3</v>
      </c>
      <c r="I206" s="3">
        <f t="shared" si="14"/>
        <v>-2.8327107730138468E-2</v>
      </c>
      <c r="J206" s="3">
        <f t="shared" si="15"/>
        <v>-0.7675167170229823</v>
      </c>
    </row>
    <row r="207" spans="1:10" x14ac:dyDescent="0.25">
      <c r="A207" t="s">
        <v>49</v>
      </c>
      <c r="B207" t="s">
        <v>4</v>
      </c>
      <c r="C207" s="1">
        <v>43129</v>
      </c>
      <c r="D207">
        <v>1060</v>
      </c>
      <c r="E207">
        <f t="shared" si="12"/>
        <v>-1.3953488372092981E-2</v>
      </c>
      <c r="F207" s="1">
        <v>43129</v>
      </c>
      <c r="G207">
        <v>11130.4</v>
      </c>
      <c r="H207">
        <f t="shared" si="13"/>
        <v>5.4879783913674984E-3</v>
      </c>
      <c r="I207" s="3">
        <f t="shared" si="14"/>
        <v>-2.1364296215913292E-2</v>
      </c>
      <c r="J207" s="3">
        <f t="shared" si="15"/>
        <v>-0.57886087945711151</v>
      </c>
    </row>
    <row r="208" spans="1:10" x14ac:dyDescent="0.25">
      <c r="A208" t="s">
        <v>49</v>
      </c>
      <c r="B208" t="s">
        <v>4</v>
      </c>
      <c r="C208" s="1">
        <v>43130</v>
      </c>
      <c r="D208">
        <v>1057.7</v>
      </c>
      <c r="E208">
        <f t="shared" si="12"/>
        <v>-2.1698113207546665E-3</v>
      </c>
      <c r="F208" s="1">
        <v>43130</v>
      </c>
      <c r="G208">
        <v>11049.65</v>
      </c>
      <c r="H208">
        <f t="shared" si="13"/>
        <v>-7.2549054840795879E-3</v>
      </c>
      <c r="I208" s="3">
        <f t="shared" si="14"/>
        <v>-3.4107180091360378E-2</v>
      </c>
      <c r="J208" s="3">
        <f t="shared" si="15"/>
        <v>-0.92412649890058429</v>
      </c>
    </row>
    <row r="209" spans="1:10" x14ac:dyDescent="0.25">
      <c r="A209" t="s">
        <v>49</v>
      </c>
      <c r="B209" t="s">
        <v>4</v>
      </c>
      <c r="C209" s="1">
        <v>43131</v>
      </c>
      <c r="D209">
        <v>1053.4000000000001</v>
      </c>
      <c r="E209">
        <f t="shared" si="12"/>
        <v>-4.0654249787274166E-3</v>
      </c>
      <c r="F209" s="1">
        <v>43131</v>
      </c>
      <c r="G209">
        <v>11027.7</v>
      </c>
      <c r="H209">
        <f t="shared" si="13"/>
        <v>-1.9864882598090716E-3</v>
      </c>
      <c r="I209" s="3">
        <f t="shared" si="14"/>
        <v>-2.8838762867089862E-2</v>
      </c>
      <c r="J209" s="3">
        <f t="shared" si="15"/>
        <v>-0.78137989976306366</v>
      </c>
    </row>
    <row r="210" spans="1:10" x14ac:dyDescent="0.25">
      <c r="A210" t="s">
        <v>49</v>
      </c>
      <c r="B210" t="s">
        <v>4</v>
      </c>
      <c r="C210" s="1">
        <v>43132</v>
      </c>
      <c r="D210">
        <v>1053.3</v>
      </c>
      <c r="E210">
        <f t="shared" si="12"/>
        <v>-9.4930700588746753E-5</v>
      </c>
      <c r="F210" s="1">
        <v>43132</v>
      </c>
      <c r="G210">
        <v>11016.9</v>
      </c>
      <c r="H210">
        <f t="shared" si="13"/>
        <v>-9.7935199542975582E-4</v>
      </c>
      <c r="I210" s="3">
        <f t="shared" si="14"/>
        <v>-2.7831626602710546E-2</v>
      </c>
      <c r="J210" s="3">
        <f t="shared" si="15"/>
        <v>-0.75409176549269541</v>
      </c>
    </row>
    <row r="211" spans="1:10" x14ac:dyDescent="0.25">
      <c r="A211" t="s">
        <v>49</v>
      </c>
      <c r="B211" t="s">
        <v>4</v>
      </c>
      <c r="C211" s="1">
        <v>43133</v>
      </c>
      <c r="D211">
        <v>1051.5999999999999</v>
      </c>
      <c r="E211">
        <f t="shared" si="12"/>
        <v>-1.6139751257951973E-3</v>
      </c>
      <c r="F211" s="1">
        <v>43133</v>
      </c>
      <c r="G211">
        <v>10760.6</v>
      </c>
      <c r="H211">
        <f t="shared" si="13"/>
        <v>-2.326425764053397E-2</v>
      </c>
      <c r="I211" s="3">
        <f t="shared" si="14"/>
        <v>-5.011653224781476E-2</v>
      </c>
      <c r="J211" s="3">
        <f t="shared" si="15"/>
        <v>-1.357896353763441</v>
      </c>
    </row>
    <row r="212" spans="1:10" x14ac:dyDescent="0.25">
      <c r="A212" t="s">
        <v>49</v>
      </c>
      <c r="B212" t="s">
        <v>4</v>
      </c>
      <c r="C212" s="1">
        <v>43136</v>
      </c>
      <c r="D212">
        <v>1039</v>
      </c>
      <c r="E212">
        <f t="shared" si="12"/>
        <v>-1.1981742107264992E-2</v>
      </c>
      <c r="F212" s="1">
        <v>43136</v>
      </c>
      <c r="G212">
        <v>10666.55</v>
      </c>
      <c r="H212">
        <f t="shared" si="13"/>
        <v>-8.7402189468990255E-3</v>
      </c>
      <c r="I212" s="3">
        <f t="shared" si="14"/>
        <v>-3.5592493554179816E-2</v>
      </c>
      <c r="J212" s="3">
        <f t="shared" si="15"/>
        <v>-0.96437073857353595</v>
      </c>
    </row>
    <row r="213" spans="1:10" x14ac:dyDescent="0.25">
      <c r="A213" t="s">
        <v>49</v>
      </c>
      <c r="B213" t="s">
        <v>4</v>
      </c>
      <c r="C213" s="1">
        <v>43137</v>
      </c>
      <c r="D213">
        <v>1008.6</v>
      </c>
      <c r="E213">
        <f t="shared" si="12"/>
        <v>-2.9258902791145291E-2</v>
      </c>
      <c r="F213" s="1">
        <v>43137</v>
      </c>
      <c r="G213">
        <v>10498.25</v>
      </c>
      <c r="H213">
        <f t="shared" si="13"/>
        <v>-1.5778297575129607E-2</v>
      </c>
      <c r="I213" s="3">
        <f t="shared" si="14"/>
        <v>-4.2630572182410398E-2</v>
      </c>
      <c r="J213" s="3">
        <f t="shared" si="15"/>
        <v>-1.1550659219417232</v>
      </c>
    </row>
    <row r="214" spans="1:10" x14ac:dyDescent="0.25">
      <c r="A214" t="s">
        <v>49</v>
      </c>
      <c r="B214" t="s">
        <v>4</v>
      </c>
      <c r="C214" s="1">
        <v>43138</v>
      </c>
      <c r="D214">
        <v>1011.7</v>
      </c>
      <c r="E214">
        <f t="shared" si="12"/>
        <v>3.073567321039139E-3</v>
      </c>
      <c r="F214" s="1">
        <v>43138</v>
      </c>
      <c r="G214">
        <v>10476.700000000001</v>
      </c>
      <c r="H214">
        <f t="shared" si="13"/>
        <v>-2.052723072893059E-3</v>
      </c>
      <c r="I214" s="3">
        <f t="shared" si="14"/>
        <v>-2.890499768017385E-2</v>
      </c>
      <c r="J214" s="3">
        <f t="shared" si="15"/>
        <v>-0.78317451737016819</v>
      </c>
    </row>
    <row r="215" spans="1:10" x14ac:dyDescent="0.25">
      <c r="A215" t="s">
        <v>49</v>
      </c>
      <c r="B215" t="s">
        <v>4</v>
      </c>
      <c r="C215" s="1">
        <v>43139</v>
      </c>
      <c r="D215">
        <v>1017.55</v>
      </c>
      <c r="E215">
        <f t="shared" si="12"/>
        <v>5.7823465454185374E-3</v>
      </c>
      <c r="F215" s="1">
        <v>43139</v>
      </c>
      <c r="G215">
        <v>10576.85</v>
      </c>
      <c r="H215">
        <f t="shared" si="13"/>
        <v>9.5593077973026297E-3</v>
      </c>
      <c r="I215" s="3">
        <f t="shared" si="14"/>
        <v>-1.7292966809978161E-2</v>
      </c>
      <c r="J215" s="3">
        <f t="shared" si="15"/>
        <v>-0.46854910992061788</v>
      </c>
    </row>
    <row r="216" spans="1:10" x14ac:dyDescent="0.25">
      <c r="A216" t="s">
        <v>49</v>
      </c>
      <c r="B216" t="s">
        <v>4</v>
      </c>
      <c r="C216" s="1">
        <v>43140</v>
      </c>
      <c r="D216">
        <v>1016.6</v>
      </c>
      <c r="E216">
        <f t="shared" si="12"/>
        <v>-9.3361505577116422E-4</v>
      </c>
      <c r="F216" s="1">
        <v>43140</v>
      </c>
      <c r="G216">
        <v>10454.950000000001</v>
      </c>
      <c r="H216">
        <f t="shared" si="13"/>
        <v>-1.1525170537541873E-2</v>
      </c>
      <c r="I216" s="3">
        <f t="shared" si="14"/>
        <v>-3.8377445144822664E-2</v>
      </c>
      <c r="J216" s="3">
        <f t="shared" si="15"/>
        <v>-1.0398283857954567</v>
      </c>
    </row>
    <row r="217" spans="1:10" x14ac:dyDescent="0.25">
      <c r="A217" t="s">
        <v>49</v>
      </c>
      <c r="B217" t="s">
        <v>4</v>
      </c>
      <c r="C217" s="1">
        <v>43143</v>
      </c>
      <c r="D217">
        <v>1029.5</v>
      </c>
      <c r="E217">
        <f t="shared" si="12"/>
        <v>1.2689356679126407E-2</v>
      </c>
      <c r="F217" s="1">
        <v>43143</v>
      </c>
      <c r="G217">
        <v>10539.75</v>
      </c>
      <c r="H217">
        <f t="shared" si="13"/>
        <v>8.1109904877592065E-3</v>
      </c>
      <c r="I217" s="3">
        <f t="shared" si="14"/>
        <v>-1.8741284119521584E-2</v>
      </c>
      <c r="J217" s="3">
        <f t="shared" si="15"/>
        <v>-0.50779094700537042</v>
      </c>
    </row>
    <row r="218" spans="1:10" x14ac:dyDescent="0.25">
      <c r="A218" t="s">
        <v>49</v>
      </c>
      <c r="B218" t="s">
        <v>4</v>
      </c>
      <c r="C218" s="1">
        <v>43145</v>
      </c>
      <c r="D218">
        <v>1027.5</v>
      </c>
      <c r="E218">
        <f t="shared" si="12"/>
        <v>-1.9426906265177513E-3</v>
      </c>
      <c r="F218" s="1">
        <v>43145</v>
      </c>
      <c r="G218">
        <v>10500.9</v>
      </c>
      <c r="H218">
        <f t="shared" si="13"/>
        <v>-3.6860456841956157E-3</v>
      </c>
      <c r="I218" s="3">
        <f t="shared" si="14"/>
        <v>-3.0538320291476406E-2</v>
      </c>
      <c r="J218" s="3">
        <f t="shared" si="15"/>
        <v>-0.8274290321765837</v>
      </c>
    </row>
    <row r="219" spans="1:10" x14ac:dyDescent="0.25">
      <c r="A219" t="s">
        <v>49</v>
      </c>
      <c r="B219" t="s">
        <v>4</v>
      </c>
      <c r="C219" s="1">
        <v>43146</v>
      </c>
      <c r="D219">
        <v>1026.25</v>
      </c>
      <c r="E219">
        <f t="shared" si="12"/>
        <v>-1.2165450121655041E-3</v>
      </c>
      <c r="F219" s="1">
        <v>43146</v>
      </c>
      <c r="G219">
        <v>10545.5</v>
      </c>
      <c r="H219">
        <f t="shared" si="13"/>
        <v>4.247254997190808E-3</v>
      </c>
      <c r="I219" s="3">
        <f t="shared" si="14"/>
        <v>-2.2605019610089983E-2</v>
      </c>
      <c r="J219" s="3">
        <f t="shared" si="15"/>
        <v>-0.61247800533187691</v>
      </c>
    </row>
    <row r="220" spans="1:10" x14ac:dyDescent="0.25">
      <c r="A220" t="s">
        <v>49</v>
      </c>
      <c r="B220" t="s">
        <v>4</v>
      </c>
      <c r="C220" s="1">
        <v>43147</v>
      </c>
      <c r="D220">
        <v>1030.9000000000001</v>
      </c>
      <c r="E220">
        <f t="shared" si="12"/>
        <v>4.5310596833130212E-3</v>
      </c>
      <c r="F220" s="1">
        <v>43147</v>
      </c>
      <c r="G220">
        <v>10452.299999999999</v>
      </c>
      <c r="H220">
        <f t="shared" si="13"/>
        <v>-8.8378929401167206E-3</v>
      </c>
      <c r="I220" s="3">
        <f t="shared" si="14"/>
        <v>-3.5690167547397511E-2</v>
      </c>
      <c r="J220" s="3">
        <f t="shared" si="15"/>
        <v>-0.96701719381094131</v>
      </c>
    </row>
    <row r="221" spans="1:10" x14ac:dyDescent="0.25">
      <c r="A221" t="s">
        <v>49</v>
      </c>
      <c r="B221" t="s">
        <v>4</v>
      </c>
      <c r="C221" s="1">
        <v>43150</v>
      </c>
      <c r="D221">
        <v>1037.8</v>
      </c>
      <c r="E221">
        <f t="shared" si="12"/>
        <v>6.69318071587921E-3</v>
      </c>
      <c r="F221" s="1">
        <v>43150</v>
      </c>
      <c r="G221">
        <v>10378.4</v>
      </c>
      <c r="H221">
        <f t="shared" si="13"/>
        <v>-7.0702142112262223E-3</v>
      </c>
      <c r="I221" s="3">
        <f t="shared" si="14"/>
        <v>-3.3922488818507013E-2</v>
      </c>
      <c r="J221" s="3">
        <f t="shared" si="15"/>
        <v>-0.91912232972264907</v>
      </c>
    </row>
    <row r="222" spans="1:10" x14ac:dyDescent="0.25">
      <c r="A222" t="s">
        <v>49</v>
      </c>
      <c r="B222" t="s">
        <v>4</v>
      </c>
      <c r="C222" s="1">
        <v>43151</v>
      </c>
      <c r="D222">
        <v>1054.7</v>
      </c>
      <c r="E222">
        <f t="shared" si="12"/>
        <v>1.6284447870495322E-2</v>
      </c>
      <c r="F222" s="1">
        <v>43151</v>
      </c>
      <c r="G222">
        <v>10360.4</v>
      </c>
      <c r="H222">
        <f t="shared" si="13"/>
        <v>-1.7343713867262744E-3</v>
      </c>
      <c r="I222" s="3">
        <f t="shared" si="14"/>
        <v>-2.8586645994007065E-2</v>
      </c>
      <c r="J222" s="3">
        <f t="shared" si="15"/>
        <v>-0.77454884886376085</v>
      </c>
    </row>
    <row r="223" spans="1:10" x14ac:dyDescent="0.25">
      <c r="A223" t="s">
        <v>49</v>
      </c>
      <c r="B223" t="s">
        <v>4</v>
      </c>
      <c r="C223" s="1">
        <v>43152</v>
      </c>
      <c r="D223">
        <v>1057.2</v>
      </c>
      <c r="E223">
        <f t="shared" si="12"/>
        <v>2.3703422774248306E-3</v>
      </c>
      <c r="F223" s="1">
        <v>43152</v>
      </c>
      <c r="G223">
        <v>10397.450000000001</v>
      </c>
      <c r="H223">
        <f t="shared" si="13"/>
        <v>3.5761167522490034E-3</v>
      </c>
      <c r="I223" s="3">
        <f t="shared" si="14"/>
        <v>-2.3276157855031787E-2</v>
      </c>
      <c r="J223" s="3">
        <f t="shared" si="15"/>
        <v>-0.63066234759983997</v>
      </c>
    </row>
    <row r="224" spans="1:10" x14ac:dyDescent="0.25">
      <c r="A224" t="s">
        <v>49</v>
      </c>
      <c r="B224" t="s">
        <v>4</v>
      </c>
      <c r="C224" s="1">
        <v>43153</v>
      </c>
      <c r="D224">
        <v>1042.05</v>
      </c>
      <c r="E224">
        <f t="shared" si="12"/>
        <v>-1.4330306469920617E-2</v>
      </c>
      <c r="F224" s="1">
        <v>43153</v>
      </c>
      <c r="G224">
        <v>10382.700000000001</v>
      </c>
      <c r="H224">
        <f t="shared" si="13"/>
        <v>-1.4186170647610963E-3</v>
      </c>
      <c r="I224" s="3">
        <f t="shared" si="14"/>
        <v>-2.8270891672041887E-2</v>
      </c>
      <c r="J224" s="3">
        <f t="shared" si="15"/>
        <v>-0.7659935553657703</v>
      </c>
    </row>
    <row r="225" spans="1:10" x14ac:dyDescent="0.25">
      <c r="A225" t="s">
        <v>49</v>
      </c>
      <c r="B225" t="s">
        <v>4</v>
      </c>
      <c r="C225" s="1">
        <v>43154</v>
      </c>
      <c r="D225">
        <v>1048.2</v>
      </c>
      <c r="E225">
        <f t="shared" si="12"/>
        <v>5.9018281272491535E-3</v>
      </c>
      <c r="F225" s="1">
        <v>43154</v>
      </c>
      <c r="G225">
        <v>10491.05</v>
      </c>
      <c r="H225">
        <f t="shared" si="13"/>
        <v>1.0435628497404092E-2</v>
      </c>
      <c r="I225" s="3">
        <f t="shared" si="14"/>
        <v>-1.6416646109876698E-2</v>
      </c>
      <c r="J225" s="3">
        <f t="shared" si="15"/>
        <v>-0.44480539442348094</v>
      </c>
    </row>
    <row r="226" spans="1:10" x14ac:dyDescent="0.25">
      <c r="A226" t="s">
        <v>49</v>
      </c>
      <c r="B226" t="s">
        <v>4</v>
      </c>
      <c r="C226" s="1">
        <v>43157</v>
      </c>
      <c r="D226">
        <v>1065.55</v>
      </c>
      <c r="E226">
        <f t="shared" si="12"/>
        <v>1.6552184697576688E-2</v>
      </c>
      <c r="F226" s="1">
        <v>43157</v>
      </c>
      <c r="G226">
        <v>10582.6</v>
      </c>
      <c r="H226">
        <f t="shared" si="13"/>
        <v>8.7264859094180469E-3</v>
      </c>
      <c r="I226" s="3">
        <f t="shared" si="14"/>
        <v>-1.8125788697862744E-2</v>
      </c>
      <c r="J226" s="3">
        <f t="shared" si="15"/>
        <v>-0.49111423472416355</v>
      </c>
    </row>
    <row r="227" spans="1:10" x14ac:dyDescent="0.25">
      <c r="A227" t="s">
        <v>49</v>
      </c>
      <c r="B227" t="s">
        <v>4</v>
      </c>
      <c r="C227" s="1">
        <v>43158</v>
      </c>
      <c r="D227">
        <v>1091.3499999999999</v>
      </c>
      <c r="E227">
        <f t="shared" si="12"/>
        <v>2.4212847825066719E-2</v>
      </c>
      <c r="F227" s="1">
        <v>43158</v>
      </c>
      <c r="G227">
        <v>10554.3</v>
      </c>
      <c r="H227">
        <f t="shared" si="13"/>
        <v>-2.6742010470017785E-3</v>
      </c>
      <c r="I227" s="3">
        <f t="shared" si="14"/>
        <v>-2.9526475654282569E-2</v>
      </c>
      <c r="J227" s="3">
        <f t="shared" si="15"/>
        <v>-0.80001332558645921</v>
      </c>
    </row>
    <row r="228" spans="1:10" x14ac:dyDescent="0.25">
      <c r="A228" t="s">
        <v>49</v>
      </c>
      <c r="B228" t="s">
        <v>4</v>
      </c>
      <c r="C228" s="1">
        <v>43159</v>
      </c>
      <c r="D228">
        <v>1070.45</v>
      </c>
      <c r="E228">
        <f t="shared" si="12"/>
        <v>-1.9150593301873742E-2</v>
      </c>
      <c r="F228" s="1">
        <v>43159</v>
      </c>
      <c r="G228">
        <v>10492.85</v>
      </c>
      <c r="H228">
        <f t="shared" si="13"/>
        <v>-5.8222714912404827E-3</v>
      </c>
      <c r="I228" s="3">
        <f t="shared" si="14"/>
        <v>-3.2674546098521273E-2</v>
      </c>
      <c r="J228" s="3">
        <f t="shared" si="15"/>
        <v>-0.88530959781224927</v>
      </c>
    </row>
    <row r="229" spans="1:10" x14ac:dyDescent="0.25">
      <c r="A229" t="s">
        <v>49</v>
      </c>
      <c r="B229" t="s">
        <v>4</v>
      </c>
      <c r="C229" s="1">
        <v>43160</v>
      </c>
      <c r="D229">
        <v>1080.2</v>
      </c>
      <c r="E229">
        <f t="shared" si="12"/>
        <v>9.1083189312906043E-3</v>
      </c>
      <c r="F229" s="1">
        <v>43160</v>
      </c>
      <c r="G229">
        <v>10458.35</v>
      </c>
      <c r="H229">
        <f t="shared" si="13"/>
        <v>-3.2879532252915178E-3</v>
      </c>
      <c r="I229" s="3">
        <f t="shared" si="14"/>
        <v>-3.0140227832572308E-2</v>
      </c>
      <c r="J229" s="3">
        <f t="shared" si="15"/>
        <v>-0.81664280507424536</v>
      </c>
    </row>
    <row r="230" spans="1:10" x14ac:dyDescent="0.25">
      <c r="A230" t="s">
        <v>49</v>
      </c>
      <c r="B230" t="s">
        <v>4</v>
      </c>
      <c r="C230" s="1">
        <v>43164</v>
      </c>
      <c r="D230">
        <v>1075.3</v>
      </c>
      <c r="E230">
        <f t="shared" si="12"/>
        <v>-4.5361970005555197E-3</v>
      </c>
      <c r="F230" s="1">
        <v>43164</v>
      </c>
      <c r="G230">
        <v>10358.85</v>
      </c>
      <c r="H230">
        <f t="shared" si="13"/>
        <v>-9.5139290614676408E-3</v>
      </c>
      <c r="I230" s="3">
        <f t="shared" si="14"/>
        <v>-3.6366203668748431E-2</v>
      </c>
      <c r="J230" s="3">
        <f t="shared" si="15"/>
        <v>-0.98533424295663152</v>
      </c>
    </row>
    <row r="231" spans="1:10" x14ac:dyDescent="0.25">
      <c r="A231" t="s">
        <v>49</v>
      </c>
      <c r="B231" t="s">
        <v>4</v>
      </c>
      <c r="C231" s="1">
        <v>43165</v>
      </c>
      <c r="D231">
        <v>1089.25</v>
      </c>
      <c r="E231">
        <f t="shared" si="12"/>
        <v>1.29731237794104E-2</v>
      </c>
      <c r="F231" s="1">
        <v>43165</v>
      </c>
      <c r="G231">
        <v>10249.25</v>
      </c>
      <c r="H231">
        <f t="shared" si="13"/>
        <v>-1.0580325036080307E-2</v>
      </c>
      <c r="I231" s="3">
        <f t="shared" si="14"/>
        <v>-3.7432599643361097E-2</v>
      </c>
      <c r="J231" s="3">
        <f t="shared" si="15"/>
        <v>-1.0142280059654976</v>
      </c>
    </row>
    <row r="232" spans="1:10" x14ac:dyDescent="0.25">
      <c r="A232" t="s">
        <v>49</v>
      </c>
      <c r="B232" t="s">
        <v>4</v>
      </c>
      <c r="C232" s="1">
        <v>43166</v>
      </c>
      <c r="D232">
        <v>1090.7</v>
      </c>
      <c r="E232">
        <f t="shared" si="12"/>
        <v>1.3311911865963033E-3</v>
      </c>
      <c r="F232" s="1">
        <v>43166</v>
      </c>
      <c r="G232">
        <v>10154.200000000001</v>
      </c>
      <c r="H232">
        <f t="shared" si="13"/>
        <v>-9.2738493060466887E-3</v>
      </c>
      <c r="I232" s="3">
        <f t="shared" si="14"/>
        <v>-3.6126123913327479E-2</v>
      </c>
      <c r="J232" s="3">
        <f t="shared" si="15"/>
        <v>-0.97882933509735437</v>
      </c>
    </row>
    <row r="233" spans="1:10" x14ac:dyDescent="0.25">
      <c r="A233" t="s">
        <v>49</v>
      </c>
      <c r="B233" t="s">
        <v>4</v>
      </c>
      <c r="C233" s="1">
        <v>43167</v>
      </c>
      <c r="D233">
        <v>1067.0999999999999</v>
      </c>
      <c r="E233">
        <f t="shared" si="12"/>
        <v>-2.1637480517099239E-2</v>
      </c>
      <c r="F233" s="1">
        <v>43167</v>
      </c>
      <c r="G233">
        <v>10242.65</v>
      </c>
      <c r="H233">
        <f t="shared" si="13"/>
        <v>8.7106812944395262E-3</v>
      </c>
      <c r="I233" s="3">
        <f t="shared" si="14"/>
        <v>-1.8141593312841264E-2</v>
      </c>
      <c r="J233" s="3">
        <f t="shared" si="15"/>
        <v>-0.49154245727048518</v>
      </c>
    </row>
    <row r="234" spans="1:10" x14ac:dyDescent="0.25">
      <c r="A234" t="s">
        <v>49</v>
      </c>
      <c r="B234" t="s">
        <v>4</v>
      </c>
      <c r="C234" s="1">
        <v>43168</v>
      </c>
      <c r="D234">
        <v>1072.8499999999999</v>
      </c>
      <c r="E234">
        <f t="shared" si="12"/>
        <v>5.3884359478961752E-3</v>
      </c>
      <c r="F234" s="1">
        <v>43168</v>
      </c>
      <c r="G234">
        <v>10226.85</v>
      </c>
      <c r="H234">
        <f t="shared" si="13"/>
        <v>-1.542569549872308E-3</v>
      </c>
      <c r="I234" s="3">
        <f t="shared" si="14"/>
        <v>-2.8394844157153099E-2</v>
      </c>
      <c r="J234" s="3">
        <f t="shared" si="15"/>
        <v>-0.76935202052732932</v>
      </c>
    </row>
    <row r="235" spans="1:10" x14ac:dyDescent="0.25">
      <c r="A235" t="s">
        <v>49</v>
      </c>
      <c r="B235" t="s">
        <v>4</v>
      </c>
      <c r="C235" s="1">
        <v>43171</v>
      </c>
      <c r="D235">
        <v>1078.5999999999999</v>
      </c>
      <c r="E235">
        <f t="shared" si="12"/>
        <v>5.3595563219461795E-3</v>
      </c>
      <c r="F235" s="1">
        <v>43171</v>
      </c>
      <c r="G235">
        <v>10421.4</v>
      </c>
      <c r="H235">
        <f t="shared" si="13"/>
        <v>1.9023452969389343E-2</v>
      </c>
      <c r="I235" s="3">
        <f t="shared" si="14"/>
        <v>-7.8288216378914477E-3</v>
      </c>
      <c r="J235" s="3">
        <f t="shared" si="15"/>
        <v>-0.21212019027554846</v>
      </c>
    </row>
    <row r="236" spans="1:10" x14ac:dyDescent="0.25">
      <c r="A236" t="s">
        <v>49</v>
      </c>
      <c r="B236" t="s">
        <v>4</v>
      </c>
      <c r="C236" s="1">
        <v>43172</v>
      </c>
      <c r="D236">
        <v>1092.45</v>
      </c>
      <c r="E236">
        <f t="shared" si="12"/>
        <v>1.2840719451140403E-2</v>
      </c>
      <c r="F236" s="1">
        <v>43172</v>
      </c>
      <c r="G236">
        <v>10426.85</v>
      </c>
      <c r="H236">
        <f t="shared" si="13"/>
        <v>5.229623659011029E-4</v>
      </c>
      <c r="I236" s="3">
        <f t="shared" si="14"/>
        <v>-2.6329312241379688E-2</v>
      </c>
      <c r="J236" s="3">
        <f t="shared" si="15"/>
        <v>-0.71338689023575719</v>
      </c>
    </row>
    <row r="237" spans="1:10" x14ac:dyDescent="0.25">
      <c r="A237" t="s">
        <v>49</v>
      </c>
      <c r="B237" t="s">
        <v>4</v>
      </c>
      <c r="C237" s="1">
        <v>43173</v>
      </c>
      <c r="D237">
        <v>1086.5</v>
      </c>
      <c r="E237">
        <f t="shared" si="12"/>
        <v>-5.4464735228156869E-3</v>
      </c>
      <c r="F237" s="1">
        <v>43173</v>
      </c>
      <c r="G237">
        <v>10410.9</v>
      </c>
      <c r="H237">
        <f t="shared" si="13"/>
        <v>-1.5297045608214654E-3</v>
      </c>
      <c r="I237" s="3">
        <f t="shared" si="14"/>
        <v>-2.8381979168102256E-2</v>
      </c>
      <c r="J237" s="3">
        <f t="shared" si="15"/>
        <v>-0.76900344649517227</v>
      </c>
    </row>
    <row r="238" spans="1:10" x14ac:dyDescent="0.25">
      <c r="A238" t="s">
        <v>49</v>
      </c>
      <c r="B238" t="s">
        <v>4</v>
      </c>
      <c r="C238" s="1">
        <v>43174</v>
      </c>
      <c r="D238">
        <v>1072.9000000000001</v>
      </c>
      <c r="E238">
        <f t="shared" si="12"/>
        <v>-1.2517257248044089E-2</v>
      </c>
      <c r="F238" s="1">
        <v>43174</v>
      </c>
      <c r="G238">
        <v>10360.15</v>
      </c>
      <c r="H238">
        <f t="shared" si="13"/>
        <v>-4.8746986331633657E-3</v>
      </c>
      <c r="I238" s="3">
        <f t="shared" si="14"/>
        <v>-3.1726973240444156E-2</v>
      </c>
      <c r="J238" s="3">
        <f t="shared" si="15"/>
        <v>-0.8596353208581764</v>
      </c>
    </row>
    <row r="239" spans="1:10" x14ac:dyDescent="0.25">
      <c r="A239" t="s">
        <v>49</v>
      </c>
      <c r="B239" t="s">
        <v>4</v>
      </c>
      <c r="C239" s="1">
        <v>43175</v>
      </c>
      <c r="D239">
        <v>1056</v>
      </c>
      <c r="E239">
        <f t="shared" si="12"/>
        <v>-1.5751700997297169E-2</v>
      </c>
      <c r="F239" s="1">
        <v>43175</v>
      </c>
      <c r="G239">
        <v>10195.15</v>
      </c>
      <c r="H239">
        <f t="shared" si="13"/>
        <v>-1.592641033189679E-2</v>
      </c>
      <c r="I239" s="3">
        <f t="shared" si="14"/>
        <v>-4.277868493917758E-2</v>
      </c>
      <c r="J239" s="3">
        <f t="shared" si="15"/>
        <v>-1.1590790043187222</v>
      </c>
    </row>
    <row r="240" spans="1:10" x14ac:dyDescent="0.25">
      <c r="A240" t="s">
        <v>49</v>
      </c>
      <c r="B240" t="s">
        <v>4</v>
      </c>
      <c r="C240" s="1">
        <v>43178</v>
      </c>
      <c r="D240">
        <v>1047.3</v>
      </c>
      <c r="E240">
        <f t="shared" si="12"/>
        <v>-8.2386363636364202E-3</v>
      </c>
      <c r="F240" s="1">
        <v>43178</v>
      </c>
      <c r="G240">
        <v>10094.25</v>
      </c>
      <c r="H240">
        <f t="shared" si="13"/>
        <v>-9.8968627239421902E-3</v>
      </c>
      <c r="I240" s="3">
        <f t="shared" si="14"/>
        <v>-3.6749137331222981E-2</v>
      </c>
      <c r="J240" s="3">
        <f t="shared" si="15"/>
        <v>-0.99570974582335559</v>
      </c>
    </row>
    <row r="241" spans="1:10" x14ac:dyDescent="0.25">
      <c r="A241" t="s">
        <v>49</v>
      </c>
      <c r="B241" t="s">
        <v>4</v>
      </c>
      <c r="C241" s="1">
        <v>43179</v>
      </c>
      <c r="D241">
        <v>1068.45</v>
      </c>
      <c r="E241">
        <f t="shared" si="12"/>
        <v>2.0194786594099234E-2</v>
      </c>
      <c r="F241" s="1">
        <v>43179</v>
      </c>
      <c r="G241">
        <v>10124.35</v>
      </c>
      <c r="H241">
        <f t="shared" si="13"/>
        <v>2.9818956336529201E-3</v>
      </c>
      <c r="I241" s="3">
        <f t="shared" si="14"/>
        <v>-2.387037897362787E-2</v>
      </c>
      <c r="J241" s="3">
        <f t="shared" si="15"/>
        <v>-0.6467626373461649</v>
      </c>
    </row>
    <row r="242" spans="1:10" x14ac:dyDescent="0.25">
      <c r="A242" t="s">
        <v>49</v>
      </c>
      <c r="B242" t="s">
        <v>4</v>
      </c>
      <c r="C242" s="1">
        <v>43180</v>
      </c>
      <c r="D242">
        <v>1076.55</v>
      </c>
      <c r="E242">
        <f t="shared" si="12"/>
        <v>7.5810753895828586E-3</v>
      </c>
      <c r="F242" s="1">
        <v>43180</v>
      </c>
      <c r="G242">
        <v>10155.25</v>
      </c>
      <c r="H242">
        <f t="shared" si="13"/>
        <v>3.0520477857838291E-3</v>
      </c>
      <c r="I242" s="3">
        <f t="shared" si="14"/>
        <v>-2.3800226821496961E-2</v>
      </c>
      <c r="J242" s="3">
        <f t="shared" si="15"/>
        <v>-0.64486188030423341</v>
      </c>
    </row>
    <row r="243" spans="1:10" x14ac:dyDescent="0.25">
      <c r="A243" t="s">
        <v>49</v>
      </c>
      <c r="B243" t="s">
        <v>4</v>
      </c>
      <c r="C243" s="1">
        <v>43181</v>
      </c>
      <c r="D243">
        <v>1084.05</v>
      </c>
      <c r="E243">
        <f t="shared" si="12"/>
        <v>6.9666991779295806E-3</v>
      </c>
      <c r="F243" s="1">
        <v>43181</v>
      </c>
      <c r="G243">
        <v>10114.75</v>
      </c>
      <c r="H243">
        <f t="shared" si="13"/>
        <v>-3.988084980675044E-3</v>
      </c>
      <c r="I243" s="3">
        <f t="shared" si="14"/>
        <v>-3.0840359587955835E-2</v>
      </c>
      <c r="J243" s="3">
        <f t="shared" si="15"/>
        <v>-0.8356127200932707</v>
      </c>
    </row>
    <row r="244" spans="1:10" x14ac:dyDescent="0.25">
      <c r="A244" t="s">
        <v>49</v>
      </c>
      <c r="B244" t="s">
        <v>4</v>
      </c>
      <c r="C244" s="1">
        <v>43182</v>
      </c>
      <c r="D244">
        <v>1094.9000000000001</v>
      </c>
      <c r="E244">
        <f t="shared" si="12"/>
        <v>1.0008763433421164E-2</v>
      </c>
      <c r="F244" s="1">
        <v>43182</v>
      </c>
      <c r="G244">
        <v>9998.0499999999993</v>
      </c>
      <c r="H244">
        <f t="shared" si="13"/>
        <v>-1.1537605971477349E-2</v>
      </c>
      <c r="I244" s="3">
        <f t="shared" si="14"/>
        <v>-3.838988057875814E-2</v>
      </c>
      <c r="J244" s="3">
        <f t="shared" si="15"/>
        <v>-1.0401653211267949</v>
      </c>
    </row>
    <row r="245" spans="1:10" x14ac:dyDescent="0.25">
      <c r="A245" t="s">
        <v>49</v>
      </c>
      <c r="B245" t="s">
        <v>4</v>
      </c>
      <c r="C245" s="1">
        <v>43185</v>
      </c>
      <c r="D245">
        <v>1103.1500000000001</v>
      </c>
      <c r="E245">
        <f t="shared" si="12"/>
        <v>7.5349346972326536E-3</v>
      </c>
      <c r="F245" s="1">
        <v>43185</v>
      </c>
      <c r="G245">
        <v>10130.65</v>
      </c>
      <c r="H245">
        <f t="shared" si="13"/>
        <v>1.3262586204309867E-2</v>
      </c>
      <c r="I245" s="3">
        <f t="shared" si="14"/>
        <v>-1.3589688402970923E-2</v>
      </c>
      <c r="J245" s="3">
        <f t="shared" si="15"/>
        <v>-0.36820960077460591</v>
      </c>
    </row>
    <row r="246" spans="1:10" x14ac:dyDescent="0.25">
      <c r="A246" t="s">
        <v>49</v>
      </c>
      <c r="B246" t="s">
        <v>4</v>
      </c>
      <c r="C246" s="1">
        <v>43186</v>
      </c>
      <c r="D246">
        <v>1082.75</v>
      </c>
      <c r="E246">
        <f t="shared" si="12"/>
        <v>-1.8492498753569397E-2</v>
      </c>
      <c r="F246" s="1">
        <v>43186</v>
      </c>
      <c r="G246">
        <v>10184.15</v>
      </c>
      <c r="H246">
        <f t="shared" si="13"/>
        <v>5.2810036868315979E-3</v>
      </c>
      <c r="I246" s="3">
        <f t="shared" si="14"/>
        <v>-2.1571270920449193E-2</v>
      </c>
      <c r="J246" s="3">
        <f t="shared" si="15"/>
        <v>-0.58446881328662781</v>
      </c>
    </row>
    <row r="247" spans="1:10" x14ac:dyDescent="0.25">
      <c r="A247" t="s">
        <v>49</v>
      </c>
      <c r="B247" t="s">
        <v>4</v>
      </c>
      <c r="C247" s="1">
        <v>43187</v>
      </c>
      <c r="D247">
        <v>1093.6500000000001</v>
      </c>
      <c r="E247">
        <f t="shared" si="12"/>
        <v>1.0066959131840303E-2</v>
      </c>
      <c r="F247" s="1">
        <v>43187</v>
      </c>
      <c r="G247">
        <v>10113.700000000001</v>
      </c>
      <c r="H247">
        <f t="shared" si="13"/>
        <v>-6.9176121718551586E-3</v>
      </c>
      <c r="I247" s="3">
        <f t="shared" si="14"/>
        <v>-3.3769886779135949E-2</v>
      </c>
      <c r="J247" s="3">
        <f t="shared" si="15"/>
        <v>-0.91498761122668071</v>
      </c>
    </row>
    <row r="248" spans="1:10" x14ac:dyDescent="0.25">
      <c r="D248" s="4" t="s">
        <v>12</v>
      </c>
      <c r="E248" s="4">
        <f>AVERAGE(E3:E247)</f>
        <v>-8.1392400946069085E-4</v>
      </c>
      <c r="G248" s="4" t="s">
        <v>12</v>
      </c>
      <c r="H248" s="4">
        <f>AVERAGE(H3:H247)</f>
        <v>3.8950135346427851E-4</v>
      </c>
      <c r="I248" s="4">
        <f t="shared" ref="I248:J248" si="16">AVERAGE(I3:I247)</f>
        <v>-2.6462773253816536E-2</v>
      </c>
      <c r="J248" s="4">
        <f t="shared" si="16"/>
        <v>-0.71700298684159214</v>
      </c>
    </row>
    <row r="249" spans="1:10" x14ac:dyDescent="0.25">
      <c r="D249" s="4" t="s">
        <v>13</v>
      </c>
      <c r="E249" s="4">
        <f>_xlfn.STDEV.P(E3:E247)</f>
        <v>3.6907479800586868E-2</v>
      </c>
      <c r="G249" s="4" t="s">
        <v>13</v>
      </c>
      <c r="H249" s="4">
        <f>_xlfn.STDEV.P(H3:H247)</f>
        <v>6.275435430594235E-3</v>
      </c>
      <c r="I249" s="4">
        <f t="shared" ref="I249:J249" si="17">_xlfn.STDEV.P(I3:I247)</f>
        <v>6.2754354305940979E-3</v>
      </c>
      <c r="J249" s="4">
        <f t="shared" si="17"/>
        <v>0.17003153465099094</v>
      </c>
    </row>
    <row r="250" spans="1:10" x14ac:dyDescent="0.25">
      <c r="D250" s="4" t="s">
        <v>14</v>
      </c>
      <c r="E250" s="4">
        <f>_xlfn.VAR.P(E3:E247)</f>
        <v>1.3621620652307276E-3</v>
      </c>
      <c r="G250" s="4" t="s">
        <v>14</v>
      </c>
      <c r="H250" s="4">
        <f>_xlfn.VAR.P(H3:H247)</f>
        <v>3.9381089843557447E-5</v>
      </c>
      <c r="I250" s="4">
        <f t="shared" ref="I250:J250" si="18">_xlfn.VAR.P(I3:I247)</f>
        <v>3.9381089843555733E-5</v>
      </c>
      <c r="J250" s="4">
        <f t="shared" si="18"/>
        <v>2.8910722775771135E-2</v>
      </c>
    </row>
    <row r="251" spans="1:10" ht="15.75" thickBot="1" x14ac:dyDescent="0.3">
      <c r="D251" s="4" t="s">
        <v>20</v>
      </c>
      <c r="E251" s="4">
        <f>B273</f>
        <v>0.72859691913728775</v>
      </c>
      <c r="I251" s="3"/>
      <c r="J251" s="3"/>
    </row>
    <row r="252" spans="1:10" x14ac:dyDescent="0.25">
      <c r="D252" s="4" t="s">
        <v>10</v>
      </c>
      <c r="E252" s="4">
        <v>7.0000000000000007E-2</v>
      </c>
      <c r="F252" s="5"/>
      <c r="G252" s="5"/>
      <c r="H252" s="5"/>
      <c r="I252" s="3"/>
      <c r="J252" s="3"/>
    </row>
    <row r="253" spans="1:10" x14ac:dyDescent="0.25">
      <c r="D253" s="4" t="s">
        <v>15</v>
      </c>
      <c r="E253" s="4">
        <f>(((H248)+1)^246)-1</f>
        <v>0.1005374785194928</v>
      </c>
      <c r="F253" s="6"/>
      <c r="G253" s="6"/>
      <c r="H253" s="6"/>
      <c r="I253" s="3"/>
      <c r="J253" s="3"/>
    </row>
    <row r="254" spans="1:10" x14ac:dyDescent="0.25">
      <c r="D254" s="4" t="s">
        <v>16</v>
      </c>
      <c r="E254" s="4">
        <f>E252+E251*(E253-E252)</f>
        <v>9.224951276752355E-2</v>
      </c>
      <c r="F254" s="6"/>
      <c r="G254" s="6"/>
      <c r="H254" s="6"/>
      <c r="I254" s="3"/>
      <c r="J254" s="3"/>
    </row>
    <row r="255" spans="1:10" x14ac:dyDescent="0.25">
      <c r="D255" s="4" t="s">
        <v>17</v>
      </c>
      <c r="E255" s="4">
        <f>((((E248)+1)^247)-1)</f>
        <v>-0.18218660353696081</v>
      </c>
      <c r="F255" s="6"/>
      <c r="G255" s="6"/>
      <c r="H255" s="6"/>
      <c r="I255" s="3"/>
      <c r="J255" s="3"/>
    </row>
    <row r="256" spans="1:10" x14ac:dyDescent="0.25">
      <c r="A256" t="s">
        <v>22</v>
      </c>
    </row>
    <row r="257" spans="1:9" ht="15.75" thickBot="1" x14ac:dyDescent="0.3"/>
    <row r="258" spans="1:9" x14ac:dyDescent="0.25">
      <c r="A258" s="10" t="s">
        <v>23</v>
      </c>
      <c r="B258" s="10"/>
    </row>
    <row r="259" spans="1:9" x14ac:dyDescent="0.25">
      <c r="A259" s="7" t="s">
        <v>24</v>
      </c>
      <c r="B259" s="7">
        <v>0.1238844523028934</v>
      </c>
    </row>
    <row r="260" spans="1:9" x14ac:dyDescent="0.25">
      <c r="A260" s="7" t="s">
        <v>25</v>
      </c>
      <c r="B260" s="7">
        <v>1.5347357522387868E-2</v>
      </c>
    </row>
    <row r="261" spans="1:9" x14ac:dyDescent="0.25">
      <c r="A261" s="7" t="s">
        <v>26</v>
      </c>
      <c r="B261" s="7">
        <v>1.1295289034825677E-2</v>
      </c>
    </row>
    <row r="262" spans="1:9" x14ac:dyDescent="0.25">
      <c r="A262" s="7" t="s">
        <v>27</v>
      </c>
      <c r="B262" s="7">
        <v>3.6773572371625061E-2</v>
      </c>
    </row>
    <row r="263" spans="1:9" ht="15.75" thickBot="1" x14ac:dyDescent="0.3">
      <c r="A263" s="8" t="s">
        <v>28</v>
      </c>
      <c r="B263" s="8">
        <v>245</v>
      </c>
    </row>
    <row r="265" spans="1:9" ht="15.75" thickBot="1" x14ac:dyDescent="0.3">
      <c r="A265" t="s">
        <v>29</v>
      </c>
    </row>
    <row r="266" spans="1:9" x14ac:dyDescent="0.25">
      <c r="A266" s="9"/>
      <c r="B266" s="9" t="s">
        <v>34</v>
      </c>
      <c r="C266" s="9" t="s">
        <v>35</v>
      </c>
      <c r="D266" s="9" t="s">
        <v>36</v>
      </c>
      <c r="E266" s="9" t="s">
        <v>37</v>
      </c>
      <c r="F266" s="9" t="s">
        <v>38</v>
      </c>
    </row>
    <row r="267" spans="1:9" x14ac:dyDescent="0.25">
      <c r="A267" s="7" t="s">
        <v>30</v>
      </c>
      <c r="B267" s="7">
        <v>1</v>
      </c>
      <c r="C267" s="7">
        <v>5.1218691135399008E-3</v>
      </c>
      <c r="D267" s="7">
        <v>5.1218691135399008E-3</v>
      </c>
      <c r="E267" s="7">
        <v>3.7875365555879741</v>
      </c>
      <c r="F267" s="7">
        <v>5.2788333548533094E-2</v>
      </c>
    </row>
    <row r="268" spans="1:9" x14ac:dyDescent="0.25">
      <c r="A268" s="7" t="s">
        <v>31</v>
      </c>
      <c r="B268" s="7">
        <v>243</v>
      </c>
      <c r="C268" s="7">
        <v>0.32860783686798845</v>
      </c>
      <c r="D268" s="7">
        <v>1.3522956249711459E-3</v>
      </c>
      <c r="E268" s="7"/>
      <c r="F268" s="7"/>
    </row>
    <row r="269" spans="1:9" ht="15.75" thickBot="1" x14ac:dyDescent="0.3">
      <c r="A269" s="8" t="s">
        <v>32</v>
      </c>
      <c r="B269" s="8">
        <v>244</v>
      </c>
      <c r="C269" s="8">
        <v>0.33372970598152835</v>
      </c>
      <c r="D269" s="8"/>
      <c r="E269" s="8"/>
      <c r="F269" s="8"/>
    </row>
    <row r="270" spans="1:9" ht="15.75" thickBot="1" x14ac:dyDescent="0.3"/>
    <row r="271" spans="1:9" x14ac:dyDescent="0.25">
      <c r="A271" s="9"/>
      <c r="B271" s="9" t="s">
        <v>39</v>
      </c>
      <c r="C271" s="9" t="s">
        <v>27</v>
      </c>
      <c r="D271" s="9" t="s">
        <v>40</v>
      </c>
      <c r="E271" s="9" t="s">
        <v>41</v>
      </c>
      <c r="F271" s="9" t="s">
        <v>42</v>
      </c>
      <c r="G271" s="9" t="s">
        <v>43</v>
      </c>
      <c r="H271" s="9" t="s">
        <v>44</v>
      </c>
      <c r="I271" s="9" t="s">
        <v>45</v>
      </c>
    </row>
    <row r="272" spans="1:9" x14ac:dyDescent="0.25">
      <c r="A272" s="7" t="s">
        <v>33</v>
      </c>
      <c r="B272" s="7">
        <v>-1.0977134955945679E-3</v>
      </c>
      <c r="C272" s="7">
        <v>2.353898368525207E-3</v>
      </c>
      <c r="D272" s="7">
        <v>-0.46633852602664438</v>
      </c>
      <c r="E272" s="7">
        <v>0.64139098011157025</v>
      </c>
      <c r="F272" s="7">
        <v>-5.7343622313523251E-3</v>
      </c>
      <c r="G272" s="7">
        <v>3.5389352401631888E-3</v>
      </c>
      <c r="H272" s="7">
        <v>-5.7343622313523251E-3</v>
      </c>
      <c r="I272" s="7">
        <v>3.5389352401631888E-3</v>
      </c>
    </row>
    <row r="273" spans="1:9" ht="15.75" thickBot="1" x14ac:dyDescent="0.3">
      <c r="A273" s="8" t="s">
        <v>46</v>
      </c>
      <c r="B273" s="8">
        <v>0.72859691913728775</v>
      </c>
      <c r="C273" s="8">
        <v>0.37437678802370911</v>
      </c>
      <c r="D273" s="8">
        <v>1.9461594373504429</v>
      </c>
      <c r="E273" s="8">
        <v>5.2788333548527043E-2</v>
      </c>
      <c r="F273" s="8">
        <v>-8.8408921539230301E-3</v>
      </c>
      <c r="G273" s="8">
        <v>1.4660347304284986</v>
      </c>
      <c r="H273" s="8">
        <v>-8.8408921539230301E-3</v>
      </c>
      <c r="I273" s="8">
        <v>1.4660347304284986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2"/>
  <sheetViews>
    <sheetView tabSelected="1" topLeftCell="A1233" workbookViewId="0">
      <selection activeCell="G1255" sqref="G1255"/>
    </sheetView>
  </sheetViews>
  <sheetFormatPr defaultRowHeight="15" x14ac:dyDescent="0.25"/>
  <cols>
    <col min="3" max="3" width="10.140625" bestFit="1" customWidth="1"/>
    <col min="6" max="6" width="10.140625" bestFit="1" customWidth="1"/>
    <col min="10" max="10" width="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6</v>
      </c>
      <c r="H1" t="s">
        <v>7</v>
      </c>
      <c r="I1" s="2" t="s">
        <v>8</v>
      </c>
      <c r="J1" s="11" t="s">
        <v>47</v>
      </c>
    </row>
    <row r="2" spans="1:13" x14ac:dyDescent="0.25">
      <c r="A2" t="s">
        <v>49</v>
      </c>
      <c r="B2" t="s">
        <v>4</v>
      </c>
      <c r="C2" s="1">
        <v>41365</v>
      </c>
      <c r="D2">
        <v>776.9</v>
      </c>
      <c r="F2" s="1">
        <v>41365</v>
      </c>
      <c r="G2">
        <v>5704.4</v>
      </c>
      <c r="I2" s="3"/>
      <c r="J2" s="3"/>
      <c r="L2" t="s">
        <v>10</v>
      </c>
      <c r="M2">
        <v>7.0000000000000007E-2</v>
      </c>
    </row>
    <row r="3" spans="1:13" x14ac:dyDescent="0.25">
      <c r="A3" t="s">
        <v>49</v>
      </c>
      <c r="B3" t="s">
        <v>4</v>
      </c>
      <c r="C3" s="1">
        <v>41366</v>
      </c>
      <c r="D3">
        <v>773.2</v>
      </c>
      <c r="E3">
        <f t="shared" ref="E3:E66" si="0">(D3/D2)-1</f>
        <v>-4.7625176985454098E-3</v>
      </c>
      <c r="F3" s="1">
        <v>41366</v>
      </c>
      <c r="G3">
        <v>5748.1</v>
      </c>
      <c r="H3">
        <f>(G3/G2)-1</f>
        <v>7.6607531028680675E-3</v>
      </c>
      <c r="I3" s="3">
        <f>H3-$M$3</f>
        <v>-1.9191521504412723E-2</v>
      </c>
      <c r="J3" s="3">
        <f>I3/$E$1238</f>
        <v>-0.76011521103872448</v>
      </c>
      <c r="L3" t="s">
        <v>11</v>
      </c>
      <c r="M3">
        <f>((M2+1)^(1/252)-1)*100</f>
        <v>2.6852274607280791E-2</v>
      </c>
    </row>
    <row r="4" spans="1:13" x14ac:dyDescent="0.25">
      <c r="A4" t="s">
        <v>49</v>
      </c>
      <c r="B4" t="s">
        <v>4</v>
      </c>
      <c r="C4" s="1">
        <v>41367</v>
      </c>
      <c r="D4">
        <v>789.95</v>
      </c>
      <c r="E4">
        <f t="shared" si="0"/>
        <v>2.1663217796171752E-2</v>
      </c>
      <c r="F4" s="1">
        <v>41367</v>
      </c>
      <c r="G4">
        <v>5672.9</v>
      </c>
      <c r="H4">
        <f t="shared" ref="H4:H67" si="1">(G4/G3)-1</f>
        <v>-1.3082583810302695E-2</v>
      </c>
      <c r="I4" s="3">
        <f t="shared" ref="I4:I67" si="2">H4-$M$3</f>
        <v>-3.9934858417583485E-2</v>
      </c>
      <c r="J4" s="3">
        <f t="shared" ref="J4:J67" si="3">I4/$E$1238</f>
        <v>-1.5816929015713257</v>
      </c>
    </row>
    <row r="5" spans="1:13" x14ac:dyDescent="0.25">
      <c r="A5" t="s">
        <v>49</v>
      </c>
      <c r="B5" t="s">
        <v>4</v>
      </c>
      <c r="C5" s="1">
        <v>41368</v>
      </c>
      <c r="D5">
        <v>779</v>
      </c>
      <c r="E5">
        <f t="shared" si="0"/>
        <v>-1.3861636812456557E-2</v>
      </c>
      <c r="F5" s="1">
        <v>41368</v>
      </c>
      <c r="G5">
        <v>5574.75</v>
      </c>
      <c r="H5">
        <f t="shared" si="1"/>
        <v>-1.73015565231186E-2</v>
      </c>
      <c r="I5" s="3">
        <f t="shared" si="2"/>
        <v>-4.415383113039939E-2</v>
      </c>
      <c r="J5" s="3">
        <f t="shared" si="3"/>
        <v>-1.7487930105038727</v>
      </c>
    </row>
    <row r="6" spans="1:13" x14ac:dyDescent="0.25">
      <c r="A6" t="s">
        <v>49</v>
      </c>
      <c r="B6" t="s">
        <v>4</v>
      </c>
      <c r="C6" s="1">
        <v>41369</v>
      </c>
      <c r="D6">
        <v>782.35</v>
      </c>
      <c r="E6">
        <f t="shared" si="0"/>
        <v>4.3003851091143463E-3</v>
      </c>
      <c r="F6" s="1">
        <v>41369</v>
      </c>
      <c r="G6">
        <v>5553.25</v>
      </c>
      <c r="H6">
        <f t="shared" si="1"/>
        <v>-3.856675187228098E-3</v>
      </c>
      <c r="I6" s="3">
        <f t="shared" si="2"/>
        <v>-3.0708949794508889E-2</v>
      </c>
      <c r="J6" s="3">
        <f t="shared" si="3"/>
        <v>-1.2162839641694692</v>
      </c>
    </row>
    <row r="7" spans="1:13" x14ac:dyDescent="0.25">
      <c r="A7" t="s">
        <v>49</v>
      </c>
      <c r="B7" t="s">
        <v>4</v>
      </c>
      <c r="C7" s="1">
        <v>41372</v>
      </c>
      <c r="D7">
        <v>806.6</v>
      </c>
      <c r="E7">
        <f t="shared" si="0"/>
        <v>3.0996357129162044E-2</v>
      </c>
      <c r="F7" s="1">
        <v>41372</v>
      </c>
      <c r="G7">
        <v>5542.95</v>
      </c>
      <c r="H7">
        <f t="shared" si="1"/>
        <v>-1.8547697294377663E-3</v>
      </c>
      <c r="I7" s="3">
        <f t="shared" si="2"/>
        <v>-2.8707044336718557E-2</v>
      </c>
      <c r="J7" s="3">
        <f t="shared" si="3"/>
        <v>-1.136994847401005</v>
      </c>
    </row>
    <row r="8" spans="1:13" x14ac:dyDescent="0.25">
      <c r="A8" t="s">
        <v>49</v>
      </c>
      <c r="B8" t="s">
        <v>4</v>
      </c>
      <c r="C8" s="1">
        <v>41373</v>
      </c>
      <c r="D8">
        <v>803.85</v>
      </c>
      <c r="E8">
        <f t="shared" si="0"/>
        <v>-3.4093726754277354E-3</v>
      </c>
      <c r="F8" s="1">
        <v>41373</v>
      </c>
      <c r="G8">
        <v>5495.1</v>
      </c>
      <c r="H8">
        <f t="shared" si="1"/>
        <v>-8.6325873406758458E-3</v>
      </c>
      <c r="I8" s="3">
        <f t="shared" si="2"/>
        <v>-3.5484861947956636E-2</v>
      </c>
      <c r="J8" s="3">
        <f t="shared" si="3"/>
        <v>-1.4054426754048257</v>
      </c>
    </row>
    <row r="9" spans="1:13" x14ac:dyDescent="0.25">
      <c r="A9" t="s">
        <v>49</v>
      </c>
      <c r="B9" t="s">
        <v>4</v>
      </c>
      <c r="C9" s="1">
        <v>41374</v>
      </c>
      <c r="D9">
        <v>823.1</v>
      </c>
      <c r="E9">
        <f t="shared" si="0"/>
        <v>2.3947253840890692E-2</v>
      </c>
      <c r="F9" s="1">
        <v>41374</v>
      </c>
      <c r="G9">
        <v>5558.7</v>
      </c>
      <c r="H9">
        <f t="shared" si="1"/>
        <v>1.1573947698858777E-2</v>
      </c>
      <c r="I9" s="3">
        <f t="shared" si="2"/>
        <v>-1.5278326908422013E-2</v>
      </c>
      <c r="J9" s="3">
        <f t="shared" si="3"/>
        <v>-0.60512600210689749</v>
      </c>
    </row>
    <row r="10" spans="1:13" x14ac:dyDescent="0.25">
      <c r="A10" t="s">
        <v>49</v>
      </c>
      <c r="B10" t="s">
        <v>4</v>
      </c>
      <c r="C10" s="1">
        <v>41375</v>
      </c>
      <c r="D10">
        <v>814.65</v>
      </c>
      <c r="E10">
        <f t="shared" si="0"/>
        <v>-1.0266067306524129E-2</v>
      </c>
      <c r="F10" s="1">
        <v>41375</v>
      </c>
      <c r="G10">
        <v>5594</v>
      </c>
      <c r="H10">
        <f t="shared" si="1"/>
        <v>6.3504056703906908E-3</v>
      </c>
      <c r="I10" s="3">
        <f t="shared" si="2"/>
        <v>-2.05018689368901E-2</v>
      </c>
      <c r="J10" s="3">
        <f t="shared" si="3"/>
        <v>-0.81201391093818676</v>
      </c>
    </row>
    <row r="11" spans="1:13" x14ac:dyDescent="0.25">
      <c r="A11" t="s">
        <v>49</v>
      </c>
      <c r="B11" t="s">
        <v>4</v>
      </c>
      <c r="C11" s="1">
        <v>41376</v>
      </c>
      <c r="D11">
        <v>802.5</v>
      </c>
      <c r="E11">
        <f t="shared" si="0"/>
        <v>-1.4914380408764472E-2</v>
      </c>
      <c r="F11" s="1">
        <v>41376</v>
      </c>
      <c r="G11">
        <v>5528.55</v>
      </c>
      <c r="H11">
        <f t="shared" si="1"/>
        <v>-1.1700035752592042E-2</v>
      </c>
      <c r="I11" s="3">
        <f t="shared" si="2"/>
        <v>-3.8552310359872832E-2</v>
      </c>
      <c r="J11" s="3">
        <f t="shared" si="3"/>
        <v>-1.5269345642286467</v>
      </c>
    </row>
    <row r="12" spans="1:13" x14ac:dyDescent="0.25">
      <c r="A12" t="s">
        <v>49</v>
      </c>
      <c r="B12" t="s">
        <v>4</v>
      </c>
      <c r="C12" s="1">
        <v>41379</v>
      </c>
      <c r="D12">
        <v>776.4</v>
      </c>
      <c r="E12">
        <f t="shared" si="0"/>
        <v>-3.2523364485981365E-2</v>
      </c>
      <c r="F12" s="1">
        <v>41379</v>
      </c>
      <c r="G12">
        <v>5568.4</v>
      </c>
      <c r="H12">
        <f t="shared" si="1"/>
        <v>7.2080382740500326E-3</v>
      </c>
      <c r="I12" s="3">
        <f t="shared" si="2"/>
        <v>-1.9644236333230758E-2</v>
      </c>
      <c r="J12" s="3">
        <f t="shared" si="3"/>
        <v>-0.77804580750384889</v>
      </c>
    </row>
    <row r="13" spans="1:13" x14ac:dyDescent="0.25">
      <c r="A13" t="s">
        <v>49</v>
      </c>
      <c r="B13" t="s">
        <v>4</v>
      </c>
      <c r="C13" s="1">
        <v>41380</v>
      </c>
      <c r="D13">
        <v>766.05</v>
      </c>
      <c r="E13">
        <f t="shared" si="0"/>
        <v>-1.3330757341576516E-2</v>
      </c>
      <c r="F13" s="1">
        <v>41380</v>
      </c>
      <c r="G13">
        <v>5688.95</v>
      </c>
      <c r="H13">
        <f t="shared" si="1"/>
        <v>2.1648947633072346E-2</v>
      </c>
      <c r="I13" s="3">
        <f t="shared" si="2"/>
        <v>-5.2033269742084443E-3</v>
      </c>
      <c r="J13" s="3">
        <f t="shared" si="3"/>
        <v>-0.20608725473874145</v>
      </c>
    </row>
    <row r="14" spans="1:13" x14ac:dyDescent="0.25">
      <c r="A14" t="s">
        <v>49</v>
      </c>
      <c r="B14" t="s">
        <v>4</v>
      </c>
      <c r="C14" s="1">
        <v>41381</v>
      </c>
      <c r="D14">
        <v>765.15</v>
      </c>
      <c r="E14">
        <f t="shared" si="0"/>
        <v>-1.1748580379870033E-3</v>
      </c>
      <c r="F14" s="1">
        <v>41381</v>
      </c>
      <c r="G14">
        <v>5688.7</v>
      </c>
      <c r="H14">
        <f t="shared" si="1"/>
        <v>-4.3944840436238586E-5</v>
      </c>
      <c r="I14" s="3">
        <f t="shared" si="2"/>
        <v>-2.6896219447717029E-2</v>
      </c>
      <c r="J14" s="3">
        <f t="shared" si="3"/>
        <v>-1.0652738250557423</v>
      </c>
    </row>
    <row r="15" spans="1:13" x14ac:dyDescent="0.25">
      <c r="A15" t="s">
        <v>49</v>
      </c>
      <c r="B15" t="s">
        <v>4</v>
      </c>
      <c r="C15" s="1">
        <v>41382</v>
      </c>
      <c r="D15">
        <v>779.7</v>
      </c>
      <c r="E15">
        <f t="shared" si="0"/>
        <v>1.9015879239364875E-2</v>
      </c>
      <c r="F15" s="1">
        <v>41382</v>
      </c>
      <c r="G15">
        <v>5783.1</v>
      </c>
      <c r="H15">
        <f t="shared" si="1"/>
        <v>1.6594300982649912E-2</v>
      </c>
      <c r="I15" s="3">
        <f t="shared" si="2"/>
        <v>-1.0257973624630878E-2</v>
      </c>
      <c r="J15" s="3">
        <f t="shared" si="3"/>
        <v>-0.40628575408797807</v>
      </c>
    </row>
    <row r="16" spans="1:13" x14ac:dyDescent="0.25">
      <c r="A16" t="s">
        <v>49</v>
      </c>
      <c r="B16" t="s">
        <v>4</v>
      </c>
      <c r="C16" s="1">
        <v>41386</v>
      </c>
      <c r="D16">
        <v>822.85</v>
      </c>
      <c r="E16">
        <f t="shared" si="0"/>
        <v>5.5341798127484854E-2</v>
      </c>
      <c r="F16" s="1">
        <v>41386</v>
      </c>
      <c r="G16">
        <v>5834.4</v>
      </c>
      <c r="H16">
        <f t="shared" si="1"/>
        <v>8.8706748975462268E-3</v>
      </c>
      <c r="I16" s="3">
        <f t="shared" si="2"/>
        <v>-1.7981599709734564E-2</v>
      </c>
      <c r="J16" s="3">
        <f t="shared" si="3"/>
        <v>-0.71219405168245986</v>
      </c>
    </row>
    <row r="17" spans="1:10" x14ac:dyDescent="0.25">
      <c r="A17" t="s">
        <v>49</v>
      </c>
      <c r="B17" t="s">
        <v>4</v>
      </c>
      <c r="C17" s="1">
        <v>41387</v>
      </c>
      <c r="D17">
        <v>843.9</v>
      </c>
      <c r="E17">
        <f t="shared" si="0"/>
        <v>2.5581819286625729E-2</v>
      </c>
      <c r="F17" s="1">
        <v>41387</v>
      </c>
      <c r="G17">
        <v>5836.9</v>
      </c>
      <c r="H17">
        <f t="shared" si="1"/>
        <v>4.2849307555181682E-4</v>
      </c>
      <c r="I17" s="3">
        <f t="shared" si="2"/>
        <v>-2.6423781531728974E-2</v>
      </c>
      <c r="J17" s="3">
        <f t="shared" si="3"/>
        <v>-1.0465620597519134</v>
      </c>
    </row>
    <row r="18" spans="1:10" x14ac:dyDescent="0.25">
      <c r="A18" t="s">
        <v>49</v>
      </c>
      <c r="B18" t="s">
        <v>4</v>
      </c>
      <c r="C18" s="1">
        <v>41389</v>
      </c>
      <c r="D18">
        <v>884.05</v>
      </c>
      <c r="E18">
        <f t="shared" si="0"/>
        <v>4.7576727100367311E-2</v>
      </c>
      <c r="F18" s="1">
        <v>41389</v>
      </c>
      <c r="G18">
        <v>5916.3</v>
      </c>
      <c r="H18">
        <f t="shared" si="1"/>
        <v>1.360311124055591E-2</v>
      </c>
      <c r="I18" s="3">
        <f t="shared" si="2"/>
        <v>-1.3249163366724881E-2</v>
      </c>
      <c r="J18" s="3">
        <f t="shared" si="3"/>
        <v>-0.52475727921150039</v>
      </c>
    </row>
    <row r="19" spans="1:10" x14ac:dyDescent="0.25">
      <c r="A19" t="s">
        <v>49</v>
      </c>
      <c r="B19" t="s">
        <v>4</v>
      </c>
      <c r="C19" s="1">
        <v>41390</v>
      </c>
      <c r="D19">
        <v>849</v>
      </c>
      <c r="E19">
        <f t="shared" si="0"/>
        <v>-3.9647078785136514E-2</v>
      </c>
      <c r="F19" s="1">
        <v>41390</v>
      </c>
      <c r="G19">
        <v>5871.45</v>
      </c>
      <c r="H19">
        <f t="shared" si="1"/>
        <v>-7.5807514831905953E-3</v>
      </c>
      <c r="I19" s="3">
        <f t="shared" si="2"/>
        <v>-3.4433026090471386E-2</v>
      </c>
      <c r="J19" s="3">
        <f t="shared" si="3"/>
        <v>-1.3637827979111801</v>
      </c>
    </row>
    <row r="20" spans="1:10" x14ac:dyDescent="0.25">
      <c r="A20" t="s">
        <v>49</v>
      </c>
      <c r="B20" t="s">
        <v>4</v>
      </c>
      <c r="C20" s="1">
        <v>41393</v>
      </c>
      <c r="D20">
        <v>857</v>
      </c>
      <c r="E20">
        <f t="shared" si="0"/>
        <v>9.4228504122497725E-3</v>
      </c>
      <c r="F20" s="1">
        <v>41393</v>
      </c>
      <c r="G20">
        <v>5904.1</v>
      </c>
      <c r="H20">
        <f t="shared" si="1"/>
        <v>5.5608069556924988E-3</v>
      </c>
      <c r="I20" s="3">
        <f t="shared" si="2"/>
        <v>-2.1291467651588292E-2</v>
      </c>
      <c r="J20" s="3">
        <f t="shared" si="3"/>
        <v>-0.84328740811873704</v>
      </c>
    </row>
    <row r="21" spans="1:10" x14ac:dyDescent="0.25">
      <c r="A21" t="s">
        <v>49</v>
      </c>
      <c r="B21" t="s">
        <v>4</v>
      </c>
      <c r="C21" s="1">
        <v>41394</v>
      </c>
      <c r="D21">
        <v>825.7</v>
      </c>
      <c r="E21">
        <f t="shared" si="0"/>
        <v>-3.6522753792298635E-2</v>
      </c>
      <c r="F21" s="1">
        <v>41394</v>
      </c>
      <c r="G21">
        <v>5930.2</v>
      </c>
      <c r="H21">
        <f t="shared" si="1"/>
        <v>4.4206568316931261E-3</v>
      </c>
      <c r="I21" s="3">
        <f t="shared" si="2"/>
        <v>-2.2431617775587664E-2</v>
      </c>
      <c r="J21" s="3">
        <f t="shared" si="3"/>
        <v>-0.88844513320688823</v>
      </c>
    </row>
    <row r="22" spans="1:10" x14ac:dyDescent="0.25">
      <c r="A22" t="s">
        <v>49</v>
      </c>
      <c r="B22" t="s">
        <v>4</v>
      </c>
      <c r="C22" s="1">
        <v>41396</v>
      </c>
      <c r="D22">
        <v>841.85</v>
      </c>
      <c r="E22">
        <f t="shared" si="0"/>
        <v>1.9559161923216717E-2</v>
      </c>
      <c r="F22" s="1">
        <v>41396</v>
      </c>
      <c r="G22">
        <v>5999.35</v>
      </c>
      <c r="H22">
        <f t="shared" si="1"/>
        <v>1.1660652254561477E-2</v>
      </c>
      <c r="I22" s="3">
        <f t="shared" si="2"/>
        <v>-1.5191622352719314E-2</v>
      </c>
      <c r="J22" s="3">
        <f t="shared" si="3"/>
        <v>-0.60169191004489908</v>
      </c>
    </row>
    <row r="23" spans="1:10" x14ac:dyDescent="0.25">
      <c r="A23" t="s">
        <v>49</v>
      </c>
      <c r="B23" t="s">
        <v>4</v>
      </c>
      <c r="C23" s="1">
        <v>41397</v>
      </c>
      <c r="D23">
        <v>842.15</v>
      </c>
      <c r="E23">
        <f t="shared" si="0"/>
        <v>3.5635802102507164E-4</v>
      </c>
      <c r="F23" s="1">
        <v>41397</v>
      </c>
      <c r="G23">
        <v>5944</v>
      </c>
      <c r="H23">
        <f t="shared" si="1"/>
        <v>-9.2259994832774028E-3</v>
      </c>
      <c r="I23" s="3">
        <f t="shared" si="2"/>
        <v>-3.6078274090558193E-2</v>
      </c>
      <c r="J23" s="3">
        <f t="shared" si="3"/>
        <v>-1.4289458455887432</v>
      </c>
    </row>
    <row r="24" spans="1:10" x14ac:dyDescent="0.25">
      <c r="A24" t="s">
        <v>49</v>
      </c>
      <c r="B24" t="s">
        <v>4</v>
      </c>
      <c r="C24" s="1">
        <v>41400</v>
      </c>
      <c r="D24">
        <v>832.65</v>
      </c>
      <c r="E24">
        <f t="shared" si="0"/>
        <v>-1.1280650715430718E-2</v>
      </c>
      <c r="F24" s="1">
        <v>41400</v>
      </c>
      <c r="G24">
        <v>5971.05</v>
      </c>
      <c r="H24">
        <f t="shared" si="1"/>
        <v>4.5508075370122025E-3</v>
      </c>
      <c r="I24" s="3">
        <f t="shared" si="2"/>
        <v>-2.2301467070268588E-2</v>
      </c>
      <c r="J24" s="3">
        <f t="shared" si="3"/>
        <v>-0.8832902771514316</v>
      </c>
    </row>
    <row r="25" spans="1:10" x14ac:dyDescent="0.25">
      <c r="A25" t="s">
        <v>49</v>
      </c>
      <c r="B25" t="s">
        <v>4</v>
      </c>
      <c r="C25" s="1">
        <v>41401</v>
      </c>
      <c r="D25">
        <v>839.3</v>
      </c>
      <c r="E25">
        <f t="shared" si="0"/>
        <v>7.9865489701556047E-3</v>
      </c>
      <c r="F25" s="1">
        <v>41401</v>
      </c>
      <c r="G25">
        <v>6043.55</v>
      </c>
      <c r="H25">
        <f t="shared" si="1"/>
        <v>1.2141918088108383E-2</v>
      </c>
      <c r="I25" s="3">
        <f t="shared" si="2"/>
        <v>-1.4710356519172407E-2</v>
      </c>
      <c r="J25" s="3">
        <f t="shared" si="3"/>
        <v>-0.58263049896563046</v>
      </c>
    </row>
    <row r="26" spans="1:10" x14ac:dyDescent="0.25">
      <c r="A26" t="s">
        <v>49</v>
      </c>
      <c r="B26" t="s">
        <v>4</v>
      </c>
      <c r="C26" s="1">
        <v>41402</v>
      </c>
      <c r="D26">
        <v>837.3</v>
      </c>
      <c r="E26">
        <f t="shared" si="0"/>
        <v>-2.3829381627546997E-3</v>
      </c>
      <c r="F26" s="1">
        <v>41402</v>
      </c>
      <c r="G26">
        <v>6069.3</v>
      </c>
      <c r="H26">
        <f t="shared" si="1"/>
        <v>4.2607407897676808E-3</v>
      </c>
      <c r="I26" s="3">
        <f t="shared" si="2"/>
        <v>-2.259153381751311E-2</v>
      </c>
      <c r="J26" s="3">
        <f t="shared" si="3"/>
        <v>-0.89477889970521862</v>
      </c>
    </row>
    <row r="27" spans="1:10" x14ac:dyDescent="0.25">
      <c r="A27" t="s">
        <v>49</v>
      </c>
      <c r="B27" t="s">
        <v>4</v>
      </c>
      <c r="C27" s="1">
        <v>41403</v>
      </c>
      <c r="D27">
        <v>843.65</v>
      </c>
      <c r="E27">
        <f t="shared" si="0"/>
        <v>7.5839006329869729E-3</v>
      </c>
      <c r="F27" s="1">
        <v>41403</v>
      </c>
      <c r="G27">
        <v>6050.15</v>
      </c>
      <c r="H27">
        <f t="shared" si="1"/>
        <v>-3.155223831413978E-3</v>
      </c>
      <c r="I27" s="3">
        <f t="shared" si="2"/>
        <v>-3.0007498438694769E-2</v>
      </c>
      <c r="J27" s="3">
        <f t="shared" si="3"/>
        <v>-1.1885017039023269</v>
      </c>
    </row>
    <row r="28" spans="1:10" x14ac:dyDescent="0.25">
      <c r="A28" t="s">
        <v>49</v>
      </c>
      <c r="B28" t="s">
        <v>4</v>
      </c>
      <c r="C28" s="1">
        <v>41404</v>
      </c>
      <c r="D28">
        <v>850.1</v>
      </c>
      <c r="E28">
        <f t="shared" si="0"/>
        <v>7.6453505600664329E-3</v>
      </c>
      <c r="F28" s="1">
        <v>41404</v>
      </c>
      <c r="G28">
        <v>6094.75</v>
      </c>
      <c r="H28">
        <f t="shared" si="1"/>
        <v>7.3717180565771034E-3</v>
      </c>
      <c r="I28" s="3">
        <f t="shared" si="2"/>
        <v>-1.9480556550703687E-2</v>
      </c>
      <c r="J28" s="3">
        <f t="shared" si="3"/>
        <v>-0.77156297119461048</v>
      </c>
    </row>
    <row r="29" spans="1:10" x14ac:dyDescent="0.25">
      <c r="A29" t="s">
        <v>49</v>
      </c>
      <c r="B29" t="s">
        <v>4</v>
      </c>
      <c r="C29" s="1">
        <v>41405</v>
      </c>
      <c r="D29">
        <v>846.95</v>
      </c>
      <c r="E29">
        <f t="shared" si="0"/>
        <v>-3.7054464180684699E-3</v>
      </c>
      <c r="F29" s="1">
        <v>41405</v>
      </c>
      <c r="G29">
        <v>6107.25</v>
      </c>
      <c r="H29">
        <f t="shared" si="1"/>
        <v>2.0509454858690379E-3</v>
      </c>
      <c r="I29" s="3">
        <f t="shared" si="2"/>
        <v>-2.4801329121411753E-2</v>
      </c>
      <c r="J29" s="3">
        <f t="shared" si="3"/>
        <v>-0.98230187298219851</v>
      </c>
    </row>
    <row r="30" spans="1:10" x14ac:dyDescent="0.25">
      <c r="A30" t="s">
        <v>49</v>
      </c>
      <c r="B30" t="s">
        <v>4</v>
      </c>
      <c r="C30" s="1">
        <v>41407</v>
      </c>
      <c r="D30">
        <v>847.5</v>
      </c>
      <c r="E30">
        <f t="shared" si="0"/>
        <v>6.4938898400135336E-4</v>
      </c>
      <c r="F30" s="1">
        <v>41407</v>
      </c>
      <c r="G30">
        <v>5980.45</v>
      </c>
      <c r="H30">
        <f t="shared" si="1"/>
        <v>-2.0762208850137132E-2</v>
      </c>
      <c r="I30" s="3">
        <f t="shared" si="2"/>
        <v>-4.7614483457417922E-2</v>
      </c>
      <c r="J30" s="3">
        <f t="shared" si="3"/>
        <v>-1.8858584575179884</v>
      </c>
    </row>
    <row r="31" spans="1:10" x14ac:dyDescent="0.25">
      <c r="A31" t="s">
        <v>49</v>
      </c>
      <c r="B31" t="s">
        <v>4</v>
      </c>
      <c r="C31" s="1">
        <v>41408</v>
      </c>
      <c r="D31">
        <v>851.85</v>
      </c>
      <c r="E31">
        <f t="shared" si="0"/>
        <v>5.1327433628318708E-3</v>
      </c>
      <c r="F31" s="1">
        <v>41408</v>
      </c>
      <c r="G31">
        <v>5995.4</v>
      </c>
      <c r="H31">
        <f t="shared" si="1"/>
        <v>2.499811887065384E-3</v>
      </c>
      <c r="I31" s="3">
        <f t="shared" si="2"/>
        <v>-2.4352462720215406E-2</v>
      </c>
      <c r="J31" s="3">
        <f t="shared" si="3"/>
        <v>-0.96452370051186553</v>
      </c>
    </row>
    <row r="32" spans="1:10" x14ac:dyDescent="0.25">
      <c r="A32" t="s">
        <v>49</v>
      </c>
      <c r="B32" t="s">
        <v>4</v>
      </c>
      <c r="C32" s="1">
        <v>41409</v>
      </c>
      <c r="D32">
        <v>868.3</v>
      </c>
      <c r="E32">
        <f t="shared" si="0"/>
        <v>1.9310911545459719E-2</v>
      </c>
      <c r="F32" s="1">
        <v>41409</v>
      </c>
      <c r="G32">
        <v>6146.75</v>
      </c>
      <c r="H32">
        <f t="shared" si="1"/>
        <v>2.5244354004737124E-2</v>
      </c>
      <c r="I32" s="3">
        <f t="shared" si="2"/>
        <v>-1.6079206025436665E-3</v>
      </c>
      <c r="J32" s="3">
        <f t="shared" si="3"/>
        <v>-6.3684628019460024E-2</v>
      </c>
    </row>
    <row r="33" spans="1:10" x14ac:dyDescent="0.25">
      <c r="A33" t="s">
        <v>49</v>
      </c>
      <c r="B33" t="s">
        <v>4</v>
      </c>
      <c r="C33" s="1">
        <v>41410</v>
      </c>
      <c r="D33">
        <v>883.8</v>
      </c>
      <c r="E33">
        <f t="shared" si="0"/>
        <v>1.7850973165956407E-2</v>
      </c>
      <c r="F33" s="1">
        <v>41410</v>
      </c>
      <c r="G33">
        <v>6169.9</v>
      </c>
      <c r="H33">
        <f t="shared" si="1"/>
        <v>3.7662179200390611E-3</v>
      </c>
      <c r="I33" s="3">
        <f t="shared" si="2"/>
        <v>-2.3086056687241729E-2</v>
      </c>
      <c r="J33" s="3">
        <f t="shared" si="3"/>
        <v>-0.91436537988089495</v>
      </c>
    </row>
    <row r="34" spans="1:10" x14ac:dyDescent="0.25">
      <c r="A34" t="s">
        <v>49</v>
      </c>
      <c r="B34" t="s">
        <v>4</v>
      </c>
      <c r="C34" s="1">
        <v>41411</v>
      </c>
      <c r="D34">
        <v>872.75</v>
      </c>
      <c r="E34">
        <f t="shared" si="0"/>
        <v>-1.2502828694274659E-2</v>
      </c>
      <c r="F34" s="1">
        <v>41411</v>
      </c>
      <c r="G34">
        <v>6187.3</v>
      </c>
      <c r="H34">
        <f t="shared" si="1"/>
        <v>2.8201429520737786E-3</v>
      </c>
      <c r="I34" s="3">
        <f t="shared" si="2"/>
        <v>-2.4032131655207012E-2</v>
      </c>
      <c r="J34" s="3">
        <f t="shared" si="3"/>
        <v>-0.9518364044564106</v>
      </c>
    </row>
    <row r="35" spans="1:10" x14ac:dyDescent="0.25">
      <c r="A35" t="s">
        <v>49</v>
      </c>
      <c r="B35" t="s">
        <v>4</v>
      </c>
      <c r="C35" s="1">
        <v>41414</v>
      </c>
      <c r="D35">
        <v>847.1</v>
      </c>
      <c r="E35">
        <f t="shared" si="0"/>
        <v>-2.9389859639071925E-2</v>
      </c>
      <c r="F35" s="1">
        <v>41414</v>
      </c>
      <c r="G35">
        <v>6156.9</v>
      </c>
      <c r="H35">
        <f t="shared" si="1"/>
        <v>-4.9132901265496187E-3</v>
      </c>
      <c r="I35" s="3">
        <f t="shared" si="2"/>
        <v>-3.1765564733830409E-2</v>
      </c>
      <c r="J35" s="3">
        <f t="shared" si="3"/>
        <v>-1.2581331259154191</v>
      </c>
    </row>
    <row r="36" spans="1:10" x14ac:dyDescent="0.25">
      <c r="A36" t="s">
        <v>49</v>
      </c>
      <c r="B36" t="s">
        <v>4</v>
      </c>
      <c r="C36" s="1">
        <v>41415</v>
      </c>
      <c r="D36">
        <v>850.45</v>
      </c>
      <c r="E36">
        <f t="shared" si="0"/>
        <v>3.9546688702631894E-3</v>
      </c>
      <c r="F36" s="1">
        <v>41415</v>
      </c>
      <c r="G36">
        <v>6114.1</v>
      </c>
      <c r="H36">
        <f t="shared" si="1"/>
        <v>-6.9515502931668527E-3</v>
      </c>
      <c r="I36" s="3">
        <f t="shared" si="2"/>
        <v>-3.3803824900447643E-2</v>
      </c>
      <c r="J36" s="3">
        <f t="shared" si="3"/>
        <v>-1.3388621372313718</v>
      </c>
    </row>
    <row r="37" spans="1:10" x14ac:dyDescent="0.25">
      <c r="A37" t="s">
        <v>49</v>
      </c>
      <c r="B37" t="s">
        <v>4</v>
      </c>
      <c r="C37" s="1">
        <v>41416</v>
      </c>
      <c r="D37">
        <v>837.7</v>
      </c>
      <c r="E37">
        <f t="shared" si="0"/>
        <v>-1.4992063025457081E-2</v>
      </c>
      <c r="F37" s="1">
        <v>41416</v>
      </c>
      <c r="G37">
        <v>6094.5</v>
      </c>
      <c r="H37">
        <f t="shared" si="1"/>
        <v>-3.2057048461753279E-3</v>
      </c>
      <c r="I37" s="3">
        <f t="shared" si="2"/>
        <v>-3.0057979453456118E-2</v>
      </c>
      <c r="J37" s="3">
        <f t="shared" si="3"/>
        <v>-1.1905010965601708</v>
      </c>
    </row>
    <row r="38" spans="1:10" x14ac:dyDescent="0.25">
      <c r="A38" t="s">
        <v>49</v>
      </c>
      <c r="B38" t="s">
        <v>4</v>
      </c>
      <c r="C38" s="1">
        <v>41417</v>
      </c>
      <c r="D38">
        <v>825.25</v>
      </c>
      <c r="E38">
        <f t="shared" si="0"/>
        <v>-1.4862122478214168E-2</v>
      </c>
      <c r="F38" s="1">
        <v>41417</v>
      </c>
      <c r="G38">
        <v>5967.05</v>
      </c>
      <c r="H38">
        <f t="shared" si="1"/>
        <v>-2.0912297973582739E-2</v>
      </c>
      <c r="I38" s="3">
        <f t="shared" si="2"/>
        <v>-4.7764572580863529E-2</v>
      </c>
      <c r="J38" s="3">
        <f t="shared" si="3"/>
        <v>-1.8918030109874069</v>
      </c>
    </row>
    <row r="39" spans="1:10" x14ac:dyDescent="0.25">
      <c r="A39" t="s">
        <v>49</v>
      </c>
      <c r="B39" t="s">
        <v>4</v>
      </c>
      <c r="C39" s="1">
        <v>41418</v>
      </c>
      <c r="D39">
        <v>824.2</v>
      </c>
      <c r="E39">
        <f t="shared" si="0"/>
        <v>-1.2723417146318639E-3</v>
      </c>
      <c r="F39" s="1">
        <v>41418</v>
      </c>
      <c r="G39">
        <v>5983.55</v>
      </c>
      <c r="H39">
        <f t="shared" si="1"/>
        <v>2.7651854769106254E-3</v>
      </c>
      <c r="I39" s="3">
        <f t="shared" si="2"/>
        <v>-2.4087089130370165E-2</v>
      </c>
      <c r="J39" s="3">
        <f t="shared" si="3"/>
        <v>-0.95401309549272006</v>
      </c>
    </row>
    <row r="40" spans="1:10" x14ac:dyDescent="0.25">
      <c r="A40" t="s">
        <v>49</v>
      </c>
      <c r="B40" t="s">
        <v>4</v>
      </c>
      <c r="C40" s="1">
        <v>41421</v>
      </c>
      <c r="D40">
        <v>836.15</v>
      </c>
      <c r="E40">
        <f t="shared" si="0"/>
        <v>1.4498908032031022E-2</v>
      </c>
      <c r="F40" s="1">
        <v>41421</v>
      </c>
      <c r="G40">
        <v>6083.15</v>
      </c>
      <c r="H40">
        <f t="shared" si="1"/>
        <v>1.6645636787525619E-2</v>
      </c>
      <c r="I40" s="3">
        <f t="shared" si="2"/>
        <v>-1.0206637819755171E-2</v>
      </c>
      <c r="J40" s="3">
        <f t="shared" si="3"/>
        <v>-0.40425250590867301</v>
      </c>
    </row>
    <row r="41" spans="1:10" x14ac:dyDescent="0.25">
      <c r="A41" t="s">
        <v>49</v>
      </c>
      <c r="B41" t="s">
        <v>4</v>
      </c>
      <c r="C41" s="1">
        <v>41422</v>
      </c>
      <c r="D41">
        <v>825.65</v>
      </c>
      <c r="E41">
        <f t="shared" si="0"/>
        <v>-1.2557555462536674E-2</v>
      </c>
      <c r="F41" s="1">
        <v>41422</v>
      </c>
      <c r="G41">
        <v>6111.25</v>
      </c>
      <c r="H41">
        <f t="shared" si="1"/>
        <v>4.6193172944939409E-3</v>
      </c>
      <c r="I41" s="3">
        <f t="shared" si="2"/>
        <v>-2.223295731278685E-2</v>
      </c>
      <c r="J41" s="3">
        <f t="shared" si="3"/>
        <v>-0.88057682325698816</v>
      </c>
    </row>
    <row r="42" spans="1:10" x14ac:dyDescent="0.25">
      <c r="A42" t="s">
        <v>49</v>
      </c>
      <c r="B42" t="s">
        <v>4</v>
      </c>
      <c r="C42" s="1">
        <v>41423</v>
      </c>
      <c r="D42">
        <v>830.2</v>
      </c>
      <c r="E42">
        <f t="shared" si="0"/>
        <v>5.510809665112415E-3</v>
      </c>
      <c r="F42" s="1">
        <v>41423</v>
      </c>
      <c r="G42">
        <v>6104.3</v>
      </c>
      <c r="H42">
        <f t="shared" si="1"/>
        <v>-1.1372468807526737E-3</v>
      </c>
      <c r="I42" s="3">
        <f t="shared" si="2"/>
        <v>-2.7989521488033464E-2</v>
      </c>
      <c r="J42" s="3">
        <f t="shared" si="3"/>
        <v>-1.1085760463472181</v>
      </c>
    </row>
    <row r="43" spans="1:10" x14ac:dyDescent="0.25">
      <c r="A43" t="s">
        <v>49</v>
      </c>
      <c r="B43" t="s">
        <v>4</v>
      </c>
      <c r="C43" s="1">
        <v>41424</v>
      </c>
      <c r="D43">
        <v>833.2</v>
      </c>
      <c r="E43">
        <f t="shared" si="0"/>
        <v>3.6135870874487441E-3</v>
      </c>
      <c r="F43" s="1">
        <v>41424</v>
      </c>
      <c r="G43">
        <v>6124.05</v>
      </c>
      <c r="H43">
        <f t="shared" si="1"/>
        <v>3.2354242091641172E-3</v>
      </c>
      <c r="I43" s="3">
        <f t="shared" si="2"/>
        <v>-2.3616850398116673E-2</v>
      </c>
      <c r="J43" s="3">
        <f t="shared" si="3"/>
        <v>-0.93538843287161111</v>
      </c>
    </row>
    <row r="44" spans="1:10" x14ac:dyDescent="0.25">
      <c r="A44" t="s">
        <v>49</v>
      </c>
      <c r="B44" t="s">
        <v>4</v>
      </c>
      <c r="C44" s="1">
        <v>41425</v>
      </c>
      <c r="D44">
        <v>865.15</v>
      </c>
      <c r="E44">
        <f t="shared" si="0"/>
        <v>3.8346135381660984E-2</v>
      </c>
      <c r="F44" s="1">
        <v>41425</v>
      </c>
      <c r="G44">
        <v>5985.95</v>
      </c>
      <c r="H44">
        <f t="shared" si="1"/>
        <v>-2.2550436394216278E-2</v>
      </c>
      <c r="I44" s="3">
        <f t="shared" si="2"/>
        <v>-4.9402711001497068E-2</v>
      </c>
      <c r="J44" s="3">
        <f t="shared" si="3"/>
        <v>-1.9566844708041389</v>
      </c>
    </row>
    <row r="45" spans="1:10" x14ac:dyDescent="0.25">
      <c r="A45" t="s">
        <v>49</v>
      </c>
      <c r="B45" t="s">
        <v>4</v>
      </c>
      <c r="C45" s="1">
        <v>41428</v>
      </c>
      <c r="D45">
        <v>873.8</v>
      </c>
      <c r="E45">
        <f t="shared" si="0"/>
        <v>9.9982661966133701E-3</v>
      </c>
      <c r="F45" s="1">
        <v>41428</v>
      </c>
      <c r="G45">
        <v>5939.3</v>
      </c>
      <c r="H45">
        <f t="shared" si="1"/>
        <v>-7.793249191857532E-3</v>
      </c>
      <c r="I45" s="3">
        <f t="shared" si="2"/>
        <v>-3.4645523799138322E-2</v>
      </c>
      <c r="J45" s="3">
        <f t="shared" si="3"/>
        <v>-1.3721991572202363</v>
      </c>
    </row>
    <row r="46" spans="1:10" x14ac:dyDescent="0.25">
      <c r="A46" t="s">
        <v>49</v>
      </c>
      <c r="B46" t="s">
        <v>4</v>
      </c>
      <c r="C46" s="1">
        <v>41429</v>
      </c>
      <c r="D46">
        <v>887.15</v>
      </c>
      <c r="E46">
        <f t="shared" si="0"/>
        <v>1.5278095674067238E-2</v>
      </c>
      <c r="F46" s="1">
        <v>41429</v>
      </c>
      <c r="G46">
        <v>5919.45</v>
      </c>
      <c r="H46">
        <f t="shared" si="1"/>
        <v>-3.3421446971866331E-3</v>
      </c>
      <c r="I46" s="3">
        <f t="shared" si="2"/>
        <v>-3.0194419304467424E-2</v>
      </c>
      <c r="J46" s="3">
        <f t="shared" si="3"/>
        <v>-1.1959050457010298</v>
      </c>
    </row>
    <row r="47" spans="1:10" x14ac:dyDescent="0.25">
      <c r="A47" t="s">
        <v>49</v>
      </c>
      <c r="B47" t="s">
        <v>4</v>
      </c>
      <c r="C47" s="1">
        <v>41430</v>
      </c>
      <c r="D47">
        <v>885.1</v>
      </c>
      <c r="E47">
        <f t="shared" si="0"/>
        <v>-2.3107704446823085E-3</v>
      </c>
      <c r="F47" s="1">
        <v>41430</v>
      </c>
      <c r="G47">
        <v>5923.85</v>
      </c>
      <c r="H47">
        <f t="shared" si="1"/>
        <v>7.4331230097390844E-4</v>
      </c>
      <c r="I47" s="3">
        <f t="shared" si="2"/>
        <v>-2.6108962306306882E-2</v>
      </c>
      <c r="J47" s="3">
        <f t="shared" si="3"/>
        <v>-1.0340930701558704</v>
      </c>
    </row>
    <row r="48" spans="1:10" x14ac:dyDescent="0.25">
      <c r="A48" t="s">
        <v>49</v>
      </c>
      <c r="B48" t="s">
        <v>4</v>
      </c>
      <c r="C48" s="1">
        <v>41431</v>
      </c>
      <c r="D48">
        <v>854.25</v>
      </c>
      <c r="E48">
        <f t="shared" si="0"/>
        <v>-3.4854818664557752E-2</v>
      </c>
      <c r="F48" s="1">
        <v>41431</v>
      </c>
      <c r="G48">
        <v>5921.4</v>
      </c>
      <c r="H48">
        <f t="shared" si="1"/>
        <v>-4.1358238307864781E-4</v>
      </c>
      <c r="I48" s="3">
        <f t="shared" si="2"/>
        <v>-2.7265856990359438E-2</v>
      </c>
      <c r="J48" s="3">
        <f t="shared" si="3"/>
        <v>-1.0799139940839702</v>
      </c>
    </row>
    <row r="49" spans="1:10" x14ac:dyDescent="0.25">
      <c r="A49" t="s">
        <v>49</v>
      </c>
      <c r="B49" t="s">
        <v>4</v>
      </c>
      <c r="C49" s="1">
        <v>41432</v>
      </c>
      <c r="D49">
        <v>864.85</v>
      </c>
      <c r="E49">
        <f t="shared" si="0"/>
        <v>1.2408545507755386E-2</v>
      </c>
      <c r="F49" s="1">
        <v>41432</v>
      </c>
      <c r="G49">
        <v>5881</v>
      </c>
      <c r="H49">
        <f t="shared" si="1"/>
        <v>-6.8227108454080865E-3</v>
      </c>
      <c r="I49" s="3">
        <f t="shared" si="2"/>
        <v>-3.3674985452688877E-2</v>
      </c>
      <c r="J49" s="3">
        <f t="shared" si="3"/>
        <v>-1.3337592159230873</v>
      </c>
    </row>
    <row r="50" spans="1:10" x14ac:dyDescent="0.25">
      <c r="A50" t="s">
        <v>49</v>
      </c>
      <c r="B50" t="s">
        <v>4</v>
      </c>
      <c r="C50" s="1">
        <v>41435</v>
      </c>
      <c r="D50">
        <v>855.4</v>
      </c>
      <c r="E50">
        <f t="shared" si="0"/>
        <v>-1.092675030352086E-2</v>
      </c>
      <c r="F50" s="1">
        <v>41435</v>
      </c>
      <c r="G50">
        <v>5878</v>
      </c>
      <c r="H50">
        <f t="shared" si="1"/>
        <v>-5.1011732698524881E-4</v>
      </c>
      <c r="I50" s="3">
        <f t="shared" si="2"/>
        <v>-2.7362391934266039E-2</v>
      </c>
      <c r="J50" s="3">
        <f t="shared" si="3"/>
        <v>-1.0837374365996302</v>
      </c>
    </row>
    <row r="51" spans="1:10" x14ac:dyDescent="0.25">
      <c r="A51" t="s">
        <v>49</v>
      </c>
      <c r="B51" t="s">
        <v>4</v>
      </c>
      <c r="C51" s="1">
        <v>41436</v>
      </c>
      <c r="D51">
        <v>833.6</v>
      </c>
      <c r="E51">
        <f t="shared" si="0"/>
        <v>-2.5485153144727546E-2</v>
      </c>
      <c r="F51" s="1">
        <v>41436</v>
      </c>
      <c r="G51">
        <v>5788.8</v>
      </c>
      <c r="H51">
        <f t="shared" si="1"/>
        <v>-1.517522966995577E-2</v>
      </c>
      <c r="I51" s="3">
        <f t="shared" si="2"/>
        <v>-4.202750427723656E-2</v>
      </c>
      <c r="J51" s="3">
        <f t="shared" si="3"/>
        <v>-1.6645759574496088</v>
      </c>
    </row>
    <row r="52" spans="1:10" x14ac:dyDescent="0.25">
      <c r="A52" t="s">
        <v>49</v>
      </c>
      <c r="B52" t="s">
        <v>4</v>
      </c>
      <c r="C52" s="1">
        <v>41437</v>
      </c>
      <c r="D52">
        <v>800.55</v>
      </c>
      <c r="E52">
        <f t="shared" si="0"/>
        <v>-3.9647312859884876E-2</v>
      </c>
      <c r="F52" s="1">
        <v>41437</v>
      </c>
      <c r="G52">
        <v>5760.2</v>
      </c>
      <c r="H52">
        <f t="shared" si="1"/>
        <v>-4.9405749032614965E-3</v>
      </c>
      <c r="I52" s="3">
        <f t="shared" si="2"/>
        <v>-3.1792849510542287E-2</v>
      </c>
      <c r="J52" s="3">
        <f t="shared" si="3"/>
        <v>-1.2592137892595801</v>
      </c>
    </row>
    <row r="53" spans="1:10" x14ac:dyDescent="0.25">
      <c r="A53" t="s">
        <v>49</v>
      </c>
      <c r="B53" t="s">
        <v>4</v>
      </c>
      <c r="C53" s="1">
        <v>41438</v>
      </c>
      <c r="D53">
        <v>777.7</v>
      </c>
      <c r="E53">
        <f t="shared" si="0"/>
        <v>-2.8542876772219006E-2</v>
      </c>
      <c r="F53" s="1">
        <v>41438</v>
      </c>
      <c r="G53">
        <v>5699.1</v>
      </c>
      <c r="H53">
        <f t="shared" si="1"/>
        <v>-1.0607270580882511E-2</v>
      </c>
      <c r="I53" s="3">
        <f t="shared" si="2"/>
        <v>-3.7459545188163301E-2</v>
      </c>
      <c r="J53" s="3">
        <f t="shared" si="3"/>
        <v>-1.4836536065974983</v>
      </c>
    </row>
    <row r="54" spans="1:10" x14ac:dyDescent="0.25">
      <c r="A54" t="s">
        <v>49</v>
      </c>
      <c r="B54" t="s">
        <v>4</v>
      </c>
      <c r="C54" s="1">
        <v>41439</v>
      </c>
      <c r="D54">
        <v>782.75</v>
      </c>
      <c r="E54">
        <f t="shared" si="0"/>
        <v>6.4935064935063291E-3</v>
      </c>
      <c r="F54" s="1">
        <v>41439</v>
      </c>
      <c r="G54">
        <v>5808.4</v>
      </c>
      <c r="H54">
        <f t="shared" si="1"/>
        <v>1.9178466775455538E-2</v>
      </c>
      <c r="I54" s="3">
        <f t="shared" si="2"/>
        <v>-7.6738078318252523E-3</v>
      </c>
      <c r="J54" s="3">
        <f t="shared" si="3"/>
        <v>-0.30393515481392586</v>
      </c>
    </row>
    <row r="55" spans="1:10" x14ac:dyDescent="0.25">
      <c r="A55" t="s">
        <v>49</v>
      </c>
      <c r="B55" t="s">
        <v>4</v>
      </c>
      <c r="C55" s="1">
        <v>41442</v>
      </c>
      <c r="D55">
        <v>819.45</v>
      </c>
      <c r="E55">
        <f t="shared" si="0"/>
        <v>4.6885978920472748E-2</v>
      </c>
      <c r="F55" s="1">
        <v>41442</v>
      </c>
      <c r="G55">
        <v>5850.05</v>
      </c>
      <c r="H55">
        <f t="shared" si="1"/>
        <v>7.1706494043111135E-3</v>
      </c>
      <c r="I55" s="3">
        <f t="shared" si="2"/>
        <v>-1.9681625202969677E-2</v>
      </c>
      <c r="J55" s="3">
        <f t="shared" si="3"/>
        <v>-0.77952666188037989</v>
      </c>
    </row>
    <row r="56" spans="1:10" x14ac:dyDescent="0.25">
      <c r="A56" t="s">
        <v>49</v>
      </c>
      <c r="B56" t="s">
        <v>4</v>
      </c>
      <c r="C56" s="1">
        <v>41443</v>
      </c>
      <c r="D56">
        <v>800.25</v>
      </c>
      <c r="E56">
        <f t="shared" si="0"/>
        <v>-2.3430349624748326E-2</v>
      </c>
      <c r="F56" s="1">
        <v>41443</v>
      </c>
      <c r="G56">
        <v>5813.6</v>
      </c>
      <c r="H56">
        <f t="shared" si="1"/>
        <v>-6.2307159767864828E-3</v>
      </c>
      <c r="I56" s="3">
        <f t="shared" si="2"/>
        <v>-3.3082990584067273E-2</v>
      </c>
      <c r="J56" s="3">
        <f t="shared" si="3"/>
        <v>-1.3103121794599968</v>
      </c>
    </row>
    <row r="57" spans="1:10" x14ac:dyDescent="0.25">
      <c r="A57" t="s">
        <v>49</v>
      </c>
      <c r="B57" t="s">
        <v>4</v>
      </c>
      <c r="C57" s="1">
        <v>41444</v>
      </c>
      <c r="D57">
        <v>793</v>
      </c>
      <c r="E57">
        <f t="shared" si="0"/>
        <v>-9.0596688534833048E-3</v>
      </c>
      <c r="F57" s="1">
        <v>41444</v>
      </c>
      <c r="G57">
        <v>5822.25</v>
      </c>
      <c r="H57">
        <f t="shared" si="1"/>
        <v>1.4878904637400936E-3</v>
      </c>
      <c r="I57" s="3">
        <f t="shared" si="2"/>
        <v>-2.5364384143540697E-2</v>
      </c>
      <c r="J57" s="3">
        <f t="shared" si="3"/>
        <v>-1.0046026940439132</v>
      </c>
    </row>
    <row r="58" spans="1:10" x14ac:dyDescent="0.25">
      <c r="A58" t="s">
        <v>49</v>
      </c>
      <c r="B58" t="s">
        <v>4</v>
      </c>
      <c r="C58" s="1">
        <v>41445</v>
      </c>
      <c r="D58">
        <v>759.75</v>
      </c>
      <c r="E58">
        <f t="shared" si="0"/>
        <v>-4.1929382093316536E-2</v>
      </c>
      <c r="F58" s="1">
        <v>41445</v>
      </c>
      <c r="G58">
        <v>5655.9</v>
      </c>
      <c r="H58">
        <f t="shared" si="1"/>
        <v>-2.8571428571428581E-2</v>
      </c>
      <c r="I58" s="3">
        <f t="shared" si="2"/>
        <v>-5.5423703178709371E-2</v>
      </c>
      <c r="J58" s="3">
        <f t="shared" si="3"/>
        <v>-2.1951568471809639</v>
      </c>
    </row>
    <row r="59" spans="1:10" x14ac:dyDescent="0.25">
      <c r="A59" t="s">
        <v>49</v>
      </c>
      <c r="B59" t="s">
        <v>4</v>
      </c>
      <c r="C59" s="1">
        <v>41446</v>
      </c>
      <c r="D59">
        <v>798.35</v>
      </c>
      <c r="E59">
        <f t="shared" si="0"/>
        <v>5.0806186245475615E-2</v>
      </c>
      <c r="F59" s="1">
        <v>41446</v>
      </c>
      <c r="G59">
        <v>5667.65</v>
      </c>
      <c r="H59">
        <f t="shared" si="1"/>
        <v>2.0774766173377035E-3</v>
      </c>
      <c r="I59" s="3">
        <f t="shared" si="2"/>
        <v>-2.4774797989943087E-2</v>
      </c>
      <c r="J59" s="3">
        <f t="shared" si="3"/>
        <v>-0.9812510591324074</v>
      </c>
    </row>
    <row r="60" spans="1:10" x14ac:dyDescent="0.25">
      <c r="A60" t="s">
        <v>49</v>
      </c>
      <c r="B60" t="s">
        <v>4</v>
      </c>
      <c r="C60" s="1">
        <v>41449</v>
      </c>
      <c r="D60">
        <v>776.8</v>
      </c>
      <c r="E60">
        <f t="shared" si="0"/>
        <v>-2.6993173420179151E-2</v>
      </c>
      <c r="F60" s="1">
        <v>41449</v>
      </c>
      <c r="G60">
        <v>5590.25</v>
      </c>
      <c r="H60">
        <f t="shared" si="1"/>
        <v>-1.3656453733028595E-2</v>
      </c>
      <c r="I60" s="3">
        <f t="shared" si="2"/>
        <v>-4.0508728340309386E-2</v>
      </c>
      <c r="J60" s="3">
        <f t="shared" si="3"/>
        <v>-1.6044220664956013</v>
      </c>
    </row>
    <row r="61" spans="1:10" x14ac:dyDescent="0.25">
      <c r="A61" t="s">
        <v>49</v>
      </c>
      <c r="B61" t="s">
        <v>4</v>
      </c>
      <c r="C61" s="1">
        <v>41450</v>
      </c>
      <c r="D61">
        <v>771.4</v>
      </c>
      <c r="E61">
        <f t="shared" si="0"/>
        <v>-6.9515962924819874E-3</v>
      </c>
      <c r="F61" s="1">
        <v>41450</v>
      </c>
      <c r="G61">
        <v>5609.1</v>
      </c>
      <c r="H61">
        <f t="shared" si="1"/>
        <v>3.3719422208309258E-3</v>
      </c>
      <c r="I61" s="3">
        <f t="shared" si="2"/>
        <v>-2.3480332386449865E-2</v>
      </c>
      <c r="J61" s="3">
        <f t="shared" si="3"/>
        <v>-0.92998138803543984</v>
      </c>
    </row>
    <row r="62" spans="1:10" x14ac:dyDescent="0.25">
      <c r="A62" t="s">
        <v>49</v>
      </c>
      <c r="B62" t="s">
        <v>4</v>
      </c>
      <c r="C62" s="1">
        <v>41451</v>
      </c>
      <c r="D62">
        <v>774.95</v>
      </c>
      <c r="E62">
        <f t="shared" si="0"/>
        <v>4.6020222971221436E-3</v>
      </c>
      <c r="F62" s="1">
        <v>41451</v>
      </c>
      <c r="G62">
        <v>5588.7</v>
      </c>
      <c r="H62">
        <f t="shared" si="1"/>
        <v>-3.6369471038135703E-3</v>
      </c>
      <c r="I62" s="3">
        <f t="shared" si="2"/>
        <v>-3.0489221711094361E-2</v>
      </c>
      <c r="J62" s="3">
        <f t="shared" si="3"/>
        <v>-1.2075812326816417</v>
      </c>
    </row>
    <row r="63" spans="1:10" x14ac:dyDescent="0.25">
      <c r="A63" t="s">
        <v>49</v>
      </c>
      <c r="B63" t="s">
        <v>4</v>
      </c>
      <c r="C63" s="1">
        <v>41452</v>
      </c>
      <c r="D63">
        <v>788.9</v>
      </c>
      <c r="E63">
        <f t="shared" si="0"/>
        <v>1.8001161365249319E-2</v>
      </c>
      <c r="F63" s="1">
        <v>41452</v>
      </c>
      <c r="G63">
        <v>5682.35</v>
      </c>
      <c r="H63">
        <f t="shared" si="1"/>
        <v>1.6757027573496508E-2</v>
      </c>
      <c r="I63" s="3">
        <f t="shared" si="2"/>
        <v>-1.0095247033784283E-2</v>
      </c>
      <c r="J63" s="3">
        <f t="shared" si="3"/>
        <v>-0.39984067067369367</v>
      </c>
    </row>
    <row r="64" spans="1:10" x14ac:dyDescent="0.25">
      <c r="A64" t="s">
        <v>49</v>
      </c>
      <c r="B64" t="s">
        <v>4</v>
      </c>
      <c r="C64" s="1">
        <v>41453</v>
      </c>
      <c r="D64">
        <v>818.9</v>
      </c>
      <c r="E64">
        <f t="shared" si="0"/>
        <v>3.8027633413613815E-2</v>
      </c>
      <c r="F64" s="1">
        <v>41453</v>
      </c>
      <c r="G64">
        <v>5842.2</v>
      </c>
      <c r="H64">
        <f t="shared" si="1"/>
        <v>2.8130966941494195E-2</v>
      </c>
      <c r="I64" s="3">
        <f t="shared" si="2"/>
        <v>1.2786923342134049E-3</v>
      </c>
      <c r="J64" s="3">
        <f t="shared" si="3"/>
        <v>5.0644941999556388E-2</v>
      </c>
    </row>
    <row r="65" spans="1:10" x14ac:dyDescent="0.25">
      <c r="A65" t="s">
        <v>49</v>
      </c>
      <c r="B65" t="s">
        <v>4</v>
      </c>
      <c r="C65" s="1">
        <v>41456</v>
      </c>
      <c r="D65">
        <v>839.85</v>
      </c>
      <c r="E65">
        <f t="shared" si="0"/>
        <v>2.5583099279521404E-2</v>
      </c>
      <c r="F65" s="1">
        <v>41456</v>
      </c>
      <c r="G65">
        <v>5898.85</v>
      </c>
      <c r="H65">
        <f t="shared" si="1"/>
        <v>9.6966896032317784E-3</v>
      </c>
      <c r="I65" s="3">
        <f t="shared" si="2"/>
        <v>-1.7155585004049012E-2</v>
      </c>
      <c r="J65" s="3">
        <f t="shared" si="3"/>
        <v>-0.67947823276268859</v>
      </c>
    </row>
    <row r="66" spans="1:10" x14ac:dyDescent="0.25">
      <c r="A66" t="s">
        <v>49</v>
      </c>
      <c r="B66" t="s">
        <v>4</v>
      </c>
      <c r="C66" s="1">
        <v>41457</v>
      </c>
      <c r="D66">
        <v>826.15</v>
      </c>
      <c r="E66">
        <f t="shared" si="0"/>
        <v>-1.6312436744656877E-2</v>
      </c>
      <c r="F66" s="1">
        <v>41457</v>
      </c>
      <c r="G66">
        <v>5857.55</v>
      </c>
      <c r="H66">
        <f t="shared" si="1"/>
        <v>-7.0013646727752343E-3</v>
      </c>
      <c r="I66" s="3">
        <f t="shared" si="2"/>
        <v>-3.3853639280056025E-2</v>
      </c>
      <c r="J66" s="3">
        <f t="shared" si="3"/>
        <v>-1.3408351265881606</v>
      </c>
    </row>
    <row r="67" spans="1:10" x14ac:dyDescent="0.25">
      <c r="A67" t="s">
        <v>49</v>
      </c>
      <c r="B67" t="s">
        <v>4</v>
      </c>
      <c r="C67" s="1">
        <v>41458</v>
      </c>
      <c r="D67">
        <v>809.35</v>
      </c>
      <c r="E67">
        <f t="shared" ref="E67:E130" si="4">(D67/D66)-1</f>
        <v>-2.0335290201537237E-2</v>
      </c>
      <c r="F67" s="1">
        <v>41458</v>
      </c>
      <c r="G67">
        <v>5770.9</v>
      </c>
      <c r="H67">
        <f t="shared" si="1"/>
        <v>-1.4792874153869873E-2</v>
      </c>
      <c r="I67" s="3">
        <f t="shared" si="2"/>
        <v>-4.1645148761150663E-2</v>
      </c>
      <c r="J67" s="3">
        <f t="shared" si="3"/>
        <v>-1.6494320698878735</v>
      </c>
    </row>
    <row r="68" spans="1:10" x14ac:dyDescent="0.25">
      <c r="A68" t="s">
        <v>49</v>
      </c>
      <c r="B68" t="s">
        <v>4</v>
      </c>
      <c r="C68" s="1">
        <v>41459</v>
      </c>
      <c r="D68">
        <v>807.9</v>
      </c>
      <c r="E68">
        <f t="shared" si="4"/>
        <v>-1.7915611293013445E-3</v>
      </c>
      <c r="F68" s="1">
        <v>41459</v>
      </c>
      <c r="G68">
        <v>5836.95</v>
      </c>
      <c r="H68">
        <f t="shared" ref="H68:H131" si="5">(G68/G67)-1</f>
        <v>1.1445355143911762E-2</v>
      </c>
      <c r="I68" s="3">
        <f t="shared" ref="I68:I131" si="6">H68-$M$3</f>
        <v>-1.5406919463369029E-2</v>
      </c>
      <c r="J68" s="3">
        <f t="shared" ref="J68:J131" si="7">I68/$E$1238</f>
        <v>-0.61021914477508488</v>
      </c>
    </row>
    <row r="69" spans="1:10" x14ac:dyDescent="0.25">
      <c r="A69" t="s">
        <v>49</v>
      </c>
      <c r="B69" t="s">
        <v>4</v>
      </c>
      <c r="C69" s="1">
        <v>41460</v>
      </c>
      <c r="D69">
        <v>811.75</v>
      </c>
      <c r="E69">
        <f t="shared" si="4"/>
        <v>4.7654412674835722E-3</v>
      </c>
      <c r="F69" s="1">
        <v>41460</v>
      </c>
      <c r="G69">
        <v>5867.9</v>
      </c>
      <c r="H69">
        <f t="shared" si="5"/>
        <v>5.3024267811099257E-3</v>
      </c>
      <c r="I69" s="3">
        <f t="shared" si="6"/>
        <v>-2.1549847826170865E-2</v>
      </c>
      <c r="J69" s="3">
        <f t="shared" si="7"/>
        <v>-0.8535210261716828</v>
      </c>
    </row>
    <row r="70" spans="1:10" x14ac:dyDescent="0.25">
      <c r="A70" t="s">
        <v>49</v>
      </c>
      <c r="B70" t="s">
        <v>4</v>
      </c>
      <c r="C70" s="1">
        <v>41463</v>
      </c>
      <c r="D70">
        <v>790.35</v>
      </c>
      <c r="E70">
        <f t="shared" si="4"/>
        <v>-2.6362796427471524E-2</v>
      </c>
      <c r="F70" s="1">
        <v>41463</v>
      </c>
      <c r="G70">
        <v>5811.55</v>
      </c>
      <c r="H70">
        <f t="shared" si="5"/>
        <v>-9.6030948039331765E-3</v>
      </c>
      <c r="I70" s="3">
        <f t="shared" si="6"/>
        <v>-3.6455369411213967E-2</v>
      </c>
      <c r="J70" s="3">
        <f t="shared" si="7"/>
        <v>-1.4438813935168255</v>
      </c>
    </row>
    <row r="71" spans="1:10" x14ac:dyDescent="0.25">
      <c r="A71" t="s">
        <v>49</v>
      </c>
      <c r="B71" t="s">
        <v>4</v>
      </c>
      <c r="C71" s="1">
        <v>41464</v>
      </c>
      <c r="D71">
        <v>794.8</v>
      </c>
      <c r="E71">
        <f t="shared" si="4"/>
        <v>5.6304169039032015E-3</v>
      </c>
      <c r="F71" s="1">
        <v>41464</v>
      </c>
      <c r="G71">
        <v>5859</v>
      </c>
      <c r="H71">
        <f t="shared" si="5"/>
        <v>8.1647753181164351E-3</v>
      </c>
      <c r="I71" s="3">
        <f t="shared" si="6"/>
        <v>-1.8687499289164355E-2</v>
      </c>
      <c r="J71" s="3">
        <f t="shared" si="7"/>
        <v>-0.74015249195865429</v>
      </c>
    </row>
    <row r="72" spans="1:10" x14ac:dyDescent="0.25">
      <c r="A72" t="s">
        <v>49</v>
      </c>
      <c r="B72" t="s">
        <v>4</v>
      </c>
      <c r="C72" s="1">
        <v>41465</v>
      </c>
      <c r="D72">
        <v>811.15</v>
      </c>
      <c r="E72">
        <f t="shared" si="4"/>
        <v>2.0571212883744305E-2</v>
      </c>
      <c r="F72" s="1">
        <v>41465</v>
      </c>
      <c r="G72">
        <v>5816.7</v>
      </c>
      <c r="H72">
        <f t="shared" si="5"/>
        <v>-7.2196620583717674E-3</v>
      </c>
      <c r="I72" s="3">
        <f t="shared" si="6"/>
        <v>-3.4071936665652558E-2</v>
      </c>
      <c r="J72" s="3">
        <f t="shared" si="7"/>
        <v>-1.3494811926795727</v>
      </c>
    </row>
    <row r="73" spans="1:10" x14ac:dyDescent="0.25">
      <c r="A73" t="s">
        <v>49</v>
      </c>
      <c r="B73" t="s">
        <v>4</v>
      </c>
      <c r="C73" s="1">
        <v>41466</v>
      </c>
      <c r="D73">
        <v>844.2</v>
      </c>
      <c r="E73">
        <f t="shared" si="4"/>
        <v>4.0744621833199934E-2</v>
      </c>
      <c r="F73" s="1">
        <v>41466</v>
      </c>
      <c r="G73">
        <v>5935.1</v>
      </c>
      <c r="H73">
        <f t="shared" si="5"/>
        <v>2.0355184210978816E-2</v>
      </c>
      <c r="I73" s="3">
        <f t="shared" si="6"/>
        <v>-6.4970903963019744E-3</v>
      </c>
      <c r="J73" s="3">
        <f t="shared" si="7"/>
        <v>-0.25732911466072261</v>
      </c>
    </row>
    <row r="74" spans="1:10" x14ac:dyDescent="0.25">
      <c r="A74" t="s">
        <v>49</v>
      </c>
      <c r="B74" t="s">
        <v>4</v>
      </c>
      <c r="C74" s="1">
        <v>41467</v>
      </c>
      <c r="D74">
        <v>849.85</v>
      </c>
      <c r="E74">
        <f t="shared" si="4"/>
        <v>6.692726841980523E-3</v>
      </c>
      <c r="F74" s="1">
        <v>41467</v>
      </c>
      <c r="G74">
        <v>6009</v>
      </c>
      <c r="H74">
        <f t="shared" si="5"/>
        <v>1.2451348755707414E-2</v>
      </c>
      <c r="I74" s="3">
        <f t="shared" si="6"/>
        <v>-1.4400925851573376E-2</v>
      </c>
      <c r="J74" s="3">
        <f t="shared" si="7"/>
        <v>-0.57037493302992226</v>
      </c>
    </row>
    <row r="75" spans="1:10" x14ac:dyDescent="0.25">
      <c r="A75" t="s">
        <v>49</v>
      </c>
      <c r="B75" t="s">
        <v>4</v>
      </c>
      <c r="C75" s="1">
        <v>41470</v>
      </c>
      <c r="D75">
        <v>869.9</v>
      </c>
      <c r="E75">
        <f t="shared" si="4"/>
        <v>2.3592398658586866E-2</v>
      </c>
      <c r="F75" s="1">
        <v>41470</v>
      </c>
      <c r="G75">
        <v>6030.8</v>
      </c>
      <c r="H75">
        <f t="shared" si="5"/>
        <v>3.6278914960892195E-3</v>
      </c>
      <c r="I75" s="3">
        <f t="shared" si="6"/>
        <v>-2.3224383111191571E-2</v>
      </c>
      <c r="J75" s="3">
        <f t="shared" si="7"/>
        <v>-0.91984405018375193</v>
      </c>
    </row>
    <row r="76" spans="1:10" x14ac:dyDescent="0.25">
      <c r="A76" t="s">
        <v>49</v>
      </c>
      <c r="B76" t="s">
        <v>4</v>
      </c>
      <c r="C76" s="1">
        <v>41471</v>
      </c>
      <c r="D76">
        <v>891.45</v>
      </c>
      <c r="E76">
        <f t="shared" si="4"/>
        <v>2.4772962409472354E-2</v>
      </c>
      <c r="F76" s="1">
        <v>41471</v>
      </c>
      <c r="G76">
        <v>5955.25</v>
      </c>
      <c r="H76">
        <f t="shared" si="5"/>
        <v>-1.2527359554287965E-2</v>
      </c>
      <c r="I76" s="3">
        <f t="shared" si="6"/>
        <v>-3.9379634161568755E-2</v>
      </c>
      <c r="J76" s="3">
        <f t="shared" si="7"/>
        <v>-1.5597022322834626</v>
      </c>
    </row>
    <row r="77" spans="1:10" x14ac:dyDescent="0.25">
      <c r="A77" t="s">
        <v>49</v>
      </c>
      <c r="B77" t="s">
        <v>4</v>
      </c>
      <c r="C77" s="1">
        <v>41472</v>
      </c>
      <c r="D77">
        <v>898.95</v>
      </c>
      <c r="E77">
        <f t="shared" si="4"/>
        <v>8.4132592966514874E-3</v>
      </c>
      <c r="F77" s="1">
        <v>41472</v>
      </c>
      <c r="G77">
        <v>5973.3</v>
      </c>
      <c r="H77">
        <f t="shared" si="5"/>
        <v>3.0309390873599629E-3</v>
      </c>
      <c r="I77" s="3">
        <f t="shared" si="6"/>
        <v>-2.3821335519920828E-2</v>
      </c>
      <c r="J77" s="3">
        <f t="shared" si="7"/>
        <v>-0.94348743906446064</v>
      </c>
    </row>
    <row r="78" spans="1:10" x14ac:dyDescent="0.25">
      <c r="A78" t="s">
        <v>49</v>
      </c>
      <c r="B78" t="s">
        <v>4</v>
      </c>
      <c r="C78" s="1">
        <v>41473</v>
      </c>
      <c r="D78">
        <v>936.45</v>
      </c>
      <c r="E78">
        <f t="shared" si="4"/>
        <v>4.1715334556983175E-2</v>
      </c>
      <c r="F78" s="1">
        <v>41473</v>
      </c>
      <c r="G78">
        <v>6038.05</v>
      </c>
      <c r="H78">
        <f t="shared" si="5"/>
        <v>1.0839904240537157E-2</v>
      </c>
      <c r="I78" s="3">
        <f t="shared" si="6"/>
        <v>-1.6012370366743633E-2</v>
      </c>
      <c r="J78" s="3">
        <f t="shared" si="7"/>
        <v>-0.63419913203593636</v>
      </c>
    </row>
    <row r="79" spans="1:10" x14ac:dyDescent="0.25">
      <c r="A79" t="s">
        <v>49</v>
      </c>
      <c r="B79" t="s">
        <v>4</v>
      </c>
      <c r="C79" s="1">
        <v>41474</v>
      </c>
      <c r="D79">
        <v>950.8</v>
      </c>
      <c r="E79">
        <f t="shared" si="4"/>
        <v>1.5323829355544882E-2</v>
      </c>
      <c r="F79" s="1">
        <v>41474</v>
      </c>
      <c r="G79">
        <v>6029.2</v>
      </c>
      <c r="H79">
        <f t="shared" si="5"/>
        <v>-1.4657049875373973E-3</v>
      </c>
      <c r="I79" s="3">
        <f t="shared" si="6"/>
        <v>-2.8317979594818188E-2</v>
      </c>
      <c r="J79" s="3">
        <f t="shared" si="7"/>
        <v>-1.1215852287144756</v>
      </c>
    </row>
    <row r="80" spans="1:10" x14ac:dyDescent="0.25">
      <c r="A80" t="s">
        <v>49</v>
      </c>
      <c r="B80" t="s">
        <v>4</v>
      </c>
      <c r="C80" s="1">
        <v>41477</v>
      </c>
      <c r="D80">
        <v>914.2</v>
      </c>
      <c r="E80">
        <f t="shared" si="4"/>
        <v>-3.8493899873790371E-2</v>
      </c>
      <c r="F80" s="1">
        <v>41477</v>
      </c>
      <c r="G80">
        <v>6031.8</v>
      </c>
      <c r="H80">
        <f t="shared" si="5"/>
        <v>4.3123465799776994E-4</v>
      </c>
      <c r="I80" s="3">
        <f t="shared" si="6"/>
        <v>-2.6421039949283021E-2</v>
      </c>
      <c r="J80" s="3">
        <f t="shared" si="7"/>
        <v>-1.0464534743789922</v>
      </c>
    </row>
    <row r="81" spans="1:10" x14ac:dyDescent="0.25">
      <c r="A81" t="s">
        <v>49</v>
      </c>
      <c r="B81" t="s">
        <v>4</v>
      </c>
      <c r="C81" s="1">
        <v>41478</v>
      </c>
      <c r="D81">
        <v>909.6</v>
      </c>
      <c r="E81">
        <f t="shared" si="4"/>
        <v>-5.0317217239116419E-3</v>
      </c>
      <c r="F81" s="1">
        <v>41478</v>
      </c>
      <c r="G81">
        <v>6077.8</v>
      </c>
      <c r="H81">
        <f t="shared" si="5"/>
        <v>7.6262475546271524E-3</v>
      </c>
      <c r="I81" s="3">
        <f t="shared" si="6"/>
        <v>-1.9226027052653638E-2</v>
      </c>
      <c r="J81" s="3">
        <f t="shared" si="7"/>
        <v>-0.76148186620867131</v>
      </c>
    </row>
    <row r="82" spans="1:10" x14ac:dyDescent="0.25">
      <c r="A82" t="s">
        <v>49</v>
      </c>
      <c r="B82" t="s">
        <v>4</v>
      </c>
      <c r="C82" s="1">
        <v>41479</v>
      </c>
      <c r="D82">
        <v>892</v>
      </c>
      <c r="E82">
        <f t="shared" si="4"/>
        <v>-1.9349164467898028E-2</v>
      </c>
      <c r="F82" s="1">
        <v>41479</v>
      </c>
      <c r="G82">
        <v>5990.5</v>
      </c>
      <c r="H82">
        <f t="shared" si="5"/>
        <v>-1.4363750041133327E-2</v>
      </c>
      <c r="I82" s="3">
        <f t="shared" si="6"/>
        <v>-4.1216024648414118E-2</v>
      </c>
      <c r="J82" s="3">
        <f t="shared" si="7"/>
        <v>-1.6324358267583465</v>
      </c>
    </row>
    <row r="83" spans="1:10" x14ac:dyDescent="0.25">
      <c r="A83" t="s">
        <v>49</v>
      </c>
      <c r="B83" t="s">
        <v>4</v>
      </c>
      <c r="C83" s="1">
        <v>41480</v>
      </c>
      <c r="D83">
        <v>886.85</v>
      </c>
      <c r="E83">
        <f t="shared" si="4"/>
        <v>-5.7735426008967972E-3</v>
      </c>
      <c r="F83" s="1">
        <v>41480</v>
      </c>
      <c r="G83">
        <v>5907.5</v>
      </c>
      <c r="H83">
        <f t="shared" si="5"/>
        <v>-1.3855270845505419E-2</v>
      </c>
      <c r="I83" s="3">
        <f t="shared" si="6"/>
        <v>-4.0707545452786209E-2</v>
      </c>
      <c r="J83" s="3">
        <f t="shared" si="7"/>
        <v>-1.6122965808416201</v>
      </c>
    </row>
    <row r="84" spans="1:10" x14ac:dyDescent="0.25">
      <c r="A84" t="s">
        <v>49</v>
      </c>
      <c r="B84" t="s">
        <v>4</v>
      </c>
      <c r="C84" s="1">
        <v>41481</v>
      </c>
      <c r="D84">
        <v>861.9</v>
      </c>
      <c r="E84">
        <f t="shared" si="4"/>
        <v>-2.8133280712634656E-2</v>
      </c>
      <c r="F84" s="1">
        <v>41481</v>
      </c>
      <c r="G84">
        <v>5886.2</v>
      </c>
      <c r="H84">
        <f t="shared" si="5"/>
        <v>-3.6055861193398098E-3</v>
      </c>
      <c r="I84" s="3">
        <f t="shared" si="6"/>
        <v>-3.04578607266206E-2</v>
      </c>
      <c r="J84" s="3">
        <f t="shared" si="7"/>
        <v>-1.2063391236948076</v>
      </c>
    </row>
    <row r="85" spans="1:10" x14ac:dyDescent="0.25">
      <c r="A85" t="s">
        <v>49</v>
      </c>
      <c r="B85" t="s">
        <v>4</v>
      </c>
      <c r="C85" s="1">
        <v>41484</v>
      </c>
      <c r="D85">
        <v>847.95</v>
      </c>
      <c r="E85">
        <f t="shared" si="4"/>
        <v>-1.6185172293769479E-2</v>
      </c>
      <c r="F85" s="1">
        <v>41484</v>
      </c>
      <c r="G85">
        <v>5831.65</v>
      </c>
      <c r="H85">
        <f t="shared" si="5"/>
        <v>-9.267439094831964E-3</v>
      </c>
      <c r="I85" s="3">
        <f t="shared" si="6"/>
        <v>-3.6119713702112755E-2</v>
      </c>
      <c r="J85" s="3">
        <f t="shared" si="7"/>
        <v>-1.4305871369827015</v>
      </c>
    </row>
    <row r="86" spans="1:10" x14ac:dyDescent="0.25">
      <c r="A86" t="s">
        <v>49</v>
      </c>
      <c r="B86" t="s">
        <v>4</v>
      </c>
      <c r="C86" s="1">
        <v>41485</v>
      </c>
      <c r="D86">
        <v>820.45</v>
      </c>
      <c r="E86">
        <f t="shared" si="4"/>
        <v>-3.2431157497493923E-2</v>
      </c>
      <c r="F86" s="1">
        <v>41485</v>
      </c>
      <c r="G86">
        <v>5755.05</v>
      </c>
      <c r="H86">
        <f t="shared" si="5"/>
        <v>-1.3135219020345756E-2</v>
      </c>
      <c r="I86" s="3">
        <f t="shared" si="6"/>
        <v>-3.9987493627626547E-2</v>
      </c>
      <c r="J86" s="3">
        <f t="shared" si="7"/>
        <v>-1.5837776150621634</v>
      </c>
    </row>
    <row r="87" spans="1:10" x14ac:dyDescent="0.25">
      <c r="A87" t="s">
        <v>49</v>
      </c>
      <c r="B87" t="s">
        <v>4</v>
      </c>
      <c r="C87" s="1">
        <v>41486</v>
      </c>
      <c r="D87">
        <v>797.6</v>
      </c>
      <c r="E87">
        <f t="shared" si="4"/>
        <v>-2.7850569809251047E-2</v>
      </c>
      <c r="F87" s="1">
        <v>41486</v>
      </c>
      <c r="G87">
        <v>5742</v>
      </c>
      <c r="H87">
        <f t="shared" si="5"/>
        <v>-2.2675736961451642E-3</v>
      </c>
      <c r="I87" s="3">
        <f t="shared" si="6"/>
        <v>-2.9119848303425955E-2</v>
      </c>
      <c r="J87" s="3">
        <f t="shared" si="7"/>
        <v>-1.1533447013820595</v>
      </c>
    </row>
    <row r="88" spans="1:10" x14ac:dyDescent="0.25">
      <c r="A88" t="s">
        <v>49</v>
      </c>
      <c r="B88" t="s">
        <v>4</v>
      </c>
      <c r="C88" s="1">
        <v>41487</v>
      </c>
      <c r="D88">
        <v>816.85</v>
      </c>
      <c r="E88">
        <f t="shared" si="4"/>
        <v>2.4134904714142369E-2</v>
      </c>
      <c r="F88" s="1">
        <v>41487</v>
      </c>
      <c r="G88">
        <v>5727.85</v>
      </c>
      <c r="H88">
        <f t="shared" si="5"/>
        <v>-2.4642981539532149E-3</v>
      </c>
      <c r="I88" s="3">
        <f t="shared" si="6"/>
        <v>-2.9316572761234005E-2</v>
      </c>
      <c r="J88" s="3">
        <f t="shared" si="7"/>
        <v>-1.1611363323232988</v>
      </c>
    </row>
    <row r="89" spans="1:10" x14ac:dyDescent="0.25">
      <c r="A89" t="s">
        <v>49</v>
      </c>
      <c r="B89" t="s">
        <v>4</v>
      </c>
      <c r="C89" s="1">
        <v>41488</v>
      </c>
      <c r="D89">
        <v>861.9</v>
      </c>
      <c r="E89">
        <f t="shared" si="4"/>
        <v>5.5150884495317243E-2</v>
      </c>
      <c r="F89" s="1">
        <v>41488</v>
      </c>
      <c r="G89">
        <v>5677.9</v>
      </c>
      <c r="H89">
        <f t="shared" si="5"/>
        <v>-8.7205495953980305E-3</v>
      </c>
      <c r="I89" s="3">
        <f t="shared" si="6"/>
        <v>-3.5572824202678821E-2</v>
      </c>
      <c r="J89" s="3">
        <f t="shared" si="7"/>
        <v>-1.408926580930306</v>
      </c>
    </row>
    <row r="90" spans="1:10" x14ac:dyDescent="0.25">
      <c r="A90" t="s">
        <v>49</v>
      </c>
      <c r="B90" t="s">
        <v>4</v>
      </c>
      <c r="C90" s="1">
        <v>41491</v>
      </c>
      <c r="D90">
        <v>851.7</v>
      </c>
      <c r="E90">
        <f t="shared" si="4"/>
        <v>-1.1834319526627168E-2</v>
      </c>
      <c r="F90" s="1">
        <v>41491</v>
      </c>
      <c r="G90">
        <v>5685.4</v>
      </c>
      <c r="H90">
        <f t="shared" si="5"/>
        <v>1.3209109001568464E-3</v>
      </c>
      <c r="I90" s="3">
        <f t="shared" si="6"/>
        <v>-2.5531363707123944E-2</v>
      </c>
      <c r="J90" s="3">
        <f t="shared" si="7"/>
        <v>-1.0112162242000839</v>
      </c>
    </row>
    <row r="91" spans="1:10" x14ac:dyDescent="0.25">
      <c r="A91" t="s">
        <v>49</v>
      </c>
      <c r="B91" t="s">
        <v>4</v>
      </c>
      <c r="C91" s="1">
        <v>41492</v>
      </c>
      <c r="D91">
        <v>841.25</v>
      </c>
      <c r="E91">
        <f t="shared" si="4"/>
        <v>-1.2269578490078703E-2</v>
      </c>
      <c r="F91" s="1">
        <v>41492</v>
      </c>
      <c r="G91">
        <v>5542.25</v>
      </c>
      <c r="H91">
        <f t="shared" si="5"/>
        <v>-2.5178527456291455E-2</v>
      </c>
      <c r="I91" s="3">
        <f t="shared" si="6"/>
        <v>-5.2030802063572246E-2</v>
      </c>
      <c r="J91" s="3">
        <f t="shared" si="7"/>
        <v>-2.0607748104793409</v>
      </c>
    </row>
    <row r="92" spans="1:10" x14ac:dyDescent="0.25">
      <c r="A92" t="s">
        <v>49</v>
      </c>
      <c r="B92" t="s">
        <v>4</v>
      </c>
      <c r="C92" s="1">
        <v>41493</v>
      </c>
      <c r="D92">
        <v>857.7</v>
      </c>
      <c r="E92">
        <f t="shared" si="4"/>
        <v>1.9554234769687984E-2</v>
      </c>
      <c r="F92" s="1">
        <v>41493</v>
      </c>
      <c r="G92">
        <v>5519.1</v>
      </c>
      <c r="H92">
        <f t="shared" si="5"/>
        <v>-4.1770039243989032E-3</v>
      </c>
      <c r="I92" s="3">
        <f t="shared" si="6"/>
        <v>-3.1029278531679694E-2</v>
      </c>
      <c r="J92" s="3">
        <f t="shared" si="7"/>
        <v>-1.2289711680266708</v>
      </c>
    </row>
    <row r="93" spans="1:10" x14ac:dyDescent="0.25">
      <c r="A93" t="s">
        <v>49</v>
      </c>
      <c r="B93" t="s">
        <v>4</v>
      </c>
      <c r="C93" s="1">
        <v>41494</v>
      </c>
      <c r="D93">
        <v>868.05</v>
      </c>
      <c r="E93">
        <f t="shared" si="4"/>
        <v>1.2067156348373409E-2</v>
      </c>
      <c r="F93" s="1">
        <v>41494</v>
      </c>
      <c r="G93">
        <v>5565.65</v>
      </c>
      <c r="H93">
        <f t="shared" si="5"/>
        <v>8.4343461796305697E-3</v>
      </c>
      <c r="I93" s="3">
        <f t="shared" si="6"/>
        <v>-1.8417928427650221E-2</v>
      </c>
      <c r="J93" s="3">
        <f t="shared" si="7"/>
        <v>-0.72947564633999951</v>
      </c>
    </row>
    <row r="94" spans="1:10" x14ac:dyDescent="0.25">
      <c r="A94" t="s">
        <v>49</v>
      </c>
      <c r="B94" t="s">
        <v>4</v>
      </c>
      <c r="C94" s="1">
        <v>41498</v>
      </c>
      <c r="D94">
        <v>862.2</v>
      </c>
      <c r="E94">
        <f t="shared" si="4"/>
        <v>-6.7392431311559253E-3</v>
      </c>
      <c r="F94" s="1">
        <v>41498</v>
      </c>
      <c r="G94">
        <v>5612.4</v>
      </c>
      <c r="H94">
        <f t="shared" si="5"/>
        <v>8.3997376766415943E-3</v>
      </c>
      <c r="I94" s="3">
        <f t="shared" si="6"/>
        <v>-1.8452536930639196E-2</v>
      </c>
      <c r="J94" s="3">
        <f t="shared" si="7"/>
        <v>-0.73084637922051399</v>
      </c>
    </row>
    <row r="95" spans="1:10" x14ac:dyDescent="0.25">
      <c r="A95" t="s">
        <v>49</v>
      </c>
      <c r="B95" t="s">
        <v>4</v>
      </c>
      <c r="C95" s="1">
        <v>41499</v>
      </c>
      <c r="D95">
        <v>897.2</v>
      </c>
      <c r="E95">
        <f t="shared" si="4"/>
        <v>4.0593829737879839E-2</v>
      </c>
      <c r="F95" s="1">
        <v>41499</v>
      </c>
      <c r="G95">
        <v>5699.3</v>
      </c>
      <c r="H95">
        <f t="shared" si="5"/>
        <v>1.5483572090371434E-2</v>
      </c>
      <c r="I95" s="3">
        <f t="shared" si="6"/>
        <v>-1.1368702516909357E-2</v>
      </c>
      <c r="J95" s="3">
        <f t="shared" si="7"/>
        <v>-0.45027819763482962</v>
      </c>
    </row>
    <row r="96" spans="1:10" x14ac:dyDescent="0.25">
      <c r="A96" t="s">
        <v>49</v>
      </c>
      <c r="B96" t="s">
        <v>4</v>
      </c>
      <c r="C96" s="1">
        <v>41500</v>
      </c>
      <c r="D96">
        <v>889.4</v>
      </c>
      <c r="E96">
        <f t="shared" si="4"/>
        <v>-8.6937137761926575E-3</v>
      </c>
      <c r="F96" s="1">
        <v>41500</v>
      </c>
      <c r="G96">
        <v>5742.3</v>
      </c>
      <c r="H96">
        <f t="shared" si="5"/>
        <v>7.544786201814313E-3</v>
      </c>
      <c r="I96" s="3">
        <f t="shared" si="6"/>
        <v>-1.9307488405466477E-2</v>
      </c>
      <c r="J96" s="3">
        <f t="shared" si="7"/>
        <v>-0.76470829165756515</v>
      </c>
    </row>
    <row r="97" spans="1:10" x14ac:dyDescent="0.25">
      <c r="A97" t="s">
        <v>49</v>
      </c>
      <c r="B97" t="s">
        <v>4</v>
      </c>
      <c r="C97" s="1">
        <v>41502</v>
      </c>
      <c r="D97">
        <v>874.5</v>
      </c>
      <c r="E97">
        <f t="shared" si="4"/>
        <v>-1.6752867101416657E-2</v>
      </c>
      <c r="F97" s="1">
        <v>41502</v>
      </c>
      <c r="G97">
        <v>5507.85</v>
      </c>
      <c r="H97">
        <f t="shared" si="5"/>
        <v>-4.0828587848074749E-2</v>
      </c>
      <c r="I97" s="3">
        <f t="shared" si="6"/>
        <v>-6.7680862455355539E-2</v>
      </c>
      <c r="J97" s="3">
        <f t="shared" si="7"/>
        <v>-2.680623995169253</v>
      </c>
    </row>
    <row r="98" spans="1:10" x14ac:dyDescent="0.25">
      <c r="A98" t="s">
        <v>49</v>
      </c>
      <c r="B98" t="s">
        <v>4</v>
      </c>
      <c r="C98" s="1">
        <v>41505</v>
      </c>
      <c r="D98">
        <v>826.3</v>
      </c>
      <c r="E98">
        <f t="shared" si="4"/>
        <v>-5.5117209834190994E-2</v>
      </c>
      <c r="F98" s="1">
        <v>41505</v>
      </c>
      <c r="G98">
        <v>5414.75</v>
      </c>
      <c r="H98">
        <f t="shared" si="5"/>
        <v>-1.6903147326089218E-2</v>
      </c>
      <c r="I98" s="3">
        <f t="shared" si="6"/>
        <v>-4.3755421933370009E-2</v>
      </c>
      <c r="J98" s="3">
        <f t="shared" si="7"/>
        <v>-1.7330132876293665</v>
      </c>
    </row>
    <row r="99" spans="1:10" x14ac:dyDescent="0.25">
      <c r="A99" t="s">
        <v>49</v>
      </c>
      <c r="B99" t="s">
        <v>4</v>
      </c>
      <c r="C99" s="1">
        <v>41506</v>
      </c>
      <c r="D99">
        <v>823.15</v>
      </c>
      <c r="E99">
        <f t="shared" si="4"/>
        <v>-3.8121747549315632E-3</v>
      </c>
      <c r="F99" s="1">
        <v>41506</v>
      </c>
      <c r="G99">
        <v>5401.45</v>
      </c>
      <c r="H99">
        <f t="shared" si="5"/>
        <v>-2.4562537513274085E-3</v>
      </c>
      <c r="I99" s="3">
        <f t="shared" si="6"/>
        <v>-2.9308528358608199E-2</v>
      </c>
      <c r="J99" s="3">
        <f t="shared" si="7"/>
        <v>-1.1608177190857716</v>
      </c>
    </row>
    <row r="100" spans="1:10" x14ac:dyDescent="0.25">
      <c r="A100" t="s">
        <v>49</v>
      </c>
      <c r="B100" t="s">
        <v>4</v>
      </c>
      <c r="C100" s="1">
        <v>41507</v>
      </c>
      <c r="D100">
        <v>823.75</v>
      </c>
      <c r="E100">
        <f t="shared" si="4"/>
        <v>7.2890724655283456E-4</v>
      </c>
      <c r="F100" s="1">
        <v>41507</v>
      </c>
      <c r="G100">
        <v>5302.55</v>
      </c>
      <c r="H100">
        <f t="shared" si="5"/>
        <v>-1.8309898268057623E-2</v>
      </c>
      <c r="I100" s="3">
        <f t="shared" si="6"/>
        <v>-4.5162172875338413E-2</v>
      </c>
      <c r="J100" s="3">
        <f t="shared" si="7"/>
        <v>-1.7887302243447476</v>
      </c>
    </row>
    <row r="101" spans="1:10" x14ac:dyDescent="0.25">
      <c r="A101" t="s">
        <v>49</v>
      </c>
      <c r="B101" t="s">
        <v>4</v>
      </c>
      <c r="C101" s="1">
        <v>41508</v>
      </c>
      <c r="D101">
        <v>817.15</v>
      </c>
      <c r="E101">
        <f t="shared" si="4"/>
        <v>-8.0121396054628757E-3</v>
      </c>
      <c r="F101" s="1">
        <v>41508</v>
      </c>
      <c r="G101">
        <v>5408.45</v>
      </c>
      <c r="H101">
        <f t="shared" si="5"/>
        <v>1.9971523135095204E-2</v>
      </c>
      <c r="I101" s="3">
        <f t="shared" si="6"/>
        <v>-6.8807514721855867E-3</v>
      </c>
      <c r="J101" s="3">
        <f t="shared" si="7"/>
        <v>-0.27252471129935091</v>
      </c>
    </row>
    <row r="102" spans="1:10" x14ac:dyDescent="0.25">
      <c r="A102" t="s">
        <v>49</v>
      </c>
      <c r="B102" t="s">
        <v>4</v>
      </c>
      <c r="C102" s="1">
        <v>41509</v>
      </c>
      <c r="D102">
        <v>811.85</v>
      </c>
      <c r="E102">
        <f t="shared" si="4"/>
        <v>-6.4859572905830998E-3</v>
      </c>
      <c r="F102" s="1">
        <v>41509</v>
      </c>
      <c r="G102">
        <v>5471.75</v>
      </c>
      <c r="H102">
        <f t="shared" si="5"/>
        <v>1.1703907773946254E-2</v>
      </c>
      <c r="I102" s="3">
        <f t="shared" si="6"/>
        <v>-1.5148366833334537E-2</v>
      </c>
      <c r="J102" s="3">
        <f t="shared" si="7"/>
        <v>-0.59997869630943834</v>
      </c>
    </row>
    <row r="103" spans="1:10" x14ac:dyDescent="0.25">
      <c r="A103" t="s">
        <v>49</v>
      </c>
      <c r="B103" t="s">
        <v>4</v>
      </c>
      <c r="C103" s="1">
        <v>41512</v>
      </c>
      <c r="D103">
        <v>821.55</v>
      </c>
      <c r="E103">
        <f t="shared" si="4"/>
        <v>1.1948019954425071E-2</v>
      </c>
      <c r="F103" s="1">
        <v>41512</v>
      </c>
      <c r="G103">
        <v>5476.5</v>
      </c>
      <c r="H103">
        <f t="shared" si="5"/>
        <v>8.6809521633846032E-4</v>
      </c>
      <c r="I103" s="3">
        <f t="shared" si="6"/>
        <v>-2.598417939094233E-2</v>
      </c>
      <c r="J103" s="3">
        <f t="shared" si="7"/>
        <v>-1.0291508152114384</v>
      </c>
    </row>
    <row r="104" spans="1:10" x14ac:dyDescent="0.25">
      <c r="A104" t="s">
        <v>49</v>
      </c>
      <c r="B104" t="s">
        <v>4</v>
      </c>
      <c r="C104" s="1">
        <v>41513</v>
      </c>
      <c r="D104">
        <v>806.05</v>
      </c>
      <c r="E104">
        <f t="shared" si="4"/>
        <v>-1.8866776215689884E-2</v>
      </c>
      <c r="F104" s="1">
        <v>41513</v>
      </c>
      <c r="G104">
        <v>5287.45</v>
      </c>
      <c r="H104">
        <f t="shared" si="5"/>
        <v>-3.4520222770017428E-2</v>
      </c>
      <c r="I104" s="3">
        <f t="shared" si="6"/>
        <v>-6.1372497377298219E-2</v>
      </c>
      <c r="J104" s="3">
        <f t="shared" si="7"/>
        <v>-2.4307696909383809</v>
      </c>
    </row>
    <row r="105" spans="1:10" x14ac:dyDescent="0.25">
      <c r="A105" t="s">
        <v>49</v>
      </c>
      <c r="B105" t="s">
        <v>4</v>
      </c>
      <c r="C105" s="1">
        <v>41514</v>
      </c>
      <c r="D105">
        <v>799.15</v>
      </c>
      <c r="E105">
        <f t="shared" si="4"/>
        <v>-8.560263010979452E-3</v>
      </c>
      <c r="F105" s="1">
        <v>41514</v>
      </c>
      <c r="G105">
        <v>5285</v>
      </c>
      <c r="H105">
        <f t="shared" si="5"/>
        <v>-4.6336135566293901E-4</v>
      </c>
      <c r="I105" s="3">
        <f t="shared" si="6"/>
        <v>-2.731563596294373E-2</v>
      </c>
      <c r="J105" s="3">
        <f t="shared" si="7"/>
        <v>-1.0818855810809938</v>
      </c>
    </row>
    <row r="106" spans="1:10" x14ac:dyDescent="0.25">
      <c r="A106" t="s">
        <v>49</v>
      </c>
      <c r="B106" t="s">
        <v>4</v>
      </c>
      <c r="C106" s="1">
        <v>41515</v>
      </c>
      <c r="D106">
        <v>818.65</v>
      </c>
      <c r="E106">
        <f t="shared" si="4"/>
        <v>2.4400925983857791E-2</v>
      </c>
      <c r="F106" s="1">
        <v>41515</v>
      </c>
      <c r="G106">
        <v>5409.05</v>
      </c>
      <c r="H106">
        <f t="shared" si="5"/>
        <v>2.3472090823084324E-2</v>
      </c>
      <c r="I106" s="3">
        <f t="shared" si="6"/>
        <v>-3.3801837841964666E-3</v>
      </c>
      <c r="J106" s="3">
        <f t="shared" si="7"/>
        <v>-0.13387834361561191</v>
      </c>
    </row>
    <row r="107" spans="1:10" x14ac:dyDescent="0.25">
      <c r="A107" t="s">
        <v>49</v>
      </c>
      <c r="B107" t="s">
        <v>4</v>
      </c>
      <c r="C107" s="1">
        <v>41516</v>
      </c>
      <c r="D107">
        <v>810</v>
      </c>
      <c r="E107">
        <f t="shared" si="4"/>
        <v>-1.0566176021498785E-2</v>
      </c>
      <c r="F107" s="1">
        <v>41516</v>
      </c>
      <c r="G107">
        <v>5471.8</v>
      </c>
      <c r="H107">
        <f t="shared" si="5"/>
        <v>1.1600928074245953E-2</v>
      </c>
      <c r="I107" s="3">
        <f t="shared" si="6"/>
        <v>-1.5251346533034837E-2</v>
      </c>
      <c r="J107" s="3">
        <f t="shared" si="7"/>
        <v>-0.60405739513237433</v>
      </c>
    </row>
    <row r="108" spans="1:10" x14ac:dyDescent="0.25">
      <c r="A108" t="s">
        <v>49</v>
      </c>
      <c r="B108" t="s">
        <v>4</v>
      </c>
      <c r="C108" s="1">
        <v>41519</v>
      </c>
      <c r="D108">
        <v>811.5</v>
      </c>
      <c r="E108">
        <f t="shared" si="4"/>
        <v>1.8518518518517713E-3</v>
      </c>
      <c r="F108" s="1">
        <v>41519</v>
      </c>
      <c r="G108">
        <v>5550.75</v>
      </c>
      <c r="H108">
        <f t="shared" si="5"/>
        <v>1.4428524434372481E-2</v>
      </c>
      <c r="I108" s="3">
        <f t="shared" si="6"/>
        <v>-1.242375017290831E-2</v>
      </c>
      <c r="J108" s="3">
        <f t="shared" si="7"/>
        <v>-0.49206528426634871</v>
      </c>
    </row>
    <row r="109" spans="1:10" x14ac:dyDescent="0.25">
      <c r="A109" t="s">
        <v>49</v>
      </c>
      <c r="B109" t="s">
        <v>4</v>
      </c>
      <c r="C109" s="1">
        <v>41520</v>
      </c>
      <c r="D109">
        <v>808.7</v>
      </c>
      <c r="E109">
        <f t="shared" si="4"/>
        <v>-3.4504004929143406E-3</v>
      </c>
      <c r="F109" s="1">
        <v>41520</v>
      </c>
      <c r="G109">
        <v>5341.45</v>
      </c>
      <c r="H109">
        <f t="shared" si="5"/>
        <v>-3.7706616223032952E-2</v>
      </c>
      <c r="I109" s="3">
        <f t="shared" si="6"/>
        <v>-6.4558890830313742E-2</v>
      </c>
      <c r="J109" s="3">
        <f t="shared" si="7"/>
        <v>-2.5569726150491348</v>
      </c>
    </row>
    <row r="110" spans="1:10" x14ac:dyDescent="0.25">
      <c r="A110" t="s">
        <v>49</v>
      </c>
      <c r="B110" t="s">
        <v>4</v>
      </c>
      <c r="C110" s="1">
        <v>41521</v>
      </c>
      <c r="D110">
        <v>803.55</v>
      </c>
      <c r="E110">
        <f t="shared" si="4"/>
        <v>-6.3682453320144106E-3</v>
      </c>
      <c r="F110" s="1">
        <v>41521</v>
      </c>
      <c r="G110">
        <v>5448.1</v>
      </c>
      <c r="H110">
        <f t="shared" si="5"/>
        <v>1.9966488500313684E-2</v>
      </c>
      <c r="I110" s="3">
        <f t="shared" si="6"/>
        <v>-6.8857861069671067E-3</v>
      </c>
      <c r="J110" s="3">
        <f t="shared" si="7"/>
        <v>-0.27272411719213424</v>
      </c>
    </row>
    <row r="111" spans="1:10" x14ac:dyDescent="0.25">
      <c r="A111" t="s">
        <v>49</v>
      </c>
      <c r="B111" t="s">
        <v>4</v>
      </c>
      <c r="C111" s="1">
        <v>41522</v>
      </c>
      <c r="D111">
        <v>819.4</v>
      </c>
      <c r="E111">
        <f t="shared" si="4"/>
        <v>1.9724970443656398E-2</v>
      </c>
      <c r="F111" s="1">
        <v>41522</v>
      </c>
      <c r="G111">
        <v>5592.95</v>
      </c>
      <c r="H111">
        <f t="shared" si="5"/>
        <v>2.6587250601126877E-2</v>
      </c>
      <c r="I111" s="3">
        <f t="shared" si="6"/>
        <v>-2.6502400615391331E-4</v>
      </c>
      <c r="J111" s="3">
        <f t="shared" si="7"/>
        <v>-1.0496759119473188E-2</v>
      </c>
    </row>
    <row r="112" spans="1:10" x14ac:dyDescent="0.25">
      <c r="A112" t="s">
        <v>49</v>
      </c>
      <c r="B112" t="s">
        <v>4</v>
      </c>
      <c r="C112" s="1">
        <v>41523</v>
      </c>
      <c r="D112">
        <v>817.4</v>
      </c>
      <c r="E112">
        <f t="shared" si="4"/>
        <v>-2.4408103490358712E-3</v>
      </c>
      <c r="F112" s="1">
        <v>41523</v>
      </c>
      <c r="G112">
        <v>5680.4</v>
      </c>
      <c r="H112">
        <f t="shared" si="5"/>
        <v>1.5635755728193423E-2</v>
      </c>
      <c r="I112" s="3">
        <f t="shared" si="6"/>
        <v>-1.1216518879087367E-2</v>
      </c>
      <c r="J112" s="3">
        <f t="shared" si="7"/>
        <v>-0.44425068710352</v>
      </c>
    </row>
    <row r="113" spans="1:10" x14ac:dyDescent="0.25">
      <c r="A113" t="s">
        <v>49</v>
      </c>
      <c r="B113" t="s">
        <v>4</v>
      </c>
      <c r="C113" s="1">
        <v>41527</v>
      </c>
      <c r="D113">
        <v>842.6</v>
      </c>
      <c r="E113">
        <f t="shared" si="4"/>
        <v>3.0829459261071834E-2</v>
      </c>
      <c r="F113" s="1">
        <v>41527</v>
      </c>
      <c r="G113">
        <v>5896.75</v>
      </c>
      <c r="H113">
        <f t="shared" si="5"/>
        <v>3.8087106541792926E-2</v>
      </c>
      <c r="I113" s="3">
        <f t="shared" si="6"/>
        <v>1.1234831934512135E-2</v>
      </c>
      <c r="J113" s="3">
        <f t="shared" si="7"/>
        <v>0.44497600906331147</v>
      </c>
    </row>
    <row r="114" spans="1:10" x14ac:dyDescent="0.25">
      <c r="A114" t="s">
        <v>49</v>
      </c>
      <c r="B114" t="s">
        <v>4</v>
      </c>
      <c r="C114" s="1">
        <v>41528</v>
      </c>
      <c r="D114">
        <v>834.1</v>
      </c>
      <c r="E114">
        <f t="shared" si="4"/>
        <v>-1.0087823403750251E-2</v>
      </c>
      <c r="F114" s="1">
        <v>41528</v>
      </c>
      <c r="G114">
        <v>5913.15</v>
      </c>
      <c r="H114">
        <f t="shared" si="5"/>
        <v>2.7811930300589705E-3</v>
      </c>
      <c r="I114" s="3">
        <f t="shared" si="6"/>
        <v>-2.407108157722182E-2</v>
      </c>
      <c r="J114" s="3">
        <f t="shared" si="7"/>
        <v>-0.95337908715540454</v>
      </c>
    </row>
    <row r="115" spans="1:10" x14ac:dyDescent="0.25">
      <c r="A115" t="s">
        <v>49</v>
      </c>
      <c r="B115" t="s">
        <v>4</v>
      </c>
      <c r="C115" s="1">
        <v>41529</v>
      </c>
      <c r="D115">
        <v>848.3</v>
      </c>
      <c r="E115">
        <f t="shared" si="4"/>
        <v>1.7024337609399254E-2</v>
      </c>
      <c r="F115" s="1">
        <v>41529</v>
      </c>
      <c r="G115">
        <v>5850.7</v>
      </c>
      <c r="H115">
        <f t="shared" si="5"/>
        <v>-1.056120680178918E-2</v>
      </c>
      <c r="I115" s="3">
        <f t="shared" si="6"/>
        <v>-3.7413481409069971E-2</v>
      </c>
      <c r="J115" s="3">
        <f t="shared" si="7"/>
        <v>-1.4818291666145238</v>
      </c>
    </row>
    <row r="116" spans="1:10" x14ac:dyDescent="0.25">
      <c r="A116" t="s">
        <v>49</v>
      </c>
      <c r="B116" t="s">
        <v>4</v>
      </c>
      <c r="C116" s="1">
        <v>41530</v>
      </c>
      <c r="D116">
        <v>831.8</v>
      </c>
      <c r="E116">
        <f t="shared" si="4"/>
        <v>-1.9450666037958309E-2</v>
      </c>
      <c r="F116" s="1">
        <v>41530</v>
      </c>
      <c r="G116">
        <v>5850.6</v>
      </c>
      <c r="H116">
        <f t="shared" si="5"/>
        <v>-1.7091971900695668E-5</v>
      </c>
      <c r="I116" s="3">
        <f t="shared" si="6"/>
        <v>-2.6869366579181486E-2</v>
      </c>
      <c r="J116" s="3">
        <f t="shared" si="7"/>
        <v>-1.0642102682226275</v>
      </c>
    </row>
    <row r="117" spans="1:10" x14ac:dyDescent="0.25">
      <c r="A117" t="s">
        <v>49</v>
      </c>
      <c r="B117" t="s">
        <v>4</v>
      </c>
      <c r="C117" s="1">
        <v>41533</v>
      </c>
      <c r="D117">
        <v>845.3</v>
      </c>
      <c r="E117">
        <f t="shared" si="4"/>
        <v>1.6229862947823914E-2</v>
      </c>
      <c r="F117" s="1">
        <v>41533</v>
      </c>
      <c r="G117">
        <v>5840.55</v>
      </c>
      <c r="H117">
        <f t="shared" si="5"/>
        <v>-1.7177725361501306E-3</v>
      </c>
      <c r="I117" s="3">
        <f t="shared" si="6"/>
        <v>-2.8570047143430921E-2</v>
      </c>
      <c r="J117" s="3">
        <f t="shared" si="7"/>
        <v>-1.1315688237028003</v>
      </c>
    </row>
    <row r="118" spans="1:10" x14ac:dyDescent="0.25">
      <c r="A118" t="s">
        <v>49</v>
      </c>
      <c r="B118" t="s">
        <v>4</v>
      </c>
      <c r="C118" s="1">
        <v>41534</v>
      </c>
      <c r="D118">
        <v>839.8</v>
      </c>
      <c r="E118">
        <f t="shared" si="4"/>
        <v>-6.5065657163136947E-3</v>
      </c>
      <c r="F118" s="1">
        <v>41534</v>
      </c>
      <c r="G118">
        <v>5850.2</v>
      </c>
      <c r="H118">
        <f t="shared" si="5"/>
        <v>1.6522416553235164E-3</v>
      </c>
      <c r="I118" s="3">
        <f t="shared" si="6"/>
        <v>-2.5200032951957274E-2</v>
      </c>
      <c r="J118" s="3">
        <f t="shared" si="7"/>
        <v>-0.99809326535446952</v>
      </c>
    </row>
    <row r="119" spans="1:10" x14ac:dyDescent="0.25">
      <c r="A119" t="s">
        <v>49</v>
      </c>
      <c r="B119" t="s">
        <v>4</v>
      </c>
      <c r="C119" s="1">
        <v>41535</v>
      </c>
      <c r="D119">
        <v>835</v>
      </c>
      <c r="E119">
        <f t="shared" si="4"/>
        <v>-5.7156465825195513E-3</v>
      </c>
      <c r="F119" s="1">
        <v>41535</v>
      </c>
      <c r="G119">
        <v>5899.45</v>
      </c>
      <c r="H119">
        <f t="shared" si="5"/>
        <v>8.4185156063041333E-3</v>
      </c>
      <c r="I119" s="3">
        <f t="shared" si="6"/>
        <v>-1.8433759000976657E-2</v>
      </c>
      <c r="J119" s="3">
        <f t="shared" si="7"/>
        <v>-0.73010264506868927</v>
      </c>
    </row>
    <row r="120" spans="1:10" x14ac:dyDescent="0.25">
      <c r="A120" t="s">
        <v>49</v>
      </c>
      <c r="B120" t="s">
        <v>4</v>
      </c>
      <c r="C120" s="1">
        <v>41536</v>
      </c>
      <c r="D120">
        <v>834.65</v>
      </c>
      <c r="E120">
        <f t="shared" si="4"/>
        <v>-4.1916167664668436E-4</v>
      </c>
      <c r="F120" s="1">
        <v>41536</v>
      </c>
      <c r="G120">
        <v>6115.55</v>
      </c>
      <c r="H120">
        <f t="shared" si="5"/>
        <v>3.6630533354804262E-2</v>
      </c>
      <c r="I120" s="3">
        <f t="shared" si="6"/>
        <v>9.7782587475234717E-3</v>
      </c>
      <c r="J120" s="3">
        <f t="shared" si="7"/>
        <v>0.38728577146715926</v>
      </c>
    </row>
    <row r="121" spans="1:10" x14ac:dyDescent="0.25">
      <c r="A121" t="s">
        <v>49</v>
      </c>
      <c r="B121" t="s">
        <v>4</v>
      </c>
      <c r="C121" s="1">
        <v>41537</v>
      </c>
      <c r="D121">
        <v>802.6</v>
      </c>
      <c r="E121">
        <f t="shared" si="4"/>
        <v>-3.839932906008503E-2</v>
      </c>
      <c r="F121" s="1">
        <v>41537</v>
      </c>
      <c r="G121">
        <v>6012.1</v>
      </c>
      <c r="H121">
        <f t="shared" si="5"/>
        <v>-1.6915894727375314E-2</v>
      </c>
      <c r="I121" s="3">
        <f t="shared" si="6"/>
        <v>-4.3768169334656104E-2</v>
      </c>
      <c r="J121" s="3">
        <f t="shared" si="7"/>
        <v>-1.7335181717062516</v>
      </c>
    </row>
    <row r="122" spans="1:10" x14ac:dyDescent="0.25">
      <c r="A122" t="s">
        <v>49</v>
      </c>
      <c r="B122" t="s">
        <v>4</v>
      </c>
      <c r="C122" s="1">
        <v>41540</v>
      </c>
      <c r="D122">
        <v>816</v>
      </c>
      <c r="E122">
        <f t="shared" si="4"/>
        <v>1.6695738848741648E-2</v>
      </c>
      <c r="F122" s="1">
        <v>41540</v>
      </c>
      <c r="G122">
        <v>5889.75</v>
      </c>
      <c r="H122">
        <f t="shared" si="5"/>
        <v>-2.0350626237088609E-2</v>
      </c>
      <c r="I122" s="3">
        <f t="shared" si="6"/>
        <v>-4.72029008443694E-2</v>
      </c>
      <c r="J122" s="3">
        <f t="shared" si="7"/>
        <v>-1.8695569774761214</v>
      </c>
    </row>
    <row r="123" spans="1:10" x14ac:dyDescent="0.25">
      <c r="A123" t="s">
        <v>49</v>
      </c>
      <c r="B123" t="s">
        <v>4</v>
      </c>
      <c r="C123" s="1">
        <v>41541</v>
      </c>
      <c r="D123">
        <v>829.25</v>
      </c>
      <c r="E123">
        <f t="shared" si="4"/>
        <v>1.6237745098039325E-2</v>
      </c>
      <c r="F123" s="1">
        <v>41541</v>
      </c>
      <c r="G123">
        <v>5892.45</v>
      </c>
      <c r="H123">
        <f t="shared" si="5"/>
        <v>4.5842353240788114E-4</v>
      </c>
      <c r="I123" s="3">
        <f t="shared" si="6"/>
        <v>-2.6393851074872909E-2</v>
      </c>
      <c r="J123" s="3">
        <f t="shared" si="7"/>
        <v>-1.0453766094204011</v>
      </c>
    </row>
    <row r="124" spans="1:10" x14ac:dyDescent="0.25">
      <c r="A124" t="s">
        <v>49</v>
      </c>
      <c r="B124" t="s">
        <v>4</v>
      </c>
      <c r="C124" s="1">
        <v>41542</v>
      </c>
      <c r="D124">
        <v>828.3</v>
      </c>
      <c r="E124">
        <f t="shared" si="4"/>
        <v>-1.1456135061803652E-3</v>
      </c>
      <c r="F124" s="1">
        <v>41542</v>
      </c>
      <c r="G124">
        <v>5873.85</v>
      </c>
      <c r="H124">
        <f t="shared" si="5"/>
        <v>-3.1565817274646912E-3</v>
      </c>
      <c r="I124" s="3">
        <f t="shared" si="6"/>
        <v>-3.0008856334745482E-2</v>
      </c>
      <c r="J124" s="3">
        <f t="shared" si="7"/>
        <v>-1.1885554858519718</v>
      </c>
    </row>
    <row r="125" spans="1:10" x14ac:dyDescent="0.25">
      <c r="A125" t="s">
        <v>49</v>
      </c>
      <c r="B125" t="s">
        <v>4</v>
      </c>
      <c r="C125" s="1">
        <v>41543</v>
      </c>
      <c r="D125">
        <v>838.15</v>
      </c>
      <c r="E125">
        <f t="shared" si="4"/>
        <v>1.1891826632862479E-2</v>
      </c>
      <c r="F125" s="1">
        <v>41543</v>
      </c>
      <c r="G125">
        <v>5882.25</v>
      </c>
      <c r="H125">
        <f t="shared" si="5"/>
        <v>1.4300671620828265E-3</v>
      </c>
      <c r="I125" s="3">
        <f t="shared" si="6"/>
        <v>-2.5422207445197964E-2</v>
      </c>
      <c r="J125" s="3">
        <f t="shared" si="7"/>
        <v>-1.0068928913652702</v>
      </c>
    </row>
    <row r="126" spans="1:10" x14ac:dyDescent="0.25">
      <c r="A126" t="s">
        <v>49</v>
      </c>
      <c r="B126" t="s">
        <v>4</v>
      </c>
      <c r="C126" s="1">
        <v>41544</v>
      </c>
      <c r="D126">
        <v>834.35</v>
      </c>
      <c r="E126">
        <f t="shared" si="4"/>
        <v>-4.5337946668256857E-3</v>
      </c>
      <c r="F126" s="1">
        <v>41544</v>
      </c>
      <c r="G126">
        <v>5833.2</v>
      </c>
      <c r="H126">
        <f t="shared" si="5"/>
        <v>-8.3386459263037338E-3</v>
      </c>
      <c r="I126" s="3">
        <f t="shared" si="6"/>
        <v>-3.5190920533584524E-2</v>
      </c>
      <c r="J126" s="3">
        <f t="shared" si="7"/>
        <v>-1.3938005895927599</v>
      </c>
    </row>
    <row r="127" spans="1:10" x14ac:dyDescent="0.25">
      <c r="A127" t="s">
        <v>49</v>
      </c>
      <c r="B127" t="s">
        <v>4</v>
      </c>
      <c r="C127" s="1">
        <v>41547</v>
      </c>
      <c r="D127">
        <v>837.35</v>
      </c>
      <c r="E127">
        <f t="shared" si="4"/>
        <v>3.5956133517109912E-3</v>
      </c>
      <c r="F127" s="1">
        <v>41547</v>
      </c>
      <c r="G127">
        <v>5735.3</v>
      </c>
      <c r="H127">
        <f t="shared" si="5"/>
        <v>-1.6783240759788765E-2</v>
      </c>
      <c r="I127" s="3">
        <f t="shared" si="6"/>
        <v>-4.3635515367069555E-2</v>
      </c>
      <c r="J127" s="3">
        <f t="shared" si="7"/>
        <v>-1.728264169383195</v>
      </c>
    </row>
    <row r="128" spans="1:10" x14ac:dyDescent="0.25">
      <c r="A128" t="s">
        <v>49</v>
      </c>
      <c r="B128" t="s">
        <v>4</v>
      </c>
      <c r="C128" s="1">
        <v>41548</v>
      </c>
      <c r="D128">
        <v>830.15</v>
      </c>
      <c r="E128">
        <f t="shared" si="4"/>
        <v>-8.5985549650684501E-3</v>
      </c>
      <c r="F128" s="1">
        <v>41548</v>
      </c>
      <c r="G128">
        <v>5780.05</v>
      </c>
      <c r="H128">
        <f t="shared" si="5"/>
        <v>7.8025560999424037E-3</v>
      </c>
      <c r="I128" s="3">
        <f t="shared" si="6"/>
        <v>-1.9049718507338387E-2</v>
      </c>
      <c r="J128" s="3">
        <f t="shared" si="7"/>
        <v>-0.75449884471663275</v>
      </c>
    </row>
    <row r="129" spans="1:10" x14ac:dyDescent="0.25">
      <c r="A129" t="s">
        <v>49</v>
      </c>
      <c r="B129" t="s">
        <v>4</v>
      </c>
      <c r="C129" s="1">
        <v>41550</v>
      </c>
      <c r="D129">
        <v>847.2</v>
      </c>
      <c r="E129">
        <f t="shared" si="4"/>
        <v>2.0538456905378588E-2</v>
      </c>
      <c r="F129" s="1">
        <v>41550</v>
      </c>
      <c r="G129">
        <v>5909.7</v>
      </c>
      <c r="H129">
        <f t="shared" si="5"/>
        <v>2.2430601811402884E-2</v>
      </c>
      <c r="I129" s="3">
        <f t="shared" si="6"/>
        <v>-4.4216727958779067E-3</v>
      </c>
      <c r="J129" s="3">
        <f t="shared" si="7"/>
        <v>-0.17512841541042637</v>
      </c>
    </row>
    <row r="130" spans="1:10" x14ac:dyDescent="0.25">
      <c r="A130" t="s">
        <v>49</v>
      </c>
      <c r="B130" t="s">
        <v>4</v>
      </c>
      <c r="C130" s="1">
        <v>41551</v>
      </c>
      <c r="D130">
        <v>879.75</v>
      </c>
      <c r="E130">
        <f t="shared" si="4"/>
        <v>3.8420679886685516E-2</v>
      </c>
      <c r="F130" s="1">
        <v>41551</v>
      </c>
      <c r="G130">
        <v>5907.3</v>
      </c>
      <c r="H130">
        <f t="shared" si="5"/>
        <v>-4.0611198537987558E-4</v>
      </c>
      <c r="I130" s="3">
        <f t="shared" si="6"/>
        <v>-2.7258386592660666E-2</v>
      </c>
      <c r="J130" s="3">
        <f t="shared" si="7"/>
        <v>-1.079618115358459</v>
      </c>
    </row>
    <row r="131" spans="1:10" x14ac:dyDescent="0.25">
      <c r="A131" t="s">
        <v>49</v>
      </c>
      <c r="B131" t="s">
        <v>4</v>
      </c>
      <c r="C131" s="1">
        <v>41554</v>
      </c>
      <c r="D131">
        <v>874.8</v>
      </c>
      <c r="E131">
        <f t="shared" ref="E131:E194" si="8">(D131/D130)-1</f>
        <v>-5.6265984654731982E-3</v>
      </c>
      <c r="F131" s="1">
        <v>41554</v>
      </c>
      <c r="G131">
        <v>5906.15</v>
      </c>
      <c r="H131">
        <f t="shared" si="5"/>
        <v>-1.9467438592934982E-4</v>
      </c>
      <c r="I131" s="3">
        <f t="shared" si="6"/>
        <v>-2.704694899321014E-2</v>
      </c>
      <c r="J131" s="3">
        <f t="shared" si="7"/>
        <v>-1.0712437436083659</v>
      </c>
    </row>
    <row r="132" spans="1:10" x14ac:dyDescent="0.25">
      <c r="A132" t="s">
        <v>49</v>
      </c>
      <c r="B132" t="s">
        <v>4</v>
      </c>
      <c r="C132" s="1">
        <v>41555</v>
      </c>
      <c r="D132">
        <v>836.3</v>
      </c>
      <c r="E132">
        <f t="shared" si="8"/>
        <v>-4.4010059442158189E-2</v>
      </c>
      <c r="F132" s="1">
        <v>41555</v>
      </c>
      <c r="G132">
        <v>5928.4</v>
      </c>
      <c r="H132">
        <f t="shared" ref="H132:H195" si="9">(G132/G131)-1</f>
        <v>3.767259551484381E-3</v>
      </c>
      <c r="I132" s="3">
        <f t="shared" ref="I132:I195" si="10">H132-$M$3</f>
        <v>-2.308501505579641E-2</v>
      </c>
      <c r="J132" s="3">
        <f t="shared" ref="J132:J195" si="11">I132/$E$1238</f>
        <v>-0.9143241241677561</v>
      </c>
    </row>
    <row r="133" spans="1:10" x14ac:dyDescent="0.25">
      <c r="A133" t="s">
        <v>49</v>
      </c>
      <c r="B133" t="s">
        <v>4</v>
      </c>
      <c r="C133" s="1">
        <v>41556</v>
      </c>
      <c r="D133">
        <v>836.25</v>
      </c>
      <c r="E133">
        <f t="shared" si="8"/>
        <v>-5.9787157718482753E-5</v>
      </c>
      <c r="F133" s="1">
        <v>41556</v>
      </c>
      <c r="G133">
        <v>6007.45</v>
      </c>
      <c r="H133">
        <f t="shared" si="9"/>
        <v>1.3334120504689295E-2</v>
      </c>
      <c r="I133" s="3">
        <f t="shared" si="10"/>
        <v>-1.3518154102591495E-2</v>
      </c>
      <c r="J133" s="3">
        <f t="shared" si="11"/>
        <v>-0.53541114789584099</v>
      </c>
    </row>
    <row r="134" spans="1:10" x14ac:dyDescent="0.25">
      <c r="A134" t="s">
        <v>49</v>
      </c>
      <c r="B134" t="s">
        <v>4</v>
      </c>
      <c r="C134" s="1">
        <v>41557</v>
      </c>
      <c r="D134">
        <v>837.95</v>
      </c>
      <c r="E134">
        <f t="shared" si="8"/>
        <v>2.0328849028401486E-3</v>
      </c>
      <c r="F134" s="1">
        <v>41557</v>
      </c>
      <c r="G134">
        <v>6020.95</v>
      </c>
      <c r="H134">
        <f t="shared" si="9"/>
        <v>2.247209714604459E-3</v>
      </c>
      <c r="I134" s="3">
        <f t="shared" si="10"/>
        <v>-2.4605064892676332E-2</v>
      </c>
      <c r="J134" s="3">
        <f t="shared" si="11"/>
        <v>-0.97452847025275502</v>
      </c>
    </row>
    <row r="135" spans="1:10" x14ac:dyDescent="0.25">
      <c r="A135" t="s">
        <v>49</v>
      </c>
      <c r="B135" t="s">
        <v>4</v>
      </c>
      <c r="C135" s="1">
        <v>41558</v>
      </c>
      <c r="D135">
        <v>831.45</v>
      </c>
      <c r="E135">
        <f t="shared" si="8"/>
        <v>-7.7570260755415177E-3</v>
      </c>
      <c r="F135" s="1">
        <v>41558</v>
      </c>
      <c r="G135">
        <v>6096.2</v>
      </c>
      <c r="H135">
        <f t="shared" si="9"/>
        <v>1.2498027719878069E-2</v>
      </c>
      <c r="I135" s="3">
        <f t="shared" si="10"/>
        <v>-1.4354246887402722E-2</v>
      </c>
      <c r="J135" s="3">
        <f t="shared" si="11"/>
        <v>-0.56852612751997422</v>
      </c>
    </row>
    <row r="136" spans="1:10" x14ac:dyDescent="0.25">
      <c r="A136" t="s">
        <v>49</v>
      </c>
      <c r="B136" t="s">
        <v>4</v>
      </c>
      <c r="C136" s="1">
        <v>41561</v>
      </c>
      <c r="D136">
        <v>827.2</v>
      </c>
      <c r="E136">
        <f t="shared" si="8"/>
        <v>-5.111552107763595E-3</v>
      </c>
      <c r="F136" s="1">
        <v>41561</v>
      </c>
      <c r="G136">
        <v>6112.7</v>
      </c>
      <c r="H136">
        <f t="shared" si="9"/>
        <v>2.7066041140382247E-3</v>
      </c>
      <c r="I136" s="3">
        <f t="shared" si="10"/>
        <v>-2.4145670493242566E-2</v>
      </c>
      <c r="J136" s="3">
        <f t="shared" si="11"/>
        <v>-0.95633331721106862</v>
      </c>
    </row>
    <row r="137" spans="1:10" x14ac:dyDescent="0.25">
      <c r="A137" t="s">
        <v>49</v>
      </c>
      <c r="B137" t="s">
        <v>4</v>
      </c>
      <c r="C137" s="1">
        <v>41562</v>
      </c>
      <c r="D137">
        <v>829.35</v>
      </c>
      <c r="E137">
        <f t="shared" si="8"/>
        <v>2.5991295938103676E-3</v>
      </c>
      <c r="F137" s="1">
        <v>41562</v>
      </c>
      <c r="G137">
        <v>6089.05</v>
      </c>
      <c r="H137">
        <f t="shared" si="9"/>
        <v>-3.8689940615439511E-3</v>
      </c>
      <c r="I137" s="3">
        <f t="shared" si="10"/>
        <v>-3.0721268668824742E-2</v>
      </c>
      <c r="J137" s="3">
        <f t="shared" si="11"/>
        <v>-1.2167718756541421</v>
      </c>
    </row>
    <row r="138" spans="1:10" x14ac:dyDescent="0.25">
      <c r="A138" t="s">
        <v>49</v>
      </c>
      <c r="B138" t="s">
        <v>4</v>
      </c>
      <c r="C138" s="1">
        <v>41564</v>
      </c>
      <c r="D138">
        <v>821</v>
      </c>
      <c r="E138">
        <f t="shared" si="8"/>
        <v>-1.006812564056192E-2</v>
      </c>
      <c r="F138" s="1">
        <v>41564</v>
      </c>
      <c r="G138">
        <v>6045.85</v>
      </c>
      <c r="H138">
        <f t="shared" si="9"/>
        <v>-7.0947027861488765E-3</v>
      </c>
      <c r="I138" s="3">
        <f t="shared" si="10"/>
        <v>-3.3946977393429667E-2</v>
      </c>
      <c r="J138" s="3">
        <f t="shared" si="11"/>
        <v>-1.3445319528001234</v>
      </c>
    </row>
    <row r="139" spans="1:10" x14ac:dyDescent="0.25">
      <c r="A139" t="s">
        <v>49</v>
      </c>
      <c r="B139" t="s">
        <v>4</v>
      </c>
      <c r="C139" s="1">
        <v>41565</v>
      </c>
      <c r="D139">
        <v>837</v>
      </c>
      <c r="E139">
        <f t="shared" si="8"/>
        <v>1.948842874543244E-2</v>
      </c>
      <c r="F139" s="1">
        <v>41565</v>
      </c>
      <c r="G139">
        <v>6189.35</v>
      </c>
      <c r="H139">
        <f t="shared" si="9"/>
        <v>2.3735289496100709E-2</v>
      </c>
      <c r="I139" s="3">
        <f t="shared" si="10"/>
        <v>-3.1169851111800817E-3</v>
      </c>
      <c r="J139" s="3">
        <f t="shared" si="11"/>
        <v>-0.12345388014412731</v>
      </c>
    </row>
    <row r="140" spans="1:10" x14ac:dyDescent="0.25">
      <c r="A140" t="s">
        <v>49</v>
      </c>
      <c r="B140" t="s">
        <v>4</v>
      </c>
      <c r="C140" s="1">
        <v>41568</v>
      </c>
      <c r="D140">
        <v>846.4</v>
      </c>
      <c r="E140">
        <f t="shared" si="8"/>
        <v>1.1230585424133688E-2</v>
      </c>
      <c r="F140" s="1">
        <v>41568</v>
      </c>
      <c r="G140">
        <v>6204.95</v>
      </c>
      <c r="H140">
        <f t="shared" si="9"/>
        <v>2.5204585295708348E-3</v>
      </c>
      <c r="I140" s="3">
        <f t="shared" si="10"/>
        <v>-2.4331816077709956E-2</v>
      </c>
      <c r="J140" s="3">
        <f t="shared" si="11"/>
        <v>-0.96370595257970382</v>
      </c>
    </row>
    <row r="141" spans="1:10" x14ac:dyDescent="0.25">
      <c r="A141" t="s">
        <v>49</v>
      </c>
      <c r="B141" t="s">
        <v>4</v>
      </c>
      <c r="C141" s="1">
        <v>41569</v>
      </c>
      <c r="D141">
        <v>850.8</v>
      </c>
      <c r="E141">
        <f t="shared" si="8"/>
        <v>5.1984877126654006E-3</v>
      </c>
      <c r="F141" s="1">
        <v>41569</v>
      </c>
      <c r="G141">
        <v>6202.8</v>
      </c>
      <c r="H141">
        <f t="shared" si="9"/>
        <v>-3.464975543718829E-4</v>
      </c>
      <c r="I141" s="3">
        <f t="shared" si="10"/>
        <v>-2.7198772161652673E-2</v>
      </c>
      <c r="J141" s="3">
        <f t="shared" si="11"/>
        <v>-1.0772569770924714</v>
      </c>
    </row>
    <row r="142" spans="1:10" x14ac:dyDescent="0.25">
      <c r="A142" t="s">
        <v>49</v>
      </c>
      <c r="B142" t="s">
        <v>4</v>
      </c>
      <c r="C142" s="1">
        <v>41570</v>
      </c>
      <c r="D142">
        <v>863.75</v>
      </c>
      <c r="E142">
        <f t="shared" si="8"/>
        <v>1.5220968500235132E-2</v>
      </c>
      <c r="F142" s="1">
        <v>41570</v>
      </c>
      <c r="G142">
        <v>6178.35</v>
      </c>
      <c r="H142">
        <f t="shared" si="9"/>
        <v>-3.9417682337008486E-3</v>
      </c>
      <c r="I142" s="3">
        <f t="shared" si="10"/>
        <v>-3.0794042840981639E-2</v>
      </c>
      <c r="J142" s="3">
        <f t="shared" si="11"/>
        <v>-1.2196542294693147</v>
      </c>
    </row>
    <row r="143" spans="1:10" x14ac:dyDescent="0.25">
      <c r="A143" t="s">
        <v>49</v>
      </c>
      <c r="B143" t="s">
        <v>4</v>
      </c>
      <c r="C143" s="1">
        <v>41571</v>
      </c>
      <c r="D143">
        <v>845.65</v>
      </c>
      <c r="E143">
        <f t="shared" si="8"/>
        <v>-2.0955137481910246E-2</v>
      </c>
      <c r="F143" s="1">
        <v>41571</v>
      </c>
      <c r="G143">
        <v>6164.35</v>
      </c>
      <c r="H143">
        <f t="shared" si="9"/>
        <v>-2.2659771621873492E-3</v>
      </c>
      <c r="I143" s="3">
        <f t="shared" si="10"/>
        <v>-2.911825176946814E-2</v>
      </c>
      <c r="J143" s="3">
        <f t="shared" si="11"/>
        <v>-1.1532814677428715</v>
      </c>
    </row>
    <row r="144" spans="1:10" x14ac:dyDescent="0.25">
      <c r="A144" t="s">
        <v>49</v>
      </c>
      <c r="B144" t="s">
        <v>4</v>
      </c>
      <c r="C144" s="1">
        <v>41572</v>
      </c>
      <c r="D144">
        <v>831.7</v>
      </c>
      <c r="E144">
        <f t="shared" si="8"/>
        <v>-1.6496186365517529E-2</v>
      </c>
      <c r="F144" s="1">
        <v>41572</v>
      </c>
      <c r="G144">
        <v>6144.9</v>
      </c>
      <c r="H144">
        <f t="shared" si="9"/>
        <v>-3.1552394007479112E-3</v>
      </c>
      <c r="I144" s="3">
        <f t="shared" si="10"/>
        <v>-3.0007514008028702E-2</v>
      </c>
      <c r="J144" s="3">
        <f t="shared" si="11"/>
        <v>-1.1885023205541931</v>
      </c>
    </row>
    <row r="145" spans="1:10" x14ac:dyDescent="0.25">
      <c r="A145" t="s">
        <v>49</v>
      </c>
      <c r="B145" t="s">
        <v>4</v>
      </c>
      <c r="C145" s="1">
        <v>41575</v>
      </c>
      <c r="D145">
        <v>837.75</v>
      </c>
      <c r="E145">
        <f t="shared" si="8"/>
        <v>7.2742575447877211E-3</v>
      </c>
      <c r="F145" s="1">
        <v>41575</v>
      </c>
      <c r="G145">
        <v>6101.1</v>
      </c>
      <c r="H145">
        <f t="shared" si="9"/>
        <v>-7.1278621295707278E-3</v>
      </c>
      <c r="I145" s="3">
        <f t="shared" si="10"/>
        <v>-3.3980136736851518E-2</v>
      </c>
      <c r="J145" s="3">
        <f t="shared" si="11"/>
        <v>-1.3458452890729777</v>
      </c>
    </row>
    <row r="146" spans="1:10" x14ac:dyDescent="0.25">
      <c r="A146" t="s">
        <v>49</v>
      </c>
      <c r="B146" t="s">
        <v>4</v>
      </c>
      <c r="C146" s="1">
        <v>41576</v>
      </c>
      <c r="D146">
        <v>852.75</v>
      </c>
      <c r="E146">
        <f t="shared" si="8"/>
        <v>1.7905102954342E-2</v>
      </c>
      <c r="F146" s="1">
        <v>41576</v>
      </c>
      <c r="G146">
        <v>6220.9</v>
      </c>
      <c r="H146">
        <f t="shared" si="9"/>
        <v>1.9635803379718375E-2</v>
      </c>
      <c r="I146" s="3">
        <f t="shared" si="10"/>
        <v>-7.2164712275624154E-3</v>
      </c>
      <c r="J146" s="3">
        <f t="shared" si="11"/>
        <v>-0.28582150450302951</v>
      </c>
    </row>
    <row r="147" spans="1:10" x14ac:dyDescent="0.25">
      <c r="A147" t="s">
        <v>49</v>
      </c>
      <c r="B147" t="s">
        <v>4</v>
      </c>
      <c r="C147" s="1">
        <v>41577</v>
      </c>
      <c r="D147">
        <v>860.75</v>
      </c>
      <c r="E147">
        <f t="shared" si="8"/>
        <v>9.381413075344458E-3</v>
      </c>
      <c r="F147" s="1">
        <v>41577</v>
      </c>
      <c r="G147">
        <v>6251.7</v>
      </c>
      <c r="H147">
        <f t="shared" si="9"/>
        <v>4.9510520985709405E-3</v>
      </c>
      <c r="I147" s="3">
        <f t="shared" si="10"/>
        <v>-2.190122250870985E-2</v>
      </c>
      <c r="J147" s="3">
        <f t="shared" si="11"/>
        <v>-0.86743786131736811</v>
      </c>
    </row>
    <row r="148" spans="1:10" x14ac:dyDescent="0.25">
      <c r="A148" t="s">
        <v>49</v>
      </c>
      <c r="B148" t="s">
        <v>4</v>
      </c>
      <c r="C148" s="1">
        <v>41578</v>
      </c>
      <c r="D148">
        <v>871.5</v>
      </c>
      <c r="E148">
        <f t="shared" si="8"/>
        <v>1.2489108335753674E-2</v>
      </c>
      <c r="F148" s="1">
        <v>41578</v>
      </c>
      <c r="G148">
        <v>6299.15</v>
      </c>
      <c r="H148">
        <f t="shared" si="9"/>
        <v>7.5899355375337318E-3</v>
      </c>
      <c r="I148" s="3">
        <f t="shared" si="10"/>
        <v>-1.9262339069747059E-2</v>
      </c>
      <c r="J148" s="3">
        <f t="shared" si="11"/>
        <v>-0.7629200698721933</v>
      </c>
    </row>
    <row r="149" spans="1:10" x14ac:dyDescent="0.25">
      <c r="A149" t="s">
        <v>49</v>
      </c>
      <c r="B149" t="s">
        <v>4</v>
      </c>
      <c r="C149" s="1">
        <v>41579</v>
      </c>
      <c r="D149">
        <v>848.3</v>
      </c>
      <c r="E149">
        <f t="shared" si="8"/>
        <v>-2.6620768789443527E-2</v>
      </c>
      <c r="F149" s="1">
        <v>41579</v>
      </c>
      <c r="G149">
        <v>6307.2</v>
      </c>
      <c r="H149">
        <f t="shared" si="9"/>
        <v>1.2779501996300624E-3</v>
      </c>
      <c r="I149" s="3">
        <f t="shared" si="10"/>
        <v>-2.5574324407650728E-2</v>
      </c>
      <c r="J149" s="3">
        <f t="shared" si="11"/>
        <v>-1.0129177610969777</v>
      </c>
    </row>
    <row r="150" spans="1:10" x14ac:dyDescent="0.25">
      <c r="A150" t="s">
        <v>49</v>
      </c>
      <c r="B150" t="s">
        <v>4</v>
      </c>
      <c r="C150" s="1">
        <v>41581</v>
      </c>
      <c r="D150">
        <v>850.25</v>
      </c>
      <c r="E150">
        <f t="shared" si="8"/>
        <v>2.2987150772133536E-3</v>
      </c>
      <c r="F150" s="1">
        <v>41581</v>
      </c>
      <c r="G150">
        <v>6317.35</v>
      </c>
      <c r="H150">
        <f t="shared" si="9"/>
        <v>1.6092719431761715E-3</v>
      </c>
      <c r="I150" s="3">
        <f t="shared" si="10"/>
        <v>-2.5243002664104619E-2</v>
      </c>
      <c r="J150" s="3">
        <f t="shared" si="11"/>
        <v>-0.99979515917303108</v>
      </c>
    </row>
    <row r="151" spans="1:10" x14ac:dyDescent="0.25">
      <c r="A151" t="s">
        <v>49</v>
      </c>
      <c r="B151" t="s">
        <v>4</v>
      </c>
      <c r="C151" s="1">
        <v>41583</v>
      </c>
      <c r="D151">
        <v>829.65</v>
      </c>
      <c r="E151">
        <f t="shared" si="8"/>
        <v>-2.4228168185827736E-2</v>
      </c>
      <c r="F151" s="1">
        <v>41583</v>
      </c>
      <c r="G151">
        <v>6253.15</v>
      </c>
      <c r="H151">
        <f t="shared" si="9"/>
        <v>-1.0162489018338494E-2</v>
      </c>
      <c r="I151" s="3">
        <f t="shared" si="10"/>
        <v>-3.7014763625619285E-2</v>
      </c>
      <c r="J151" s="3">
        <f t="shared" si="11"/>
        <v>-1.4660372216119963</v>
      </c>
    </row>
    <row r="152" spans="1:10" x14ac:dyDescent="0.25">
      <c r="A152" t="s">
        <v>49</v>
      </c>
      <c r="B152" t="s">
        <v>4</v>
      </c>
      <c r="C152" s="1">
        <v>41584</v>
      </c>
      <c r="D152">
        <v>837.2</v>
      </c>
      <c r="E152">
        <f t="shared" si="8"/>
        <v>9.1002229855963179E-3</v>
      </c>
      <c r="F152" s="1">
        <v>41584</v>
      </c>
      <c r="G152">
        <v>6215.15</v>
      </c>
      <c r="H152">
        <f t="shared" si="9"/>
        <v>-6.0769372236393338E-3</v>
      </c>
      <c r="I152" s="3">
        <f t="shared" si="10"/>
        <v>-3.2929211830920124E-2</v>
      </c>
      <c r="J152" s="3">
        <f t="shared" si="11"/>
        <v>-1.3042214914770331</v>
      </c>
    </row>
    <row r="153" spans="1:10" x14ac:dyDescent="0.25">
      <c r="A153" t="s">
        <v>49</v>
      </c>
      <c r="B153" t="s">
        <v>4</v>
      </c>
      <c r="C153" s="1">
        <v>41585</v>
      </c>
      <c r="D153">
        <v>825.7</v>
      </c>
      <c r="E153">
        <f t="shared" si="8"/>
        <v>-1.3736263736263687E-2</v>
      </c>
      <c r="F153" s="1">
        <v>41585</v>
      </c>
      <c r="G153">
        <v>6187.25</v>
      </c>
      <c r="H153">
        <f t="shared" si="9"/>
        <v>-4.4890308359410991E-3</v>
      </c>
      <c r="I153" s="3">
        <f t="shared" si="10"/>
        <v>-3.134130544322189E-2</v>
      </c>
      <c r="J153" s="3">
        <f t="shared" si="11"/>
        <v>-1.2413295629388263</v>
      </c>
    </row>
    <row r="154" spans="1:10" x14ac:dyDescent="0.25">
      <c r="A154" t="s">
        <v>49</v>
      </c>
      <c r="B154" t="s">
        <v>4</v>
      </c>
      <c r="C154" s="1">
        <v>41586</v>
      </c>
      <c r="D154">
        <v>855.6</v>
      </c>
      <c r="E154">
        <f t="shared" si="8"/>
        <v>3.6211699164345301E-2</v>
      </c>
      <c r="F154" s="1">
        <v>41586</v>
      </c>
      <c r="G154">
        <v>6140.75</v>
      </c>
      <c r="H154">
        <f t="shared" si="9"/>
        <v>-7.5154551699058159E-3</v>
      </c>
      <c r="I154" s="3">
        <f t="shared" si="10"/>
        <v>-3.4367729777186606E-2</v>
      </c>
      <c r="J154" s="3">
        <f t="shared" si="11"/>
        <v>-1.3611966183348971</v>
      </c>
    </row>
    <row r="155" spans="1:10" x14ac:dyDescent="0.25">
      <c r="A155" t="s">
        <v>49</v>
      </c>
      <c r="B155" t="s">
        <v>4</v>
      </c>
      <c r="C155" s="1">
        <v>41589</v>
      </c>
      <c r="D155">
        <v>856.45</v>
      </c>
      <c r="E155">
        <f t="shared" si="8"/>
        <v>9.9345488546043192E-4</v>
      </c>
      <c r="F155" s="1">
        <v>41589</v>
      </c>
      <c r="G155">
        <v>6078.8</v>
      </c>
      <c r="H155">
        <f t="shared" si="9"/>
        <v>-1.0088344257623172E-2</v>
      </c>
      <c r="I155" s="3">
        <f t="shared" si="10"/>
        <v>-3.6940618864903962E-2</v>
      </c>
      <c r="J155" s="3">
        <f t="shared" si="11"/>
        <v>-1.4631005831372623</v>
      </c>
    </row>
    <row r="156" spans="1:10" x14ac:dyDescent="0.25">
      <c r="A156" t="s">
        <v>49</v>
      </c>
      <c r="B156" t="s">
        <v>4</v>
      </c>
      <c r="C156" s="1">
        <v>41590</v>
      </c>
      <c r="D156">
        <v>854.2</v>
      </c>
      <c r="E156">
        <f t="shared" si="8"/>
        <v>-2.6271235915698021E-3</v>
      </c>
      <c r="F156" s="1">
        <v>41590</v>
      </c>
      <c r="G156">
        <v>6018.05</v>
      </c>
      <c r="H156">
        <f t="shared" si="9"/>
        <v>-9.9937487662038471E-3</v>
      </c>
      <c r="I156" s="3">
        <f t="shared" si="10"/>
        <v>-3.6846023373484638E-2</v>
      </c>
      <c r="J156" s="3">
        <f t="shared" si="11"/>
        <v>-1.4593539561745705</v>
      </c>
    </row>
    <row r="157" spans="1:10" x14ac:dyDescent="0.25">
      <c r="A157" t="s">
        <v>49</v>
      </c>
      <c r="B157" t="s">
        <v>4</v>
      </c>
      <c r="C157" s="1">
        <v>41591</v>
      </c>
      <c r="D157">
        <v>849.8</v>
      </c>
      <c r="E157">
        <f t="shared" si="8"/>
        <v>-5.1510184968392991E-3</v>
      </c>
      <c r="F157" s="1">
        <v>41591</v>
      </c>
      <c r="G157">
        <v>5989.6</v>
      </c>
      <c r="H157">
        <f t="shared" si="9"/>
        <v>-4.7274449364826943E-3</v>
      </c>
      <c r="I157" s="3">
        <f t="shared" si="10"/>
        <v>-3.1579719543763485E-2</v>
      </c>
      <c r="J157" s="3">
        <f t="shared" si="11"/>
        <v>-1.2507723882148793</v>
      </c>
    </row>
    <row r="158" spans="1:10" x14ac:dyDescent="0.25">
      <c r="A158" t="s">
        <v>49</v>
      </c>
      <c r="B158" t="s">
        <v>4</v>
      </c>
      <c r="C158" s="1">
        <v>41592</v>
      </c>
      <c r="D158">
        <v>858.1</v>
      </c>
      <c r="E158">
        <f t="shared" si="8"/>
        <v>9.7670040009414372E-3</v>
      </c>
      <c r="F158" s="1">
        <v>41592</v>
      </c>
      <c r="G158">
        <v>6056.15</v>
      </c>
      <c r="H158">
        <f t="shared" si="9"/>
        <v>1.1110925604380872E-2</v>
      </c>
      <c r="I158" s="3">
        <f t="shared" si="10"/>
        <v>-1.5741349002899918E-2</v>
      </c>
      <c r="J158" s="3">
        <f t="shared" si="11"/>
        <v>-0.6234648366270652</v>
      </c>
    </row>
    <row r="159" spans="1:10" x14ac:dyDescent="0.25">
      <c r="A159" t="s">
        <v>49</v>
      </c>
      <c r="B159" t="s">
        <v>4</v>
      </c>
      <c r="C159" s="1">
        <v>41596</v>
      </c>
      <c r="D159">
        <v>876.95</v>
      </c>
      <c r="E159">
        <f t="shared" si="8"/>
        <v>2.1967136697354617E-2</v>
      </c>
      <c r="F159" s="1">
        <v>41596</v>
      </c>
      <c r="G159">
        <v>6189</v>
      </c>
      <c r="H159">
        <f t="shared" si="9"/>
        <v>2.1936378722455796E-2</v>
      </c>
      <c r="I159" s="3">
        <f t="shared" si="10"/>
        <v>-4.9158958848249945E-3</v>
      </c>
      <c r="J159" s="3">
        <f t="shared" si="11"/>
        <v>-0.19470302222150432</v>
      </c>
    </row>
    <row r="160" spans="1:10" x14ac:dyDescent="0.25">
      <c r="A160" t="s">
        <v>49</v>
      </c>
      <c r="B160" t="s">
        <v>4</v>
      </c>
      <c r="C160" s="1">
        <v>41597</v>
      </c>
      <c r="D160">
        <v>865.6</v>
      </c>
      <c r="E160">
        <f t="shared" si="8"/>
        <v>-1.2942585096071602E-2</v>
      </c>
      <c r="F160" s="1">
        <v>41597</v>
      </c>
      <c r="G160">
        <v>6203.35</v>
      </c>
      <c r="H160">
        <f t="shared" si="9"/>
        <v>2.3186298271127281E-3</v>
      </c>
      <c r="I160" s="3">
        <f t="shared" si="10"/>
        <v>-2.4533644780168062E-2</v>
      </c>
      <c r="J160" s="3">
        <f t="shared" si="11"/>
        <v>-0.97169974643952572</v>
      </c>
    </row>
    <row r="161" spans="1:10" x14ac:dyDescent="0.25">
      <c r="A161" t="s">
        <v>49</v>
      </c>
      <c r="B161" t="s">
        <v>4</v>
      </c>
      <c r="C161" s="1">
        <v>41598</v>
      </c>
      <c r="D161">
        <v>859.7</v>
      </c>
      <c r="E161">
        <f t="shared" si="8"/>
        <v>-6.8160813308687507E-3</v>
      </c>
      <c r="F161" s="1">
        <v>41598</v>
      </c>
      <c r="G161">
        <v>6122.9</v>
      </c>
      <c r="H161">
        <f t="shared" si="9"/>
        <v>-1.2968799116606422E-2</v>
      </c>
      <c r="I161" s="3">
        <f t="shared" si="10"/>
        <v>-3.9821073723887213E-2</v>
      </c>
      <c r="J161" s="3">
        <f t="shared" si="11"/>
        <v>-1.5771862512548289</v>
      </c>
    </row>
    <row r="162" spans="1:10" x14ac:dyDescent="0.25">
      <c r="A162" t="s">
        <v>49</v>
      </c>
      <c r="B162" t="s">
        <v>4</v>
      </c>
      <c r="C162" s="1">
        <v>41599</v>
      </c>
      <c r="D162">
        <v>860.65</v>
      </c>
      <c r="E162">
        <f t="shared" si="8"/>
        <v>1.105036640688617E-3</v>
      </c>
      <c r="F162" s="1">
        <v>41599</v>
      </c>
      <c r="G162">
        <v>5999.05</v>
      </c>
      <c r="H162">
        <f t="shared" si="9"/>
        <v>-2.0227343252380292E-2</v>
      </c>
      <c r="I162" s="3">
        <f t="shared" si="10"/>
        <v>-4.7079617859661083E-2</v>
      </c>
      <c r="J162" s="3">
        <f t="shared" si="11"/>
        <v>-1.8646741300209313</v>
      </c>
    </row>
    <row r="163" spans="1:10" x14ac:dyDescent="0.25">
      <c r="A163" t="s">
        <v>49</v>
      </c>
      <c r="B163" t="s">
        <v>4</v>
      </c>
      <c r="C163" s="1">
        <v>41600</v>
      </c>
      <c r="D163">
        <v>863.4</v>
      </c>
      <c r="E163">
        <f t="shared" si="8"/>
        <v>3.1952593969672982E-3</v>
      </c>
      <c r="F163" s="1">
        <v>41600</v>
      </c>
      <c r="G163">
        <v>5995.45</v>
      </c>
      <c r="H163">
        <f t="shared" si="9"/>
        <v>-6.0009501504409979E-4</v>
      </c>
      <c r="I163" s="3">
        <f t="shared" si="10"/>
        <v>-2.745236962232489E-2</v>
      </c>
      <c r="J163" s="3">
        <f t="shared" si="11"/>
        <v>-1.0873011670381942</v>
      </c>
    </row>
    <row r="164" spans="1:10" x14ac:dyDescent="0.25">
      <c r="A164" t="s">
        <v>49</v>
      </c>
      <c r="B164" t="s">
        <v>4</v>
      </c>
      <c r="C164" s="1">
        <v>41603</v>
      </c>
      <c r="D164">
        <v>866.3</v>
      </c>
      <c r="E164">
        <f t="shared" si="8"/>
        <v>3.358813991197529E-3</v>
      </c>
      <c r="F164" s="1">
        <v>41603</v>
      </c>
      <c r="G164">
        <v>6115.35</v>
      </c>
      <c r="H164">
        <f t="shared" si="9"/>
        <v>1.9998498861636849E-2</v>
      </c>
      <c r="I164" s="3">
        <f t="shared" si="10"/>
        <v>-6.8537757456439419E-3</v>
      </c>
      <c r="J164" s="3">
        <f t="shared" si="11"/>
        <v>-0.27145628845083364</v>
      </c>
    </row>
    <row r="165" spans="1:10" x14ac:dyDescent="0.25">
      <c r="A165" t="s">
        <v>49</v>
      </c>
      <c r="B165" t="s">
        <v>4</v>
      </c>
      <c r="C165" s="1">
        <v>41604</v>
      </c>
      <c r="D165">
        <v>860.5</v>
      </c>
      <c r="E165">
        <f t="shared" si="8"/>
        <v>-6.6951402516448599E-3</v>
      </c>
      <c r="F165" s="1">
        <v>41604</v>
      </c>
      <c r="G165">
        <v>6059.1</v>
      </c>
      <c r="H165">
        <f t="shared" si="9"/>
        <v>-9.1981652726336183E-3</v>
      </c>
      <c r="I165" s="3">
        <f t="shared" si="10"/>
        <v>-3.6050439879914409E-2</v>
      </c>
      <c r="J165" s="3">
        <f t="shared" si="11"/>
        <v>-1.4278434209116413</v>
      </c>
    </row>
    <row r="166" spans="1:10" x14ac:dyDescent="0.25">
      <c r="A166" t="s">
        <v>49</v>
      </c>
      <c r="B166" t="s">
        <v>4</v>
      </c>
      <c r="C166" s="1">
        <v>41605</v>
      </c>
      <c r="D166">
        <v>860.65</v>
      </c>
      <c r="E166">
        <f t="shared" si="8"/>
        <v>1.7431725740846282E-4</v>
      </c>
      <c r="F166" s="1">
        <v>41605</v>
      </c>
      <c r="G166">
        <v>6057.1</v>
      </c>
      <c r="H166">
        <f t="shared" si="9"/>
        <v>-3.3008202538331588E-4</v>
      </c>
      <c r="I166" s="3">
        <f t="shared" si="10"/>
        <v>-2.7182356632664106E-2</v>
      </c>
      <c r="J166" s="3">
        <f t="shared" si="11"/>
        <v>-1.0766068101279298</v>
      </c>
    </row>
    <row r="167" spans="1:10" x14ac:dyDescent="0.25">
      <c r="A167" t="s">
        <v>49</v>
      </c>
      <c r="B167" t="s">
        <v>4</v>
      </c>
      <c r="C167" s="1">
        <v>41606</v>
      </c>
      <c r="D167">
        <v>904.2</v>
      </c>
      <c r="E167">
        <f t="shared" si="8"/>
        <v>5.0601289722884024E-2</v>
      </c>
      <c r="F167" s="1">
        <v>41606</v>
      </c>
      <c r="G167">
        <v>6091.85</v>
      </c>
      <c r="H167">
        <f t="shared" si="9"/>
        <v>5.7370688943554349E-3</v>
      </c>
      <c r="I167" s="3">
        <f t="shared" si="10"/>
        <v>-2.1115205712925356E-2</v>
      </c>
      <c r="J167" s="3">
        <f t="shared" si="11"/>
        <v>-0.83630623256816561</v>
      </c>
    </row>
    <row r="168" spans="1:10" x14ac:dyDescent="0.25">
      <c r="A168" t="s">
        <v>49</v>
      </c>
      <c r="B168" t="s">
        <v>4</v>
      </c>
      <c r="C168" s="1">
        <v>41607</v>
      </c>
      <c r="D168">
        <v>885.25</v>
      </c>
      <c r="E168">
        <f t="shared" si="8"/>
        <v>-2.095775270957756E-2</v>
      </c>
      <c r="F168" s="1">
        <v>41607</v>
      </c>
      <c r="G168">
        <v>6176.1</v>
      </c>
      <c r="H168">
        <f t="shared" si="9"/>
        <v>1.382995313410551E-2</v>
      </c>
      <c r="I168" s="3">
        <f t="shared" si="10"/>
        <v>-1.302232147317528E-2</v>
      </c>
      <c r="J168" s="3">
        <f t="shared" si="11"/>
        <v>-0.51577279229897321</v>
      </c>
    </row>
    <row r="169" spans="1:10" x14ac:dyDescent="0.25">
      <c r="A169" t="s">
        <v>49</v>
      </c>
      <c r="B169" t="s">
        <v>4</v>
      </c>
      <c r="C169" s="1">
        <v>41610</v>
      </c>
      <c r="D169">
        <v>887.25</v>
      </c>
      <c r="E169">
        <f t="shared" si="8"/>
        <v>2.2592487997741273E-3</v>
      </c>
      <c r="F169" s="1">
        <v>41610</v>
      </c>
      <c r="G169">
        <v>6217.85</v>
      </c>
      <c r="H169">
        <f t="shared" si="9"/>
        <v>6.7599294052880232E-3</v>
      </c>
      <c r="I169" s="3">
        <f t="shared" si="10"/>
        <v>-2.0092345201992767E-2</v>
      </c>
      <c r="J169" s="3">
        <f t="shared" si="11"/>
        <v>-0.79579397652051809</v>
      </c>
    </row>
    <row r="170" spans="1:10" x14ac:dyDescent="0.25">
      <c r="A170" t="s">
        <v>49</v>
      </c>
      <c r="B170" t="s">
        <v>4</v>
      </c>
      <c r="C170" s="1">
        <v>41611</v>
      </c>
      <c r="D170">
        <v>877.25</v>
      </c>
      <c r="E170">
        <f t="shared" si="8"/>
        <v>-1.1270780501549726E-2</v>
      </c>
      <c r="F170" s="1">
        <v>41611</v>
      </c>
      <c r="G170">
        <v>6201.85</v>
      </c>
      <c r="H170">
        <f t="shared" si="9"/>
        <v>-2.573236729737749E-3</v>
      </c>
      <c r="I170" s="3">
        <f t="shared" si="10"/>
        <v>-2.9425511337018539E-2</v>
      </c>
      <c r="J170" s="3">
        <f t="shared" si="11"/>
        <v>-1.1654510433014609</v>
      </c>
    </row>
    <row r="171" spans="1:10" x14ac:dyDescent="0.25">
      <c r="A171" t="s">
        <v>49</v>
      </c>
      <c r="B171" t="s">
        <v>4</v>
      </c>
      <c r="C171" s="1">
        <v>41612</v>
      </c>
      <c r="D171">
        <v>857.35</v>
      </c>
      <c r="E171">
        <f t="shared" si="8"/>
        <v>-2.2684525505842101E-2</v>
      </c>
      <c r="F171" s="1">
        <v>41612</v>
      </c>
      <c r="G171">
        <v>6160.95</v>
      </c>
      <c r="H171">
        <f t="shared" si="9"/>
        <v>-6.5948063884164743E-3</v>
      </c>
      <c r="I171" s="3">
        <f t="shared" si="10"/>
        <v>-3.3447080995697265E-2</v>
      </c>
      <c r="J171" s="3">
        <f t="shared" si="11"/>
        <v>-1.3247326442475162</v>
      </c>
    </row>
    <row r="172" spans="1:10" x14ac:dyDescent="0.25">
      <c r="A172" t="s">
        <v>49</v>
      </c>
      <c r="B172" t="s">
        <v>4</v>
      </c>
      <c r="C172" s="1">
        <v>41613</v>
      </c>
      <c r="D172">
        <v>843.85</v>
      </c>
      <c r="E172">
        <f t="shared" si="8"/>
        <v>-1.5746194669621461E-2</v>
      </c>
      <c r="F172" s="1">
        <v>41613</v>
      </c>
      <c r="G172">
        <v>6241.1</v>
      </c>
      <c r="H172">
        <f t="shared" si="9"/>
        <v>1.3009357323140236E-2</v>
      </c>
      <c r="I172" s="3">
        <f t="shared" si="10"/>
        <v>-1.3842917284140555E-2</v>
      </c>
      <c r="J172" s="3">
        <f t="shared" si="11"/>
        <v>-0.54827398601026622</v>
      </c>
    </row>
    <row r="173" spans="1:10" x14ac:dyDescent="0.25">
      <c r="A173" t="s">
        <v>49</v>
      </c>
      <c r="B173" t="s">
        <v>4</v>
      </c>
      <c r="C173" s="1">
        <v>41614</v>
      </c>
      <c r="D173">
        <v>827.15</v>
      </c>
      <c r="E173">
        <f t="shared" si="8"/>
        <v>-1.9790247081827417E-2</v>
      </c>
      <c r="F173" s="1">
        <v>41614</v>
      </c>
      <c r="G173">
        <v>6259.9</v>
      </c>
      <c r="H173">
        <f t="shared" si="9"/>
        <v>3.0122895002482331E-3</v>
      </c>
      <c r="I173" s="3">
        <f t="shared" si="10"/>
        <v>-2.3839985107032557E-2</v>
      </c>
      <c r="J173" s="3">
        <f t="shared" si="11"/>
        <v>-0.94422608997548707</v>
      </c>
    </row>
    <row r="174" spans="1:10" x14ac:dyDescent="0.25">
      <c r="A174" t="s">
        <v>49</v>
      </c>
      <c r="B174" t="s">
        <v>4</v>
      </c>
      <c r="C174" s="1">
        <v>41617</v>
      </c>
      <c r="D174">
        <v>827.7</v>
      </c>
      <c r="E174">
        <f t="shared" si="8"/>
        <v>6.6493380886178954E-4</v>
      </c>
      <c r="F174" s="1">
        <v>41617</v>
      </c>
      <c r="G174">
        <v>6363.9</v>
      </c>
      <c r="H174">
        <f t="shared" si="9"/>
        <v>1.6613683924663336E-2</v>
      </c>
      <c r="I174" s="3">
        <f t="shared" si="10"/>
        <v>-1.0238590682617454E-2</v>
      </c>
      <c r="J174" s="3">
        <f t="shared" si="11"/>
        <v>-0.40551805731856361</v>
      </c>
    </row>
    <row r="175" spans="1:10" x14ac:dyDescent="0.25">
      <c r="A175" t="s">
        <v>49</v>
      </c>
      <c r="B175" t="s">
        <v>4</v>
      </c>
      <c r="C175" s="1">
        <v>41618</v>
      </c>
      <c r="D175">
        <v>837</v>
      </c>
      <c r="E175">
        <f t="shared" si="8"/>
        <v>1.1235955056179803E-2</v>
      </c>
      <c r="F175" s="1">
        <v>41618</v>
      </c>
      <c r="G175">
        <v>6332.85</v>
      </c>
      <c r="H175">
        <f t="shared" si="9"/>
        <v>-4.8790835808230071E-3</v>
      </c>
      <c r="I175" s="3">
        <f t="shared" si="10"/>
        <v>-3.1731358188103798E-2</v>
      </c>
      <c r="J175" s="3">
        <f t="shared" si="11"/>
        <v>-1.2567783132853778</v>
      </c>
    </row>
    <row r="176" spans="1:10" x14ac:dyDescent="0.25">
      <c r="A176" t="s">
        <v>49</v>
      </c>
      <c r="B176" t="s">
        <v>4</v>
      </c>
      <c r="C176" s="1">
        <v>41619</v>
      </c>
      <c r="D176">
        <v>821.65</v>
      </c>
      <c r="E176">
        <f t="shared" si="8"/>
        <v>-1.8339307048984455E-2</v>
      </c>
      <c r="F176" s="1">
        <v>41619</v>
      </c>
      <c r="G176">
        <v>6307.9</v>
      </c>
      <c r="H176">
        <f t="shared" si="9"/>
        <v>-3.9397743512006311E-3</v>
      </c>
      <c r="I176" s="3">
        <f t="shared" si="10"/>
        <v>-3.0792048958481422E-2</v>
      </c>
      <c r="J176" s="3">
        <f t="shared" si="11"/>
        <v>-1.2195752581164132</v>
      </c>
    </row>
    <row r="177" spans="1:10" x14ac:dyDescent="0.25">
      <c r="A177" t="s">
        <v>49</v>
      </c>
      <c r="B177" t="s">
        <v>4</v>
      </c>
      <c r="C177" s="1">
        <v>41620</v>
      </c>
      <c r="D177">
        <v>833.6</v>
      </c>
      <c r="E177">
        <f t="shared" si="8"/>
        <v>1.4543905555893577E-2</v>
      </c>
      <c r="F177" s="1">
        <v>41620</v>
      </c>
      <c r="G177">
        <v>6237.05</v>
      </c>
      <c r="H177">
        <f t="shared" si="9"/>
        <v>-1.1231947240761486E-2</v>
      </c>
      <c r="I177" s="3">
        <f t="shared" si="10"/>
        <v>-3.8084221848042277E-2</v>
      </c>
      <c r="J177" s="3">
        <f t="shared" si="11"/>
        <v>-1.5083950650090003</v>
      </c>
    </row>
    <row r="178" spans="1:10" x14ac:dyDescent="0.25">
      <c r="A178" t="s">
        <v>49</v>
      </c>
      <c r="B178" t="s">
        <v>4</v>
      </c>
      <c r="C178" s="1">
        <v>41621</v>
      </c>
      <c r="D178">
        <v>819.05</v>
      </c>
      <c r="E178">
        <f t="shared" si="8"/>
        <v>-1.7454414587332101E-2</v>
      </c>
      <c r="F178" s="1">
        <v>41621</v>
      </c>
      <c r="G178">
        <v>6168.4</v>
      </c>
      <c r="H178">
        <f t="shared" si="9"/>
        <v>-1.1006806102243916E-2</v>
      </c>
      <c r="I178" s="3">
        <f t="shared" si="10"/>
        <v>-3.7859080709524706E-2</v>
      </c>
      <c r="J178" s="3">
        <f t="shared" si="11"/>
        <v>-1.4994779396013858</v>
      </c>
    </row>
    <row r="179" spans="1:10" x14ac:dyDescent="0.25">
      <c r="A179" t="s">
        <v>49</v>
      </c>
      <c r="B179" t="s">
        <v>4</v>
      </c>
      <c r="C179" s="1">
        <v>41624</v>
      </c>
      <c r="D179">
        <v>804.25</v>
      </c>
      <c r="E179">
        <f t="shared" si="8"/>
        <v>-1.8069714913619417E-2</v>
      </c>
      <c r="F179" s="1">
        <v>41624</v>
      </c>
      <c r="G179">
        <v>6154.7</v>
      </c>
      <c r="H179">
        <f t="shared" si="9"/>
        <v>-2.2209973412877781E-3</v>
      </c>
      <c r="I179" s="3">
        <f t="shared" si="10"/>
        <v>-2.9073271948568569E-2</v>
      </c>
      <c r="J179" s="3">
        <f t="shared" si="11"/>
        <v>-1.151499959901104</v>
      </c>
    </row>
    <row r="180" spans="1:10" x14ac:dyDescent="0.25">
      <c r="A180" t="s">
        <v>49</v>
      </c>
      <c r="B180" t="s">
        <v>4</v>
      </c>
      <c r="C180" s="1">
        <v>41625</v>
      </c>
      <c r="D180">
        <v>809.95</v>
      </c>
      <c r="E180">
        <f t="shared" si="8"/>
        <v>7.0873484612994364E-3</v>
      </c>
      <c r="F180" s="1">
        <v>41625</v>
      </c>
      <c r="G180">
        <v>6139.05</v>
      </c>
      <c r="H180">
        <f t="shared" si="9"/>
        <v>-2.5427721903584777E-3</v>
      </c>
      <c r="I180" s="3">
        <f t="shared" si="10"/>
        <v>-2.9395046797639268E-2</v>
      </c>
      <c r="J180" s="3">
        <f t="shared" si="11"/>
        <v>-1.1642444396575471</v>
      </c>
    </row>
    <row r="181" spans="1:10" x14ac:dyDescent="0.25">
      <c r="A181" t="s">
        <v>49</v>
      </c>
      <c r="B181" t="s">
        <v>4</v>
      </c>
      <c r="C181" s="1">
        <v>41626</v>
      </c>
      <c r="D181">
        <v>844.75</v>
      </c>
      <c r="E181">
        <f t="shared" si="8"/>
        <v>4.2965615161429715E-2</v>
      </c>
      <c r="F181" s="1">
        <v>41626</v>
      </c>
      <c r="G181">
        <v>6217.15</v>
      </c>
      <c r="H181">
        <f t="shared" si="9"/>
        <v>1.2721838069408076E-2</v>
      </c>
      <c r="I181" s="3">
        <f t="shared" si="10"/>
        <v>-1.4130436537872715E-2</v>
      </c>
      <c r="J181" s="3">
        <f t="shared" si="11"/>
        <v>-0.55966171043732982</v>
      </c>
    </row>
    <row r="182" spans="1:10" x14ac:dyDescent="0.25">
      <c r="A182" t="s">
        <v>49</v>
      </c>
      <c r="B182" t="s">
        <v>4</v>
      </c>
      <c r="C182" s="1">
        <v>41627</v>
      </c>
      <c r="D182">
        <v>826.5</v>
      </c>
      <c r="E182">
        <f t="shared" si="8"/>
        <v>-2.1604024859425919E-2</v>
      </c>
      <c r="F182" s="1">
        <v>41627</v>
      </c>
      <c r="G182">
        <v>6166.65</v>
      </c>
      <c r="H182">
        <f t="shared" si="9"/>
        <v>-8.1226928737444526E-3</v>
      </c>
      <c r="I182" s="3">
        <f t="shared" si="10"/>
        <v>-3.4974967481025243E-2</v>
      </c>
      <c r="J182" s="3">
        <f t="shared" si="11"/>
        <v>-1.3852473750869267</v>
      </c>
    </row>
    <row r="183" spans="1:10" x14ac:dyDescent="0.25">
      <c r="A183" t="s">
        <v>49</v>
      </c>
      <c r="B183" t="s">
        <v>4</v>
      </c>
      <c r="C183" s="1">
        <v>41628</v>
      </c>
      <c r="D183">
        <v>818.95</v>
      </c>
      <c r="E183">
        <f t="shared" si="8"/>
        <v>-9.1349062310949192E-3</v>
      </c>
      <c r="F183" s="1">
        <v>41628</v>
      </c>
      <c r="G183">
        <v>6274.25</v>
      </c>
      <c r="H183">
        <f t="shared" si="9"/>
        <v>1.7448695807285919E-2</v>
      </c>
      <c r="I183" s="3">
        <f t="shared" si="10"/>
        <v>-9.4035787999948717E-3</v>
      </c>
      <c r="J183" s="3">
        <f t="shared" si="11"/>
        <v>-0.37244588879698137</v>
      </c>
    </row>
    <row r="184" spans="1:10" x14ac:dyDescent="0.25">
      <c r="A184" t="s">
        <v>49</v>
      </c>
      <c r="B184" t="s">
        <v>4</v>
      </c>
      <c r="C184" s="1">
        <v>41631</v>
      </c>
      <c r="D184">
        <v>829.55</v>
      </c>
      <c r="E184">
        <f t="shared" si="8"/>
        <v>1.2943403138164555E-2</v>
      </c>
      <c r="F184" s="1">
        <v>41631</v>
      </c>
      <c r="G184">
        <v>6284.5</v>
      </c>
      <c r="H184">
        <f t="shared" si="9"/>
        <v>1.633661393792174E-3</v>
      </c>
      <c r="I184" s="3">
        <f t="shared" si="10"/>
        <v>-2.5218613213488617E-2</v>
      </c>
      <c r="J184" s="3">
        <f t="shared" si="11"/>
        <v>-0.99882917049944742</v>
      </c>
    </row>
    <row r="185" spans="1:10" x14ac:dyDescent="0.25">
      <c r="A185" t="s">
        <v>49</v>
      </c>
      <c r="B185" t="s">
        <v>4</v>
      </c>
      <c r="C185" s="1">
        <v>41632</v>
      </c>
      <c r="D185">
        <v>830.25</v>
      </c>
      <c r="E185">
        <f t="shared" si="8"/>
        <v>8.4383099270701756E-4</v>
      </c>
      <c r="F185" s="1">
        <v>41632</v>
      </c>
      <c r="G185">
        <v>6268.4</v>
      </c>
      <c r="H185">
        <f t="shared" si="9"/>
        <v>-2.5618585408545558E-3</v>
      </c>
      <c r="I185" s="3">
        <f t="shared" si="10"/>
        <v>-2.9414133148135346E-2</v>
      </c>
      <c r="J185" s="3">
        <f t="shared" si="11"/>
        <v>-1.165000389378988</v>
      </c>
    </row>
    <row r="186" spans="1:10" x14ac:dyDescent="0.25">
      <c r="A186" t="s">
        <v>49</v>
      </c>
      <c r="B186" t="s">
        <v>4</v>
      </c>
      <c r="C186" s="1">
        <v>41634</v>
      </c>
      <c r="D186">
        <v>831.3</v>
      </c>
      <c r="E186">
        <f t="shared" si="8"/>
        <v>1.2646793134596379E-3</v>
      </c>
      <c r="F186" s="1">
        <v>41634</v>
      </c>
      <c r="G186">
        <v>6278.9</v>
      </c>
      <c r="H186">
        <f t="shared" si="9"/>
        <v>1.6750685980473357E-3</v>
      </c>
      <c r="I186" s="3">
        <f t="shared" si="10"/>
        <v>-2.5177206009233455E-2</v>
      </c>
      <c r="J186" s="3">
        <f t="shared" si="11"/>
        <v>-0.9971891626556868</v>
      </c>
    </row>
    <row r="187" spans="1:10" x14ac:dyDescent="0.25">
      <c r="A187" t="s">
        <v>49</v>
      </c>
      <c r="B187" t="s">
        <v>4</v>
      </c>
      <c r="C187" s="1">
        <v>41635</v>
      </c>
      <c r="D187">
        <v>847.35</v>
      </c>
      <c r="E187">
        <f t="shared" si="8"/>
        <v>1.9307109346806239E-2</v>
      </c>
      <c r="F187" s="1">
        <v>41635</v>
      </c>
      <c r="G187">
        <v>6313.8</v>
      </c>
      <c r="H187">
        <f t="shared" si="9"/>
        <v>5.5582984280686532E-3</v>
      </c>
      <c r="I187" s="3">
        <f t="shared" si="10"/>
        <v>-2.1293976179212137E-2</v>
      </c>
      <c r="J187" s="3">
        <f t="shared" si="11"/>
        <v>-0.84338676293037917</v>
      </c>
    </row>
    <row r="188" spans="1:10" x14ac:dyDescent="0.25">
      <c r="A188" t="s">
        <v>49</v>
      </c>
      <c r="B188" t="s">
        <v>4</v>
      </c>
      <c r="C188" s="1">
        <v>41638</v>
      </c>
      <c r="D188">
        <v>857.65</v>
      </c>
      <c r="E188">
        <f t="shared" si="8"/>
        <v>1.2155543754056808E-2</v>
      </c>
      <c r="F188" s="1">
        <v>41638</v>
      </c>
      <c r="G188">
        <v>6291.1</v>
      </c>
      <c r="H188">
        <f t="shared" si="9"/>
        <v>-3.5952991859101724E-3</v>
      </c>
      <c r="I188" s="3">
        <f t="shared" si="10"/>
        <v>-3.0447573793190963E-2</v>
      </c>
      <c r="J188" s="3">
        <f t="shared" si="11"/>
        <v>-1.2059316909348248</v>
      </c>
    </row>
    <row r="189" spans="1:10" x14ac:dyDescent="0.25">
      <c r="A189" t="s">
        <v>49</v>
      </c>
      <c r="B189" t="s">
        <v>4</v>
      </c>
      <c r="C189" s="1">
        <v>41639</v>
      </c>
      <c r="D189">
        <v>857.8</v>
      </c>
      <c r="E189">
        <f t="shared" si="8"/>
        <v>1.7489651955915342E-4</v>
      </c>
      <c r="F189" s="1">
        <v>41639</v>
      </c>
      <c r="G189">
        <v>6304</v>
      </c>
      <c r="H189">
        <f t="shared" si="9"/>
        <v>2.0505158080461605E-3</v>
      </c>
      <c r="I189" s="3">
        <f t="shared" si="10"/>
        <v>-2.480175879923463E-2</v>
      </c>
      <c r="J189" s="3">
        <f t="shared" si="11"/>
        <v>-0.98231889115602811</v>
      </c>
    </row>
    <row r="190" spans="1:10" x14ac:dyDescent="0.25">
      <c r="A190" t="s">
        <v>49</v>
      </c>
      <c r="B190" t="s">
        <v>4</v>
      </c>
      <c r="C190" s="1">
        <v>41640</v>
      </c>
      <c r="D190">
        <v>850.7</v>
      </c>
      <c r="E190">
        <f t="shared" si="8"/>
        <v>-8.2769876428070432E-3</v>
      </c>
      <c r="F190" s="1">
        <v>41640</v>
      </c>
      <c r="G190">
        <v>6301.65</v>
      </c>
      <c r="H190">
        <f t="shared" si="9"/>
        <v>-3.7277918781730701E-4</v>
      </c>
      <c r="I190" s="3">
        <f t="shared" si="10"/>
        <v>-2.7225053795098098E-2</v>
      </c>
      <c r="J190" s="3">
        <f t="shared" si="11"/>
        <v>-1.0782979091180127</v>
      </c>
    </row>
    <row r="191" spans="1:10" x14ac:dyDescent="0.25">
      <c r="A191" t="s">
        <v>49</v>
      </c>
      <c r="B191" t="s">
        <v>4</v>
      </c>
      <c r="C191" s="1">
        <v>41641</v>
      </c>
      <c r="D191">
        <v>838.3</v>
      </c>
      <c r="E191">
        <f t="shared" si="8"/>
        <v>-1.4576231338897516E-2</v>
      </c>
      <c r="F191" s="1">
        <v>41641</v>
      </c>
      <c r="G191">
        <v>6221.15</v>
      </c>
      <c r="H191">
        <f t="shared" si="9"/>
        <v>-1.2774432093181964E-2</v>
      </c>
      <c r="I191" s="3">
        <f t="shared" si="10"/>
        <v>-3.9626706700462755E-2</v>
      </c>
      <c r="J191" s="3">
        <f t="shared" si="11"/>
        <v>-1.5694879908018846</v>
      </c>
    </row>
    <row r="192" spans="1:10" x14ac:dyDescent="0.25">
      <c r="A192" t="s">
        <v>49</v>
      </c>
      <c r="B192" t="s">
        <v>4</v>
      </c>
      <c r="C192" s="1">
        <v>41642</v>
      </c>
      <c r="D192">
        <v>823.8</v>
      </c>
      <c r="E192">
        <f t="shared" si="8"/>
        <v>-1.7296910413932998E-2</v>
      </c>
      <c r="F192" s="1">
        <v>41642</v>
      </c>
      <c r="G192">
        <v>6211.15</v>
      </c>
      <c r="H192">
        <f t="shared" si="9"/>
        <v>-1.6074198500277692E-3</v>
      </c>
      <c r="I192" s="3">
        <f t="shared" si="10"/>
        <v>-2.845969445730856E-2</v>
      </c>
      <c r="J192" s="3">
        <f t="shared" si="11"/>
        <v>-1.1271981043056281</v>
      </c>
    </row>
    <row r="193" spans="1:10" x14ac:dyDescent="0.25">
      <c r="A193" t="s">
        <v>49</v>
      </c>
      <c r="B193" t="s">
        <v>4</v>
      </c>
      <c r="C193" s="1">
        <v>41645</v>
      </c>
      <c r="D193">
        <v>830.95</v>
      </c>
      <c r="E193">
        <f t="shared" si="8"/>
        <v>8.6792910900705955E-3</v>
      </c>
      <c r="F193" s="1">
        <v>41645</v>
      </c>
      <c r="G193">
        <v>6191.45</v>
      </c>
      <c r="H193">
        <f t="shared" si="9"/>
        <v>-3.1717153828195732E-3</v>
      </c>
      <c r="I193" s="3">
        <f t="shared" si="10"/>
        <v>-3.0023989990100364E-2</v>
      </c>
      <c r="J193" s="3">
        <f t="shared" si="11"/>
        <v>-1.1891548818733459</v>
      </c>
    </row>
    <row r="194" spans="1:10" x14ac:dyDescent="0.25">
      <c r="A194" t="s">
        <v>49</v>
      </c>
      <c r="B194" t="s">
        <v>4</v>
      </c>
      <c r="C194" s="1">
        <v>41646</v>
      </c>
      <c r="D194">
        <v>813.65</v>
      </c>
      <c r="E194">
        <f t="shared" si="8"/>
        <v>-2.0819543895541304E-2</v>
      </c>
      <c r="F194" s="1">
        <v>41646</v>
      </c>
      <c r="G194">
        <v>6162.25</v>
      </c>
      <c r="H194">
        <f t="shared" si="9"/>
        <v>-4.7161811853442259E-3</v>
      </c>
      <c r="I194" s="3">
        <f t="shared" si="10"/>
        <v>-3.1568455792625016E-2</v>
      </c>
      <c r="J194" s="3">
        <f t="shared" si="11"/>
        <v>-1.250326266808</v>
      </c>
    </row>
    <row r="195" spans="1:10" x14ac:dyDescent="0.25">
      <c r="A195" t="s">
        <v>49</v>
      </c>
      <c r="B195" t="s">
        <v>4</v>
      </c>
      <c r="C195" s="1">
        <v>41647</v>
      </c>
      <c r="D195">
        <v>830.3</v>
      </c>
      <c r="E195">
        <f t="shared" ref="E195:E258" si="12">(D195/D194)-1</f>
        <v>2.0463344189762145E-2</v>
      </c>
      <c r="F195" s="1">
        <v>41647</v>
      </c>
      <c r="G195">
        <v>6174.6</v>
      </c>
      <c r="H195">
        <f t="shared" si="9"/>
        <v>2.0041380989086477E-3</v>
      </c>
      <c r="I195" s="3">
        <f t="shared" si="10"/>
        <v>-2.4848136508372143E-2</v>
      </c>
      <c r="J195" s="3">
        <f t="shared" si="11"/>
        <v>-0.98415576491095402</v>
      </c>
    </row>
    <row r="196" spans="1:10" x14ac:dyDescent="0.25">
      <c r="A196" t="s">
        <v>49</v>
      </c>
      <c r="B196" t="s">
        <v>4</v>
      </c>
      <c r="C196" s="1">
        <v>41648</v>
      </c>
      <c r="D196">
        <v>816.25</v>
      </c>
      <c r="E196">
        <f t="shared" si="12"/>
        <v>-1.6921594604359824E-2</v>
      </c>
      <c r="F196" s="1">
        <v>41648</v>
      </c>
      <c r="G196">
        <v>6168.35</v>
      </c>
      <c r="H196">
        <f t="shared" ref="H196:H253" si="13">(G196/G195)-1</f>
        <v>-1.0122113173323122E-3</v>
      </c>
      <c r="I196" s="3">
        <f t="shared" ref="I196:I259" si="14">H196-$M$3</f>
        <v>-2.7864485924613103E-2</v>
      </c>
      <c r="J196" s="3">
        <f t="shared" ref="J196:J259" si="15">I196/$E$1238</f>
        <v>-1.1036237848157517</v>
      </c>
    </row>
    <row r="197" spans="1:10" x14ac:dyDescent="0.25">
      <c r="A197" t="s">
        <v>49</v>
      </c>
      <c r="B197" t="s">
        <v>4</v>
      </c>
      <c r="C197" s="1">
        <v>41649</v>
      </c>
      <c r="D197">
        <v>811.65</v>
      </c>
      <c r="E197">
        <f t="shared" si="12"/>
        <v>-5.63552833078107E-3</v>
      </c>
      <c r="F197" s="1">
        <v>41649</v>
      </c>
      <c r="G197">
        <v>6171.45</v>
      </c>
      <c r="H197">
        <f t="shared" si="13"/>
        <v>5.0256551589966669E-4</v>
      </c>
      <c r="I197" s="3">
        <f t="shared" si="14"/>
        <v>-2.6349709091381124E-2</v>
      </c>
      <c r="J197" s="3">
        <f t="shared" si="15"/>
        <v>-1.0436282856572325</v>
      </c>
    </row>
    <row r="198" spans="1:10" x14ac:dyDescent="0.25">
      <c r="A198" t="s">
        <v>49</v>
      </c>
      <c r="B198" t="s">
        <v>4</v>
      </c>
      <c r="C198" s="1">
        <v>41652</v>
      </c>
      <c r="D198">
        <v>803.05</v>
      </c>
      <c r="E198">
        <f t="shared" si="12"/>
        <v>-1.0595700117045581E-2</v>
      </c>
      <c r="F198" s="1">
        <v>41652</v>
      </c>
      <c r="G198">
        <v>6272.75</v>
      </c>
      <c r="H198">
        <f t="shared" si="13"/>
        <v>1.6414294857772571E-2</v>
      </c>
      <c r="I198" s="3">
        <f t="shared" si="14"/>
        <v>-1.0437979749508219E-2</v>
      </c>
      <c r="J198" s="3">
        <f t="shared" si="15"/>
        <v>-0.41341522496228794</v>
      </c>
    </row>
    <row r="199" spans="1:10" x14ac:dyDescent="0.25">
      <c r="A199" t="s">
        <v>49</v>
      </c>
      <c r="B199" t="s">
        <v>4</v>
      </c>
      <c r="C199" s="1">
        <v>41653</v>
      </c>
      <c r="D199">
        <v>795.05</v>
      </c>
      <c r="E199">
        <f t="shared" si="12"/>
        <v>-9.9620197995143878E-3</v>
      </c>
      <c r="F199" s="1">
        <v>41653</v>
      </c>
      <c r="G199">
        <v>6241.85</v>
      </c>
      <c r="H199">
        <f t="shared" si="13"/>
        <v>-4.9260691084451746E-3</v>
      </c>
      <c r="I199" s="3">
        <f t="shared" si="14"/>
        <v>-3.1778343715725965E-2</v>
      </c>
      <c r="J199" s="3">
        <f t="shared" si="15"/>
        <v>-1.2586392607999393</v>
      </c>
    </row>
    <row r="200" spans="1:10" x14ac:dyDescent="0.25">
      <c r="A200" t="s">
        <v>49</v>
      </c>
      <c r="B200" t="s">
        <v>4</v>
      </c>
      <c r="C200" s="1">
        <v>41654</v>
      </c>
      <c r="D200">
        <v>789.35</v>
      </c>
      <c r="E200">
        <f t="shared" si="12"/>
        <v>-7.1693604175837589E-3</v>
      </c>
      <c r="F200" s="1">
        <v>41654</v>
      </c>
      <c r="G200">
        <v>6320.9</v>
      </c>
      <c r="H200">
        <f t="shared" si="13"/>
        <v>1.266451452694306E-2</v>
      </c>
      <c r="I200" s="3">
        <f t="shared" si="14"/>
        <v>-1.418776008033773E-2</v>
      </c>
      <c r="J200" s="3">
        <f t="shared" si="15"/>
        <v>-0.56193211388440745</v>
      </c>
    </row>
    <row r="201" spans="1:10" x14ac:dyDescent="0.25">
      <c r="A201" t="s">
        <v>49</v>
      </c>
      <c r="B201" t="s">
        <v>4</v>
      </c>
      <c r="C201" s="1">
        <v>41655</v>
      </c>
      <c r="D201">
        <v>758.5</v>
      </c>
      <c r="E201">
        <f t="shared" si="12"/>
        <v>-3.9082789637043147E-2</v>
      </c>
      <c r="F201" s="1">
        <v>41655</v>
      </c>
      <c r="G201">
        <v>6318.9</v>
      </c>
      <c r="H201">
        <f t="shared" si="13"/>
        <v>-3.1641063772569478E-4</v>
      </c>
      <c r="I201" s="3">
        <f t="shared" si="14"/>
        <v>-2.7168685245006485E-2</v>
      </c>
      <c r="J201" s="3">
        <f t="shared" si="15"/>
        <v>-1.0760653298856169</v>
      </c>
    </row>
    <row r="202" spans="1:10" x14ac:dyDescent="0.25">
      <c r="A202" t="s">
        <v>49</v>
      </c>
      <c r="B202" t="s">
        <v>4</v>
      </c>
      <c r="C202" s="1">
        <v>41656</v>
      </c>
      <c r="D202">
        <v>770.55</v>
      </c>
      <c r="E202">
        <f t="shared" si="12"/>
        <v>1.5886618325642754E-2</v>
      </c>
      <c r="F202" s="1">
        <v>41656</v>
      </c>
      <c r="G202">
        <v>6261.65</v>
      </c>
      <c r="H202">
        <f t="shared" si="13"/>
        <v>-9.0601212236306461E-3</v>
      </c>
      <c r="I202" s="3">
        <f t="shared" si="14"/>
        <v>-3.5912395830911437E-2</v>
      </c>
      <c r="J202" s="3">
        <f t="shared" si="15"/>
        <v>-1.4223759345835558</v>
      </c>
    </row>
    <row r="203" spans="1:10" x14ac:dyDescent="0.25">
      <c r="A203" t="s">
        <v>49</v>
      </c>
      <c r="B203" t="s">
        <v>4</v>
      </c>
      <c r="C203" s="1">
        <v>41659</v>
      </c>
      <c r="D203">
        <v>778.7</v>
      </c>
      <c r="E203">
        <f t="shared" si="12"/>
        <v>1.0576860683927158E-2</v>
      </c>
      <c r="F203" s="1">
        <v>41659</v>
      </c>
      <c r="G203">
        <v>6303.95</v>
      </c>
      <c r="H203">
        <f t="shared" si="13"/>
        <v>6.7554079196379124E-3</v>
      </c>
      <c r="I203" s="3">
        <f t="shared" si="14"/>
        <v>-2.0096866687642878E-2</v>
      </c>
      <c r="J203" s="3">
        <f t="shared" si="15"/>
        <v>-0.79597305820606101</v>
      </c>
    </row>
    <row r="204" spans="1:10" x14ac:dyDescent="0.25">
      <c r="A204" t="s">
        <v>49</v>
      </c>
      <c r="B204" t="s">
        <v>4</v>
      </c>
      <c r="C204" s="1">
        <v>41660</v>
      </c>
      <c r="D204">
        <v>764.6</v>
      </c>
      <c r="E204">
        <f t="shared" si="12"/>
        <v>-1.8107101579555751E-2</v>
      </c>
      <c r="F204" s="1">
        <v>41660</v>
      </c>
      <c r="G204">
        <v>6313.8</v>
      </c>
      <c r="H204">
        <f t="shared" si="13"/>
        <v>1.5625123930234075E-3</v>
      </c>
      <c r="I204" s="3">
        <f t="shared" si="14"/>
        <v>-2.5289762214257383E-2</v>
      </c>
      <c r="J204" s="3">
        <f t="shared" si="15"/>
        <v>-1.0016471564377749</v>
      </c>
    </row>
    <row r="205" spans="1:10" x14ac:dyDescent="0.25">
      <c r="A205" t="s">
        <v>49</v>
      </c>
      <c r="B205" t="s">
        <v>4</v>
      </c>
      <c r="C205" s="1">
        <v>41661</v>
      </c>
      <c r="D205">
        <v>767.5</v>
      </c>
      <c r="E205">
        <f t="shared" si="12"/>
        <v>3.7928328537797373E-3</v>
      </c>
      <c r="F205" s="1">
        <v>41661</v>
      </c>
      <c r="G205">
        <v>6338.95</v>
      </c>
      <c r="H205">
        <f t="shared" si="13"/>
        <v>3.9833380848299793E-3</v>
      </c>
      <c r="I205" s="3">
        <f t="shared" si="14"/>
        <v>-2.2868936522450811E-2</v>
      </c>
      <c r="J205" s="3">
        <f t="shared" si="15"/>
        <v>-0.90576593976652653</v>
      </c>
    </row>
    <row r="206" spans="1:10" x14ac:dyDescent="0.25">
      <c r="A206" t="s">
        <v>49</v>
      </c>
      <c r="B206" t="s">
        <v>4</v>
      </c>
      <c r="C206" s="1">
        <v>41662</v>
      </c>
      <c r="D206">
        <v>734.7</v>
      </c>
      <c r="E206">
        <f t="shared" si="12"/>
        <v>-4.273615635179151E-2</v>
      </c>
      <c r="F206" s="1">
        <v>41662</v>
      </c>
      <c r="G206">
        <v>6345.65</v>
      </c>
      <c r="H206">
        <f t="shared" si="13"/>
        <v>1.0569573825318646E-3</v>
      </c>
      <c r="I206" s="3">
        <f t="shared" si="14"/>
        <v>-2.5795317224748926E-2</v>
      </c>
      <c r="J206" s="3">
        <f t="shared" si="15"/>
        <v>-1.0216705846689917</v>
      </c>
    </row>
    <row r="207" spans="1:10" x14ac:dyDescent="0.25">
      <c r="A207" t="s">
        <v>49</v>
      </c>
      <c r="B207" t="s">
        <v>4</v>
      </c>
      <c r="C207" s="1">
        <v>41663</v>
      </c>
      <c r="D207">
        <v>705.05</v>
      </c>
      <c r="E207">
        <f t="shared" si="12"/>
        <v>-4.0356608139376693E-2</v>
      </c>
      <c r="F207" s="1">
        <v>41663</v>
      </c>
      <c r="G207">
        <v>6266.75</v>
      </c>
      <c r="H207">
        <f t="shared" si="13"/>
        <v>-1.2433714434297416E-2</v>
      </c>
      <c r="I207" s="3">
        <f t="shared" si="14"/>
        <v>-3.9285989041578206E-2</v>
      </c>
      <c r="J207" s="3">
        <f t="shared" si="15"/>
        <v>-1.5559932465145128</v>
      </c>
    </row>
    <row r="208" spans="1:10" x14ac:dyDescent="0.25">
      <c r="A208" t="s">
        <v>49</v>
      </c>
      <c r="B208" t="s">
        <v>4</v>
      </c>
      <c r="C208" s="1">
        <v>41666</v>
      </c>
      <c r="D208">
        <v>685.75</v>
      </c>
      <c r="E208">
        <f t="shared" si="12"/>
        <v>-2.7373945110275799E-2</v>
      </c>
      <c r="F208" s="1">
        <v>41666</v>
      </c>
      <c r="G208">
        <v>6135.85</v>
      </c>
      <c r="H208">
        <f t="shared" si="13"/>
        <v>-2.0888020106115568E-2</v>
      </c>
      <c r="I208" s="3">
        <f t="shared" si="14"/>
        <v>-4.7740294713396358E-2</v>
      </c>
      <c r="J208" s="3">
        <f t="shared" si="15"/>
        <v>-1.89084144176794</v>
      </c>
    </row>
    <row r="209" spans="1:10" x14ac:dyDescent="0.25">
      <c r="A209" t="s">
        <v>49</v>
      </c>
      <c r="B209" t="s">
        <v>4</v>
      </c>
      <c r="C209" s="1">
        <v>41667</v>
      </c>
      <c r="D209">
        <v>712</v>
      </c>
      <c r="E209">
        <f t="shared" si="12"/>
        <v>3.8279256288734853E-2</v>
      </c>
      <c r="F209" s="1">
        <v>41667</v>
      </c>
      <c r="G209">
        <v>6126.25</v>
      </c>
      <c r="H209">
        <f t="shared" si="13"/>
        <v>-1.5645754052006078E-3</v>
      </c>
      <c r="I209" s="3">
        <f t="shared" si="14"/>
        <v>-2.8416850012481398E-2</v>
      </c>
      <c r="J209" s="3">
        <f t="shared" si="15"/>
        <v>-1.125501171927747</v>
      </c>
    </row>
    <row r="210" spans="1:10" x14ac:dyDescent="0.25">
      <c r="A210" t="s">
        <v>49</v>
      </c>
      <c r="B210" t="s">
        <v>4</v>
      </c>
      <c r="C210" s="1">
        <v>41668</v>
      </c>
      <c r="D210">
        <v>739.25</v>
      </c>
      <c r="E210">
        <f t="shared" si="12"/>
        <v>3.8272471910112404E-2</v>
      </c>
      <c r="F210" s="1">
        <v>41668</v>
      </c>
      <c r="G210">
        <v>6120.25</v>
      </c>
      <c r="H210">
        <f t="shared" si="13"/>
        <v>-9.7939196082430513E-4</v>
      </c>
      <c r="I210" s="3">
        <f t="shared" si="14"/>
        <v>-2.7831666568105096E-2</v>
      </c>
      <c r="J210" s="3">
        <f t="shared" si="15"/>
        <v>-1.1023239143446948</v>
      </c>
    </row>
    <row r="211" spans="1:10" x14ac:dyDescent="0.25">
      <c r="A211" t="s">
        <v>49</v>
      </c>
      <c r="B211" t="s">
        <v>4</v>
      </c>
      <c r="C211" s="1">
        <v>41669</v>
      </c>
      <c r="D211">
        <v>714.45</v>
      </c>
      <c r="E211">
        <f t="shared" si="12"/>
        <v>-3.3547514372674891E-2</v>
      </c>
      <c r="F211" s="1">
        <v>41669</v>
      </c>
      <c r="G211">
        <v>6073.7</v>
      </c>
      <c r="H211">
        <f t="shared" si="13"/>
        <v>-7.6058984518606598E-3</v>
      </c>
      <c r="I211" s="3">
        <f t="shared" si="14"/>
        <v>-3.445817305914145E-2</v>
      </c>
      <c r="J211" s="3">
        <f t="shared" si="15"/>
        <v>-1.3647787894688705</v>
      </c>
    </row>
    <row r="212" spans="1:10" x14ac:dyDescent="0.25">
      <c r="A212" t="s">
        <v>49</v>
      </c>
      <c r="B212" t="s">
        <v>4</v>
      </c>
      <c r="C212" s="1">
        <v>41670</v>
      </c>
      <c r="D212">
        <v>753.7</v>
      </c>
      <c r="E212">
        <f t="shared" si="12"/>
        <v>5.4937364406186573E-2</v>
      </c>
      <c r="F212" s="1">
        <v>41670</v>
      </c>
      <c r="G212">
        <v>6089.5</v>
      </c>
      <c r="H212">
        <f t="shared" si="13"/>
        <v>2.6013797191168919E-3</v>
      </c>
      <c r="I212" s="3">
        <f t="shared" si="14"/>
        <v>-2.4250894888163899E-2</v>
      </c>
      <c r="J212" s="3">
        <f t="shared" si="15"/>
        <v>-0.9605009212821507</v>
      </c>
    </row>
    <row r="213" spans="1:10" x14ac:dyDescent="0.25">
      <c r="A213" t="s">
        <v>49</v>
      </c>
      <c r="B213" t="s">
        <v>4</v>
      </c>
      <c r="C213" s="1">
        <v>41673</v>
      </c>
      <c r="D213">
        <v>723.05</v>
      </c>
      <c r="E213">
        <f t="shared" si="12"/>
        <v>-4.0666047499005042E-2</v>
      </c>
      <c r="F213" s="1">
        <v>41673</v>
      </c>
      <c r="G213">
        <v>6001.8</v>
      </c>
      <c r="H213">
        <f t="shared" si="13"/>
        <v>-1.4401839231463986E-2</v>
      </c>
      <c r="I213" s="3">
        <f t="shared" si="14"/>
        <v>-4.1254113838744777E-2</v>
      </c>
      <c r="J213" s="3">
        <f t="shared" si="15"/>
        <v>-1.6339444186091712</v>
      </c>
    </row>
    <row r="214" spans="1:10" x14ac:dyDescent="0.25">
      <c r="A214" t="s">
        <v>49</v>
      </c>
      <c r="B214" t="s">
        <v>4</v>
      </c>
      <c r="C214" s="1">
        <v>41674</v>
      </c>
      <c r="D214">
        <v>716.65</v>
      </c>
      <c r="E214">
        <f t="shared" si="12"/>
        <v>-8.8513934029458285E-3</v>
      </c>
      <c r="F214" s="1">
        <v>41674</v>
      </c>
      <c r="G214">
        <v>6000.9</v>
      </c>
      <c r="H214">
        <f t="shared" si="13"/>
        <v>-1.4995501349601703E-4</v>
      </c>
      <c r="I214" s="3">
        <f t="shared" si="14"/>
        <v>-2.7002229620776808E-2</v>
      </c>
      <c r="J214" s="3">
        <f t="shared" si="15"/>
        <v>-1.0694725513031145</v>
      </c>
    </row>
    <row r="215" spans="1:10" x14ac:dyDescent="0.25">
      <c r="A215" t="s">
        <v>49</v>
      </c>
      <c r="B215" t="s">
        <v>4</v>
      </c>
      <c r="C215" s="1">
        <v>41675</v>
      </c>
      <c r="D215">
        <v>722.65</v>
      </c>
      <c r="E215">
        <f t="shared" si="12"/>
        <v>8.3722877276215524E-3</v>
      </c>
      <c r="F215" s="1">
        <v>41675</v>
      </c>
      <c r="G215">
        <v>6022.4</v>
      </c>
      <c r="H215">
        <f t="shared" si="13"/>
        <v>3.5827959139462795E-3</v>
      </c>
      <c r="I215" s="3">
        <f t="shared" si="14"/>
        <v>-2.3269478693334511E-2</v>
      </c>
      <c r="J215" s="3">
        <f t="shared" si="15"/>
        <v>-0.92163014296069057</v>
      </c>
    </row>
    <row r="216" spans="1:10" x14ac:dyDescent="0.25">
      <c r="A216" t="s">
        <v>49</v>
      </c>
      <c r="B216" t="s">
        <v>4</v>
      </c>
      <c r="C216" s="1">
        <v>41676</v>
      </c>
      <c r="D216">
        <v>738.85</v>
      </c>
      <c r="E216">
        <f t="shared" si="12"/>
        <v>2.2417491178302162E-2</v>
      </c>
      <c r="F216" s="1">
        <v>41676</v>
      </c>
      <c r="G216">
        <v>6036.3</v>
      </c>
      <c r="H216">
        <f t="shared" si="13"/>
        <v>2.308049946865065E-3</v>
      </c>
      <c r="I216" s="3">
        <f t="shared" si="14"/>
        <v>-2.4544224660415725E-2</v>
      </c>
      <c r="J216" s="3">
        <f t="shared" si="15"/>
        <v>-0.97211878189251821</v>
      </c>
    </row>
    <row r="217" spans="1:10" x14ac:dyDescent="0.25">
      <c r="A217" t="s">
        <v>49</v>
      </c>
      <c r="B217" t="s">
        <v>4</v>
      </c>
      <c r="C217" s="1">
        <v>41677</v>
      </c>
      <c r="D217">
        <v>729.8</v>
      </c>
      <c r="E217">
        <f t="shared" si="12"/>
        <v>-1.2248764972592641E-2</v>
      </c>
      <c r="F217" s="1">
        <v>41677</v>
      </c>
      <c r="G217">
        <v>6063.2</v>
      </c>
      <c r="H217">
        <f t="shared" si="13"/>
        <v>4.4563722810331274E-3</v>
      </c>
      <c r="I217" s="3">
        <f t="shared" si="14"/>
        <v>-2.2395902326247663E-2</v>
      </c>
      <c r="J217" s="3">
        <f t="shared" si="15"/>
        <v>-0.8870305576972719</v>
      </c>
    </row>
    <row r="218" spans="1:10" x14ac:dyDescent="0.25">
      <c r="A218" t="s">
        <v>49</v>
      </c>
      <c r="B218" t="s">
        <v>4</v>
      </c>
      <c r="C218" s="1">
        <v>41680</v>
      </c>
      <c r="D218">
        <v>719.1</v>
      </c>
      <c r="E218">
        <f t="shared" si="12"/>
        <v>-1.4661551109892978E-2</v>
      </c>
      <c r="F218" s="1">
        <v>41680</v>
      </c>
      <c r="G218">
        <v>6053.45</v>
      </c>
      <c r="H218">
        <f t="shared" si="13"/>
        <v>-1.6080617495711769E-3</v>
      </c>
      <c r="I218" s="3">
        <f t="shared" si="14"/>
        <v>-2.8460336356851967E-2</v>
      </c>
      <c r="J218" s="3">
        <f t="shared" si="15"/>
        <v>-1.1272235279077529</v>
      </c>
    </row>
    <row r="219" spans="1:10" x14ac:dyDescent="0.25">
      <c r="A219" t="s">
        <v>49</v>
      </c>
      <c r="B219" t="s">
        <v>4</v>
      </c>
      <c r="C219" s="1">
        <v>41681</v>
      </c>
      <c r="D219">
        <v>717.4</v>
      </c>
      <c r="E219">
        <f t="shared" si="12"/>
        <v>-2.3640661938535423E-3</v>
      </c>
      <c r="F219" s="1">
        <v>41681</v>
      </c>
      <c r="G219">
        <v>6062.7</v>
      </c>
      <c r="H219">
        <f t="shared" si="13"/>
        <v>1.5280542500557548E-3</v>
      </c>
      <c r="I219" s="3">
        <f t="shared" si="14"/>
        <v>-2.5324220357225036E-2</v>
      </c>
      <c r="J219" s="3">
        <f t="shared" si="15"/>
        <v>-1.0030119340354156</v>
      </c>
    </row>
    <row r="220" spans="1:10" x14ac:dyDescent="0.25">
      <c r="A220" t="s">
        <v>49</v>
      </c>
      <c r="B220" t="s">
        <v>4</v>
      </c>
      <c r="C220" s="1">
        <v>41682</v>
      </c>
      <c r="D220">
        <v>719.9</v>
      </c>
      <c r="E220">
        <f t="shared" si="12"/>
        <v>3.4848062447727646E-3</v>
      </c>
      <c r="F220" s="1">
        <v>41682</v>
      </c>
      <c r="G220">
        <v>6084</v>
      </c>
      <c r="H220">
        <f t="shared" si="13"/>
        <v>3.5132861596318676E-3</v>
      </c>
      <c r="I220" s="3">
        <f t="shared" si="14"/>
        <v>-2.3338988447648923E-2</v>
      </c>
      <c r="J220" s="3">
        <f t="shared" si="15"/>
        <v>-0.92438320355350501</v>
      </c>
    </row>
    <row r="221" spans="1:10" x14ac:dyDescent="0.25">
      <c r="A221" t="s">
        <v>49</v>
      </c>
      <c r="B221" t="s">
        <v>4</v>
      </c>
      <c r="C221" s="1">
        <v>41683</v>
      </c>
      <c r="D221">
        <v>739.55</v>
      </c>
      <c r="E221">
        <f t="shared" si="12"/>
        <v>2.729545770245867E-2</v>
      </c>
      <c r="F221" s="1">
        <v>41683</v>
      </c>
      <c r="G221">
        <v>6001.1</v>
      </c>
      <c r="H221">
        <f t="shared" si="13"/>
        <v>-1.362590401051933E-2</v>
      </c>
      <c r="I221" s="3">
        <f t="shared" si="14"/>
        <v>-4.047817861780012E-2</v>
      </c>
      <c r="J221" s="3">
        <f t="shared" si="15"/>
        <v>-1.6032120890184656</v>
      </c>
    </row>
    <row r="222" spans="1:10" x14ac:dyDescent="0.25">
      <c r="A222" t="s">
        <v>49</v>
      </c>
      <c r="B222" t="s">
        <v>4</v>
      </c>
      <c r="C222" s="1">
        <v>41684</v>
      </c>
      <c r="D222">
        <v>741.05</v>
      </c>
      <c r="E222">
        <f t="shared" si="12"/>
        <v>2.0282604286390171E-3</v>
      </c>
      <c r="F222" s="1">
        <v>41684</v>
      </c>
      <c r="G222">
        <v>6048.35</v>
      </c>
      <c r="H222">
        <f t="shared" si="13"/>
        <v>7.8735565146390574E-3</v>
      </c>
      <c r="I222" s="3">
        <f t="shared" si="14"/>
        <v>-1.8978718092641733E-2</v>
      </c>
      <c r="J222" s="3">
        <f t="shared" si="15"/>
        <v>-0.75168674380068534</v>
      </c>
    </row>
    <row r="223" spans="1:10" x14ac:dyDescent="0.25">
      <c r="A223" t="s">
        <v>49</v>
      </c>
      <c r="B223" t="s">
        <v>4</v>
      </c>
      <c r="C223" s="1">
        <v>41687</v>
      </c>
      <c r="D223">
        <v>750.85</v>
      </c>
      <c r="E223">
        <f t="shared" si="12"/>
        <v>1.3224478780109461E-2</v>
      </c>
      <c r="F223" s="1">
        <v>41687</v>
      </c>
      <c r="G223">
        <v>6073.3</v>
      </c>
      <c r="H223">
        <f t="shared" si="13"/>
        <v>4.1250919672306541E-3</v>
      </c>
      <c r="I223" s="3">
        <f t="shared" si="14"/>
        <v>-2.2727182640050136E-2</v>
      </c>
      <c r="J223" s="3">
        <f t="shared" si="15"/>
        <v>-0.90015151872066146</v>
      </c>
    </row>
    <row r="224" spans="1:10" x14ac:dyDescent="0.25">
      <c r="A224" t="s">
        <v>49</v>
      </c>
      <c r="B224" t="s">
        <v>4</v>
      </c>
      <c r="C224" s="1">
        <v>41688</v>
      </c>
      <c r="D224">
        <v>756.95</v>
      </c>
      <c r="E224">
        <f t="shared" si="12"/>
        <v>8.1241259905440177E-3</v>
      </c>
      <c r="F224" s="1">
        <v>41688</v>
      </c>
      <c r="G224">
        <v>6127.1</v>
      </c>
      <c r="H224">
        <f t="shared" si="13"/>
        <v>8.8584459848846109E-3</v>
      </c>
      <c r="I224" s="3">
        <f t="shared" si="14"/>
        <v>-1.799382862239618E-2</v>
      </c>
      <c r="J224" s="3">
        <f t="shared" si="15"/>
        <v>-0.71267840007174321</v>
      </c>
    </row>
    <row r="225" spans="1:10" x14ac:dyDescent="0.25">
      <c r="A225" t="s">
        <v>49</v>
      </c>
      <c r="B225" t="s">
        <v>4</v>
      </c>
      <c r="C225" s="1">
        <v>41689</v>
      </c>
      <c r="D225">
        <v>762.9</v>
      </c>
      <c r="E225">
        <f t="shared" si="12"/>
        <v>7.8604927670253844E-3</v>
      </c>
      <c r="F225" s="1">
        <v>41689</v>
      </c>
      <c r="G225">
        <v>6152.75</v>
      </c>
      <c r="H225">
        <f t="shared" si="13"/>
        <v>4.1863197923976969E-3</v>
      </c>
      <c r="I225" s="3">
        <f t="shared" si="14"/>
        <v>-2.2665954814883094E-2</v>
      </c>
      <c r="J225" s="3">
        <f t="shared" si="15"/>
        <v>-0.89772647903646607</v>
      </c>
    </row>
    <row r="226" spans="1:10" x14ac:dyDescent="0.25">
      <c r="A226" t="s">
        <v>49</v>
      </c>
      <c r="B226" t="s">
        <v>4</v>
      </c>
      <c r="C226" s="1">
        <v>41690</v>
      </c>
      <c r="D226">
        <v>779.15</v>
      </c>
      <c r="E226">
        <f t="shared" si="12"/>
        <v>2.1300301481190109E-2</v>
      </c>
      <c r="F226" s="1">
        <v>41690</v>
      </c>
      <c r="G226">
        <v>6091.45</v>
      </c>
      <c r="H226">
        <f t="shared" si="13"/>
        <v>-9.9630246637683051E-3</v>
      </c>
      <c r="I226" s="3">
        <f t="shared" si="14"/>
        <v>-3.6815299271049096E-2</v>
      </c>
      <c r="J226" s="3">
        <f t="shared" si="15"/>
        <v>-1.4581370720624172</v>
      </c>
    </row>
    <row r="227" spans="1:10" x14ac:dyDescent="0.25">
      <c r="A227" t="s">
        <v>49</v>
      </c>
      <c r="B227" t="s">
        <v>4</v>
      </c>
      <c r="C227" s="1">
        <v>41691</v>
      </c>
      <c r="D227">
        <v>804</v>
      </c>
      <c r="E227">
        <f t="shared" si="12"/>
        <v>3.1893730347173133E-2</v>
      </c>
      <c r="F227" s="1">
        <v>41691</v>
      </c>
      <c r="G227">
        <v>6155.45</v>
      </c>
      <c r="H227">
        <f t="shared" si="13"/>
        <v>1.0506529644009222E-2</v>
      </c>
      <c r="I227" s="3">
        <f t="shared" si="14"/>
        <v>-1.6345744963271569E-2</v>
      </c>
      <c r="J227" s="3">
        <f t="shared" si="15"/>
        <v>-0.64740304094625989</v>
      </c>
    </row>
    <row r="228" spans="1:10" x14ac:dyDescent="0.25">
      <c r="A228" t="s">
        <v>49</v>
      </c>
      <c r="B228" t="s">
        <v>4</v>
      </c>
      <c r="C228" s="1">
        <v>41694</v>
      </c>
      <c r="D228">
        <v>787.35</v>
      </c>
      <c r="E228">
        <f t="shared" si="12"/>
        <v>-2.070895522388061E-2</v>
      </c>
      <c r="F228" s="1">
        <v>41694</v>
      </c>
      <c r="G228">
        <v>6186.1</v>
      </c>
      <c r="H228">
        <f t="shared" si="13"/>
        <v>4.9793272628322338E-3</v>
      </c>
      <c r="I228" s="3">
        <f t="shared" si="14"/>
        <v>-2.1872947344448557E-2</v>
      </c>
      <c r="J228" s="3">
        <f t="shared" si="15"/>
        <v>-0.86631797186802528</v>
      </c>
    </row>
    <row r="229" spans="1:10" x14ac:dyDescent="0.25">
      <c r="A229" t="s">
        <v>49</v>
      </c>
      <c r="B229" t="s">
        <v>4</v>
      </c>
      <c r="C229" s="1">
        <v>41695</v>
      </c>
      <c r="D229">
        <v>798.95</v>
      </c>
      <c r="E229">
        <f t="shared" si="12"/>
        <v>1.4732965009208066E-2</v>
      </c>
      <c r="F229" s="1">
        <v>41695</v>
      </c>
      <c r="G229">
        <v>6200.05</v>
      </c>
      <c r="H229">
        <f t="shared" si="13"/>
        <v>2.255055689368124E-3</v>
      </c>
      <c r="I229" s="3">
        <f t="shared" si="14"/>
        <v>-2.4597218917912667E-2</v>
      </c>
      <c r="J229" s="3">
        <f t="shared" si="15"/>
        <v>-0.97421771611260422</v>
      </c>
    </row>
    <row r="230" spans="1:10" x14ac:dyDescent="0.25">
      <c r="A230" t="s">
        <v>49</v>
      </c>
      <c r="B230" t="s">
        <v>4</v>
      </c>
      <c r="C230" s="1">
        <v>41696</v>
      </c>
      <c r="D230">
        <v>770.7</v>
      </c>
      <c r="E230">
        <f t="shared" si="12"/>
        <v>-3.5358908567494796E-2</v>
      </c>
      <c r="F230" s="1">
        <v>41696</v>
      </c>
      <c r="G230">
        <v>6238.8</v>
      </c>
      <c r="H230">
        <f t="shared" si="13"/>
        <v>6.2499495971806152E-3</v>
      </c>
      <c r="I230" s="3">
        <f t="shared" si="14"/>
        <v>-2.0602325010100175E-2</v>
      </c>
      <c r="J230" s="3">
        <f t="shared" si="15"/>
        <v>-0.81599265693134015</v>
      </c>
    </row>
    <row r="231" spans="1:10" x14ac:dyDescent="0.25">
      <c r="A231" t="s">
        <v>49</v>
      </c>
      <c r="B231" t="s">
        <v>4</v>
      </c>
      <c r="C231" s="1">
        <v>41698</v>
      </c>
      <c r="D231">
        <v>784</v>
      </c>
      <c r="E231">
        <f t="shared" si="12"/>
        <v>1.72570390554041E-2</v>
      </c>
      <c r="F231" s="1">
        <v>41698</v>
      </c>
      <c r="G231">
        <v>6276.95</v>
      </c>
      <c r="H231">
        <f t="shared" si="13"/>
        <v>6.1149580047443752E-3</v>
      </c>
      <c r="I231" s="3">
        <f t="shared" si="14"/>
        <v>-2.0737316602536415E-2</v>
      </c>
      <c r="J231" s="3">
        <f t="shared" si="15"/>
        <v>-0.82133924514997259</v>
      </c>
    </row>
    <row r="232" spans="1:10" x14ac:dyDescent="0.25">
      <c r="A232" t="s">
        <v>49</v>
      </c>
      <c r="B232" t="s">
        <v>4</v>
      </c>
      <c r="C232" s="1">
        <v>41701</v>
      </c>
      <c r="D232">
        <v>783.2</v>
      </c>
      <c r="E232">
        <f t="shared" si="12"/>
        <v>-1.0204081632652073E-3</v>
      </c>
      <c r="F232" s="1">
        <v>41701</v>
      </c>
      <c r="G232">
        <v>6221.45</v>
      </c>
      <c r="H232">
        <f t="shared" si="13"/>
        <v>-8.8418738400019015E-3</v>
      </c>
      <c r="I232" s="3">
        <f t="shared" si="14"/>
        <v>-3.5694148447282692E-2</v>
      </c>
      <c r="J232" s="3">
        <f t="shared" si="15"/>
        <v>-1.4137318489112725</v>
      </c>
    </row>
    <row r="233" spans="1:10" x14ac:dyDescent="0.25">
      <c r="A233" t="s">
        <v>49</v>
      </c>
      <c r="B233" t="s">
        <v>4</v>
      </c>
      <c r="C233" s="1">
        <v>41702</v>
      </c>
      <c r="D233">
        <v>779.4</v>
      </c>
      <c r="E233">
        <f t="shared" si="12"/>
        <v>-4.8518896833504854E-3</v>
      </c>
      <c r="F233" s="1">
        <v>41702</v>
      </c>
      <c r="G233">
        <v>6297.95</v>
      </c>
      <c r="H233">
        <f t="shared" si="13"/>
        <v>1.2296168899533111E-2</v>
      </c>
      <c r="I233" s="3">
        <f t="shared" si="14"/>
        <v>-1.455610570774768E-2</v>
      </c>
      <c r="J233" s="3">
        <f t="shared" si="15"/>
        <v>-0.5765211142536345</v>
      </c>
    </row>
    <row r="234" spans="1:10" x14ac:dyDescent="0.25">
      <c r="A234" t="s">
        <v>49</v>
      </c>
      <c r="B234" t="s">
        <v>4</v>
      </c>
      <c r="C234" s="1">
        <v>41703</v>
      </c>
      <c r="D234">
        <v>761.6</v>
      </c>
      <c r="E234">
        <f t="shared" si="12"/>
        <v>-2.2838080574801078E-2</v>
      </c>
      <c r="F234" s="1">
        <v>41703</v>
      </c>
      <c r="G234">
        <v>6328.65</v>
      </c>
      <c r="H234">
        <f t="shared" si="13"/>
        <v>4.8746020530490153E-3</v>
      </c>
      <c r="I234" s="3">
        <f t="shared" si="14"/>
        <v>-2.1977672554231775E-2</v>
      </c>
      <c r="J234" s="3">
        <f t="shared" si="15"/>
        <v>-0.87046580480128921</v>
      </c>
    </row>
    <row r="235" spans="1:10" x14ac:dyDescent="0.25">
      <c r="A235" t="s">
        <v>49</v>
      </c>
      <c r="B235" t="s">
        <v>4</v>
      </c>
      <c r="C235" s="1">
        <v>41704</v>
      </c>
      <c r="D235">
        <v>752.4</v>
      </c>
      <c r="E235">
        <f t="shared" si="12"/>
        <v>-1.2079831932773177E-2</v>
      </c>
      <c r="F235" s="1">
        <v>41704</v>
      </c>
      <c r="G235">
        <v>6401.15</v>
      </c>
      <c r="H235">
        <f t="shared" si="13"/>
        <v>1.1455839713050864E-2</v>
      </c>
      <c r="I235" s="3">
        <f t="shared" si="14"/>
        <v>-1.5396434894229927E-2</v>
      </c>
      <c r="J235" s="3">
        <f t="shared" si="15"/>
        <v>-0.60980388429237709</v>
      </c>
    </row>
    <row r="236" spans="1:10" x14ac:dyDescent="0.25">
      <c r="A236" t="s">
        <v>49</v>
      </c>
      <c r="B236" t="s">
        <v>4</v>
      </c>
      <c r="C236" s="1">
        <v>41705</v>
      </c>
      <c r="D236">
        <v>739.95</v>
      </c>
      <c r="E236">
        <f t="shared" si="12"/>
        <v>-1.6547049441786199E-2</v>
      </c>
      <c r="F236" s="1">
        <v>41705</v>
      </c>
      <c r="G236">
        <v>6526.65</v>
      </c>
      <c r="H236">
        <f t="shared" si="13"/>
        <v>1.9605852073455443E-2</v>
      </c>
      <c r="I236" s="3">
        <f t="shared" si="14"/>
        <v>-7.2464225338253474E-3</v>
      </c>
      <c r="J236" s="3">
        <f t="shared" si="15"/>
        <v>-0.28700778061332644</v>
      </c>
    </row>
    <row r="237" spans="1:10" x14ac:dyDescent="0.25">
      <c r="A237" t="s">
        <v>49</v>
      </c>
      <c r="B237" t="s">
        <v>4</v>
      </c>
      <c r="C237" s="1">
        <v>41708</v>
      </c>
      <c r="D237">
        <v>724.1</v>
      </c>
      <c r="E237">
        <f t="shared" si="12"/>
        <v>-2.1420366240962219E-2</v>
      </c>
      <c r="F237" s="1">
        <v>41708</v>
      </c>
      <c r="G237">
        <v>6537.25</v>
      </c>
      <c r="H237">
        <f t="shared" si="13"/>
        <v>1.624110378218635E-3</v>
      </c>
      <c r="I237" s="3">
        <f t="shared" si="14"/>
        <v>-2.5228164229062155E-2</v>
      </c>
      <c r="J237" s="3">
        <f t="shared" si="15"/>
        <v>-0.99920745589055848</v>
      </c>
    </row>
    <row r="238" spans="1:10" x14ac:dyDescent="0.25">
      <c r="A238" t="s">
        <v>49</v>
      </c>
      <c r="B238" t="s">
        <v>4</v>
      </c>
      <c r="C238" s="1">
        <v>41709</v>
      </c>
      <c r="D238">
        <v>712.35</v>
      </c>
      <c r="E238">
        <f t="shared" si="12"/>
        <v>-1.6227040464024345E-2</v>
      </c>
      <c r="F238" s="1">
        <v>41709</v>
      </c>
      <c r="G238">
        <v>6511.9</v>
      </c>
      <c r="H238">
        <f t="shared" si="13"/>
        <v>-3.8777773528625437E-3</v>
      </c>
      <c r="I238" s="3">
        <f t="shared" si="14"/>
        <v>-3.0730051960143334E-2</v>
      </c>
      <c r="J238" s="3">
        <f t="shared" si="15"/>
        <v>-1.2171197539259464</v>
      </c>
    </row>
    <row r="239" spans="1:10" x14ac:dyDescent="0.25">
      <c r="A239" t="s">
        <v>49</v>
      </c>
      <c r="B239" t="s">
        <v>4</v>
      </c>
      <c r="C239" s="1">
        <v>41710</v>
      </c>
      <c r="D239">
        <v>727.05</v>
      </c>
      <c r="E239">
        <f t="shared" si="12"/>
        <v>2.0635923352284591E-2</v>
      </c>
      <c r="F239" s="1">
        <v>41710</v>
      </c>
      <c r="G239">
        <v>6516.9</v>
      </c>
      <c r="H239">
        <f t="shared" si="13"/>
        <v>7.6782505873862483E-4</v>
      </c>
      <c r="I239" s="3">
        <f t="shared" si="14"/>
        <v>-2.6084449548542166E-2</v>
      </c>
      <c r="J239" s="3">
        <f t="shared" si="15"/>
        <v>-1.0331221976777718</v>
      </c>
    </row>
    <row r="240" spans="1:10" x14ac:dyDescent="0.25">
      <c r="A240" t="s">
        <v>49</v>
      </c>
      <c r="B240" t="s">
        <v>4</v>
      </c>
      <c r="C240" s="1">
        <v>41711</v>
      </c>
      <c r="D240">
        <v>708.15</v>
      </c>
      <c r="E240">
        <f t="shared" si="12"/>
        <v>-2.5995461109964868E-2</v>
      </c>
      <c r="F240" s="1">
        <v>41711</v>
      </c>
      <c r="G240">
        <v>6493.1</v>
      </c>
      <c r="H240">
        <f t="shared" si="13"/>
        <v>-3.6520431493500816E-3</v>
      </c>
      <c r="I240" s="3">
        <f t="shared" si="14"/>
        <v>-3.0504317756630872E-2</v>
      </c>
      <c r="J240" s="3">
        <f t="shared" si="15"/>
        <v>-1.208179139097566</v>
      </c>
    </row>
    <row r="241" spans="1:10" x14ac:dyDescent="0.25">
      <c r="A241" t="s">
        <v>49</v>
      </c>
      <c r="B241" t="s">
        <v>4</v>
      </c>
      <c r="C241" s="1">
        <v>41712</v>
      </c>
      <c r="D241">
        <v>710.5</v>
      </c>
      <c r="E241">
        <f t="shared" si="12"/>
        <v>3.3185059662501626E-3</v>
      </c>
      <c r="F241" s="1">
        <v>41712</v>
      </c>
      <c r="G241">
        <v>6504.2</v>
      </c>
      <c r="H241">
        <f t="shared" si="13"/>
        <v>1.7095070151391667E-3</v>
      </c>
      <c r="I241" s="3">
        <f t="shared" si="14"/>
        <v>-2.5142767592141624E-2</v>
      </c>
      <c r="J241" s="3">
        <f t="shared" si="15"/>
        <v>-0.99582516633733464</v>
      </c>
    </row>
    <row r="242" spans="1:10" x14ac:dyDescent="0.25">
      <c r="A242" t="s">
        <v>49</v>
      </c>
      <c r="B242" t="s">
        <v>4</v>
      </c>
      <c r="C242" s="1">
        <v>41716</v>
      </c>
      <c r="D242">
        <v>738.05</v>
      </c>
      <c r="E242">
        <f t="shared" si="12"/>
        <v>3.8775510204081653E-2</v>
      </c>
      <c r="F242" s="1">
        <v>41716</v>
      </c>
      <c r="G242">
        <v>6516.65</v>
      </c>
      <c r="H242">
        <f t="shared" si="13"/>
        <v>1.9141477814335062E-3</v>
      </c>
      <c r="I242" s="3">
        <f t="shared" si="14"/>
        <v>-2.4938126825847284E-2</v>
      </c>
      <c r="J242" s="3">
        <f t="shared" si="15"/>
        <v>-0.98771999556058399</v>
      </c>
    </row>
    <row r="243" spans="1:10" x14ac:dyDescent="0.25">
      <c r="A243" t="s">
        <v>49</v>
      </c>
      <c r="B243" t="s">
        <v>4</v>
      </c>
      <c r="C243" s="1">
        <v>41717</v>
      </c>
      <c r="D243">
        <v>763.8</v>
      </c>
      <c r="E243">
        <f t="shared" si="12"/>
        <v>3.4889235146670305E-2</v>
      </c>
      <c r="F243" s="1">
        <v>41717</v>
      </c>
      <c r="G243">
        <v>6524.05</v>
      </c>
      <c r="H243">
        <f t="shared" si="13"/>
        <v>1.1355527763499129E-3</v>
      </c>
      <c r="I243" s="3">
        <f t="shared" si="14"/>
        <v>-2.5716721830930878E-2</v>
      </c>
      <c r="J243" s="3">
        <f t="shared" si="15"/>
        <v>-1.0185576707530763</v>
      </c>
    </row>
    <row r="244" spans="1:10" x14ac:dyDescent="0.25">
      <c r="A244" t="s">
        <v>49</v>
      </c>
      <c r="B244" t="s">
        <v>4</v>
      </c>
      <c r="C244" s="1">
        <v>41718</v>
      </c>
      <c r="D244">
        <v>741.5</v>
      </c>
      <c r="E244">
        <f t="shared" si="12"/>
        <v>-2.9196124639958021E-2</v>
      </c>
      <c r="F244" s="1">
        <v>41718</v>
      </c>
      <c r="G244">
        <v>6483.1</v>
      </c>
      <c r="H244">
        <f t="shared" si="13"/>
        <v>-6.2767759290623948E-3</v>
      </c>
      <c r="I244" s="3">
        <f t="shared" si="14"/>
        <v>-3.3129050536343185E-2</v>
      </c>
      <c r="J244" s="3">
        <f t="shared" si="15"/>
        <v>-1.3121364678748881</v>
      </c>
    </row>
    <row r="245" spans="1:10" x14ac:dyDescent="0.25">
      <c r="A245" t="s">
        <v>49</v>
      </c>
      <c r="B245" t="s">
        <v>4</v>
      </c>
      <c r="C245" s="1">
        <v>41719</v>
      </c>
      <c r="D245">
        <v>772.5</v>
      </c>
      <c r="E245">
        <f t="shared" si="12"/>
        <v>4.1807147673634582E-2</v>
      </c>
      <c r="F245" s="1">
        <v>41719</v>
      </c>
      <c r="G245">
        <v>6493.2</v>
      </c>
      <c r="H245">
        <f t="shared" si="13"/>
        <v>1.5578966852276555E-3</v>
      </c>
      <c r="I245" s="3">
        <f t="shared" si="14"/>
        <v>-2.5294377922053135E-2</v>
      </c>
      <c r="J245" s="3">
        <f t="shared" si="15"/>
        <v>-1.00182996996324</v>
      </c>
    </row>
    <row r="246" spans="1:10" x14ac:dyDescent="0.25">
      <c r="A246" t="s">
        <v>49</v>
      </c>
      <c r="B246" t="s">
        <v>4</v>
      </c>
      <c r="C246" s="1">
        <v>41720</v>
      </c>
      <c r="D246">
        <v>763.8</v>
      </c>
      <c r="E246">
        <f t="shared" si="12"/>
        <v>-1.1262135922330163E-2</v>
      </c>
      <c r="F246" s="1">
        <v>41720</v>
      </c>
      <c r="G246">
        <v>6494.9</v>
      </c>
      <c r="H246">
        <f t="shared" si="13"/>
        <v>2.6181235754330068E-4</v>
      </c>
      <c r="I246" s="3">
        <f t="shared" si="14"/>
        <v>-2.659046224973749E-2</v>
      </c>
      <c r="J246" s="3">
        <f t="shared" si="15"/>
        <v>-1.0531637535840568</v>
      </c>
    </row>
    <row r="247" spans="1:10" x14ac:dyDescent="0.25">
      <c r="A247" t="s">
        <v>49</v>
      </c>
      <c r="B247" t="s">
        <v>4</v>
      </c>
      <c r="C247" s="1">
        <v>41722</v>
      </c>
      <c r="D247">
        <v>752.9</v>
      </c>
      <c r="E247">
        <f t="shared" si="12"/>
        <v>-1.4270751505629731E-2</v>
      </c>
      <c r="F247" s="1">
        <v>41722</v>
      </c>
      <c r="G247">
        <v>6583.5</v>
      </c>
      <c r="H247">
        <f t="shared" si="13"/>
        <v>1.3641472539992927E-2</v>
      </c>
      <c r="I247" s="3">
        <f t="shared" si="14"/>
        <v>-1.3210802067287863E-2</v>
      </c>
      <c r="J247" s="3">
        <f t="shared" si="15"/>
        <v>-0.52323790998324071</v>
      </c>
    </row>
    <row r="248" spans="1:10" x14ac:dyDescent="0.25">
      <c r="A248" t="s">
        <v>49</v>
      </c>
      <c r="B248" t="s">
        <v>4</v>
      </c>
      <c r="C248" s="1">
        <v>41723</v>
      </c>
      <c r="D248">
        <v>753.5</v>
      </c>
      <c r="E248">
        <f t="shared" si="12"/>
        <v>7.9691858148489558E-4</v>
      </c>
      <c r="F248" s="1">
        <v>41723</v>
      </c>
      <c r="G248">
        <v>6589.75</v>
      </c>
      <c r="H248">
        <f t="shared" si="13"/>
        <v>9.4934305460614432E-4</v>
      </c>
      <c r="I248" s="3">
        <f t="shared" si="14"/>
        <v>-2.5902931552674646E-2</v>
      </c>
      <c r="J248" s="3">
        <f t="shared" si="15"/>
        <v>-1.0259328463955173</v>
      </c>
    </row>
    <row r="249" spans="1:10" x14ac:dyDescent="0.25">
      <c r="A249" t="s">
        <v>49</v>
      </c>
      <c r="B249" t="s">
        <v>4</v>
      </c>
      <c r="C249" s="1">
        <v>41724</v>
      </c>
      <c r="D249">
        <v>761.65</v>
      </c>
      <c r="E249">
        <f t="shared" si="12"/>
        <v>1.0816191108161899E-2</v>
      </c>
      <c r="F249" s="1">
        <v>41724</v>
      </c>
      <c r="G249">
        <v>6601.4</v>
      </c>
      <c r="H249">
        <f t="shared" si="13"/>
        <v>1.767897112940453E-3</v>
      </c>
      <c r="I249" s="3">
        <f t="shared" si="14"/>
        <v>-2.5084377494340337E-2</v>
      </c>
      <c r="J249" s="3">
        <f t="shared" si="15"/>
        <v>-0.99351252002096035</v>
      </c>
    </row>
    <row r="250" spans="1:10" x14ac:dyDescent="0.25">
      <c r="A250" t="s">
        <v>49</v>
      </c>
      <c r="B250" t="s">
        <v>4</v>
      </c>
      <c r="C250" s="1">
        <v>41725</v>
      </c>
      <c r="D250">
        <v>784.55</v>
      </c>
      <c r="E250">
        <f t="shared" si="12"/>
        <v>3.0066303420205998E-2</v>
      </c>
      <c r="F250" s="1">
        <v>41725</v>
      </c>
      <c r="G250">
        <v>6641.75</v>
      </c>
      <c r="H250">
        <f t="shared" si="13"/>
        <v>6.1123398067077783E-3</v>
      </c>
      <c r="I250" s="3">
        <f t="shared" si="14"/>
        <v>-2.0739934800573012E-2</v>
      </c>
      <c r="J250" s="3">
        <f t="shared" si="15"/>
        <v>-0.8214429436583307</v>
      </c>
    </row>
    <row r="251" spans="1:10" x14ac:dyDescent="0.25">
      <c r="A251" t="s">
        <v>49</v>
      </c>
      <c r="B251" t="s">
        <v>4</v>
      </c>
      <c r="C251" s="1">
        <v>41726</v>
      </c>
      <c r="D251">
        <v>821.8</v>
      </c>
      <c r="E251">
        <f t="shared" si="12"/>
        <v>4.7479446816646398E-2</v>
      </c>
      <c r="F251" s="1">
        <v>41726</v>
      </c>
      <c r="G251">
        <v>6695.9</v>
      </c>
      <c r="H251">
        <f t="shared" si="13"/>
        <v>8.1529717318478134E-3</v>
      </c>
      <c r="I251" s="3">
        <f t="shared" si="14"/>
        <v>-1.8699302875432977E-2</v>
      </c>
      <c r="J251" s="3">
        <f t="shared" si="15"/>
        <v>-0.74061999452042482</v>
      </c>
    </row>
    <row r="252" spans="1:10" x14ac:dyDescent="0.25">
      <c r="A252" t="s">
        <v>49</v>
      </c>
      <c r="B252" t="s">
        <v>4</v>
      </c>
      <c r="C252" s="1">
        <v>41729</v>
      </c>
      <c r="D252">
        <v>859.35</v>
      </c>
      <c r="E252">
        <f t="shared" si="12"/>
        <v>4.5692382574835877E-2</v>
      </c>
      <c r="F252" s="1">
        <v>41729</v>
      </c>
      <c r="G252">
        <v>6704.2</v>
      </c>
      <c r="H252">
        <f t="shared" si="13"/>
        <v>1.2395645096252572E-3</v>
      </c>
      <c r="I252" s="3">
        <f t="shared" si="14"/>
        <v>-2.5612710097655533E-2</v>
      </c>
      <c r="J252" s="3">
        <f t="shared" si="15"/>
        <v>-1.0144380963581585</v>
      </c>
    </row>
    <row r="253" spans="1:10" x14ac:dyDescent="0.25">
      <c r="A253" t="s">
        <v>49</v>
      </c>
      <c r="B253" t="s">
        <v>4</v>
      </c>
      <c r="C253" s="1">
        <v>41730</v>
      </c>
      <c r="D253">
        <v>899.15</v>
      </c>
      <c r="E253">
        <f t="shared" si="12"/>
        <v>4.631407459126069E-2</v>
      </c>
      <c r="F253" s="1">
        <v>41730</v>
      </c>
      <c r="G253">
        <v>6721.05</v>
      </c>
      <c r="H253">
        <f t="shared" si="13"/>
        <v>2.5133498403986376E-3</v>
      </c>
      <c r="I253" s="3">
        <f t="shared" si="14"/>
        <v>-2.4338924766882153E-2</v>
      </c>
      <c r="J253" s="3">
        <f t="shared" si="15"/>
        <v>-0.96398750517932918</v>
      </c>
    </row>
    <row r="254" spans="1:10" x14ac:dyDescent="0.25">
      <c r="A254" t="s">
        <v>49</v>
      </c>
      <c r="B254" t="s">
        <v>4</v>
      </c>
      <c r="C254" s="1">
        <v>41731</v>
      </c>
      <c r="D254">
        <v>889.4</v>
      </c>
      <c r="E254">
        <f t="shared" si="12"/>
        <v>-1.0843574487015561E-2</v>
      </c>
      <c r="F254" s="1">
        <v>41731</v>
      </c>
      <c r="G254">
        <v>6752.55</v>
      </c>
      <c r="H254">
        <f>(G254/G253)-1</f>
        <v>4.686767692547944E-3</v>
      </c>
      <c r="I254" s="3">
        <f t="shared" si="14"/>
        <v>-2.2165506914732847E-2</v>
      </c>
      <c r="J254" s="3">
        <f t="shared" si="15"/>
        <v>-0.87790532722475978</v>
      </c>
    </row>
    <row r="255" spans="1:10" x14ac:dyDescent="0.25">
      <c r="A255" t="s">
        <v>49</v>
      </c>
      <c r="B255" t="s">
        <v>4</v>
      </c>
      <c r="C255" s="1">
        <v>41732</v>
      </c>
      <c r="D255">
        <v>836.8</v>
      </c>
      <c r="E255">
        <f t="shared" si="12"/>
        <v>-5.9140993928491148E-2</v>
      </c>
      <c r="F255" s="1">
        <v>41732</v>
      </c>
      <c r="G255">
        <v>6736.1</v>
      </c>
      <c r="H255">
        <f t="shared" ref="H255:H318" si="16">(G255/G254)-1</f>
        <v>-2.4361167262737515E-3</v>
      </c>
      <c r="I255" s="3">
        <f t="shared" si="14"/>
        <v>-2.9288391333554542E-2</v>
      </c>
      <c r="J255" s="3">
        <f t="shared" si="15"/>
        <v>-1.160020155482238</v>
      </c>
    </row>
    <row r="256" spans="1:10" x14ac:dyDescent="0.25">
      <c r="A256" t="s">
        <v>49</v>
      </c>
      <c r="B256" t="s">
        <v>4</v>
      </c>
      <c r="C256" s="1">
        <v>41733</v>
      </c>
      <c r="D256">
        <v>838.65</v>
      </c>
      <c r="E256">
        <f t="shared" si="12"/>
        <v>2.2108030592733474E-3</v>
      </c>
      <c r="F256" s="1">
        <v>41733</v>
      </c>
      <c r="G256">
        <v>6694.35</v>
      </c>
      <c r="H256">
        <f t="shared" si="16"/>
        <v>-6.1979483677498948E-3</v>
      </c>
      <c r="I256" s="3">
        <f t="shared" si="14"/>
        <v>-3.3050222975030685E-2</v>
      </c>
      <c r="J256" s="3">
        <f t="shared" si="15"/>
        <v>-1.3090143585419236</v>
      </c>
    </row>
    <row r="257" spans="1:10" x14ac:dyDescent="0.25">
      <c r="A257" t="s">
        <v>49</v>
      </c>
      <c r="B257" t="s">
        <v>4</v>
      </c>
      <c r="C257" s="1">
        <v>41736</v>
      </c>
      <c r="D257">
        <v>835.15</v>
      </c>
      <c r="E257">
        <f t="shared" si="12"/>
        <v>-4.1733738746795312E-3</v>
      </c>
      <c r="F257" s="1">
        <v>41736</v>
      </c>
      <c r="G257">
        <v>6695.05</v>
      </c>
      <c r="H257">
        <f t="shared" si="16"/>
        <v>1.045657905547337E-4</v>
      </c>
      <c r="I257" s="3">
        <f t="shared" si="14"/>
        <v>-2.6747708816726057E-2</v>
      </c>
      <c r="J257" s="3">
        <f t="shared" si="15"/>
        <v>-1.0593917906588739</v>
      </c>
    </row>
    <row r="258" spans="1:10" x14ac:dyDescent="0.25">
      <c r="A258" t="s">
        <v>49</v>
      </c>
      <c r="B258" t="s">
        <v>4</v>
      </c>
      <c r="C258" s="1">
        <v>41738</v>
      </c>
      <c r="D258">
        <v>856.95</v>
      </c>
      <c r="E258">
        <f t="shared" si="12"/>
        <v>2.6103095252349995E-2</v>
      </c>
      <c r="F258" s="1">
        <v>41738</v>
      </c>
      <c r="G258">
        <v>6796.2</v>
      </c>
      <c r="H258">
        <f t="shared" si="16"/>
        <v>1.5108176936692086E-2</v>
      </c>
      <c r="I258" s="3">
        <f t="shared" si="14"/>
        <v>-1.1744097670588705E-2</v>
      </c>
      <c r="J258" s="3">
        <f t="shared" si="15"/>
        <v>-0.46514640734901419</v>
      </c>
    </row>
    <row r="259" spans="1:10" x14ac:dyDescent="0.25">
      <c r="A259" t="s">
        <v>49</v>
      </c>
      <c r="B259" t="s">
        <v>4</v>
      </c>
      <c r="C259" s="1">
        <v>41739</v>
      </c>
      <c r="D259">
        <v>863.75</v>
      </c>
      <c r="E259">
        <f t="shared" ref="E259:E322" si="17">(D259/D258)-1</f>
        <v>7.9351187350487074E-3</v>
      </c>
      <c r="F259" s="1">
        <v>41739</v>
      </c>
      <c r="G259">
        <v>6796.4</v>
      </c>
      <c r="H259">
        <f t="shared" si="16"/>
        <v>2.942820988205419E-5</v>
      </c>
      <c r="I259" s="3">
        <f t="shared" si="14"/>
        <v>-2.6822846397398736E-2</v>
      </c>
      <c r="J259" s="3">
        <f t="shared" si="15"/>
        <v>-1.0623677515787426</v>
      </c>
    </row>
    <row r="260" spans="1:10" x14ac:dyDescent="0.25">
      <c r="A260" t="s">
        <v>49</v>
      </c>
      <c r="B260" t="s">
        <v>4</v>
      </c>
      <c r="C260" s="1">
        <v>41740</v>
      </c>
      <c r="D260">
        <v>866.9</v>
      </c>
      <c r="E260">
        <f t="shared" si="17"/>
        <v>3.6468885672937823E-3</v>
      </c>
      <c r="F260" s="1">
        <v>41740</v>
      </c>
      <c r="G260">
        <v>6776.3</v>
      </c>
      <c r="H260">
        <f t="shared" si="16"/>
        <v>-2.9574480607379439E-3</v>
      </c>
      <c r="I260" s="3">
        <f t="shared" ref="I260:I323" si="18">H260-$M$3</f>
        <v>-2.9809722668018734E-2</v>
      </c>
      <c r="J260" s="3">
        <f t="shared" ref="J260:J323" si="19">I260/$E$1238</f>
        <v>-1.1806684337975468</v>
      </c>
    </row>
    <row r="261" spans="1:10" x14ac:dyDescent="0.25">
      <c r="A261" t="s">
        <v>49</v>
      </c>
      <c r="B261" t="s">
        <v>4</v>
      </c>
      <c r="C261" s="1">
        <v>41744</v>
      </c>
      <c r="D261">
        <v>841.9</v>
      </c>
      <c r="E261">
        <f t="shared" si="17"/>
        <v>-2.8838389664321173E-2</v>
      </c>
      <c r="F261" s="1">
        <v>41744</v>
      </c>
      <c r="G261">
        <v>6733.1</v>
      </c>
      <c r="H261">
        <f t="shared" si="16"/>
        <v>-6.3751604858107713E-3</v>
      </c>
      <c r="I261" s="3">
        <f t="shared" si="18"/>
        <v>-3.3227435093091562E-2</v>
      </c>
      <c r="J261" s="3">
        <f t="shared" si="19"/>
        <v>-1.3160331676805053</v>
      </c>
    </row>
    <row r="262" spans="1:10" x14ac:dyDescent="0.25">
      <c r="A262" t="s">
        <v>49</v>
      </c>
      <c r="B262" t="s">
        <v>4</v>
      </c>
      <c r="C262" s="1">
        <v>41745</v>
      </c>
      <c r="D262">
        <v>841.3</v>
      </c>
      <c r="E262">
        <f t="shared" si="17"/>
        <v>-7.1267371421790404E-4</v>
      </c>
      <c r="F262" s="1">
        <v>41745</v>
      </c>
      <c r="G262">
        <v>6675.3</v>
      </c>
      <c r="H262">
        <f t="shared" si="16"/>
        <v>-8.5844558969865314E-3</v>
      </c>
      <c r="I262" s="3">
        <f t="shared" si="18"/>
        <v>-3.5436730504267322E-2</v>
      </c>
      <c r="J262" s="3">
        <f t="shared" si="19"/>
        <v>-1.4035363417944817</v>
      </c>
    </row>
    <row r="263" spans="1:10" x14ac:dyDescent="0.25">
      <c r="A263" t="s">
        <v>49</v>
      </c>
      <c r="B263" t="s">
        <v>4</v>
      </c>
      <c r="C263" s="1">
        <v>41746</v>
      </c>
      <c r="D263">
        <v>838.75</v>
      </c>
      <c r="E263">
        <f t="shared" si="17"/>
        <v>-3.0310234161415872E-3</v>
      </c>
      <c r="F263" s="1">
        <v>41746</v>
      </c>
      <c r="G263">
        <v>6779.4</v>
      </c>
      <c r="H263">
        <f t="shared" si="16"/>
        <v>1.5594804727877332E-2</v>
      </c>
      <c r="I263" s="3">
        <f t="shared" si="18"/>
        <v>-1.1257469879403459E-2</v>
      </c>
      <c r="J263" s="3">
        <f t="shared" si="19"/>
        <v>-0.44587262615824036</v>
      </c>
    </row>
    <row r="264" spans="1:10" x14ac:dyDescent="0.25">
      <c r="A264" t="s">
        <v>49</v>
      </c>
      <c r="B264" t="s">
        <v>4</v>
      </c>
      <c r="C264" s="1">
        <v>41750</v>
      </c>
      <c r="D264">
        <v>827.3</v>
      </c>
      <c r="E264">
        <f t="shared" si="17"/>
        <v>-1.3651266766020909E-2</v>
      </c>
      <c r="F264" s="1">
        <v>41750</v>
      </c>
      <c r="G264">
        <v>6817.65</v>
      </c>
      <c r="H264">
        <f t="shared" si="16"/>
        <v>5.6420922205504542E-3</v>
      </c>
      <c r="I264" s="3">
        <f t="shared" si="18"/>
        <v>-2.1210182386730336E-2</v>
      </c>
      <c r="J264" s="3">
        <f t="shared" si="19"/>
        <v>-0.84006795695444891</v>
      </c>
    </row>
    <row r="265" spans="1:10" x14ac:dyDescent="0.25">
      <c r="A265" t="s">
        <v>49</v>
      </c>
      <c r="B265" t="s">
        <v>4</v>
      </c>
      <c r="C265" s="1">
        <v>41751</v>
      </c>
      <c r="D265">
        <v>814.2</v>
      </c>
      <c r="E265">
        <f t="shared" si="17"/>
        <v>-1.5834642813973066E-2</v>
      </c>
      <c r="F265" s="1">
        <v>41751</v>
      </c>
      <c r="G265">
        <v>6815.35</v>
      </c>
      <c r="H265">
        <f t="shared" si="16"/>
        <v>-3.3735964738568214E-4</v>
      </c>
      <c r="I265" s="3">
        <f t="shared" si="18"/>
        <v>-2.7189634254666473E-2</v>
      </c>
      <c r="J265" s="3">
        <f t="shared" si="19"/>
        <v>-1.0768950536203969</v>
      </c>
    </row>
    <row r="266" spans="1:10" x14ac:dyDescent="0.25">
      <c r="A266" t="s">
        <v>49</v>
      </c>
      <c r="B266" t="s">
        <v>4</v>
      </c>
      <c r="C266" s="1">
        <v>41752</v>
      </c>
      <c r="D266">
        <v>814.1</v>
      </c>
      <c r="E266">
        <f t="shared" si="17"/>
        <v>-1.2281994595930712E-4</v>
      </c>
      <c r="F266" s="1">
        <v>41752</v>
      </c>
      <c r="G266">
        <v>6840.8</v>
      </c>
      <c r="H266">
        <f t="shared" si="16"/>
        <v>3.7342176117147741E-3</v>
      </c>
      <c r="I266" s="3">
        <f t="shared" si="18"/>
        <v>-2.3118056995566016E-2</v>
      </c>
      <c r="J266" s="3">
        <f t="shared" si="19"/>
        <v>-0.91563281045484024</v>
      </c>
    </row>
    <row r="267" spans="1:10" x14ac:dyDescent="0.25">
      <c r="A267" t="s">
        <v>49</v>
      </c>
      <c r="B267" t="s">
        <v>4</v>
      </c>
      <c r="C267" s="1">
        <v>41754</v>
      </c>
      <c r="D267">
        <v>803.8</v>
      </c>
      <c r="E267">
        <f t="shared" si="17"/>
        <v>-1.2652008352782351E-2</v>
      </c>
      <c r="F267" s="1">
        <v>41754</v>
      </c>
      <c r="G267">
        <v>6782.75</v>
      </c>
      <c r="H267">
        <f t="shared" si="16"/>
        <v>-8.4858496082329538E-3</v>
      </c>
      <c r="I267" s="3">
        <f t="shared" si="18"/>
        <v>-3.5338124215513744E-2</v>
      </c>
      <c r="J267" s="3">
        <f t="shared" si="19"/>
        <v>-1.3996308598883995</v>
      </c>
    </row>
    <row r="268" spans="1:10" x14ac:dyDescent="0.25">
      <c r="A268" t="s">
        <v>49</v>
      </c>
      <c r="B268" t="s">
        <v>4</v>
      </c>
      <c r="C268" s="1">
        <v>41757</v>
      </c>
      <c r="D268">
        <v>780.75</v>
      </c>
      <c r="E268">
        <f t="shared" si="17"/>
        <v>-2.8676287633739639E-2</v>
      </c>
      <c r="F268" s="1">
        <v>41757</v>
      </c>
      <c r="G268">
        <v>6761.25</v>
      </c>
      <c r="H268">
        <f t="shared" si="16"/>
        <v>-3.1698057572518978E-3</v>
      </c>
      <c r="I268" s="3">
        <f t="shared" si="18"/>
        <v>-3.0022080364532688E-2</v>
      </c>
      <c r="J268" s="3">
        <f t="shared" si="19"/>
        <v>-1.1890792476699272</v>
      </c>
    </row>
    <row r="269" spans="1:10" x14ac:dyDescent="0.25">
      <c r="A269" t="s">
        <v>49</v>
      </c>
      <c r="B269" t="s">
        <v>4</v>
      </c>
      <c r="C269" s="1">
        <v>41758</v>
      </c>
      <c r="D269">
        <v>785.05</v>
      </c>
      <c r="E269">
        <f t="shared" si="17"/>
        <v>5.5075248158820145E-3</v>
      </c>
      <c r="F269" s="1">
        <v>41758</v>
      </c>
      <c r="G269">
        <v>6715.25</v>
      </c>
      <c r="H269">
        <f t="shared" si="16"/>
        <v>-6.8034756886670156E-3</v>
      </c>
      <c r="I269" s="3">
        <f t="shared" si="18"/>
        <v>-3.3655750295947806E-2</v>
      </c>
      <c r="J269" s="3">
        <f t="shared" si="19"/>
        <v>-1.3329973724589181</v>
      </c>
    </row>
    <row r="270" spans="1:10" x14ac:dyDescent="0.25">
      <c r="A270" t="s">
        <v>49</v>
      </c>
      <c r="B270" t="s">
        <v>4</v>
      </c>
      <c r="C270" s="1">
        <v>41759</v>
      </c>
      <c r="D270">
        <v>798.5</v>
      </c>
      <c r="E270">
        <f t="shared" si="17"/>
        <v>1.7132666709126942E-2</v>
      </c>
      <c r="F270" s="1">
        <v>41759</v>
      </c>
      <c r="G270">
        <v>6696.4</v>
      </c>
      <c r="H270">
        <f t="shared" si="16"/>
        <v>-2.8070436692603229E-3</v>
      </c>
      <c r="I270" s="3">
        <f t="shared" si="18"/>
        <v>-2.9659318276541113E-2</v>
      </c>
      <c r="J270" s="3">
        <f t="shared" si="19"/>
        <v>-1.1747113935627289</v>
      </c>
    </row>
    <row r="271" spans="1:10" x14ac:dyDescent="0.25">
      <c r="A271" t="s">
        <v>49</v>
      </c>
      <c r="B271" t="s">
        <v>4</v>
      </c>
      <c r="C271" s="1">
        <v>41761</v>
      </c>
      <c r="D271">
        <v>799.35</v>
      </c>
      <c r="E271">
        <f t="shared" si="17"/>
        <v>1.0644959298684586E-3</v>
      </c>
      <c r="F271" s="1">
        <v>41761</v>
      </c>
      <c r="G271">
        <v>6694.8</v>
      </c>
      <c r="H271">
        <f t="shared" si="16"/>
        <v>-2.3893435278643516E-4</v>
      </c>
      <c r="I271" s="3">
        <f t="shared" si="18"/>
        <v>-2.7091208960067226E-2</v>
      </c>
      <c r="J271" s="3">
        <f t="shared" si="19"/>
        <v>-1.0729967403178975</v>
      </c>
    </row>
    <row r="272" spans="1:10" x14ac:dyDescent="0.25">
      <c r="A272" t="s">
        <v>49</v>
      </c>
      <c r="B272" t="s">
        <v>4</v>
      </c>
      <c r="C272" s="1">
        <v>41764</v>
      </c>
      <c r="D272">
        <v>796.45</v>
      </c>
      <c r="E272">
        <f t="shared" si="17"/>
        <v>-3.6279477075122912E-3</v>
      </c>
      <c r="F272" s="1">
        <v>41764</v>
      </c>
      <c r="G272">
        <v>6699.35</v>
      </c>
      <c r="H272">
        <f t="shared" si="16"/>
        <v>6.7963195315767777E-4</v>
      </c>
      <c r="I272" s="3">
        <f t="shared" si="18"/>
        <v>-2.6172642654123113E-2</v>
      </c>
      <c r="J272" s="3">
        <f t="shared" si="19"/>
        <v>-1.0366152464725436</v>
      </c>
    </row>
    <row r="273" spans="1:10" x14ac:dyDescent="0.25">
      <c r="A273" t="s">
        <v>49</v>
      </c>
      <c r="B273" t="s">
        <v>4</v>
      </c>
      <c r="C273" s="1">
        <v>41765</v>
      </c>
      <c r="D273">
        <v>787</v>
      </c>
      <c r="E273">
        <f t="shared" si="17"/>
        <v>-1.1865151610270686E-2</v>
      </c>
      <c r="F273" s="1">
        <v>41765</v>
      </c>
      <c r="G273">
        <v>6715.3</v>
      </c>
      <c r="H273">
        <f t="shared" si="16"/>
        <v>2.3808279907751029E-3</v>
      </c>
      <c r="I273" s="3">
        <f t="shared" si="18"/>
        <v>-2.4471446616505688E-2</v>
      </c>
      <c r="J273" s="3">
        <f t="shared" si="19"/>
        <v>-0.96923627472950125</v>
      </c>
    </row>
    <row r="274" spans="1:10" x14ac:dyDescent="0.25">
      <c r="A274" t="s">
        <v>49</v>
      </c>
      <c r="B274" t="s">
        <v>4</v>
      </c>
      <c r="C274" s="1">
        <v>41766</v>
      </c>
      <c r="D274">
        <v>764.7</v>
      </c>
      <c r="E274">
        <f t="shared" si="17"/>
        <v>-2.8335451080050755E-2</v>
      </c>
      <c r="F274" s="1">
        <v>41766</v>
      </c>
      <c r="G274">
        <v>6652.55</v>
      </c>
      <c r="H274">
        <f t="shared" si="16"/>
        <v>-9.344333090107626E-3</v>
      </c>
      <c r="I274" s="3">
        <f t="shared" si="18"/>
        <v>-3.6196607697388417E-2</v>
      </c>
      <c r="J274" s="3">
        <f t="shared" si="19"/>
        <v>-1.4336326639063033</v>
      </c>
    </row>
    <row r="275" spans="1:10" x14ac:dyDescent="0.25">
      <c r="A275" t="s">
        <v>49</v>
      </c>
      <c r="B275" t="s">
        <v>4</v>
      </c>
      <c r="C275" s="1">
        <v>41767</v>
      </c>
      <c r="D275">
        <v>745.9</v>
      </c>
      <c r="E275">
        <f t="shared" si="17"/>
        <v>-2.4584804498496204E-2</v>
      </c>
      <c r="F275" s="1">
        <v>41767</v>
      </c>
      <c r="G275">
        <v>6659.85</v>
      </c>
      <c r="H275">
        <f t="shared" si="16"/>
        <v>1.097323582686327E-3</v>
      </c>
      <c r="I275" s="3">
        <f t="shared" si="18"/>
        <v>-2.5754951024594464E-2</v>
      </c>
      <c r="J275" s="3">
        <f t="shared" si="19"/>
        <v>-1.0200718076912423</v>
      </c>
    </row>
    <row r="276" spans="1:10" x14ac:dyDescent="0.25">
      <c r="A276" t="s">
        <v>49</v>
      </c>
      <c r="B276" t="s">
        <v>4</v>
      </c>
      <c r="C276" s="1">
        <v>41768</v>
      </c>
      <c r="D276">
        <v>748.15</v>
      </c>
      <c r="E276">
        <f t="shared" si="17"/>
        <v>3.0164901461322557E-3</v>
      </c>
      <c r="F276" s="1">
        <v>41768</v>
      </c>
      <c r="G276">
        <v>6858.8</v>
      </c>
      <c r="H276">
        <f t="shared" si="16"/>
        <v>2.9873045188705483E-2</v>
      </c>
      <c r="I276" s="3">
        <f t="shared" si="18"/>
        <v>3.0207705814246921E-3</v>
      </c>
      <c r="J276" s="3">
        <f t="shared" si="19"/>
        <v>0.11964312821530322</v>
      </c>
    </row>
    <row r="277" spans="1:10" x14ac:dyDescent="0.25">
      <c r="A277" t="s">
        <v>49</v>
      </c>
      <c r="B277" t="s">
        <v>4</v>
      </c>
      <c r="C277" s="1">
        <v>41771</v>
      </c>
      <c r="D277">
        <v>763.65</v>
      </c>
      <c r="E277">
        <f t="shared" si="17"/>
        <v>2.0717770500568111E-2</v>
      </c>
      <c r="F277" s="1">
        <v>41771</v>
      </c>
      <c r="G277">
        <v>7014.25</v>
      </c>
      <c r="H277">
        <f t="shared" si="16"/>
        <v>2.2664314457339518E-2</v>
      </c>
      <c r="I277" s="3">
        <f t="shared" si="18"/>
        <v>-4.1879601499412722E-3</v>
      </c>
      <c r="J277" s="3">
        <f t="shared" si="19"/>
        <v>-0.16587179981860387</v>
      </c>
    </row>
    <row r="278" spans="1:10" x14ac:dyDescent="0.25">
      <c r="A278" t="s">
        <v>49</v>
      </c>
      <c r="B278" t="s">
        <v>4</v>
      </c>
      <c r="C278" s="1">
        <v>41772</v>
      </c>
      <c r="D278">
        <v>793.6</v>
      </c>
      <c r="E278">
        <f t="shared" si="17"/>
        <v>3.9219537746349786E-2</v>
      </c>
      <c r="F278" s="1">
        <v>41772</v>
      </c>
      <c r="G278">
        <v>7108.75</v>
      </c>
      <c r="H278">
        <f t="shared" si="16"/>
        <v>1.3472573689275347E-2</v>
      </c>
      <c r="I278" s="3">
        <f t="shared" si="18"/>
        <v>-1.3379700918005444E-2</v>
      </c>
      <c r="J278" s="3">
        <f t="shared" si="19"/>
        <v>-0.52992745700679855</v>
      </c>
    </row>
    <row r="279" spans="1:10" x14ac:dyDescent="0.25">
      <c r="A279" t="s">
        <v>49</v>
      </c>
      <c r="B279" t="s">
        <v>4</v>
      </c>
      <c r="C279" s="1">
        <v>41773</v>
      </c>
      <c r="D279">
        <v>798.95</v>
      </c>
      <c r="E279">
        <f t="shared" si="17"/>
        <v>6.7414314516129892E-3</v>
      </c>
      <c r="F279" s="1">
        <v>41773</v>
      </c>
      <c r="G279">
        <v>7108.75</v>
      </c>
      <c r="H279">
        <f t="shared" si="16"/>
        <v>0</v>
      </c>
      <c r="I279" s="3">
        <f t="shared" si="18"/>
        <v>-2.6852274607280791E-2</v>
      </c>
      <c r="J279" s="3">
        <f t="shared" si="19"/>
        <v>-1.0635333095028419</v>
      </c>
    </row>
    <row r="280" spans="1:10" x14ac:dyDescent="0.25">
      <c r="A280" t="s">
        <v>49</v>
      </c>
      <c r="B280" t="s">
        <v>4</v>
      </c>
      <c r="C280" s="1">
        <v>41774</v>
      </c>
      <c r="D280">
        <v>811.05</v>
      </c>
      <c r="E280">
        <f t="shared" si="17"/>
        <v>1.5144877651918076E-2</v>
      </c>
      <c r="F280" s="1">
        <v>41774</v>
      </c>
      <c r="G280">
        <v>7123.15</v>
      </c>
      <c r="H280">
        <f t="shared" si="16"/>
        <v>2.0256725866010239E-3</v>
      </c>
      <c r="I280" s="3">
        <f t="shared" si="18"/>
        <v>-2.4826602020679767E-2</v>
      </c>
      <c r="J280" s="3">
        <f t="shared" si="19"/>
        <v>-0.98330285225089542</v>
      </c>
    </row>
    <row r="281" spans="1:10" x14ac:dyDescent="0.25">
      <c r="A281" t="s">
        <v>49</v>
      </c>
      <c r="B281" t="s">
        <v>4</v>
      </c>
      <c r="C281" s="1">
        <v>41775</v>
      </c>
      <c r="D281">
        <v>833.55</v>
      </c>
      <c r="E281">
        <f t="shared" si="17"/>
        <v>2.7741816164231548E-2</v>
      </c>
      <c r="F281" s="1">
        <v>41775</v>
      </c>
      <c r="G281">
        <v>7203</v>
      </c>
      <c r="H281">
        <f t="shared" si="16"/>
        <v>1.120992819188138E-2</v>
      </c>
      <c r="I281" s="3">
        <f t="shared" si="18"/>
        <v>-1.5642346415399411E-2</v>
      </c>
      <c r="J281" s="3">
        <f t="shared" si="19"/>
        <v>-0.61954365858633376</v>
      </c>
    </row>
    <row r="282" spans="1:10" x14ac:dyDescent="0.25">
      <c r="A282" t="s">
        <v>49</v>
      </c>
      <c r="B282" t="s">
        <v>4</v>
      </c>
      <c r="C282" s="1">
        <v>41778</v>
      </c>
      <c r="D282">
        <v>837.2</v>
      </c>
      <c r="E282">
        <f t="shared" si="17"/>
        <v>4.3788614960111882E-3</v>
      </c>
      <c r="F282" s="1">
        <v>41778</v>
      </c>
      <c r="G282">
        <v>7263.55</v>
      </c>
      <c r="H282">
        <f t="shared" si="16"/>
        <v>8.4062196307095327E-3</v>
      </c>
      <c r="I282" s="3">
        <f t="shared" si="18"/>
        <v>-1.8446054976571258E-2</v>
      </c>
      <c r="J282" s="3">
        <f t="shared" si="19"/>
        <v>-0.73058964960774408</v>
      </c>
    </row>
    <row r="283" spans="1:10" x14ac:dyDescent="0.25">
      <c r="A283" t="s">
        <v>49</v>
      </c>
      <c r="B283" t="s">
        <v>4</v>
      </c>
      <c r="C283" s="1">
        <v>41779</v>
      </c>
      <c r="D283">
        <v>805.95</v>
      </c>
      <c r="E283">
        <f t="shared" si="17"/>
        <v>-3.7326803631151484E-2</v>
      </c>
      <c r="F283" s="1">
        <v>41779</v>
      </c>
      <c r="G283">
        <v>7275.5</v>
      </c>
      <c r="H283">
        <f t="shared" si="16"/>
        <v>1.6452010380598736E-3</v>
      </c>
      <c r="I283" s="3">
        <f t="shared" si="18"/>
        <v>-2.5207073569220917E-2</v>
      </c>
      <c r="J283" s="3">
        <f t="shared" si="19"/>
        <v>-0.99837212184200574</v>
      </c>
    </row>
    <row r="284" spans="1:10" x14ac:dyDescent="0.25">
      <c r="A284" t="s">
        <v>49</v>
      </c>
      <c r="B284" t="s">
        <v>4</v>
      </c>
      <c r="C284" s="1">
        <v>41780</v>
      </c>
      <c r="D284">
        <v>801.2</v>
      </c>
      <c r="E284">
        <f t="shared" si="17"/>
        <v>-5.8936658601650427E-3</v>
      </c>
      <c r="F284" s="1">
        <v>41780</v>
      </c>
      <c r="G284">
        <v>7252.9</v>
      </c>
      <c r="H284">
        <f t="shared" si="16"/>
        <v>-3.1063157171329348E-3</v>
      </c>
      <c r="I284" s="3">
        <f t="shared" si="18"/>
        <v>-2.9958590324413725E-2</v>
      </c>
      <c r="J284" s="3">
        <f t="shared" si="19"/>
        <v>-1.1865646088366912</v>
      </c>
    </row>
    <row r="285" spans="1:10" x14ac:dyDescent="0.25">
      <c r="A285" t="s">
        <v>49</v>
      </c>
      <c r="B285" t="s">
        <v>4</v>
      </c>
      <c r="C285" s="1">
        <v>41781</v>
      </c>
      <c r="D285">
        <v>804.3</v>
      </c>
      <c r="E285">
        <f t="shared" si="17"/>
        <v>3.869196205691372E-3</v>
      </c>
      <c r="F285" s="1">
        <v>41781</v>
      </c>
      <c r="G285">
        <v>7276.4</v>
      </c>
      <c r="H285">
        <f t="shared" si="16"/>
        <v>3.2400832770340671E-3</v>
      </c>
      <c r="I285" s="3">
        <f t="shared" si="18"/>
        <v>-2.3612191330246723E-2</v>
      </c>
      <c r="J285" s="3">
        <f t="shared" si="19"/>
        <v>-0.93520390199132641</v>
      </c>
    </row>
    <row r="286" spans="1:10" x14ac:dyDescent="0.25">
      <c r="A286" t="s">
        <v>49</v>
      </c>
      <c r="B286" t="s">
        <v>4</v>
      </c>
      <c r="C286" s="1">
        <v>41782</v>
      </c>
      <c r="D286">
        <v>796.45</v>
      </c>
      <c r="E286">
        <f t="shared" si="17"/>
        <v>-9.760039786149366E-3</v>
      </c>
      <c r="F286" s="1">
        <v>41782</v>
      </c>
      <c r="G286">
        <v>7367.1</v>
      </c>
      <c r="H286">
        <f t="shared" si="16"/>
        <v>1.2464955197625249E-2</v>
      </c>
      <c r="I286" s="3">
        <f t="shared" si="18"/>
        <v>-1.4387319409655541E-2</v>
      </c>
      <c r="J286" s="3">
        <f t="shared" si="19"/>
        <v>-0.56983602508208275</v>
      </c>
    </row>
    <row r="287" spans="1:10" x14ac:dyDescent="0.25">
      <c r="A287" t="s">
        <v>49</v>
      </c>
      <c r="B287" t="s">
        <v>4</v>
      </c>
      <c r="C287" s="1">
        <v>41785</v>
      </c>
      <c r="D287">
        <v>780.15</v>
      </c>
      <c r="E287">
        <f t="shared" si="17"/>
        <v>-2.046581706321815E-2</v>
      </c>
      <c r="F287" s="1">
        <v>41785</v>
      </c>
      <c r="G287">
        <v>7359.05</v>
      </c>
      <c r="H287">
        <f t="shared" si="16"/>
        <v>-1.0926959047657947E-3</v>
      </c>
      <c r="I287" s="3">
        <f t="shared" si="18"/>
        <v>-2.7944970512046585E-2</v>
      </c>
      <c r="J287" s="3">
        <f t="shared" si="19"/>
        <v>-1.1068115236903531</v>
      </c>
    </row>
    <row r="288" spans="1:10" x14ac:dyDescent="0.25">
      <c r="A288" t="s">
        <v>49</v>
      </c>
      <c r="B288" t="s">
        <v>4</v>
      </c>
      <c r="C288" s="1">
        <v>41786</v>
      </c>
      <c r="D288">
        <v>788.05</v>
      </c>
      <c r="E288">
        <f t="shared" si="17"/>
        <v>1.012625777094156E-2</v>
      </c>
      <c r="F288" s="1">
        <v>41786</v>
      </c>
      <c r="G288">
        <v>7318</v>
      </c>
      <c r="H288">
        <f t="shared" si="16"/>
        <v>-5.5781656599697138E-3</v>
      </c>
      <c r="I288" s="3">
        <f t="shared" si="18"/>
        <v>-3.2430440267250504E-2</v>
      </c>
      <c r="J288" s="3">
        <f t="shared" si="19"/>
        <v>-1.2844667340289757</v>
      </c>
    </row>
    <row r="289" spans="1:10" x14ac:dyDescent="0.25">
      <c r="A289" t="s">
        <v>49</v>
      </c>
      <c r="B289" t="s">
        <v>4</v>
      </c>
      <c r="C289" s="1">
        <v>41787</v>
      </c>
      <c r="D289">
        <v>757.35</v>
      </c>
      <c r="E289">
        <f t="shared" si="17"/>
        <v>-3.8956918977222199E-2</v>
      </c>
      <c r="F289" s="1">
        <v>41787</v>
      </c>
      <c r="G289">
        <v>7329.65</v>
      </c>
      <c r="H289">
        <f t="shared" si="16"/>
        <v>1.591965017764263E-3</v>
      </c>
      <c r="I289" s="3">
        <f t="shared" si="18"/>
        <v>-2.5260309589516527E-2</v>
      </c>
      <c r="J289" s="3">
        <f t="shared" si="19"/>
        <v>-1.0004806315186645</v>
      </c>
    </row>
    <row r="290" spans="1:10" x14ac:dyDescent="0.25">
      <c r="A290" t="s">
        <v>49</v>
      </c>
      <c r="B290" t="s">
        <v>4</v>
      </c>
      <c r="C290" s="1">
        <v>41788</v>
      </c>
      <c r="D290">
        <v>763.75</v>
      </c>
      <c r="E290">
        <f t="shared" si="17"/>
        <v>8.450518254439876E-3</v>
      </c>
      <c r="F290" s="1">
        <v>41788</v>
      </c>
      <c r="G290">
        <v>7235.65</v>
      </c>
      <c r="H290">
        <f t="shared" si="16"/>
        <v>-1.2824623276691205E-2</v>
      </c>
      <c r="I290" s="3">
        <f t="shared" si="18"/>
        <v>-3.9676897883971995E-2</v>
      </c>
      <c r="J290" s="3">
        <f t="shared" si="19"/>
        <v>-1.5714759041643889</v>
      </c>
    </row>
    <row r="291" spans="1:10" x14ac:dyDescent="0.25">
      <c r="A291" t="s">
        <v>49</v>
      </c>
      <c r="B291" t="s">
        <v>4</v>
      </c>
      <c r="C291" s="1">
        <v>41789</v>
      </c>
      <c r="D291">
        <v>779.4</v>
      </c>
      <c r="E291">
        <f t="shared" si="17"/>
        <v>2.0490998363338786E-2</v>
      </c>
      <c r="F291" s="1">
        <v>41789</v>
      </c>
      <c r="G291">
        <v>7229.95</v>
      </c>
      <c r="H291">
        <f t="shared" si="16"/>
        <v>-7.8776613020248298E-4</v>
      </c>
      <c r="I291" s="3">
        <f t="shared" si="18"/>
        <v>-2.7640040737483274E-2</v>
      </c>
      <c r="J291" s="3">
        <f t="shared" si="19"/>
        <v>-1.0947342238321376</v>
      </c>
    </row>
    <row r="292" spans="1:10" x14ac:dyDescent="0.25">
      <c r="A292" t="s">
        <v>49</v>
      </c>
      <c r="B292" t="s">
        <v>4</v>
      </c>
      <c r="C292" s="1">
        <v>41792</v>
      </c>
      <c r="D292">
        <v>788.75</v>
      </c>
      <c r="E292">
        <f t="shared" si="17"/>
        <v>1.1996407492943284E-2</v>
      </c>
      <c r="F292" s="1">
        <v>41792</v>
      </c>
      <c r="G292">
        <v>7362.5</v>
      </c>
      <c r="H292">
        <f t="shared" si="16"/>
        <v>1.8333460120747658E-2</v>
      </c>
      <c r="I292" s="3">
        <f t="shared" si="18"/>
        <v>-8.5188144865331328E-3</v>
      </c>
      <c r="J292" s="3">
        <f t="shared" si="19"/>
        <v>-0.33740318451259893</v>
      </c>
    </row>
    <row r="293" spans="1:10" x14ac:dyDescent="0.25">
      <c r="A293" t="s">
        <v>49</v>
      </c>
      <c r="B293" t="s">
        <v>4</v>
      </c>
      <c r="C293" s="1">
        <v>41793</v>
      </c>
      <c r="D293">
        <v>801.65</v>
      </c>
      <c r="E293">
        <f t="shared" si="17"/>
        <v>1.6354992076069719E-2</v>
      </c>
      <c r="F293" s="1">
        <v>41793</v>
      </c>
      <c r="G293">
        <v>7415.85</v>
      </c>
      <c r="H293">
        <f t="shared" si="16"/>
        <v>7.2461799660441528E-3</v>
      </c>
      <c r="I293" s="3">
        <f t="shared" si="18"/>
        <v>-1.9606094641236638E-2</v>
      </c>
      <c r="J293" s="3">
        <f t="shared" si="19"/>
        <v>-0.77653513622888937</v>
      </c>
    </row>
    <row r="294" spans="1:10" x14ac:dyDescent="0.25">
      <c r="A294" t="s">
        <v>49</v>
      </c>
      <c r="B294" t="s">
        <v>4</v>
      </c>
      <c r="C294" s="1">
        <v>41794</v>
      </c>
      <c r="D294">
        <v>784.25</v>
      </c>
      <c r="E294">
        <f t="shared" si="17"/>
        <v>-2.1705232957026088E-2</v>
      </c>
      <c r="F294" s="1">
        <v>41794</v>
      </c>
      <c r="G294">
        <v>7402.25</v>
      </c>
      <c r="H294">
        <f t="shared" si="16"/>
        <v>-1.8339098013040456E-3</v>
      </c>
      <c r="I294" s="3">
        <f t="shared" si="18"/>
        <v>-2.8686184408584836E-2</v>
      </c>
      <c r="J294" s="3">
        <f t="shared" si="19"/>
        <v>-1.1361686519025411</v>
      </c>
    </row>
    <row r="295" spans="1:10" x14ac:dyDescent="0.25">
      <c r="A295" t="s">
        <v>49</v>
      </c>
      <c r="B295" t="s">
        <v>4</v>
      </c>
      <c r="C295" s="1">
        <v>41795</v>
      </c>
      <c r="D295">
        <v>845.25</v>
      </c>
      <c r="E295">
        <f t="shared" si="17"/>
        <v>7.7781319732228349E-2</v>
      </c>
      <c r="F295" s="1">
        <v>41795</v>
      </c>
      <c r="G295">
        <v>7474.1</v>
      </c>
      <c r="H295">
        <f t="shared" si="16"/>
        <v>9.7065081563039168E-3</v>
      </c>
      <c r="I295" s="3">
        <f t="shared" si="18"/>
        <v>-1.7145766450976874E-2</v>
      </c>
      <c r="J295" s="3">
        <f t="shared" si="19"/>
        <v>-0.67908935106100554</v>
      </c>
    </row>
    <row r="296" spans="1:10" x14ac:dyDescent="0.25">
      <c r="A296" t="s">
        <v>49</v>
      </c>
      <c r="B296" t="s">
        <v>4</v>
      </c>
      <c r="C296" s="1">
        <v>41796</v>
      </c>
      <c r="D296">
        <v>890.95</v>
      </c>
      <c r="E296">
        <f t="shared" si="17"/>
        <v>5.4066844128956015E-2</v>
      </c>
      <c r="F296" s="1">
        <v>41796</v>
      </c>
      <c r="G296">
        <v>7583.4</v>
      </c>
      <c r="H296">
        <f t="shared" si="16"/>
        <v>1.4623834307809558E-2</v>
      </c>
      <c r="I296" s="3">
        <f t="shared" si="18"/>
        <v>-1.2228440299471233E-2</v>
      </c>
      <c r="J296" s="3">
        <f t="shared" si="19"/>
        <v>-0.48432968051906711</v>
      </c>
    </row>
    <row r="297" spans="1:10" x14ac:dyDescent="0.25">
      <c r="A297" t="s">
        <v>49</v>
      </c>
      <c r="B297" t="s">
        <v>4</v>
      </c>
      <c r="C297" s="1">
        <v>41799</v>
      </c>
      <c r="D297">
        <v>845.7</v>
      </c>
      <c r="E297">
        <f t="shared" si="17"/>
        <v>-5.0788484202256012E-2</v>
      </c>
      <c r="F297" s="1">
        <v>41799</v>
      </c>
      <c r="G297">
        <v>7654.6</v>
      </c>
      <c r="H297">
        <f t="shared" si="16"/>
        <v>9.3889284489807601E-3</v>
      </c>
      <c r="I297" s="3">
        <f t="shared" si="18"/>
        <v>-1.746334615830003E-2</v>
      </c>
      <c r="J297" s="3">
        <f t="shared" si="19"/>
        <v>-0.691667674577359</v>
      </c>
    </row>
    <row r="298" spans="1:10" x14ac:dyDescent="0.25">
      <c r="A298" t="s">
        <v>49</v>
      </c>
      <c r="B298" t="s">
        <v>4</v>
      </c>
      <c r="C298" s="1">
        <v>41800</v>
      </c>
      <c r="D298">
        <v>859.4</v>
      </c>
      <c r="E298">
        <f t="shared" si="17"/>
        <v>1.6199597966181756E-2</v>
      </c>
      <c r="F298" s="1">
        <v>41800</v>
      </c>
      <c r="G298">
        <v>7656.4</v>
      </c>
      <c r="H298">
        <f t="shared" si="16"/>
        <v>2.3515271862661891E-4</v>
      </c>
      <c r="I298" s="3">
        <f t="shared" si="18"/>
        <v>-2.6617121888654172E-2</v>
      </c>
      <c r="J298" s="3">
        <f t="shared" si="19"/>
        <v>-1.054219657205701</v>
      </c>
    </row>
    <row r="299" spans="1:10" x14ac:dyDescent="0.25">
      <c r="A299" t="s">
        <v>49</v>
      </c>
      <c r="B299" t="s">
        <v>4</v>
      </c>
      <c r="C299" s="1">
        <v>41801</v>
      </c>
      <c r="D299">
        <v>885.2</v>
      </c>
      <c r="E299">
        <f t="shared" si="17"/>
        <v>3.0020944845240871E-2</v>
      </c>
      <c r="F299" s="1">
        <v>41801</v>
      </c>
      <c r="G299">
        <v>7626.85</v>
      </c>
      <c r="H299">
        <f t="shared" si="16"/>
        <v>-3.8595162217228696E-3</v>
      </c>
      <c r="I299" s="3">
        <f t="shared" si="18"/>
        <v>-3.071179082900366E-2</v>
      </c>
      <c r="J299" s="3">
        <f t="shared" si="19"/>
        <v>-1.2163964885221665</v>
      </c>
    </row>
    <row r="300" spans="1:10" x14ac:dyDescent="0.25">
      <c r="A300" t="s">
        <v>49</v>
      </c>
      <c r="B300" t="s">
        <v>4</v>
      </c>
      <c r="C300" s="1">
        <v>41802</v>
      </c>
      <c r="D300">
        <v>891.15</v>
      </c>
      <c r="E300">
        <f t="shared" si="17"/>
        <v>6.7216448260278838E-3</v>
      </c>
      <c r="F300" s="1">
        <v>41802</v>
      </c>
      <c r="G300">
        <v>7649.9</v>
      </c>
      <c r="H300">
        <f t="shared" si="16"/>
        <v>3.0222175603296098E-3</v>
      </c>
      <c r="I300" s="3">
        <f t="shared" si="18"/>
        <v>-2.3830057046951181E-2</v>
      </c>
      <c r="J300" s="3">
        <f t="shared" si="19"/>
        <v>-0.94383287104898217</v>
      </c>
    </row>
    <row r="301" spans="1:10" x14ac:dyDescent="0.25">
      <c r="A301" t="s">
        <v>49</v>
      </c>
      <c r="B301" t="s">
        <v>4</v>
      </c>
      <c r="C301" s="1">
        <v>41803</v>
      </c>
      <c r="D301">
        <v>858.25</v>
      </c>
      <c r="E301">
        <f t="shared" si="17"/>
        <v>-3.6918588340907776E-2</v>
      </c>
      <c r="F301" s="1">
        <v>41803</v>
      </c>
      <c r="G301">
        <v>7542.1</v>
      </c>
      <c r="H301">
        <f t="shared" si="16"/>
        <v>-1.4091687473038794E-2</v>
      </c>
      <c r="I301" s="3">
        <f t="shared" si="18"/>
        <v>-4.0943962080319585E-2</v>
      </c>
      <c r="J301" s="3">
        <f t="shared" si="19"/>
        <v>-1.6216602925561538</v>
      </c>
    </row>
    <row r="302" spans="1:10" x14ac:dyDescent="0.25">
      <c r="A302" t="s">
        <v>49</v>
      </c>
      <c r="B302" t="s">
        <v>4</v>
      </c>
      <c r="C302" s="1">
        <v>41806</v>
      </c>
      <c r="D302">
        <v>831.8</v>
      </c>
      <c r="E302">
        <f t="shared" si="17"/>
        <v>-3.0818526070492291E-2</v>
      </c>
      <c r="F302" s="1">
        <v>41806</v>
      </c>
      <c r="G302">
        <v>7533.55</v>
      </c>
      <c r="H302">
        <f t="shared" si="16"/>
        <v>-1.1336365203326038E-3</v>
      </c>
      <c r="I302" s="3">
        <f t="shared" si="18"/>
        <v>-2.7985911127613394E-2</v>
      </c>
      <c r="J302" s="3">
        <f t="shared" si="19"/>
        <v>-1.1084330514381382</v>
      </c>
    </row>
    <row r="303" spans="1:10" x14ac:dyDescent="0.25">
      <c r="A303" t="s">
        <v>49</v>
      </c>
      <c r="B303" t="s">
        <v>4</v>
      </c>
      <c r="C303" s="1">
        <v>41807</v>
      </c>
      <c r="D303">
        <v>810.35</v>
      </c>
      <c r="E303">
        <f t="shared" si="17"/>
        <v>-2.5787448905986943E-2</v>
      </c>
      <c r="F303" s="1">
        <v>41807</v>
      </c>
      <c r="G303">
        <v>7631.7</v>
      </c>
      <c r="H303">
        <f t="shared" si="16"/>
        <v>1.3028386351719989E-2</v>
      </c>
      <c r="I303" s="3">
        <f t="shared" si="18"/>
        <v>-1.3823888255560801E-2</v>
      </c>
      <c r="J303" s="3">
        <f t="shared" si="19"/>
        <v>-0.54752030662786633</v>
      </c>
    </row>
    <row r="304" spans="1:10" x14ac:dyDescent="0.25">
      <c r="A304" t="s">
        <v>49</v>
      </c>
      <c r="B304" t="s">
        <v>4</v>
      </c>
      <c r="C304" s="1">
        <v>41808</v>
      </c>
      <c r="D304">
        <v>805.55</v>
      </c>
      <c r="E304">
        <f t="shared" si="17"/>
        <v>-5.9233664465971891E-3</v>
      </c>
      <c r="F304" s="1">
        <v>41808</v>
      </c>
      <c r="G304">
        <v>7558.2</v>
      </c>
      <c r="H304">
        <f t="shared" si="16"/>
        <v>-9.6308817170486227E-3</v>
      </c>
      <c r="I304" s="3">
        <f t="shared" si="18"/>
        <v>-3.6483156324329413E-2</v>
      </c>
      <c r="J304" s="3">
        <f t="shared" si="19"/>
        <v>-1.4449819448890555</v>
      </c>
    </row>
    <row r="305" spans="1:10" x14ac:dyDescent="0.25">
      <c r="A305" t="s">
        <v>49</v>
      </c>
      <c r="B305" t="s">
        <v>4</v>
      </c>
      <c r="C305" s="1">
        <v>41809</v>
      </c>
      <c r="D305">
        <v>810.05</v>
      </c>
      <c r="E305">
        <f t="shared" si="17"/>
        <v>5.5862454223822855E-3</v>
      </c>
      <c r="F305" s="1">
        <v>41809</v>
      </c>
      <c r="G305">
        <v>7540.7</v>
      </c>
      <c r="H305">
        <f t="shared" si="16"/>
        <v>-2.3153660924558617E-3</v>
      </c>
      <c r="I305" s="3">
        <f t="shared" si="18"/>
        <v>-2.9167640699736652E-2</v>
      </c>
      <c r="J305" s="3">
        <f t="shared" si="19"/>
        <v>-1.1552376064026124</v>
      </c>
    </row>
    <row r="306" spans="1:10" x14ac:dyDescent="0.25">
      <c r="A306" t="s">
        <v>49</v>
      </c>
      <c r="B306" t="s">
        <v>4</v>
      </c>
      <c r="C306" s="1">
        <v>41810</v>
      </c>
      <c r="D306">
        <v>803.4</v>
      </c>
      <c r="E306">
        <f t="shared" si="17"/>
        <v>-8.2093697919881636E-3</v>
      </c>
      <c r="F306" s="1">
        <v>41810</v>
      </c>
      <c r="G306">
        <v>7511.45</v>
      </c>
      <c r="H306">
        <f t="shared" si="16"/>
        <v>-3.8789502300847767E-3</v>
      </c>
      <c r="I306" s="3">
        <f t="shared" si="18"/>
        <v>-3.0731224837365567E-2</v>
      </c>
      <c r="J306" s="3">
        <f t="shared" si="19"/>
        <v>-1.2171662078674483</v>
      </c>
    </row>
    <row r="307" spans="1:10" x14ac:dyDescent="0.25">
      <c r="A307" t="s">
        <v>49</v>
      </c>
      <c r="B307" t="s">
        <v>4</v>
      </c>
      <c r="C307" s="1">
        <v>41813</v>
      </c>
      <c r="D307">
        <v>809.95</v>
      </c>
      <c r="E307">
        <f t="shared" si="17"/>
        <v>8.1528503858601109E-3</v>
      </c>
      <c r="F307" s="1">
        <v>41813</v>
      </c>
      <c r="G307">
        <v>7493.35</v>
      </c>
      <c r="H307">
        <f t="shared" si="16"/>
        <v>-2.4096545939864544E-3</v>
      </c>
      <c r="I307" s="3">
        <f t="shared" si="18"/>
        <v>-2.9261929201267245E-2</v>
      </c>
      <c r="J307" s="3">
        <f t="shared" si="19"/>
        <v>-1.1589720744708669</v>
      </c>
    </row>
    <row r="308" spans="1:10" x14ac:dyDescent="0.25">
      <c r="A308" t="s">
        <v>49</v>
      </c>
      <c r="B308" t="s">
        <v>4</v>
      </c>
      <c r="C308" s="1">
        <v>41814</v>
      </c>
      <c r="D308">
        <v>801</v>
      </c>
      <c r="E308">
        <f t="shared" si="17"/>
        <v>-1.1050064818815986E-2</v>
      </c>
      <c r="F308" s="1">
        <v>41814</v>
      </c>
      <c r="G308">
        <v>7580.2</v>
      </c>
      <c r="H308">
        <f t="shared" si="16"/>
        <v>1.1590276712017955E-2</v>
      </c>
      <c r="I308" s="3">
        <f t="shared" si="18"/>
        <v>-1.5261997895262835E-2</v>
      </c>
      <c r="J308" s="3">
        <f t="shared" si="19"/>
        <v>-0.60447926175956812</v>
      </c>
    </row>
    <row r="309" spans="1:10" x14ac:dyDescent="0.25">
      <c r="A309" t="s">
        <v>49</v>
      </c>
      <c r="B309" t="s">
        <v>4</v>
      </c>
      <c r="C309" s="1">
        <v>41815</v>
      </c>
      <c r="D309">
        <v>809.5</v>
      </c>
      <c r="E309">
        <f t="shared" si="17"/>
        <v>1.0611735330836369E-2</v>
      </c>
      <c r="F309" s="1">
        <v>41815</v>
      </c>
      <c r="G309">
        <v>7569.25</v>
      </c>
      <c r="H309">
        <f t="shared" si="16"/>
        <v>-1.4445529141711155E-3</v>
      </c>
      <c r="I309" s="3">
        <f t="shared" si="18"/>
        <v>-2.8296827521451906E-2</v>
      </c>
      <c r="J309" s="3">
        <f t="shared" si="19"/>
        <v>-1.1207474622712563</v>
      </c>
    </row>
    <row r="310" spans="1:10" x14ac:dyDescent="0.25">
      <c r="A310" t="s">
        <v>49</v>
      </c>
      <c r="B310" t="s">
        <v>4</v>
      </c>
      <c r="C310" s="1">
        <v>41816</v>
      </c>
      <c r="D310">
        <v>799.95</v>
      </c>
      <c r="E310">
        <f t="shared" si="17"/>
        <v>-1.1797405806053041E-2</v>
      </c>
      <c r="F310" s="1">
        <v>41816</v>
      </c>
      <c r="G310">
        <v>7493.2</v>
      </c>
      <c r="H310">
        <f t="shared" si="16"/>
        <v>-1.0047230571060606E-2</v>
      </c>
      <c r="I310" s="3">
        <f t="shared" si="18"/>
        <v>-3.6899505178341396E-2</v>
      </c>
      <c r="J310" s="3">
        <f t="shared" si="19"/>
        <v>-1.46147220059704</v>
      </c>
    </row>
    <row r="311" spans="1:10" x14ac:dyDescent="0.25">
      <c r="A311" t="s">
        <v>49</v>
      </c>
      <c r="B311" t="s">
        <v>4</v>
      </c>
      <c r="C311" s="1">
        <v>41817</v>
      </c>
      <c r="D311">
        <v>813.85</v>
      </c>
      <c r="E311">
        <f t="shared" si="17"/>
        <v>1.7376086005375324E-2</v>
      </c>
      <c r="F311" s="1">
        <v>41817</v>
      </c>
      <c r="G311">
        <v>7508.8</v>
      </c>
      <c r="H311">
        <f t="shared" si="16"/>
        <v>2.0818875780708179E-3</v>
      </c>
      <c r="I311" s="3">
        <f t="shared" si="18"/>
        <v>-2.4770387029209973E-2</v>
      </c>
      <c r="J311" s="3">
        <f t="shared" si="19"/>
        <v>-0.98107635498777956</v>
      </c>
    </row>
    <row r="312" spans="1:10" x14ac:dyDescent="0.25">
      <c r="A312" t="s">
        <v>49</v>
      </c>
      <c r="B312" t="s">
        <v>4</v>
      </c>
      <c r="C312" s="1">
        <v>41820</v>
      </c>
      <c r="D312">
        <v>824.4</v>
      </c>
      <c r="E312">
        <f t="shared" si="17"/>
        <v>1.2963076734041845E-2</v>
      </c>
      <c r="F312" s="1">
        <v>41820</v>
      </c>
      <c r="G312">
        <v>7611.35</v>
      </c>
      <c r="H312">
        <f t="shared" si="16"/>
        <v>1.3657308757724307E-2</v>
      </c>
      <c r="I312" s="3">
        <f t="shared" si="18"/>
        <v>-1.3194965849556484E-2</v>
      </c>
      <c r="J312" s="3">
        <f t="shared" si="19"/>
        <v>-0.52261068769759877</v>
      </c>
    </row>
    <row r="313" spans="1:10" x14ac:dyDescent="0.25">
      <c r="A313" t="s">
        <v>49</v>
      </c>
      <c r="B313" t="s">
        <v>4</v>
      </c>
      <c r="C313" s="1">
        <v>41821</v>
      </c>
      <c r="D313">
        <v>809.6</v>
      </c>
      <c r="E313">
        <f t="shared" si="17"/>
        <v>-1.7952450266860653E-2</v>
      </c>
      <c r="F313" s="1">
        <v>41821</v>
      </c>
      <c r="G313">
        <v>7634.7</v>
      </c>
      <c r="H313">
        <f t="shared" si="16"/>
        <v>3.0677869234760902E-3</v>
      </c>
      <c r="I313" s="3">
        <f t="shared" si="18"/>
        <v>-2.37844876838047E-2</v>
      </c>
      <c r="J313" s="3">
        <f t="shared" si="19"/>
        <v>-0.94202801331130759</v>
      </c>
    </row>
    <row r="314" spans="1:10" x14ac:dyDescent="0.25">
      <c r="A314" t="s">
        <v>49</v>
      </c>
      <c r="B314" t="s">
        <v>4</v>
      </c>
      <c r="C314" s="1">
        <v>41822</v>
      </c>
      <c r="D314">
        <v>809.6</v>
      </c>
      <c r="E314">
        <f t="shared" si="17"/>
        <v>0</v>
      </c>
      <c r="F314" s="1">
        <v>41822</v>
      </c>
      <c r="G314">
        <v>7725.15</v>
      </c>
      <c r="H314">
        <f t="shared" si="16"/>
        <v>1.1847223859483558E-2</v>
      </c>
      <c r="I314" s="3">
        <f t="shared" si="18"/>
        <v>-1.5005050747797233E-2</v>
      </c>
      <c r="J314" s="3">
        <f t="shared" si="19"/>
        <v>-0.59430240135917167</v>
      </c>
    </row>
    <row r="315" spans="1:10" x14ac:dyDescent="0.25">
      <c r="A315" t="s">
        <v>49</v>
      </c>
      <c r="B315" t="s">
        <v>4</v>
      </c>
      <c r="C315" s="1">
        <v>41823</v>
      </c>
      <c r="D315">
        <v>807.05</v>
      </c>
      <c r="E315">
        <f t="shared" si="17"/>
        <v>-3.1497035573123666E-3</v>
      </c>
      <c r="F315" s="1">
        <v>41823</v>
      </c>
      <c r="G315">
        <v>7714.8</v>
      </c>
      <c r="H315">
        <f t="shared" si="16"/>
        <v>-1.3397798101006941E-3</v>
      </c>
      <c r="I315" s="3">
        <f t="shared" si="18"/>
        <v>-2.8192054417381485E-2</v>
      </c>
      <c r="J315" s="3">
        <f t="shared" si="19"/>
        <v>-1.1165977323973972</v>
      </c>
    </row>
    <row r="316" spans="1:10" x14ac:dyDescent="0.25">
      <c r="A316" t="s">
        <v>49</v>
      </c>
      <c r="B316" t="s">
        <v>4</v>
      </c>
      <c r="C316" s="1">
        <v>41824</v>
      </c>
      <c r="D316">
        <v>808.9</v>
      </c>
      <c r="E316">
        <f t="shared" si="17"/>
        <v>2.2922991140574833E-3</v>
      </c>
      <c r="F316" s="1">
        <v>41824</v>
      </c>
      <c r="G316">
        <v>7751.6</v>
      </c>
      <c r="H316">
        <f t="shared" si="16"/>
        <v>4.7700523668792183E-3</v>
      </c>
      <c r="I316" s="3">
        <f t="shared" si="18"/>
        <v>-2.2082222240401572E-2</v>
      </c>
      <c r="J316" s="3">
        <f t="shared" si="19"/>
        <v>-0.8746066858017203</v>
      </c>
    </row>
    <row r="317" spans="1:10" x14ac:dyDescent="0.25">
      <c r="A317" t="s">
        <v>49</v>
      </c>
      <c r="B317" t="s">
        <v>4</v>
      </c>
      <c r="C317" s="1">
        <v>41827</v>
      </c>
      <c r="D317">
        <v>815.55</v>
      </c>
      <c r="E317">
        <f t="shared" si="17"/>
        <v>8.2210409197676082E-3</v>
      </c>
      <c r="F317" s="1">
        <v>41827</v>
      </c>
      <c r="G317">
        <v>7787.15</v>
      </c>
      <c r="H317">
        <f t="shared" si="16"/>
        <v>4.5861499561379304E-3</v>
      </c>
      <c r="I317" s="3">
        <f t="shared" si="18"/>
        <v>-2.226612465114286E-2</v>
      </c>
      <c r="J317" s="3">
        <f t="shared" si="19"/>
        <v>-0.88189047618379102</v>
      </c>
    </row>
    <row r="318" spans="1:10" x14ac:dyDescent="0.25">
      <c r="A318" t="s">
        <v>49</v>
      </c>
      <c r="B318" t="s">
        <v>4</v>
      </c>
      <c r="C318" s="1">
        <v>41828</v>
      </c>
      <c r="D318">
        <v>808.55</v>
      </c>
      <c r="E318">
        <f t="shared" si="17"/>
        <v>-8.5831647354546181E-3</v>
      </c>
      <c r="F318" s="1">
        <v>41828</v>
      </c>
      <c r="G318">
        <v>7623.2</v>
      </c>
      <c r="H318">
        <f t="shared" si="16"/>
        <v>-2.1053915745811946E-2</v>
      </c>
      <c r="I318" s="3">
        <f t="shared" si="18"/>
        <v>-4.7906190353092737E-2</v>
      </c>
      <c r="J318" s="3">
        <f t="shared" si="19"/>
        <v>-1.8974120411416906</v>
      </c>
    </row>
    <row r="319" spans="1:10" x14ac:dyDescent="0.25">
      <c r="A319" t="s">
        <v>49</v>
      </c>
      <c r="B319" t="s">
        <v>4</v>
      </c>
      <c r="C319" s="1">
        <v>41829</v>
      </c>
      <c r="D319">
        <v>804.05</v>
      </c>
      <c r="E319">
        <f t="shared" si="17"/>
        <v>-5.5655185208088875E-3</v>
      </c>
      <c r="F319" s="1">
        <v>41829</v>
      </c>
      <c r="G319">
        <v>7585</v>
      </c>
      <c r="H319">
        <f t="shared" ref="H319:H382" si="20">(G319/G318)-1</f>
        <v>-5.0110189946478423E-3</v>
      </c>
      <c r="I319" s="3">
        <f t="shared" si="18"/>
        <v>-3.1863293601928633E-2</v>
      </c>
      <c r="J319" s="3">
        <f t="shared" si="19"/>
        <v>-1.2620038559761899</v>
      </c>
    </row>
    <row r="320" spans="1:10" x14ac:dyDescent="0.25">
      <c r="A320" t="s">
        <v>49</v>
      </c>
      <c r="B320" t="s">
        <v>4</v>
      </c>
      <c r="C320" s="1">
        <v>41830</v>
      </c>
      <c r="D320">
        <v>804.45</v>
      </c>
      <c r="E320">
        <f t="shared" si="17"/>
        <v>4.9748149990680446E-4</v>
      </c>
      <c r="F320" s="1">
        <v>41830</v>
      </c>
      <c r="G320">
        <v>7567.75</v>
      </c>
      <c r="H320">
        <f t="shared" si="20"/>
        <v>-2.2742254449571453E-3</v>
      </c>
      <c r="I320" s="3">
        <f t="shared" si="18"/>
        <v>-2.9126500052237936E-2</v>
      </c>
      <c r="J320" s="3">
        <f t="shared" si="19"/>
        <v>-1.1536081560253419</v>
      </c>
    </row>
    <row r="321" spans="1:10" x14ac:dyDescent="0.25">
      <c r="A321" t="s">
        <v>49</v>
      </c>
      <c r="B321" t="s">
        <v>4</v>
      </c>
      <c r="C321" s="1">
        <v>41831</v>
      </c>
      <c r="D321">
        <v>803</v>
      </c>
      <c r="E321">
        <f t="shared" si="17"/>
        <v>-1.8024737398223412E-3</v>
      </c>
      <c r="F321" s="1">
        <v>41831</v>
      </c>
      <c r="G321">
        <v>7459.6</v>
      </c>
      <c r="H321">
        <f t="shared" si="20"/>
        <v>-1.429090548709977E-2</v>
      </c>
      <c r="I321" s="3">
        <f t="shared" si="18"/>
        <v>-4.114318009438056E-2</v>
      </c>
      <c r="J321" s="3">
        <f t="shared" si="19"/>
        <v>-1.629550685340585</v>
      </c>
    </row>
    <row r="322" spans="1:10" x14ac:dyDescent="0.25">
      <c r="A322" t="s">
        <v>49</v>
      </c>
      <c r="B322" t="s">
        <v>4</v>
      </c>
      <c r="C322" s="1">
        <v>41834</v>
      </c>
      <c r="D322">
        <v>809.8</v>
      </c>
      <c r="E322">
        <f t="shared" si="17"/>
        <v>8.4682440846823859E-3</v>
      </c>
      <c r="F322" s="1">
        <v>41834</v>
      </c>
      <c r="G322">
        <v>7454.15</v>
      </c>
      <c r="H322">
        <f t="shared" si="20"/>
        <v>-7.3060217706055752E-4</v>
      </c>
      <c r="I322" s="3">
        <f t="shared" si="18"/>
        <v>-2.7582876784341348E-2</v>
      </c>
      <c r="J322" s="3">
        <f t="shared" si="19"/>
        <v>-1.092470141211263</v>
      </c>
    </row>
    <row r="323" spans="1:10" x14ac:dyDescent="0.25">
      <c r="A323" t="s">
        <v>49</v>
      </c>
      <c r="B323" t="s">
        <v>4</v>
      </c>
      <c r="C323" s="1">
        <v>41835</v>
      </c>
      <c r="D323">
        <v>810.6</v>
      </c>
      <c r="E323">
        <f t="shared" ref="E323:E386" si="21">(D323/D322)-1</f>
        <v>9.8789824648060076E-4</v>
      </c>
      <c r="F323" s="1">
        <v>41835</v>
      </c>
      <c r="G323">
        <v>7526.65</v>
      </c>
      <c r="H323">
        <f t="shared" si="20"/>
        <v>9.7261257152057023E-3</v>
      </c>
      <c r="I323" s="3">
        <f t="shared" si="18"/>
        <v>-1.7126148892075088E-2</v>
      </c>
      <c r="J323" s="3">
        <f t="shared" si="19"/>
        <v>-0.67831236186182886</v>
      </c>
    </row>
    <row r="324" spans="1:10" x14ac:dyDescent="0.25">
      <c r="A324" t="s">
        <v>49</v>
      </c>
      <c r="B324" t="s">
        <v>4</v>
      </c>
      <c r="C324" s="1">
        <v>41836</v>
      </c>
      <c r="D324">
        <v>803.9</v>
      </c>
      <c r="E324">
        <f t="shared" si="21"/>
        <v>-8.2654823587466897E-3</v>
      </c>
      <c r="F324" s="1">
        <v>41836</v>
      </c>
      <c r="G324">
        <v>7624.4</v>
      </c>
      <c r="H324">
        <f t="shared" si="20"/>
        <v>1.2987185534068857E-2</v>
      </c>
      <c r="I324" s="3">
        <f t="shared" ref="I324:I387" si="22">H324-$M$3</f>
        <v>-1.3865089073211934E-2</v>
      </c>
      <c r="J324" s="3">
        <f t="shared" ref="J324:J387" si="23">I324/$E$1238</f>
        <v>-0.54915214015376246</v>
      </c>
    </row>
    <row r="325" spans="1:10" x14ac:dyDescent="0.25">
      <c r="A325" t="s">
        <v>49</v>
      </c>
      <c r="B325" t="s">
        <v>4</v>
      </c>
      <c r="C325" s="1">
        <v>41837</v>
      </c>
      <c r="D325">
        <v>805.85</v>
      </c>
      <c r="E325">
        <f t="shared" si="21"/>
        <v>2.4256748351785262E-3</v>
      </c>
      <c r="F325" s="1">
        <v>41837</v>
      </c>
      <c r="G325">
        <v>7640.45</v>
      </c>
      <c r="H325">
        <f t="shared" si="20"/>
        <v>2.1050836787157579E-3</v>
      </c>
      <c r="I325" s="3">
        <f t="shared" si="22"/>
        <v>-2.4747190928565033E-2</v>
      </c>
      <c r="J325" s="3">
        <f t="shared" si="23"/>
        <v>-0.98015763111625387</v>
      </c>
    </row>
    <row r="326" spans="1:10" x14ac:dyDescent="0.25">
      <c r="A326" t="s">
        <v>49</v>
      </c>
      <c r="B326" t="s">
        <v>4</v>
      </c>
      <c r="C326" s="1">
        <v>41838</v>
      </c>
      <c r="D326">
        <v>801</v>
      </c>
      <c r="E326">
        <f t="shared" si="21"/>
        <v>-6.0184897933859283E-3</v>
      </c>
      <c r="F326" s="1">
        <v>41838</v>
      </c>
      <c r="G326">
        <v>7663.9</v>
      </c>
      <c r="H326">
        <f t="shared" si="20"/>
        <v>3.0691909507947202E-3</v>
      </c>
      <c r="I326" s="3">
        <f t="shared" si="22"/>
        <v>-2.378308365648607E-2</v>
      </c>
      <c r="J326" s="3">
        <f t="shared" si="23"/>
        <v>-0.94197240424866191</v>
      </c>
    </row>
    <row r="327" spans="1:10" x14ac:dyDescent="0.25">
      <c r="A327" t="s">
        <v>49</v>
      </c>
      <c r="B327" t="s">
        <v>4</v>
      </c>
      <c r="C327" s="1">
        <v>41841</v>
      </c>
      <c r="D327">
        <v>803.9</v>
      </c>
      <c r="E327">
        <f t="shared" si="21"/>
        <v>3.6204744069912032E-3</v>
      </c>
      <c r="F327" s="1">
        <v>41841</v>
      </c>
      <c r="G327">
        <v>7684.2</v>
      </c>
      <c r="H327">
        <f t="shared" si="20"/>
        <v>2.6487819517477806E-3</v>
      </c>
      <c r="I327" s="3">
        <f t="shared" si="22"/>
        <v>-2.420349265553301E-2</v>
      </c>
      <c r="J327" s="3">
        <f t="shared" si="23"/>
        <v>-0.9586234694057244</v>
      </c>
    </row>
    <row r="328" spans="1:10" x14ac:dyDescent="0.25">
      <c r="A328" t="s">
        <v>49</v>
      </c>
      <c r="B328" t="s">
        <v>4</v>
      </c>
      <c r="C328" s="1">
        <v>41842</v>
      </c>
      <c r="D328">
        <v>835.05</v>
      </c>
      <c r="E328">
        <f t="shared" si="21"/>
        <v>3.8748600572210412E-2</v>
      </c>
      <c r="F328" s="1">
        <v>41842</v>
      </c>
      <c r="G328">
        <v>7767.85</v>
      </c>
      <c r="H328">
        <f t="shared" si="20"/>
        <v>1.0885973816402661E-2</v>
      </c>
      <c r="I328" s="3">
        <f t="shared" si="22"/>
        <v>-1.596630079087813E-2</v>
      </c>
      <c r="J328" s="3">
        <f t="shared" si="23"/>
        <v>-0.63237446246122753</v>
      </c>
    </row>
    <row r="329" spans="1:10" x14ac:dyDescent="0.25">
      <c r="A329" t="s">
        <v>49</v>
      </c>
      <c r="B329" t="s">
        <v>4</v>
      </c>
      <c r="C329" s="1">
        <v>41843</v>
      </c>
      <c r="D329">
        <v>829.7</v>
      </c>
      <c r="E329">
        <f t="shared" si="21"/>
        <v>-6.4068019879047755E-3</v>
      </c>
      <c r="F329" s="1">
        <v>41843</v>
      </c>
      <c r="G329">
        <v>7795.75</v>
      </c>
      <c r="H329">
        <f t="shared" si="20"/>
        <v>3.5917274406689348E-3</v>
      </c>
      <c r="I329" s="3">
        <f t="shared" si="22"/>
        <v>-2.3260547166611856E-2</v>
      </c>
      <c r="J329" s="3">
        <f t="shared" si="23"/>
        <v>-0.92127639355535407</v>
      </c>
    </row>
    <row r="330" spans="1:10" x14ac:dyDescent="0.25">
      <c r="A330" t="s">
        <v>49</v>
      </c>
      <c r="B330" t="s">
        <v>4</v>
      </c>
      <c r="C330" s="1">
        <v>41844</v>
      </c>
      <c r="D330">
        <v>840.55</v>
      </c>
      <c r="E330">
        <f t="shared" si="21"/>
        <v>1.307701578883913E-2</v>
      </c>
      <c r="F330" s="1">
        <v>41844</v>
      </c>
      <c r="G330">
        <v>7830.6</v>
      </c>
      <c r="H330">
        <f t="shared" si="20"/>
        <v>4.4703845043774226E-3</v>
      </c>
      <c r="I330" s="3">
        <f t="shared" si="22"/>
        <v>-2.2381890102903368E-2</v>
      </c>
      <c r="J330" s="3">
        <f t="shared" si="23"/>
        <v>-0.88647557803596566</v>
      </c>
    </row>
    <row r="331" spans="1:10" x14ac:dyDescent="0.25">
      <c r="A331" t="s">
        <v>49</v>
      </c>
      <c r="B331" t="s">
        <v>4</v>
      </c>
      <c r="C331" s="1">
        <v>41845</v>
      </c>
      <c r="D331">
        <v>858.65</v>
      </c>
      <c r="E331">
        <f t="shared" si="21"/>
        <v>2.1533519719231453E-2</v>
      </c>
      <c r="F331" s="1">
        <v>41845</v>
      </c>
      <c r="G331">
        <v>7790.45</v>
      </c>
      <c r="H331">
        <f t="shared" si="20"/>
        <v>-5.127321022654785E-3</v>
      </c>
      <c r="I331" s="3">
        <f t="shared" si="22"/>
        <v>-3.1979595629935575E-2</v>
      </c>
      <c r="J331" s="3">
        <f t="shared" si="23"/>
        <v>-1.2666102099092222</v>
      </c>
    </row>
    <row r="332" spans="1:10" x14ac:dyDescent="0.25">
      <c r="A332" t="s">
        <v>49</v>
      </c>
      <c r="B332" t="s">
        <v>4</v>
      </c>
      <c r="C332" s="1">
        <v>41848</v>
      </c>
      <c r="D332">
        <v>868.8</v>
      </c>
      <c r="E332">
        <f t="shared" si="21"/>
        <v>1.1820881616491086E-2</v>
      </c>
      <c r="F332" s="1">
        <v>41848</v>
      </c>
      <c r="G332">
        <v>7748.7</v>
      </c>
      <c r="H332">
        <f t="shared" si="20"/>
        <v>-5.3591255960824258E-3</v>
      </c>
      <c r="I332" s="3">
        <f t="shared" si="22"/>
        <v>-3.2211400203363216E-2</v>
      </c>
      <c r="J332" s="3">
        <f t="shared" si="23"/>
        <v>-1.2757912528093478</v>
      </c>
    </row>
    <row r="333" spans="1:10" x14ac:dyDescent="0.25">
      <c r="A333" t="s">
        <v>49</v>
      </c>
      <c r="B333" t="s">
        <v>4</v>
      </c>
      <c r="C333" s="1">
        <v>41850</v>
      </c>
      <c r="D333">
        <v>843.45</v>
      </c>
      <c r="E333">
        <f t="shared" si="21"/>
        <v>-2.9178176795579991E-2</v>
      </c>
      <c r="F333" s="1">
        <v>41850</v>
      </c>
      <c r="G333">
        <v>7791.4</v>
      </c>
      <c r="H333">
        <f t="shared" si="20"/>
        <v>5.5106017783628225E-3</v>
      </c>
      <c r="I333" s="3">
        <f t="shared" si="22"/>
        <v>-2.1341672828917968E-2</v>
      </c>
      <c r="J333" s="3">
        <f t="shared" si="23"/>
        <v>-0.8452758757320219</v>
      </c>
    </row>
    <row r="334" spans="1:10" x14ac:dyDescent="0.25">
      <c r="A334" t="s">
        <v>49</v>
      </c>
      <c r="B334" t="s">
        <v>4</v>
      </c>
      <c r="C334" s="1">
        <v>41851</v>
      </c>
      <c r="D334">
        <v>840.7</v>
      </c>
      <c r="E334">
        <f t="shared" si="21"/>
        <v>-3.2604185191772439E-3</v>
      </c>
      <c r="F334" s="1">
        <v>41851</v>
      </c>
      <c r="G334">
        <v>7721.3</v>
      </c>
      <c r="H334">
        <f t="shared" si="20"/>
        <v>-8.9970993659674869E-3</v>
      </c>
      <c r="I334" s="3">
        <f t="shared" si="22"/>
        <v>-3.5849373973248277E-2</v>
      </c>
      <c r="J334" s="3">
        <f t="shared" si="23"/>
        <v>-1.4198798389703617</v>
      </c>
    </row>
    <row r="335" spans="1:10" x14ac:dyDescent="0.25">
      <c r="A335" t="s">
        <v>49</v>
      </c>
      <c r="B335" t="s">
        <v>4</v>
      </c>
      <c r="C335" s="1">
        <v>41852</v>
      </c>
      <c r="D335">
        <v>842.7</v>
      </c>
      <c r="E335">
        <f t="shared" si="21"/>
        <v>2.3789699060305924E-3</v>
      </c>
      <c r="F335" s="1">
        <v>41852</v>
      </c>
      <c r="G335">
        <v>7602.6</v>
      </c>
      <c r="H335">
        <f t="shared" si="20"/>
        <v>-1.5373058940851947E-2</v>
      </c>
      <c r="I335" s="3">
        <f t="shared" si="22"/>
        <v>-4.2225333548132737E-2</v>
      </c>
      <c r="J335" s="3">
        <f t="shared" si="23"/>
        <v>-1.6724113465281825</v>
      </c>
    </row>
    <row r="336" spans="1:10" x14ac:dyDescent="0.25">
      <c r="A336" t="s">
        <v>49</v>
      </c>
      <c r="B336" t="s">
        <v>4</v>
      </c>
      <c r="C336" s="1">
        <v>41855</v>
      </c>
      <c r="D336">
        <v>849.25</v>
      </c>
      <c r="E336">
        <f t="shared" si="21"/>
        <v>7.7726355761242871E-3</v>
      </c>
      <c r="F336" s="1">
        <v>41855</v>
      </c>
      <c r="G336">
        <v>7683.65</v>
      </c>
      <c r="H336">
        <f t="shared" si="20"/>
        <v>1.0660826559334868E-2</v>
      </c>
      <c r="I336" s="3">
        <f t="shared" si="22"/>
        <v>-1.6191448047945922E-2</v>
      </c>
      <c r="J336" s="3">
        <f t="shared" si="23"/>
        <v>-0.64129183020518288</v>
      </c>
    </row>
    <row r="337" spans="1:10" x14ac:dyDescent="0.25">
      <c r="A337" t="s">
        <v>49</v>
      </c>
      <c r="B337" t="s">
        <v>4</v>
      </c>
      <c r="C337" s="1">
        <v>41856</v>
      </c>
      <c r="D337">
        <v>839.35</v>
      </c>
      <c r="E337">
        <f t="shared" si="21"/>
        <v>-1.1657344715925833E-2</v>
      </c>
      <c r="F337" s="1">
        <v>41856</v>
      </c>
      <c r="G337">
        <v>7746.55</v>
      </c>
      <c r="H337">
        <f t="shared" si="20"/>
        <v>8.1862135833881133E-3</v>
      </c>
      <c r="I337" s="3">
        <f t="shared" si="22"/>
        <v>-1.8666061023892677E-2</v>
      </c>
      <c r="J337" s="3">
        <f t="shared" si="23"/>
        <v>-0.73930339036305959</v>
      </c>
    </row>
    <row r="338" spans="1:10" x14ac:dyDescent="0.25">
      <c r="A338" t="s">
        <v>49</v>
      </c>
      <c r="B338" t="s">
        <v>4</v>
      </c>
      <c r="C338" s="1">
        <v>41857</v>
      </c>
      <c r="D338">
        <v>873.65</v>
      </c>
      <c r="E338">
        <f t="shared" si="21"/>
        <v>4.0864955024721539E-2</v>
      </c>
      <c r="F338" s="1">
        <v>41857</v>
      </c>
      <c r="G338">
        <v>7672.05</v>
      </c>
      <c r="H338">
        <f t="shared" si="20"/>
        <v>-9.6171844240339199E-3</v>
      </c>
      <c r="I338" s="3">
        <f t="shared" si="22"/>
        <v>-3.646945903131471E-2</v>
      </c>
      <c r="J338" s="3">
        <f t="shared" si="23"/>
        <v>-1.4444394386178285</v>
      </c>
    </row>
    <row r="339" spans="1:10" x14ac:dyDescent="0.25">
      <c r="A339" t="s">
        <v>49</v>
      </c>
      <c r="B339" t="s">
        <v>4</v>
      </c>
      <c r="C339" s="1">
        <v>41858</v>
      </c>
      <c r="D339">
        <v>874.8</v>
      </c>
      <c r="E339">
        <f t="shared" si="21"/>
        <v>1.3163166027585493E-3</v>
      </c>
      <c r="F339" s="1">
        <v>41858</v>
      </c>
      <c r="G339">
        <v>7649.25</v>
      </c>
      <c r="H339">
        <f t="shared" si="20"/>
        <v>-2.9718263045731552E-3</v>
      </c>
      <c r="I339" s="3">
        <f t="shared" si="22"/>
        <v>-2.9824100911853946E-2</v>
      </c>
      <c r="J339" s="3">
        <f t="shared" si="23"/>
        <v>-1.1812379103679509</v>
      </c>
    </row>
    <row r="340" spans="1:10" x14ac:dyDescent="0.25">
      <c r="A340" t="s">
        <v>49</v>
      </c>
      <c r="B340" t="s">
        <v>4</v>
      </c>
      <c r="C340" s="1">
        <v>41859</v>
      </c>
      <c r="D340">
        <v>863.65</v>
      </c>
      <c r="E340">
        <f t="shared" si="21"/>
        <v>-1.2745770461819794E-2</v>
      </c>
      <c r="F340" s="1">
        <v>41859</v>
      </c>
      <c r="G340">
        <v>7568.55</v>
      </c>
      <c r="H340">
        <f t="shared" si="20"/>
        <v>-1.0550053926855596E-2</v>
      </c>
      <c r="I340" s="3">
        <f t="shared" si="22"/>
        <v>-3.7402328534136386E-2</v>
      </c>
      <c r="J340" s="3">
        <f t="shared" si="23"/>
        <v>-1.481387436661957</v>
      </c>
    </row>
    <row r="341" spans="1:10" x14ac:dyDescent="0.25">
      <c r="A341" t="s">
        <v>49</v>
      </c>
      <c r="B341" t="s">
        <v>4</v>
      </c>
      <c r="C341" s="1">
        <v>41862</v>
      </c>
      <c r="D341">
        <v>870.85</v>
      </c>
      <c r="E341">
        <f t="shared" si="21"/>
        <v>8.336710472992559E-3</v>
      </c>
      <c r="F341" s="1">
        <v>41862</v>
      </c>
      <c r="G341">
        <v>7625.95</v>
      </c>
      <c r="H341">
        <f t="shared" si="20"/>
        <v>7.584015432282154E-3</v>
      </c>
      <c r="I341" s="3">
        <f t="shared" si="22"/>
        <v>-1.9268259174998636E-2</v>
      </c>
      <c r="J341" s="3">
        <f t="shared" si="23"/>
        <v>-0.76315454643788083</v>
      </c>
    </row>
    <row r="342" spans="1:10" x14ac:dyDescent="0.25">
      <c r="A342" t="s">
        <v>49</v>
      </c>
      <c r="B342" t="s">
        <v>4</v>
      </c>
      <c r="C342" s="1">
        <v>41863</v>
      </c>
      <c r="D342">
        <v>872.6</v>
      </c>
      <c r="E342">
        <f t="shared" si="21"/>
        <v>2.0095309180685472E-3</v>
      </c>
      <c r="F342" s="1">
        <v>41863</v>
      </c>
      <c r="G342">
        <v>7727.05</v>
      </c>
      <c r="H342">
        <f t="shared" si="20"/>
        <v>1.325736465620686E-2</v>
      </c>
      <c r="I342" s="3">
        <f t="shared" si="22"/>
        <v>-1.359490995107393E-2</v>
      </c>
      <c r="J342" s="3">
        <f t="shared" si="23"/>
        <v>-0.5384512032637423</v>
      </c>
    </row>
    <row r="343" spans="1:10" x14ac:dyDescent="0.25">
      <c r="A343" t="s">
        <v>49</v>
      </c>
      <c r="B343" t="s">
        <v>4</v>
      </c>
      <c r="C343" s="1">
        <v>41864</v>
      </c>
      <c r="D343">
        <v>881.2</v>
      </c>
      <c r="E343">
        <f t="shared" si="21"/>
        <v>9.8556039422414976E-3</v>
      </c>
      <c r="F343" s="1">
        <v>41864</v>
      </c>
      <c r="G343">
        <v>7739.55</v>
      </c>
      <c r="H343">
        <f t="shared" si="20"/>
        <v>1.6176936864651381E-3</v>
      </c>
      <c r="I343" s="3">
        <f t="shared" si="22"/>
        <v>-2.5234580920815652E-2</v>
      </c>
      <c r="J343" s="3">
        <f t="shared" si="23"/>
        <v>-0.9994616006703384</v>
      </c>
    </row>
    <row r="344" spans="1:10" x14ac:dyDescent="0.25">
      <c r="A344" t="s">
        <v>49</v>
      </c>
      <c r="B344" t="s">
        <v>4</v>
      </c>
      <c r="C344" s="1">
        <v>41865</v>
      </c>
      <c r="D344">
        <v>890.75</v>
      </c>
      <c r="E344">
        <f t="shared" si="21"/>
        <v>1.0837494325919073E-2</v>
      </c>
      <c r="F344" s="1">
        <v>41865</v>
      </c>
      <c r="G344">
        <v>7791.7</v>
      </c>
      <c r="H344">
        <f t="shared" si="20"/>
        <v>6.7381178492289528E-3</v>
      </c>
      <c r="I344" s="3">
        <f t="shared" si="22"/>
        <v>-2.0114156758051838E-2</v>
      </c>
      <c r="J344" s="3">
        <f t="shared" si="23"/>
        <v>-0.79665786297856211</v>
      </c>
    </row>
    <row r="345" spans="1:10" x14ac:dyDescent="0.25">
      <c r="A345" t="s">
        <v>49</v>
      </c>
      <c r="B345" t="s">
        <v>4</v>
      </c>
      <c r="C345" s="1">
        <v>41869</v>
      </c>
      <c r="D345">
        <v>885.3</v>
      </c>
      <c r="E345">
        <f t="shared" si="21"/>
        <v>-6.1184395172607653E-3</v>
      </c>
      <c r="F345" s="1">
        <v>41869</v>
      </c>
      <c r="G345">
        <v>7874.25</v>
      </c>
      <c r="H345">
        <f t="shared" si="20"/>
        <v>1.0594607081894969E-2</v>
      </c>
      <c r="I345" s="3">
        <f t="shared" si="22"/>
        <v>-1.6257667525385822E-2</v>
      </c>
      <c r="J345" s="3">
        <f t="shared" si="23"/>
        <v>-0.64391457338151359</v>
      </c>
    </row>
    <row r="346" spans="1:10" x14ac:dyDescent="0.25">
      <c r="A346" t="s">
        <v>49</v>
      </c>
      <c r="B346" t="s">
        <v>4</v>
      </c>
      <c r="C346" s="1">
        <v>41870</v>
      </c>
      <c r="D346">
        <v>917.95</v>
      </c>
      <c r="E346">
        <f t="shared" si="21"/>
        <v>3.6880153620241884E-2</v>
      </c>
      <c r="F346" s="1">
        <v>41870</v>
      </c>
      <c r="G346">
        <v>7897.5</v>
      </c>
      <c r="H346">
        <f t="shared" si="20"/>
        <v>2.9526621583007007E-3</v>
      </c>
      <c r="I346" s="3">
        <f t="shared" si="22"/>
        <v>-2.389961244898009E-2</v>
      </c>
      <c r="J346" s="3">
        <f t="shared" si="23"/>
        <v>-0.94658773960278242</v>
      </c>
    </row>
    <row r="347" spans="1:10" x14ac:dyDescent="0.25">
      <c r="A347" t="s">
        <v>49</v>
      </c>
      <c r="B347" t="s">
        <v>4</v>
      </c>
      <c r="C347" s="1">
        <v>41871</v>
      </c>
      <c r="D347">
        <v>936.5</v>
      </c>
      <c r="E347">
        <f t="shared" si="21"/>
        <v>2.0208072335094363E-2</v>
      </c>
      <c r="F347" s="1">
        <v>41871</v>
      </c>
      <c r="G347">
        <v>7875.3</v>
      </c>
      <c r="H347">
        <f t="shared" si="20"/>
        <v>-2.8110161443494208E-3</v>
      </c>
      <c r="I347" s="3">
        <f t="shared" si="22"/>
        <v>-2.9663290751630211E-2</v>
      </c>
      <c r="J347" s="3">
        <f t="shared" si="23"/>
        <v>-1.1748687306837071</v>
      </c>
    </row>
    <row r="348" spans="1:10" x14ac:dyDescent="0.25">
      <c r="A348" t="s">
        <v>49</v>
      </c>
      <c r="B348" t="s">
        <v>4</v>
      </c>
      <c r="C348" s="1">
        <v>41872</v>
      </c>
      <c r="D348">
        <v>959</v>
      </c>
      <c r="E348">
        <f t="shared" si="21"/>
        <v>2.4025627335824806E-2</v>
      </c>
      <c r="F348" s="1">
        <v>41872</v>
      </c>
      <c r="G348">
        <v>7891.1</v>
      </c>
      <c r="H348">
        <f t="shared" si="20"/>
        <v>2.006272776910123E-3</v>
      </c>
      <c r="I348" s="3">
        <f t="shared" si="22"/>
        <v>-2.4846001830370668E-2</v>
      </c>
      <c r="J348" s="3">
        <f t="shared" si="23"/>
        <v>-0.98407121709543988</v>
      </c>
    </row>
    <row r="349" spans="1:10" x14ac:dyDescent="0.25">
      <c r="A349" t="s">
        <v>49</v>
      </c>
      <c r="B349" t="s">
        <v>4</v>
      </c>
      <c r="C349" s="1">
        <v>41873</v>
      </c>
      <c r="D349">
        <v>929.15</v>
      </c>
      <c r="E349">
        <f t="shared" si="21"/>
        <v>-3.1126173096976073E-2</v>
      </c>
      <c r="F349" s="1">
        <v>41873</v>
      </c>
      <c r="G349">
        <v>7913.2</v>
      </c>
      <c r="H349">
        <f t="shared" si="20"/>
        <v>2.8006234872197666E-3</v>
      </c>
      <c r="I349" s="3">
        <f t="shared" si="22"/>
        <v>-2.4051651120061024E-2</v>
      </c>
      <c r="J349" s="3">
        <f t="shared" si="23"/>
        <v>-0.95260950846191939</v>
      </c>
    </row>
    <row r="350" spans="1:10" x14ac:dyDescent="0.25">
      <c r="A350" t="s">
        <v>49</v>
      </c>
      <c r="B350" t="s">
        <v>4</v>
      </c>
      <c r="C350" s="1">
        <v>41876</v>
      </c>
      <c r="D350">
        <v>903.5</v>
      </c>
      <c r="E350">
        <f t="shared" si="21"/>
        <v>-2.7605876338589019E-2</v>
      </c>
      <c r="F350" s="1">
        <v>41876</v>
      </c>
      <c r="G350">
        <v>7906.3</v>
      </c>
      <c r="H350">
        <f t="shared" si="20"/>
        <v>-8.7196077440221398E-4</v>
      </c>
      <c r="I350" s="3">
        <f t="shared" si="22"/>
        <v>-2.7724235381683004E-2</v>
      </c>
      <c r="J350" s="3">
        <f t="shared" si="23"/>
        <v>-1.0980689062714375</v>
      </c>
    </row>
    <row r="351" spans="1:10" x14ac:dyDescent="0.25">
      <c r="A351" t="s">
        <v>49</v>
      </c>
      <c r="B351" t="s">
        <v>4</v>
      </c>
      <c r="C351" s="1">
        <v>41877</v>
      </c>
      <c r="D351">
        <v>938.45</v>
      </c>
      <c r="E351">
        <f t="shared" si="21"/>
        <v>3.868289983397899E-2</v>
      </c>
      <c r="F351" s="1">
        <v>41877</v>
      </c>
      <c r="G351">
        <v>7904.75</v>
      </c>
      <c r="H351">
        <f t="shared" si="20"/>
        <v>-1.9604619101221132E-4</v>
      </c>
      <c r="I351" s="3">
        <f t="shared" si="22"/>
        <v>-2.7048320798293002E-2</v>
      </c>
      <c r="J351" s="3">
        <f t="shared" si="23"/>
        <v>-1.0712980764505964</v>
      </c>
    </row>
    <row r="352" spans="1:10" x14ac:dyDescent="0.25">
      <c r="A352" t="s">
        <v>49</v>
      </c>
      <c r="B352" t="s">
        <v>4</v>
      </c>
      <c r="C352" s="1">
        <v>41878</v>
      </c>
      <c r="D352">
        <v>966.3</v>
      </c>
      <c r="E352">
        <f t="shared" si="21"/>
        <v>2.9676594384357102E-2</v>
      </c>
      <c r="F352" s="1">
        <v>41878</v>
      </c>
      <c r="G352">
        <v>7936.05</v>
      </c>
      <c r="H352">
        <f t="shared" si="20"/>
        <v>3.9596445175369421E-3</v>
      </c>
      <c r="I352" s="3">
        <f t="shared" si="22"/>
        <v>-2.2892630089743848E-2</v>
      </c>
      <c r="J352" s="3">
        <f t="shared" si="23"/>
        <v>-0.90670436671193921</v>
      </c>
    </row>
    <row r="353" spans="1:10" x14ac:dyDescent="0.25">
      <c r="A353" t="s">
        <v>49</v>
      </c>
      <c r="B353" t="s">
        <v>4</v>
      </c>
      <c r="C353" s="1">
        <v>41879</v>
      </c>
      <c r="D353">
        <v>985.95</v>
      </c>
      <c r="E353">
        <f t="shared" si="21"/>
        <v>2.0335299596398793E-2</v>
      </c>
      <c r="F353" s="1">
        <v>41879</v>
      </c>
      <c r="G353">
        <v>7954.35</v>
      </c>
      <c r="H353">
        <f t="shared" si="20"/>
        <v>2.3059330523371724E-3</v>
      </c>
      <c r="I353" s="3">
        <f t="shared" si="22"/>
        <v>-2.4546341554943618E-2</v>
      </c>
      <c r="J353" s="3">
        <f t="shared" si="23"/>
        <v>-0.97220262536112734</v>
      </c>
    </row>
    <row r="354" spans="1:10" x14ac:dyDescent="0.25">
      <c r="A354" t="s">
        <v>49</v>
      </c>
      <c r="B354" t="s">
        <v>4</v>
      </c>
      <c r="C354" s="1">
        <v>41883</v>
      </c>
      <c r="D354">
        <v>1002.4</v>
      </c>
      <c r="E354">
        <f t="shared" si="21"/>
        <v>1.6684416045438244E-2</v>
      </c>
      <c r="F354" s="1">
        <v>41883</v>
      </c>
      <c r="G354">
        <v>8027.7</v>
      </c>
      <c r="H354">
        <f t="shared" si="20"/>
        <v>9.2213694393632473E-3</v>
      </c>
      <c r="I354" s="3">
        <f t="shared" si="22"/>
        <v>-1.7630905167917543E-2</v>
      </c>
      <c r="J354" s="3">
        <f t="shared" si="23"/>
        <v>-0.69830415475052143</v>
      </c>
    </row>
    <row r="355" spans="1:10" x14ac:dyDescent="0.25">
      <c r="A355" t="s">
        <v>49</v>
      </c>
      <c r="B355" t="s">
        <v>4</v>
      </c>
      <c r="C355" s="1">
        <v>41884</v>
      </c>
      <c r="D355">
        <v>1006.55</v>
      </c>
      <c r="E355">
        <f t="shared" si="21"/>
        <v>4.1400638467676831E-3</v>
      </c>
      <c r="F355" s="1">
        <v>41884</v>
      </c>
      <c r="G355">
        <v>8083.05</v>
      </c>
      <c r="H355">
        <f t="shared" si="20"/>
        <v>6.894876490152857E-3</v>
      </c>
      <c r="I355" s="3">
        <f t="shared" si="22"/>
        <v>-1.9957398117127934E-2</v>
      </c>
      <c r="J355" s="3">
        <f t="shared" si="23"/>
        <v>-0.7904491511054248</v>
      </c>
    </row>
    <row r="356" spans="1:10" x14ac:dyDescent="0.25">
      <c r="A356" t="s">
        <v>49</v>
      </c>
      <c r="B356" t="s">
        <v>4</v>
      </c>
      <c r="C356" s="1">
        <v>41885</v>
      </c>
      <c r="D356">
        <v>1078.4000000000001</v>
      </c>
      <c r="E356">
        <f t="shared" si="21"/>
        <v>7.1382444985346183E-2</v>
      </c>
      <c r="F356" s="1">
        <v>41885</v>
      </c>
      <c r="G356">
        <v>8114.6</v>
      </c>
      <c r="H356">
        <f t="shared" si="20"/>
        <v>3.9032295977385889E-3</v>
      </c>
      <c r="I356" s="3">
        <f t="shared" si="22"/>
        <v>-2.2949045009542202E-2</v>
      </c>
      <c r="J356" s="3">
        <f t="shared" si="23"/>
        <v>-0.90893878250114057</v>
      </c>
    </row>
    <row r="357" spans="1:10" x14ac:dyDescent="0.25">
      <c r="A357" t="s">
        <v>49</v>
      </c>
      <c r="B357" t="s">
        <v>4</v>
      </c>
      <c r="C357" s="1">
        <v>41886</v>
      </c>
      <c r="D357">
        <v>1040.45</v>
      </c>
      <c r="E357">
        <f t="shared" si="21"/>
        <v>-3.5191023738872396E-2</v>
      </c>
      <c r="F357" s="1">
        <v>41886</v>
      </c>
      <c r="G357">
        <v>8095.95</v>
      </c>
      <c r="H357">
        <f t="shared" si="20"/>
        <v>-2.29832647327044E-3</v>
      </c>
      <c r="I357" s="3">
        <f t="shared" si="22"/>
        <v>-2.9150601080551231E-2</v>
      </c>
      <c r="J357" s="3">
        <f t="shared" si="23"/>
        <v>-1.1545627212075971</v>
      </c>
    </row>
    <row r="358" spans="1:10" x14ac:dyDescent="0.25">
      <c r="A358" t="s">
        <v>49</v>
      </c>
      <c r="B358" t="s">
        <v>4</v>
      </c>
      <c r="C358" s="1">
        <v>41887</v>
      </c>
      <c r="D358">
        <v>1014.7</v>
      </c>
      <c r="E358">
        <f t="shared" si="21"/>
        <v>-2.4748906723052522E-2</v>
      </c>
      <c r="F358" s="1">
        <v>41887</v>
      </c>
      <c r="G358">
        <v>8086.85</v>
      </c>
      <c r="H358">
        <f t="shared" si="20"/>
        <v>-1.1240187995231743E-3</v>
      </c>
      <c r="I358" s="3">
        <f t="shared" si="22"/>
        <v>-2.7976293406803965E-2</v>
      </c>
      <c r="J358" s="3">
        <f t="shared" si="23"/>
        <v>-1.1080521240645014</v>
      </c>
    </row>
    <row r="359" spans="1:10" x14ac:dyDescent="0.25">
      <c r="A359" t="s">
        <v>49</v>
      </c>
      <c r="B359" t="s">
        <v>4</v>
      </c>
      <c r="C359" s="1">
        <v>41890</v>
      </c>
      <c r="D359">
        <v>1079.25</v>
      </c>
      <c r="E359">
        <f t="shared" si="21"/>
        <v>6.3614861535429057E-2</v>
      </c>
      <c r="F359" s="1">
        <v>41890</v>
      </c>
      <c r="G359">
        <v>8173.9</v>
      </c>
      <c r="H359">
        <f t="shared" si="20"/>
        <v>1.0764389100824001E-2</v>
      </c>
      <c r="I359" s="3">
        <f t="shared" si="22"/>
        <v>-1.6087885506456789E-2</v>
      </c>
      <c r="J359" s="3">
        <f t="shared" si="23"/>
        <v>-0.63719004687020242</v>
      </c>
    </row>
    <row r="360" spans="1:10" x14ac:dyDescent="0.25">
      <c r="A360" t="s">
        <v>49</v>
      </c>
      <c r="B360" t="s">
        <v>4</v>
      </c>
      <c r="C360" s="1">
        <v>41891</v>
      </c>
      <c r="D360">
        <v>1101.95</v>
      </c>
      <c r="E360">
        <f t="shared" si="21"/>
        <v>2.1033124855223573E-2</v>
      </c>
      <c r="F360" s="1">
        <v>41891</v>
      </c>
      <c r="G360">
        <v>8152.95</v>
      </c>
      <c r="H360">
        <f t="shared" si="20"/>
        <v>-2.5630360048446432E-3</v>
      </c>
      <c r="I360" s="3">
        <f t="shared" si="22"/>
        <v>-2.9415310612125434E-2</v>
      </c>
      <c r="J360" s="3">
        <f t="shared" si="23"/>
        <v>-1.1650470249877962</v>
      </c>
    </row>
    <row r="361" spans="1:10" x14ac:dyDescent="0.25">
      <c r="A361" t="s">
        <v>49</v>
      </c>
      <c r="B361" t="s">
        <v>4</v>
      </c>
      <c r="C361" s="1">
        <v>41892</v>
      </c>
      <c r="D361">
        <v>1053.45</v>
      </c>
      <c r="E361">
        <f t="shared" si="21"/>
        <v>-4.4012886247107419E-2</v>
      </c>
      <c r="F361" s="1">
        <v>41892</v>
      </c>
      <c r="G361">
        <v>8094.1</v>
      </c>
      <c r="H361">
        <f t="shared" si="20"/>
        <v>-7.2182461562991795E-3</v>
      </c>
      <c r="I361" s="3">
        <f t="shared" si="22"/>
        <v>-3.407052076357997E-2</v>
      </c>
      <c r="J361" s="3">
        <f t="shared" si="23"/>
        <v>-1.3494251132956392</v>
      </c>
    </row>
    <row r="362" spans="1:10" x14ac:dyDescent="0.25">
      <c r="A362" t="s">
        <v>49</v>
      </c>
      <c r="B362" t="s">
        <v>4</v>
      </c>
      <c r="C362" s="1">
        <v>41893</v>
      </c>
      <c r="D362">
        <v>1059.7</v>
      </c>
      <c r="E362">
        <f t="shared" si="21"/>
        <v>5.9328871802173389E-3</v>
      </c>
      <c r="F362" s="1">
        <v>41893</v>
      </c>
      <c r="G362">
        <v>8085.7</v>
      </c>
      <c r="H362">
        <f t="shared" si="20"/>
        <v>-1.0377929603044844E-3</v>
      </c>
      <c r="I362" s="3">
        <f t="shared" si="22"/>
        <v>-2.7890067567585275E-2</v>
      </c>
      <c r="J362" s="3">
        <f t="shared" si="23"/>
        <v>-1.1046369924419444</v>
      </c>
    </row>
    <row r="363" spans="1:10" x14ac:dyDescent="0.25">
      <c r="A363" t="s">
        <v>49</v>
      </c>
      <c r="B363" t="s">
        <v>4</v>
      </c>
      <c r="C363" s="1">
        <v>41894</v>
      </c>
      <c r="D363">
        <v>1027.9000000000001</v>
      </c>
      <c r="E363">
        <f t="shared" si="21"/>
        <v>-3.0008492969708311E-2</v>
      </c>
      <c r="F363" s="1">
        <v>41894</v>
      </c>
      <c r="G363">
        <v>8105.5</v>
      </c>
      <c r="H363">
        <f t="shared" si="20"/>
        <v>2.448767577327926E-3</v>
      </c>
      <c r="I363" s="3">
        <f t="shared" si="22"/>
        <v>-2.4403507029952864E-2</v>
      </c>
      <c r="J363" s="3">
        <f t="shared" si="23"/>
        <v>-0.96654540349458595</v>
      </c>
    </row>
    <row r="364" spans="1:10" x14ac:dyDescent="0.25">
      <c r="A364" t="s">
        <v>49</v>
      </c>
      <c r="B364" t="s">
        <v>4</v>
      </c>
      <c r="C364" s="1">
        <v>41897</v>
      </c>
      <c r="D364">
        <v>1008.75</v>
      </c>
      <c r="E364">
        <f t="shared" si="21"/>
        <v>-1.8630216947173928E-2</v>
      </c>
      <c r="F364" s="1">
        <v>41897</v>
      </c>
      <c r="G364">
        <v>8042</v>
      </c>
      <c r="H364">
        <f t="shared" si="20"/>
        <v>-7.8341866633767632E-3</v>
      </c>
      <c r="I364" s="3">
        <f t="shared" si="22"/>
        <v>-3.4686461270657554E-2</v>
      </c>
      <c r="J364" s="3">
        <f t="shared" si="23"/>
        <v>-1.3738205604422828</v>
      </c>
    </row>
    <row r="365" spans="1:10" x14ac:dyDescent="0.25">
      <c r="A365" t="s">
        <v>49</v>
      </c>
      <c r="B365" t="s">
        <v>4</v>
      </c>
      <c r="C365" s="1">
        <v>41898</v>
      </c>
      <c r="D365">
        <v>1009.25</v>
      </c>
      <c r="E365">
        <f t="shared" si="21"/>
        <v>4.9566294919456411E-4</v>
      </c>
      <c r="F365" s="1">
        <v>41898</v>
      </c>
      <c r="G365">
        <v>7932.9</v>
      </c>
      <c r="H365">
        <f t="shared" si="20"/>
        <v>-1.3566277045511166E-2</v>
      </c>
      <c r="I365" s="3">
        <f t="shared" si="22"/>
        <v>-4.0418551652791956E-2</v>
      </c>
      <c r="J365" s="3">
        <f t="shared" si="23"/>
        <v>-1.6008504543205413</v>
      </c>
    </row>
    <row r="366" spans="1:10" x14ac:dyDescent="0.25">
      <c r="A366" t="s">
        <v>49</v>
      </c>
      <c r="B366" t="s">
        <v>4</v>
      </c>
      <c r="C366" s="1">
        <v>41899</v>
      </c>
      <c r="D366">
        <v>1027.3499999999999</v>
      </c>
      <c r="E366">
        <f t="shared" si="21"/>
        <v>1.7934109487242944E-2</v>
      </c>
      <c r="F366" s="1">
        <v>41899</v>
      </c>
      <c r="G366">
        <v>7975.5</v>
      </c>
      <c r="H366">
        <f t="shared" si="20"/>
        <v>5.3700412207389192E-3</v>
      </c>
      <c r="I366" s="3">
        <f t="shared" si="22"/>
        <v>-2.1482233386541871E-2</v>
      </c>
      <c r="J366" s="3">
        <f t="shared" si="23"/>
        <v>-0.8508430329736949</v>
      </c>
    </row>
    <row r="367" spans="1:10" x14ac:dyDescent="0.25">
      <c r="A367" t="s">
        <v>49</v>
      </c>
      <c r="B367" t="s">
        <v>4</v>
      </c>
      <c r="C367" s="1">
        <v>41900</v>
      </c>
      <c r="D367">
        <v>1025.95</v>
      </c>
      <c r="E367">
        <f t="shared" si="21"/>
        <v>-1.3627293522167072E-3</v>
      </c>
      <c r="F367" s="1">
        <v>41900</v>
      </c>
      <c r="G367">
        <v>8114.75</v>
      </c>
      <c r="H367">
        <f t="shared" si="20"/>
        <v>1.7459720393705691E-2</v>
      </c>
      <c r="I367" s="3">
        <f t="shared" si="22"/>
        <v>-9.3925542135750995E-3</v>
      </c>
      <c r="J367" s="3">
        <f t="shared" si="23"/>
        <v>-0.37200923994497903</v>
      </c>
    </row>
    <row r="368" spans="1:10" x14ac:dyDescent="0.25">
      <c r="A368" t="s">
        <v>49</v>
      </c>
      <c r="B368" t="s">
        <v>4</v>
      </c>
      <c r="C368" s="1">
        <v>41901</v>
      </c>
      <c r="D368">
        <v>1024.8499999999999</v>
      </c>
      <c r="E368">
        <f t="shared" si="21"/>
        <v>-1.0721770066768332E-3</v>
      </c>
      <c r="F368" s="1">
        <v>41901</v>
      </c>
      <c r="G368">
        <v>8121.45</v>
      </c>
      <c r="H368">
        <f t="shared" si="20"/>
        <v>8.2565698265502085E-4</v>
      </c>
      <c r="I368" s="3">
        <f t="shared" si="22"/>
        <v>-2.602661762462577E-2</v>
      </c>
      <c r="J368" s="3">
        <f t="shared" si="23"/>
        <v>-1.0308316588561168</v>
      </c>
    </row>
    <row r="369" spans="1:10" x14ac:dyDescent="0.25">
      <c r="A369" t="s">
        <v>49</v>
      </c>
      <c r="B369" t="s">
        <v>4</v>
      </c>
      <c r="C369" s="1">
        <v>41904</v>
      </c>
      <c r="D369">
        <v>1024.8499999999999</v>
      </c>
      <c r="E369">
        <f t="shared" si="21"/>
        <v>0</v>
      </c>
      <c r="F369" s="1">
        <v>41904</v>
      </c>
      <c r="G369">
        <v>8146.3</v>
      </c>
      <c r="H369">
        <f t="shared" si="20"/>
        <v>3.0597984350084761E-3</v>
      </c>
      <c r="I369" s="3">
        <f t="shared" si="22"/>
        <v>-2.3792476172272314E-2</v>
      </c>
      <c r="J369" s="3">
        <f t="shared" si="23"/>
        <v>-0.94234441196662233</v>
      </c>
    </row>
    <row r="370" spans="1:10" x14ac:dyDescent="0.25">
      <c r="A370" t="s">
        <v>49</v>
      </c>
      <c r="B370" t="s">
        <v>4</v>
      </c>
      <c r="C370" s="1">
        <v>41905</v>
      </c>
      <c r="D370">
        <v>1001.2</v>
      </c>
      <c r="E370">
        <f t="shared" si="21"/>
        <v>-2.3076547787480917E-2</v>
      </c>
      <c r="F370" s="1">
        <v>41905</v>
      </c>
      <c r="G370">
        <v>8017.55</v>
      </c>
      <c r="H370">
        <f t="shared" si="20"/>
        <v>-1.5804721161754465E-2</v>
      </c>
      <c r="I370" s="3">
        <f t="shared" si="22"/>
        <v>-4.2656995769035255E-2</v>
      </c>
      <c r="J370" s="3">
        <f t="shared" si="23"/>
        <v>-1.689508116060672</v>
      </c>
    </row>
    <row r="371" spans="1:10" x14ac:dyDescent="0.25">
      <c r="A371" t="s">
        <v>49</v>
      </c>
      <c r="B371" t="s">
        <v>4</v>
      </c>
      <c r="C371" s="1">
        <v>41906</v>
      </c>
      <c r="D371">
        <v>1024.1500000000001</v>
      </c>
      <c r="E371">
        <f t="shared" si="21"/>
        <v>2.2922493008389999E-2</v>
      </c>
      <c r="F371" s="1">
        <v>41906</v>
      </c>
      <c r="G371">
        <v>8002.4</v>
      </c>
      <c r="H371">
        <f t="shared" si="20"/>
        <v>-1.8896046797338695E-3</v>
      </c>
      <c r="I371" s="3">
        <f t="shared" si="22"/>
        <v>-2.874187928701466E-2</v>
      </c>
      <c r="J371" s="3">
        <f t="shared" si="23"/>
        <v>-1.1383745491401169</v>
      </c>
    </row>
    <row r="372" spans="1:10" x14ac:dyDescent="0.25">
      <c r="A372" t="s">
        <v>49</v>
      </c>
      <c r="B372" t="s">
        <v>4</v>
      </c>
      <c r="C372" s="1">
        <v>41907</v>
      </c>
      <c r="D372">
        <v>988.65</v>
      </c>
      <c r="E372">
        <f t="shared" si="21"/>
        <v>-3.4662891178050215E-2</v>
      </c>
      <c r="F372" s="1">
        <v>41907</v>
      </c>
      <c r="G372">
        <v>7911.85</v>
      </c>
      <c r="H372">
        <f t="shared" si="20"/>
        <v>-1.131535539338191E-2</v>
      </c>
      <c r="I372" s="3">
        <f t="shared" si="22"/>
        <v>-3.81676300006627E-2</v>
      </c>
      <c r="J372" s="3">
        <f t="shared" si="23"/>
        <v>-1.5116985970148835</v>
      </c>
    </row>
    <row r="373" spans="1:10" x14ac:dyDescent="0.25">
      <c r="A373" t="s">
        <v>49</v>
      </c>
      <c r="B373" t="s">
        <v>4</v>
      </c>
      <c r="C373" s="1">
        <v>41908</v>
      </c>
      <c r="D373">
        <v>1017.45</v>
      </c>
      <c r="E373">
        <f t="shared" si="21"/>
        <v>2.9130632680928636E-2</v>
      </c>
      <c r="F373" s="1">
        <v>41908</v>
      </c>
      <c r="G373">
        <v>7968.85</v>
      </c>
      <c r="H373">
        <f t="shared" si="20"/>
        <v>7.2043832984700629E-3</v>
      </c>
      <c r="I373" s="3">
        <f t="shared" si="22"/>
        <v>-1.9647891308810728E-2</v>
      </c>
      <c r="J373" s="3">
        <f t="shared" si="23"/>
        <v>-0.77819056947770648</v>
      </c>
    </row>
    <row r="374" spans="1:10" x14ac:dyDescent="0.25">
      <c r="A374" t="s">
        <v>49</v>
      </c>
      <c r="B374" t="s">
        <v>4</v>
      </c>
      <c r="C374" s="1">
        <v>41911</v>
      </c>
      <c r="D374">
        <v>1010.3</v>
      </c>
      <c r="E374">
        <f t="shared" si="21"/>
        <v>-7.0273723524498788E-3</v>
      </c>
      <c r="F374" s="1">
        <v>41911</v>
      </c>
      <c r="G374">
        <v>7958.9</v>
      </c>
      <c r="H374">
        <f t="shared" si="20"/>
        <v>-1.2486117821267628E-3</v>
      </c>
      <c r="I374" s="3">
        <f t="shared" si="22"/>
        <v>-2.8100886389407553E-2</v>
      </c>
      <c r="J374" s="3">
        <f t="shared" si="23"/>
        <v>-1.1129868563755323</v>
      </c>
    </row>
    <row r="375" spans="1:10" x14ac:dyDescent="0.25">
      <c r="A375" t="s">
        <v>49</v>
      </c>
      <c r="B375" t="s">
        <v>4</v>
      </c>
      <c r="C375" s="1">
        <v>41912</v>
      </c>
      <c r="D375">
        <v>988.6</v>
      </c>
      <c r="E375">
        <f t="shared" si="21"/>
        <v>-2.1478768682569482E-2</v>
      </c>
      <c r="F375" s="1">
        <v>41912</v>
      </c>
      <c r="G375">
        <v>7964.8</v>
      </c>
      <c r="H375">
        <f t="shared" si="20"/>
        <v>7.4130847227649177E-4</v>
      </c>
      <c r="I375" s="3">
        <f t="shared" si="22"/>
        <v>-2.6110966135004299E-2</v>
      </c>
      <c r="J375" s="3">
        <f t="shared" si="23"/>
        <v>-1.0341724354460518</v>
      </c>
    </row>
    <row r="376" spans="1:10" x14ac:dyDescent="0.25">
      <c r="A376" t="s">
        <v>49</v>
      </c>
      <c r="B376" t="s">
        <v>4</v>
      </c>
      <c r="C376" s="1">
        <v>41913</v>
      </c>
      <c r="D376">
        <v>990.55</v>
      </c>
      <c r="E376">
        <f t="shared" si="21"/>
        <v>1.9724863443253415E-3</v>
      </c>
      <c r="F376" s="1">
        <v>41913</v>
      </c>
      <c r="G376">
        <v>7945.55</v>
      </c>
      <c r="H376">
        <f t="shared" si="20"/>
        <v>-2.4168842908798283E-3</v>
      </c>
      <c r="I376" s="3">
        <f t="shared" si="22"/>
        <v>-2.9269158898160619E-2</v>
      </c>
      <c r="J376" s="3">
        <f t="shared" si="23"/>
        <v>-1.1592584198019857</v>
      </c>
    </row>
    <row r="377" spans="1:10" x14ac:dyDescent="0.25">
      <c r="A377" t="s">
        <v>49</v>
      </c>
      <c r="B377" t="s">
        <v>4</v>
      </c>
      <c r="C377" s="1">
        <v>41919</v>
      </c>
      <c r="D377">
        <v>997.8</v>
      </c>
      <c r="E377">
        <f t="shared" si="21"/>
        <v>7.3191661198324098E-3</v>
      </c>
      <c r="F377" s="1">
        <v>41919</v>
      </c>
      <c r="G377">
        <v>7852.4</v>
      </c>
      <c r="H377">
        <f t="shared" si="20"/>
        <v>-1.1723543367041955E-2</v>
      </c>
      <c r="I377" s="3">
        <f t="shared" si="22"/>
        <v>-3.8575817974322746E-2</v>
      </c>
      <c r="J377" s="3">
        <f t="shared" si="23"/>
        <v>-1.5278656261725632</v>
      </c>
    </row>
    <row r="378" spans="1:10" x14ac:dyDescent="0.25">
      <c r="A378" t="s">
        <v>49</v>
      </c>
      <c r="B378" t="s">
        <v>4</v>
      </c>
      <c r="C378" s="1">
        <v>41920</v>
      </c>
      <c r="D378">
        <v>980.5</v>
      </c>
      <c r="E378">
        <f t="shared" si="21"/>
        <v>-1.7338143916616477E-2</v>
      </c>
      <c r="F378" s="1">
        <v>41920</v>
      </c>
      <c r="G378">
        <v>7842.7</v>
      </c>
      <c r="H378">
        <f t="shared" si="20"/>
        <v>-1.2352911211858109E-3</v>
      </c>
      <c r="I378" s="3">
        <f t="shared" si="22"/>
        <v>-2.8087565728466601E-2</v>
      </c>
      <c r="J378" s="3">
        <f t="shared" si="23"/>
        <v>-1.1124592673044951</v>
      </c>
    </row>
    <row r="379" spans="1:10" x14ac:dyDescent="0.25">
      <c r="A379" t="s">
        <v>49</v>
      </c>
      <c r="B379" t="s">
        <v>4</v>
      </c>
      <c r="C379" s="1">
        <v>41921</v>
      </c>
      <c r="D379">
        <v>994.15</v>
      </c>
      <c r="E379">
        <f t="shared" si="21"/>
        <v>1.3921468638449674E-2</v>
      </c>
      <c r="F379" s="1">
        <v>41921</v>
      </c>
      <c r="G379">
        <v>7960.55</v>
      </c>
      <c r="H379">
        <f t="shared" si="20"/>
        <v>1.5026712739235171E-2</v>
      </c>
      <c r="I379" s="3">
        <f t="shared" si="22"/>
        <v>-1.182556186804562E-2</v>
      </c>
      <c r="J379" s="3">
        <f t="shared" si="23"/>
        <v>-0.46837294546522484</v>
      </c>
    </row>
    <row r="380" spans="1:10" x14ac:dyDescent="0.25">
      <c r="A380" t="s">
        <v>49</v>
      </c>
      <c r="B380" t="s">
        <v>4</v>
      </c>
      <c r="C380" s="1">
        <v>41922</v>
      </c>
      <c r="D380">
        <v>980.1</v>
      </c>
      <c r="E380">
        <f t="shared" si="21"/>
        <v>-1.4132676155509727E-2</v>
      </c>
      <c r="F380" s="1">
        <v>41922</v>
      </c>
      <c r="G380">
        <v>7859.95</v>
      </c>
      <c r="H380">
        <f t="shared" si="20"/>
        <v>-1.2637317773269485E-2</v>
      </c>
      <c r="I380" s="3">
        <f t="shared" si="22"/>
        <v>-3.9489592380550276E-2</v>
      </c>
      <c r="J380" s="3">
        <f t="shared" si="23"/>
        <v>-1.5640573280900854</v>
      </c>
    </row>
    <row r="381" spans="1:10" x14ac:dyDescent="0.25">
      <c r="A381" t="s">
        <v>49</v>
      </c>
      <c r="B381" t="s">
        <v>4</v>
      </c>
      <c r="C381" s="1">
        <v>41925</v>
      </c>
      <c r="D381">
        <v>943</v>
      </c>
      <c r="E381">
        <f t="shared" si="21"/>
        <v>-3.7853280277522772E-2</v>
      </c>
      <c r="F381" s="1">
        <v>41925</v>
      </c>
      <c r="G381">
        <v>7884.25</v>
      </c>
      <c r="H381">
        <f t="shared" si="20"/>
        <v>3.0916227202464341E-3</v>
      </c>
      <c r="I381" s="3">
        <f t="shared" si="22"/>
        <v>-2.3760651887034356E-2</v>
      </c>
      <c r="J381" s="3">
        <f t="shared" si="23"/>
        <v>-0.94108395310804538</v>
      </c>
    </row>
    <row r="382" spans="1:10" x14ac:dyDescent="0.25">
      <c r="A382" t="s">
        <v>49</v>
      </c>
      <c r="B382" t="s">
        <v>4</v>
      </c>
      <c r="C382" s="1">
        <v>41926</v>
      </c>
      <c r="D382">
        <v>954.1</v>
      </c>
      <c r="E382">
        <f t="shared" si="21"/>
        <v>1.1770943796394429E-2</v>
      </c>
      <c r="F382" s="1">
        <v>41926</v>
      </c>
      <c r="G382">
        <v>7864</v>
      </c>
      <c r="H382">
        <f t="shared" si="20"/>
        <v>-2.5684117068839329E-3</v>
      </c>
      <c r="I382" s="3">
        <f t="shared" si="22"/>
        <v>-2.9420686314164723E-2</v>
      </c>
      <c r="J382" s="3">
        <f t="shared" si="23"/>
        <v>-1.1652599394713683</v>
      </c>
    </row>
    <row r="383" spans="1:10" x14ac:dyDescent="0.25">
      <c r="A383" t="s">
        <v>49</v>
      </c>
      <c r="B383" t="s">
        <v>4</v>
      </c>
      <c r="C383" s="1">
        <v>41928</v>
      </c>
      <c r="D383">
        <v>888.1</v>
      </c>
      <c r="E383">
        <f t="shared" si="21"/>
        <v>-6.9175138874331799E-2</v>
      </c>
      <c r="F383" s="1">
        <v>41928</v>
      </c>
      <c r="G383">
        <v>7748.2</v>
      </c>
      <c r="H383">
        <f t="shared" ref="H383:H446" si="24">(G383/G382)-1</f>
        <v>-1.4725330620549371E-2</v>
      </c>
      <c r="I383" s="3">
        <f t="shared" si="22"/>
        <v>-4.1577605227830161E-2</v>
      </c>
      <c r="J383" s="3">
        <f t="shared" si="23"/>
        <v>-1.6467568850635537</v>
      </c>
    </row>
    <row r="384" spans="1:10" x14ac:dyDescent="0.25">
      <c r="A384" t="s">
        <v>49</v>
      </c>
      <c r="B384" t="s">
        <v>4</v>
      </c>
      <c r="C384" s="1">
        <v>41929</v>
      </c>
      <c r="D384">
        <v>906.1</v>
      </c>
      <c r="E384">
        <f t="shared" si="21"/>
        <v>2.0267987839207358E-2</v>
      </c>
      <c r="F384" s="1">
        <v>41929</v>
      </c>
      <c r="G384">
        <v>7779.7</v>
      </c>
      <c r="H384">
        <f t="shared" si="24"/>
        <v>4.065460364987894E-3</v>
      </c>
      <c r="I384" s="3">
        <f t="shared" si="22"/>
        <v>-2.2786814242292897E-2</v>
      </c>
      <c r="J384" s="3">
        <f t="shared" si="23"/>
        <v>-0.90251333708471926</v>
      </c>
    </row>
    <row r="385" spans="1:10" x14ac:dyDescent="0.25">
      <c r="A385" t="s">
        <v>49</v>
      </c>
      <c r="B385" t="s">
        <v>4</v>
      </c>
      <c r="C385" s="1">
        <v>41932</v>
      </c>
      <c r="D385">
        <v>928.15</v>
      </c>
      <c r="E385">
        <f t="shared" si="21"/>
        <v>2.4335062355148374E-2</v>
      </c>
      <c r="F385" s="1">
        <v>41932</v>
      </c>
      <c r="G385">
        <v>7879.4</v>
      </c>
      <c r="H385">
        <f t="shared" si="24"/>
        <v>1.2815404192963786E-2</v>
      </c>
      <c r="I385" s="3">
        <f t="shared" si="22"/>
        <v>-1.4036870414317004E-2</v>
      </c>
      <c r="J385" s="3">
        <f t="shared" si="23"/>
        <v>-0.55595585346625687</v>
      </c>
    </row>
    <row r="386" spans="1:10" x14ac:dyDescent="0.25">
      <c r="A386" t="s">
        <v>49</v>
      </c>
      <c r="B386" t="s">
        <v>4</v>
      </c>
      <c r="C386" s="1">
        <v>41933</v>
      </c>
      <c r="D386">
        <v>937.45</v>
      </c>
      <c r="E386">
        <f t="shared" si="21"/>
        <v>1.0019932123040531E-2</v>
      </c>
      <c r="F386" s="1">
        <v>41933</v>
      </c>
      <c r="G386">
        <v>7927.75</v>
      </c>
      <c r="H386">
        <f t="shared" si="24"/>
        <v>6.1362540294946921E-3</v>
      </c>
      <c r="I386" s="3">
        <f t="shared" si="22"/>
        <v>-2.0716020577786098E-2</v>
      </c>
      <c r="J386" s="3">
        <f t="shared" si="23"/>
        <v>-0.8204957772496474</v>
      </c>
    </row>
    <row r="387" spans="1:10" x14ac:dyDescent="0.25">
      <c r="A387" t="s">
        <v>49</v>
      </c>
      <c r="B387" t="s">
        <v>4</v>
      </c>
      <c r="C387" s="1">
        <v>41934</v>
      </c>
      <c r="D387">
        <v>938.95</v>
      </c>
      <c r="E387">
        <f t="shared" ref="E387:E450" si="25">(D387/D386)-1</f>
        <v>1.6000853378845825E-3</v>
      </c>
      <c r="F387" s="1">
        <v>41934</v>
      </c>
      <c r="G387">
        <v>7995.9</v>
      </c>
      <c r="H387">
        <f t="shared" si="24"/>
        <v>8.5963861120745833E-3</v>
      </c>
      <c r="I387" s="3">
        <f t="shared" si="22"/>
        <v>-1.8255888495206207E-2</v>
      </c>
      <c r="J387" s="3">
        <f t="shared" si="23"/>
        <v>-0.72305775928408988</v>
      </c>
    </row>
    <row r="388" spans="1:10" x14ac:dyDescent="0.25">
      <c r="A388" t="s">
        <v>49</v>
      </c>
      <c r="B388" t="s">
        <v>4</v>
      </c>
      <c r="C388" s="1">
        <v>41935</v>
      </c>
      <c r="D388">
        <v>947.95</v>
      </c>
      <c r="E388">
        <f t="shared" si="25"/>
        <v>9.5851749294424415E-3</v>
      </c>
      <c r="F388" s="1">
        <v>41935</v>
      </c>
      <c r="G388">
        <v>8014.55</v>
      </c>
      <c r="H388">
        <f t="shared" si="24"/>
        <v>2.332445378256498E-3</v>
      </c>
      <c r="I388" s="3">
        <f t="shared" ref="I388:I451" si="26">H388-$M$3</f>
        <v>-2.4519829229024293E-2</v>
      </c>
      <c r="J388" s="3">
        <f t="shared" ref="J388:J451" si="27">I388/$E$1238</f>
        <v>-0.97115255633941577</v>
      </c>
    </row>
    <row r="389" spans="1:10" x14ac:dyDescent="0.25">
      <c r="A389" t="s">
        <v>49</v>
      </c>
      <c r="B389" t="s">
        <v>4</v>
      </c>
      <c r="C389" s="1">
        <v>41939</v>
      </c>
      <c r="D389">
        <v>914.25</v>
      </c>
      <c r="E389">
        <f t="shared" si="25"/>
        <v>-3.5550398227754632E-2</v>
      </c>
      <c r="F389" s="1">
        <v>41939</v>
      </c>
      <c r="G389">
        <v>7991.7</v>
      </c>
      <c r="H389">
        <f t="shared" si="24"/>
        <v>-2.8510646262110972E-3</v>
      </c>
      <c r="I389" s="3">
        <f t="shared" si="26"/>
        <v>-2.9703339233491888E-2</v>
      </c>
      <c r="J389" s="3">
        <f t="shared" si="27"/>
        <v>-1.1764549238490103</v>
      </c>
    </row>
    <row r="390" spans="1:10" x14ac:dyDescent="0.25">
      <c r="A390" t="s">
        <v>49</v>
      </c>
      <c r="B390" t="s">
        <v>4</v>
      </c>
      <c r="C390" s="1">
        <v>41940</v>
      </c>
      <c r="D390">
        <v>922.4</v>
      </c>
      <c r="E390">
        <f t="shared" si="25"/>
        <v>8.9144107191687638E-3</v>
      </c>
      <c r="F390" s="1">
        <v>41940</v>
      </c>
      <c r="G390">
        <v>8027.6</v>
      </c>
      <c r="H390">
        <f t="shared" si="24"/>
        <v>4.4921606166399286E-3</v>
      </c>
      <c r="I390" s="3">
        <f t="shared" si="26"/>
        <v>-2.2360113990640862E-2</v>
      </c>
      <c r="J390" s="3">
        <f t="shared" si="27"/>
        <v>-0.88561309539412758</v>
      </c>
    </row>
    <row r="391" spans="1:10" x14ac:dyDescent="0.25">
      <c r="A391" t="s">
        <v>49</v>
      </c>
      <c r="B391" t="s">
        <v>4</v>
      </c>
      <c r="C391" s="1">
        <v>41941</v>
      </c>
      <c r="D391">
        <v>940.1</v>
      </c>
      <c r="E391">
        <f t="shared" si="25"/>
        <v>1.9189071986123185E-2</v>
      </c>
      <c r="F391" s="1">
        <v>41941</v>
      </c>
      <c r="G391">
        <v>8090.45</v>
      </c>
      <c r="H391">
        <f t="shared" si="24"/>
        <v>7.8292391250185389E-3</v>
      </c>
      <c r="I391" s="3">
        <f t="shared" si="26"/>
        <v>-1.9023035482262252E-2</v>
      </c>
      <c r="J391" s="3">
        <f t="shared" si="27"/>
        <v>-0.75344201484349149</v>
      </c>
    </row>
    <row r="392" spans="1:10" x14ac:dyDescent="0.25">
      <c r="A392" t="s">
        <v>49</v>
      </c>
      <c r="B392" t="s">
        <v>4</v>
      </c>
      <c r="C392" s="1">
        <v>41942</v>
      </c>
      <c r="D392">
        <v>969.3</v>
      </c>
      <c r="E392">
        <f t="shared" si="25"/>
        <v>3.1060525476013012E-2</v>
      </c>
      <c r="F392" s="1">
        <v>41942</v>
      </c>
      <c r="G392">
        <v>8169.2</v>
      </c>
      <c r="H392">
        <f t="shared" si="24"/>
        <v>9.7336983727729365E-3</v>
      </c>
      <c r="I392" s="3">
        <f t="shared" si="26"/>
        <v>-1.7118576234507854E-2</v>
      </c>
      <c r="J392" s="3">
        <f t="shared" si="27"/>
        <v>-0.67801243294772384</v>
      </c>
    </row>
    <row r="393" spans="1:10" x14ac:dyDescent="0.25">
      <c r="A393" t="s">
        <v>49</v>
      </c>
      <c r="B393" t="s">
        <v>4</v>
      </c>
      <c r="C393" s="1">
        <v>41943</v>
      </c>
      <c r="D393">
        <v>969.85</v>
      </c>
      <c r="E393">
        <f t="shared" si="25"/>
        <v>5.6741978747565369E-4</v>
      </c>
      <c r="F393" s="1">
        <v>41943</v>
      </c>
      <c r="G393">
        <v>8322.2000000000007</v>
      </c>
      <c r="H393">
        <f t="shared" si="24"/>
        <v>1.8728884101258503E-2</v>
      </c>
      <c r="I393" s="3">
        <f t="shared" si="26"/>
        <v>-8.1233905060222877E-3</v>
      </c>
      <c r="J393" s="3">
        <f t="shared" si="27"/>
        <v>-0.32174169658280327</v>
      </c>
    </row>
    <row r="394" spans="1:10" x14ac:dyDescent="0.25">
      <c r="A394" t="s">
        <v>49</v>
      </c>
      <c r="B394" t="s">
        <v>4</v>
      </c>
      <c r="C394" s="1">
        <v>41946</v>
      </c>
      <c r="D394">
        <v>953</v>
      </c>
      <c r="E394">
        <f t="shared" si="25"/>
        <v>-1.7373820693921793E-2</v>
      </c>
      <c r="F394" s="1">
        <v>41946</v>
      </c>
      <c r="G394">
        <v>8324.15</v>
      </c>
      <c r="H394">
        <f t="shared" si="24"/>
        <v>2.3431304222421012E-4</v>
      </c>
      <c r="I394" s="3">
        <f t="shared" si="26"/>
        <v>-2.661796156505658E-2</v>
      </c>
      <c r="J394" s="3">
        <f t="shared" si="27"/>
        <v>-1.0542529141210359</v>
      </c>
    </row>
    <row r="395" spans="1:10" x14ac:dyDescent="0.25">
      <c r="A395" t="s">
        <v>49</v>
      </c>
      <c r="B395" t="s">
        <v>4</v>
      </c>
      <c r="C395" s="1">
        <v>41948</v>
      </c>
      <c r="D395">
        <v>941.75</v>
      </c>
      <c r="E395">
        <f t="shared" si="25"/>
        <v>-1.1804826862539364E-2</v>
      </c>
      <c r="F395" s="1">
        <v>41948</v>
      </c>
      <c r="G395">
        <v>8338.2999999999993</v>
      </c>
      <c r="H395">
        <f t="shared" si="24"/>
        <v>1.6998732603328293E-3</v>
      </c>
      <c r="I395" s="3">
        <f t="shared" si="26"/>
        <v>-2.5152401346947961E-2</v>
      </c>
      <c r="J395" s="3">
        <f t="shared" si="27"/>
        <v>-0.99620672876666205</v>
      </c>
    </row>
    <row r="396" spans="1:10" x14ac:dyDescent="0.25">
      <c r="A396" t="s">
        <v>49</v>
      </c>
      <c r="B396" t="s">
        <v>4</v>
      </c>
      <c r="C396" s="1">
        <v>41950</v>
      </c>
      <c r="D396">
        <v>925.9</v>
      </c>
      <c r="E396">
        <f t="shared" si="25"/>
        <v>-1.683036899389434E-2</v>
      </c>
      <c r="F396" s="1">
        <v>41950</v>
      </c>
      <c r="G396">
        <v>8337</v>
      </c>
      <c r="H396">
        <f t="shared" si="24"/>
        <v>-1.5590707938062387E-4</v>
      </c>
      <c r="I396" s="3">
        <f t="shared" si="26"/>
        <v>-2.7008181686661414E-2</v>
      </c>
      <c r="J396" s="3">
        <f t="shared" si="27"/>
        <v>-1.0697082937279636</v>
      </c>
    </row>
    <row r="397" spans="1:10" x14ac:dyDescent="0.25">
      <c r="A397" t="s">
        <v>49</v>
      </c>
      <c r="B397" t="s">
        <v>4</v>
      </c>
      <c r="C397" s="1">
        <v>41953</v>
      </c>
      <c r="D397">
        <v>937.95</v>
      </c>
      <c r="E397">
        <f t="shared" si="25"/>
        <v>1.3014364402203382E-2</v>
      </c>
      <c r="F397" s="1">
        <v>41953</v>
      </c>
      <c r="G397">
        <v>8344.25</v>
      </c>
      <c r="H397">
        <f t="shared" si="24"/>
        <v>8.6961736835799996E-4</v>
      </c>
      <c r="I397" s="3">
        <f t="shared" si="26"/>
        <v>-2.5982657238922791E-2</v>
      </c>
      <c r="J397" s="3">
        <f t="shared" si="27"/>
        <v>-1.0290905276045752</v>
      </c>
    </row>
    <row r="398" spans="1:10" x14ac:dyDescent="0.25">
      <c r="A398" t="s">
        <v>49</v>
      </c>
      <c r="B398" t="s">
        <v>4</v>
      </c>
      <c r="C398" s="1">
        <v>41954</v>
      </c>
      <c r="D398">
        <v>960.35</v>
      </c>
      <c r="E398">
        <f t="shared" si="25"/>
        <v>2.388187003571618E-2</v>
      </c>
      <c r="F398" s="1">
        <v>41954</v>
      </c>
      <c r="G398">
        <v>8362.65</v>
      </c>
      <c r="H398">
        <f t="shared" si="24"/>
        <v>2.2051113041914316E-3</v>
      </c>
      <c r="I398" s="3">
        <f t="shared" si="26"/>
        <v>-2.4647163303089359E-2</v>
      </c>
      <c r="J398" s="3">
        <f t="shared" si="27"/>
        <v>-0.97619585457703251</v>
      </c>
    </row>
    <row r="399" spans="1:10" x14ac:dyDescent="0.25">
      <c r="A399" t="s">
        <v>49</v>
      </c>
      <c r="B399" t="s">
        <v>4</v>
      </c>
      <c r="C399" s="1">
        <v>41955</v>
      </c>
      <c r="D399">
        <v>969.7</v>
      </c>
      <c r="E399">
        <f t="shared" si="25"/>
        <v>9.7360337376997119E-3</v>
      </c>
      <c r="F399" s="1">
        <v>41955</v>
      </c>
      <c r="G399">
        <v>8383.2999999999993</v>
      </c>
      <c r="H399">
        <f t="shared" si="24"/>
        <v>2.4693129570172445E-3</v>
      </c>
      <c r="I399" s="3">
        <f t="shared" si="26"/>
        <v>-2.4382961650263546E-2</v>
      </c>
      <c r="J399" s="3">
        <f t="shared" si="27"/>
        <v>-0.96573166626094209</v>
      </c>
    </row>
    <row r="400" spans="1:10" x14ac:dyDescent="0.25">
      <c r="A400" t="s">
        <v>49</v>
      </c>
      <c r="B400" t="s">
        <v>4</v>
      </c>
      <c r="C400" s="1">
        <v>41956</v>
      </c>
      <c r="D400">
        <v>973.35</v>
      </c>
      <c r="E400">
        <f t="shared" si="25"/>
        <v>3.7640507373413179E-3</v>
      </c>
      <c r="F400" s="1">
        <v>41956</v>
      </c>
      <c r="G400">
        <v>8357.85</v>
      </c>
      <c r="H400">
        <f t="shared" si="24"/>
        <v>-3.0357973590351417E-3</v>
      </c>
      <c r="I400" s="3">
        <f t="shared" si="26"/>
        <v>-2.9888071966315932E-2</v>
      </c>
      <c r="J400" s="3">
        <f t="shared" si="27"/>
        <v>-1.1837716006515255</v>
      </c>
    </row>
    <row r="401" spans="1:10" x14ac:dyDescent="0.25">
      <c r="A401" t="s">
        <v>49</v>
      </c>
      <c r="B401" t="s">
        <v>4</v>
      </c>
      <c r="C401" s="1">
        <v>41957</v>
      </c>
      <c r="D401">
        <v>978.7</v>
      </c>
      <c r="E401">
        <f t="shared" si="25"/>
        <v>5.4964812246365291E-3</v>
      </c>
      <c r="F401" s="1">
        <v>41957</v>
      </c>
      <c r="G401">
        <v>8389.9</v>
      </c>
      <c r="H401">
        <f t="shared" si="24"/>
        <v>3.8347182588822637E-3</v>
      </c>
      <c r="I401" s="3">
        <f t="shared" si="26"/>
        <v>-2.3017556348398527E-2</v>
      </c>
      <c r="J401" s="3">
        <f t="shared" si="27"/>
        <v>-0.91165229902880862</v>
      </c>
    </row>
    <row r="402" spans="1:10" x14ac:dyDescent="0.25">
      <c r="A402" t="s">
        <v>49</v>
      </c>
      <c r="B402" t="s">
        <v>4</v>
      </c>
      <c r="C402" s="1">
        <v>41960</v>
      </c>
      <c r="D402">
        <v>982.6</v>
      </c>
      <c r="E402">
        <f t="shared" si="25"/>
        <v>3.9848778992541689E-3</v>
      </c>
      <c r="F402" s="1">
        <v>41960</v>
      </c>
      <c r="G402">
        <v>8430.75</v>
      </c>
      <c r="H402">
        <f t="shared" si="24"/>
        <v>4.8689495703166941E-3</v>
      </c>
      <c r="I402" s="3">
        <f t="shared" si="26"/>
        <v>-2.1983325036964096E-2</v>
      </c>
      <c r="J402" s="3">
        <f t="shared" si="27"/>
        <v>-0.87068968168900673</v>
      </c>
    </row>
    <row r="403" spans="1:10" x14ac:dyDescent="0.25">
      <c r="A403" t="s">
        <v>49</v>
      </c>
      <c r="B403" t="s">
        <v>4</v>
      </c>
      <c r="C403" s="1">
        <v>41961</v>
      </c>
      <c r="D403">
        <v>980.55</v>
      </c>
      <c r="E403">
        <f t="shared" si="25"/>
        <v>-2.0863016486871722E-3</v>
      </c>
      <c r="F403" s="1">
        <v>41961</v>
      </c>
      <c r="G403">
        <v>8425.9</v>
      </c>
      <c r="H403">
        <f t="shared" si="24"/>
        <v>-5.7527503484278153E-4</v>
      </c>
      <c r="I403" s="3">
        <f t="shared" si="26"/>
        <v>-2.7427549642123572E-2</v>
      </c>
      <c r="J403" s="3">
        <f t="shared" si="27"/>
        <v>-1.0863181264551762</v>
      </c>
    </row>
    <row r="404" spans="1:10" x14ac:dyDescent="0.25">
      <c r="A404" t="s">
        <v>49</v>
      </c>
      <c r="B404" t="s">
        <v>4</v>
      </c>
      <c r="C404" s="1">
        <v>41962</v>
      </c>
      <c r="D404">
        <v>963.2</v>
      </c>
      <c r="E404">
        <f t="shared" si="25"/>
        <v>-1.7694151241649969E-2</v>
      </c>
      <c r="F404" s="1">
        <v>41962</v>
      </c>
      <c r="G404">
        <v>8382.2999999999993</v>
      </c>
      <c r="H404">
        <f t="shared" si="24"/>
        <v>-5.1745214161098563E-3</v>
      </c>
      <c r="I404" s="3">
        <f t="shared" si="26"/>
        <v>-3.2026796023390647E-2</v>
      </c>
      <c r="J404" s="3">
        <f t="shared" si="27"/>
        <v>-1.2684796675769723</v>
      </c>
    </row>
    <row r="405" spans="1:10" x14ac:dyDescent="0.25">
      <c r="A405" t="s">
        <v>49</v>
      </c>
      <c r="B405" t="s">
        <v>4</v>
      </c>
      <c r="C405" s="1">
        <v>41963</v>
      </c>
      <c r="D405">
        <v>965.9</v>
      </c>
      <c r="E405">
        <f t="shared" si="25"/>
        <v>2.8031561461794308E-3</v>
      </c>
      <c r="F405" s="1">
        <v>41963</v>
      </c>
      <c r="G405">
        <v>8401.9</v>
      </c>
      <c r="H405">
        <f t="shared" si="24"/>
        <v>2.3382603819954717E-3</v>
      </c>
      <c r="I405" s="3">
        <f t="shared" si="26"/>
        <v>-2.4514014225285319E-2</v>
      </c>
      <c r="J405" s="3">
        <f t="shared" si="27"/>
        <v>-0.97092224251082093</v>
      </c>
    </row>
    <row r="406" spans="1:10" x14ac:dyDescent="0.25">
      <c r="A406" t="s">
        <v>49</v>
      </c>
      <c r="B406" t="s">
        <v>4</v>
      </c>
      <c r="C406" s="1">
        <v>41964</v>
      </c>
      <c r="D406">
        <v>959.25</v>
      </c>
      <c r="E406">
        <f t="shared" si="25"/>
        <v>-6.8847706801946629E-3</v>
      </c>
      <c r="F406" s="1">
        <v>41964</v>
      </c>
      <c r="G406">
        <v>8477.35</v>
      </c>
      <c r="H406">
        <f t="shared" si="24"/>
        <v>8.9801116414145454E-3</v>
      </c>
      <c r="I406" s="3">
        <f t="shared" si="26"/>
        <v>-1.7872162965866245E-2</v>
      </c>
      <c r="J406" s="3">
        <f t="shared" si="27"/>
        <v>-0.7078596098487715</v>
      </c>
    </row>
    <row r="407" spans="1:10" x14ac:dyDescent="0.25">
      <c r="A407" t="s">
        <v>49</v>
      </c>
      <c r="B407" t="s">
        <v>4</v>
      </c>
      <c r="C407" s="1">
        <v>41967</v>
      </c>
      <c r="D407">
        <v>977</v>
      </c>
      <c r="E407">
        <f t="shared" si="25"/>
        <v>1.8504039614281931E-2</v>
      </c>
      <c r="F407" s="1">
        <v>41967</v>
      </c>
      <c r="G407">
        <v>8530.15</v>
      </c>
      <c r="H407">
        <f t="shared" si="24"/>
        <v>6.2283614572948842E-3</v>
      </c>
      <c r="I407" s="3">
        <f t="shared" si="26"/>
        <v>-2.0623913149985906E-2</v>
      </c>
      <c r="J407" s="3">
        <f t="shared" si="27"/>
        <v>-0.81684769458436846</v>
      </c>
    </row>
    <row r="408" spans="1:10" x14ac:dyDescent="0.25">
      <c r="A408" t="s">
        <v>49</v>
      </c>
      <c r="B408" t="s">
        <v>4</v>
      </c>
      <c r="C408" s="1">
        <v>41968</v>
      </c>
      <c r="D408">
        <v>984.1</v>
      </c>
      <c r="E408">
        <f t="shared" si="25"/>
        <v>7.2671443193450536E-3</v>
      </c>
      <c r="F408" s="1">
        <v>41968</v>
      </c>
      <c r="G408">
        <v>8463.1</v>
      </c>
      <c r="H408">
        <f t="shared" si="24"/>
        <v>-7.8603541555540835E-3</v>
      </c>
      <c r="I408" s="3">
        <f t="shared" si="26"/>
        <v>-3.4712628762834874E-2</v>
      </c>
      <c r="J408" s="3">
        <f t="shared" si="27"/>
        <v>-1.3748569716947281</v>
      </c>
    </row>
    <row r="409" spans="1:10" x14ac:dyDescent="0.25">
      <c r="A409" t="s">
        <v>49</v>
      </c>
      <c r="B409" t="s">
        <v>4</v>
      </c>
      <c r="C409" s="1">
        <v>41969</v>
      </c>
      <c r="D409">
        <v>961</v>
      </c>
      <c r="E409">
        <f t="shared" si="25"/>
        <v>-2.3473224265826653E-2</v>
      </c>
      <c r="F409" s="1">
        <v>41969</v>
      </c>
      <c r="G409">
        <v>8475.75</v>
      </c>
      <c r="H409">
        <f t="shared" si="24"/>
        <v>1.4947241554512658E-3</v>
      </c>
      <c r="I409" s="3">
        <f t="shared" si="26"/>
        <v>-2.5357550451829525E-2</v>
      </c>
      <c r="J409" s="3">
        <f t="shared" si="27"/>
        <v>-1.0043320332202772</v>
      </c>
    </row>
    <row r="410" spans="1:10" x14ac:dyDescent="0.25">
      <c r="A410" t="s">
        <v>49</v>
      </c>
      <c r="B410" t="s">
        <v>4</v>
      </c>
      <c r="C410" s="1">
        <v>41970</v>
      </c>
      <c r="D410">
        <v>972.5</v>
      </c>
      <c r="E410">
        <f t="shared" si="25"/>
        <v>1.1966701352757569E-2</v>
      </c>
      <c r="F410" s="1">
        <v>41970</v>
      </c>
      <c r="G410">
        <v>8494.2000000000007</v>
      </c>
      <c r="H410">
        <f t="shared" si="24"/>
        <v>2.1767985134060197E-3</v>
      </c>
      <c r="I410" s="3">
        <f t="shared" si="26"/>
        <v>-2.4675476093874771E-2</v>
      </c>
      <c r="J410" s="3">
        <f t="shared" si="27"/>
        <v>-0.97731723429348705</v>
      </c>
    </row>
    <row r="411" spans="1:10" x14ac:dyDescent="0.25">
      <c r="A411" t="s">
        <v>49</v>
      </c>
      <c r="B411" t="s">
        <v>4</v>
      </c>
      <c r="C411" s="1">
        <v>41971</v>
      </c>
      <c r="D411">
        <v>954.4</v>
      </c>
      <c r="E411">
        <f t="shared" si="25"/>
        <v>-1.8611825192802134E-2</v>
      </c>
      <c r="F411" s="1">
        <v>41971</v>
      </c>
      <c r="G411">
        <v>8588.25</v>
      </c>
      <c r="H411">
        <f t="shared" si="24"/>
        <v>1.1072261072260892E-2</v>
      </c>
      <c r="I411" s="3">
        <f t="shared" si="26"/>
        <v>-1.5780013535019899E-2</v>
      </c>
      <c r="J411" s="3">
        <f t="shared" si="27"/>
        <v>-0.62499621593877508</v>
      </c>
    </row>
    <row r="412" spans="1:10" x14ac:dyDescent="0.25">
      <c r="A412" t="s">
        <v>49</v>
      </c>
      <c r="B412" t="s">
        <v>4</v>
      </c>
      <c r="C412" s="1">
        <v>41974</v>
      </c>
      <c r="D412">
        <v>972.7</v>
      </c>
      <c r="E412">
        <f t="shared" si="25"/>
        <v>1.9174350377200389E-2</v>
      </c>
      <c r="F412" s="1">
        <v>41974</v>
      </c>
      <c r="G412">
        <v>8555.9</v>
      </c>
      <c r="H412">
        <f t="shared" si="24"/>
        <v>-3.7667743719617119E-3</v>
      </c>
      <c r="I412" s="3">
        <f t="shared" si="26"/>
        <v>-3.0619048979242502E-2</v>
      </c>
      <c r="J412" s="3">
        <f t="shared" si="27"/>
        <v>-1.2127232784180528</v>
      </c>
    </row>
    <row r="413" spans="1:10" x14ac:dyDescent="0.25">
      <c r="A413" t="s">
        <v>49</v>
      </c>
      <c r="B413" t="s">
        <v>4</v>
      </c>
      <c r="C413" s="1">
        <v>41975</v>
      </c>
      <c r="D413">
        <v>969.95</v>
      </c>
      <c r="E413">
        <f t="shared" si="25"/>
        <v>-2.827182070525347E-3</v>
      </c>
      <c r="F413" s="1">
        <v>41975</v>
      </c>
      <c r="G413">
        <v>8524.7000000000007</v>
      </c>
      <c r="H413">
        <f t="shared" si="24"/>
        <v>-3.646606435325217E-3</v>
      </c>
      <c r="I413" s="3">
        <f t="shared" si="26"/>
        <v>-3.0498881042606008E-2</v>
      </c>
      <c r="J413" s="3">
        <f t="shared" si="27"/>
        <v>-1.2079638081230304</v>
      </c>
    </row>
    <row r="414" spans="1:10" x14ac:dyDescent="0.25">
      <c r="A414" t="s">
        <v>49</v>
      </c>
      <c r="B414" t="s">
        <v>4</v>
      </c>
      <c r="C414" s="1">
        <v>41976</v>
      </c>
      <c r="D414">
        <v>967.05</v>
      </c>
      <c r="E414">
        <f t="shared" si="25"/>
        <v>-2.989844837362865E-3</v>
      </c>
      <c r="F414" s="1">
        <v>41976</v>
      </c>
      <c r="G414">
        <v>8537.65</v>
      </c>
      <c r="H414">
        <f t="shared" si="24"/>
        <v>1.5191150421713928E-3</v>
      </c>
      <c r="I414" s="3">
        <f t="shared" si="26"/>
        <v>-2.5333159565109398E-2</v>
      </c>
      <c r="J414" s="3">
        <f t="shared" si="27"/>
        <v>-1.0033659876671706</v>
      </c>
    </row>
    <row r="415" spans="1:10" x14ac:dyDescent="0.25">
      <c r="A415" t="s">
        <v>49</v>
      </c>
      <c r="B415" t="s">
        <v>4</v>
      </c>
      <c r="C415" s="1">
        <v>41977</v>
      </c>
      <c r="D415">
        <v>969.25</v>
      </c>
      <c r="E415">
        <f t="shared" si="25"/>
        <v>2.2749599296831846E-3</v>
      </c>
      <c r="F415" s="1">
        <v>41977</v>
      </c>
      <c r="G415">
        <v>8564.4</v>
      </c>
      <c r="H415">
        <f t="shared" si="24"/>
        <v>3.1331806761814018E-3</v>
      </c>
      <c r="I415" s="3">
        <f t="shared" si="26"/>
        <v>-2.3719093931099389E-2</v>
      </c>
      <c r="J415" s="3">
        <f t="shared" si="27"/>
        <v>-0.93943797446906241</v>
      </c>
    </row>
    <row r="416" spans="1:10" x14ac:dyDescent="0.25">
      <c r="A416" t="s">
        <v>49</v>
      </c>
      <c r="B416" t="s">
        <v>4</v>
      </c>
      <c r="C416" s="1">
        <v>41978</v>
      </c>
      <c r="D416">
        <v>1001.65</v>
      </c>
      <c r="E416">
        <f t="shared" si="25"/>
        <v>3.3427908176425047E-2</v>
      </c>
      <c r="F416" s="1">
        <v>41978</v>
      </c>
      <c r="G416">
        <v>8538.2999999999993</v>
      </c>
      <c r="H416">
        <f t="shared" si="24"/>
        <v>-3.0474989491383608E-3</v>
      </c>
      <c r="I416" s="3">
        <f t="shared" si="26"/>
        <v>-2.9899773556419151E-2</v>
      </c>
      <c r="J416" s="3">
        <f t="shared" si="27"/>
        <v>-1.1842350634691428</v>
      </c>
    </row>
    <row r="417" spans="1:10" x14ac:dyDescent="0.25">
      <c r="A417" t="s">
        <v>49</v>
      </c>
      <c r="B417" t="s">
        <v>4</v>
      </c>
      <c r="C417" s="1">
        <v>41981</v>
      </c>
      <c r="D417">
        <v>1015.45</v>
      </c>
      <c r="E417">
        <f t="shared" si="25"/>
        <v>1.3777267508610969E-2</v>
      </c>
      <c r="F417" s="1">
        <v>41981</v>
      </c>
      <c r="G417">
        <v>8438.25</v>
      </c>
      <c r="H417">
        <f t="shared" si="24"/>
        <v>-1.1717789255472288E-2</v>
      </c>
      <c r="I417" s="3">
        <f t="shared" si="26"/>
        <v>-3.8570063862753079E-2</v>
      </c>
      <c r="J417" s="3">
        <f t="shared" si="27"/>
        <v>-1.5276377240893901</v>
      </c>
    </row>
    <row r="418" spans="1:10" x14ac:dyDescent="0.25">
      <c r="A418" t="s">
        <v>49</v>
      </c>
      <c r="B418" t="s">
        <v>4</v>
      </c>
      <c r="C418" s="1">
        <v>41982</v>
      </c>
      <c r="D418">
        <v>1011.6</v>
      </c>
      <c r="E418">
        <f t="shared" si="25"/>
        <v>-3.791422522034571E-3</v>
      </c>
      <c r="F418" s="1">
        <v>41982</v>
      </c>
      <c r="G418">
        <v>8340.7000000000007</v>
      </c>
      <c r="H418">
        <f t="shared" si="24"/>
        <v>-1.1560453885580468E-2</v>
      </c>
      <c r="I418" s="3">
        <f t="shared" si="26"/>
        <v>-3.8412728492861259E-2</v>
      </c>
      <c r="J418" s="3">
        <f t="shared" si="27"/>
        <v>-1.5214061698136294</v>
      </c>
    </row>
    <row r="419" spans="1:10" x14ac:dyDescent="0.25">
      <c r="A419" t="s">
        <v>49</v>
      </c>
      <c r="B419" t="s">
        <v>4</v>
      </c>
      <c r="C419" s="1">
        <v>41983</v>
      </c>
      <c r="D419">
        <v>980.3</v>
      </c>
      <c r="E419">
        <f t="shared" si="25"/>
        <v>-3.0941083432186711E-2</v>
      </c>
      <c r="F419" s="1">
        <v>41983</v>
      </c>
      <c r="G419">
        <v>8355.65</v>
      </c>
      <c r="H419">
        <f t="shared" si="24"/>
        <v>1.7924155046937784E-3</v>
      </c>
      <c r="I419" s="3">
        <f t="shared" si="26"/>
        <v>-2.5059859102587012E-2</v>
      </c>
      <c r="J419" s="3">
        <f t="shared" si="27"/>
        <v>-0.99254142439846771</v>
      </c>
    </row>
    <row r="420" spans="1:10" x14ac:dyDescent="0.25">
      <c r="A420" t="s">
        <v>49</v>
      </c>
      <c r="B420" t="s">
        <v>4</v>
      </c>
      <c r="C420" s="1">
        <v>41984</v>
      </c>
      <c r="D420">
        <v>945.8</v>
      </c>
      <c r="E420">
        <f t="shared" si="25"/>
        <v>-3.5193308170968107E-2</v>
      </c>
      <c r="F420" s="1">
        <v>41984</v>
      </c>
      <c r="G420">
        <v>8292.9</v>
      </c>
      <c r="H420">
        <f t="shared" si="24"/>
        <v>-7.5098885185472808E-3</v>
      </c>
      <c r="I420" s="3">
        <f t="shared" si="26"/>
        <v>-3.4362163125828071E-2</v>
      </c>
      <c r="J420" s="3">
        <f t="shared" si="27"/>
        <v>-1.3609761409552792</v>
      </c>
    </row>
    <row r="421" spans="1:10" x14ac:dyDescent="0.25">
      <c r="A421" t="s">
        <v>49</v>
      </c>
      <c r="B421" t="s">
        <v>4</v>
      </c>
      <c r="C421" s="1">
        <v>41985</v>
      </c>
      <c r="D421">
        <v>917.1</v>
      </c>
      <c r="E421">
        <f t="shared" si="25"/>
        <v>-3.0344681750898661E-2</v>
      </c>
      <c r="F421" s="1">
        <v>41985</v>
      </c>
      <c r="G421">
        <v>8224.1</v>
      </c>
      <c r="H421">
        <f t="shared" si="24"/>
        <v>-8.2962534216015626E-3</v>
      </c>
      <c r="I421" s="3">
        <f t="shared" si="26"/>
        <v>-3.5148528028882353E-2</v>
      </c>
      <c r="J421" s="3">
        <f t="shared" si="27"/>
        <v>-1.3921215571277863</v>
      </c>
    </row>
    <row r="422" spans="1:10" x14ac:dyDescent="0.25">
      <c r="A422" t="s">
        <v>49</v>
      </c>
      <c r="B422" t="s">
        <v>4</v>
      </c>
      <c r="C422" s="1">
        <v>41988</v>
      </c>
      <c r="D422">
        <v>902.15</v>
      </c>
      <c r="E422">
        <f t="shared" si="25"/>
        <v>-1.6301384799912833E-2</v>
      </c>
      <c r="F422" s="1">
        <v>41988</v>
      </c>
      <c r="G422">
        <v>8219.6</v>
      </c>
      <c r="H422">
        <f t="shared" si="24"/>
        <v>-5.471723349667057E-4</v>
      </c>
      <c r="I422" s="3">
        <f t="shared" si="26"/>
        <v>-2.7399446942247496E-2</v>
      </c>
      <c r="J422" s="3">
        <f t="shared" si="27"/>
        <v>-1.0852050677723537</v>
      </c>
    </row>
    <row r="423" spans="1:10" x14ac:dyDescent="0.25">
      <c r="A423" t="s">
        <v>49</v>
      </c>
      <c r="B423" t="s">
        <v>4</v>
      </c>
      <c r="C423" s="1">
        <v>41989</v>
      </c>
      <c r="D423">
        <v>848.6</v>
      </c>
      <c r="E423">
        <f t="shared" si="25"/>
        <v>-5.935819985589974E-2</v>
      </c>
      <c r="F423" s="1">
        <v>41989</v>
      </c>
      <c r="G423">
        <v>8067.6</v>
      </c>
      <c r="H423">
        <f t="shared" si="24"/>
        <v>-1.8492384057618327E-2</v>
      </c>
      <c r="I423" s="3">
        <f t="shared" si="26"/>
        <v>-4.5344658664899118E-2</v>
      </c>
      <c r="J423" s="3">
        <f t="shared" si="27"/>
        <v>-1.795957906861301</v>
      </c>
    </row>
    <row r="424" spans="1:10" x14ac:dyDescent="0.25">
      <c r="A424" t="s">
        <v>49</v>
      </c>
      <c r="B424" t="s">
        <v>4</v>
      </c>
      <c r="C424" s="1">
        <v>41990</v>
      </c>
      <c r="D424">
        <v>876.45</v>
      </c>
      <c r="E424">
        <f t="shared" si="25"/>
        <v>3.2818760311100759E-2</v>
      </c>
      <c r="F424" s="1">
        <v>41990</v>
      </c>
      <c r="G424">
        <v>8029.8</v>
      </c>
      <c r="H424">
        <f t="shared" si="24"/>
        <v>-4.6854082998661895E-3</v>
      </c>
      <c r="I424" s="3">
        <f t="shared" si="26"/>
        <v>-3.153768290714698E-2</v>
      </c>
      <c r="J424" s="3">
        <f t="shared" si="27"/>
        <v>-1.2491074505544772</v>
      </c>
    </row>
    <row r="425" spans="1:10" x14ac:dyDescent="0.25">
      <c r="A425" t="s">
        <v>49</v>
      </c>
      <c r="B425" t="s">
        <v>4</v>
      </c>
      <c r="C425" s="1">
        <v>41991</v>
      </c>
      <c r="D425">
        <v>906.8</v>
      </c>
      <c r="E425">
        <f t="shared" si="25"/>
        <v>3.4628330195675572E-2</v>
      </c>
      <c r="F425" s="1">
        <v>41991</v>
      </c>
      <c r="G425">
        <v>8159.3</v>
      </c>
      <c r="H425">
        <f t="shared" si="24"/>
        <v>1.6127425340606294E-2</v>
      </c>
      <c r="I425" s="3">
        <f t="shared" si="26"/>
        <v>-1.0724849266674497E-2</v>
      </c>
      <c r="J425" s="3">
        <f t="shared" si="27"/>
        <v>-0.42477721538765806</v>
      </c>
    </row>
    <row r="426" spans="1:10" x14ac:dyDescent="0.25">
      <c r="A426" t="s">
        <v>49</v>
      </c>
      <c r="B426" t="s">
        <v>4</v>
      </c>
      <c r="C426" s="1">
        <v>41992</v>
      </c>
      <c r="D426">
        <v>922.8</v>
      </c>
      <c r="E426">
        <f t="shared" si="25"/>
        <v>1.7644464049404451E-2</v>
      </c>
      <c r="F426" s="1">
        <v>41992</v>
      </c>
      <c r="G426">
        <v>8225.2000000000007</v>
      </c>
      <c r="H426">
        <f t="shared" si="24"/>
        <v>8.0766732440282762E-3</v>
      </c>
      <c r="I426" s="3">
        <f t="shared" si="26"/>
        <v>-1.8775601363252514E-2</v>
      </c>
      <c r="J426" s="3">
        <f t="shared" si="27"/>
        <v>-0.74364193528512901</v>
      </c>
    </row>
    <row r="427" spans="1:10" x14ac:dyDescent="0.25">
      <c r="A427" t="s">
        <v>49</v>
      </c>
      <c r="B427" t="s">
        <v>4</v>
      </c>
      <c r="C427" s="1">
        <v>41995</v>
      </c>
      <c r="D427">
        <v>962.05</v>
      </c>
      <c r="E427">
        <f t="shared" si="25"/>
        <v>4.2533593411356652E-2</v>
      </c>
      <c r="F427" s="1">
        <v>41995</v>
      </c>
      <c r="G427">
        <v>8324</v>
      </c>
      <c r="H427">
        <f t="shared" si="24"/>
        <v>1.2011865972863855E-2</v>
      </c>
      <c r="I427" s="3">
        <f t="shared" si="26"/>
        <v>-1.4840408634416935E-2</v>
      </c>
      <c r="J427" s="3">
        <f t="shared" si="27"/>
        <v>-0.58778145018137418</v>
      </c>
    </row>
    <row r="428" spans="1:10" x14ac:dyDescent="0.25">
      <c r="A428" t="s">
        <v>49</v>
      </c>
      <c r="B428" t="s">
        <v>4</v>
      </c>
      <c r="C428" s="1">
        <v>41996</v>
      </c>
      <c r="D428">
        <v>979.8</v>
      </c>
      <c r="E428">
        <f t="shared" si="25"/>
        <v>1.8450184501844991E-2</v>
      </c>
      <c r="F428" s="1">
        <v>41996</v>
      </c>
      <c r="G428">
        <v>8267</v>
      </c>
      <c r="H428">
        <f t="shared" si="24"/>
        <v>-6.847669389716482E-3</v>
      </c>
      <c r="I428" s="3">
        <f t="shared" si="26"/>
        <v>-3.3699943996997272E-2</v>
      </c>
      <c r="J428" s="3">
        <f t="shared" si="27"/>
        <v>-1.334747744590282</v>
      </c>
    </row>
    <row r="429" spans="1:10" x14ac:dyDescent="0.25">
      <c r="A429" t="s">
        <v>49</v>
      </c>
      <c r="B429" t="s">
        <v>4</v>
      </c>
      <c r="C429" s="1">
        <v>41997</v>
      </c>
      <c r="D429">
        <v>955.15</v>
      </c>
      <c r="E429">
        <f t="shared" si="25"/>
        <v>-2.5158195550112228E-2</v>
      </c>
      <c r="F429" s="1">
        <v>41997</v>
      </c>
      <c r="G429">
        <v>8174.1</v>
      </c>
      <c r="H429">
        <f t="shared" si="24"/>
        <v>-1.1237450102818403E-2</v>
      </c>
      <c r="I429" s="3">
        <f t="shared" si="26"/>
        <v>-3.8089724710099193E-2</v>
      </c>
      <c r="J429" s="3">
        <f t="shared" si="27"/>
        <v>-1.5086130158969875</v>
      </c>
    </row>
    <row r="430" spans="1:10" x14ac:dyDescent="0.25">
      <c r="A430" t="s">
        <v>49</v>
      </c>
      <c r="B430" t="s">
        <v>4</v>
      </c>
      <c r="C430" s="1">
        <v>41999</v>
      </c>
      <c r="D430">
        <v>952.65</v>
      </c>
      <c r="E430">
        <f t="shared" si="25"/>
        <v>-2.6173899387530453E-3</v>
      </c>
      <c r="F430" s="1">
        <v>41999</v>
      </c>
      <c r="G430">
        <v>8200.7000000000007</v>
      </c>
      <c r="H430">
        <f t="shared" si="24"/>
        <v>3.2541808884158918E-3</v>
      </c>
      <c r="I430" s="3">
        <f t="shared" si="26"/>
        <v>-2.3598093718864899E-2</v>
      </c>
      <c r="J430" s="3">
        <f t="shared" si="27"/>
        <v>-0.93464554038106151</v>
      </c>
    </row>
    <row r="431" spans="1:10" x14ac:dyDescent="0.25">
      <c r="A431" t="s">
        <v>49</v>
      </c>
      <c r="B431" t="s">
        <v>4</v>
      </c>
      <c r="C431" s="1">
        <v>42002</v>
      </c>
      <c r="D431">
        <v>952.35</v>
      </c>
      <c r="E431">
        <f t="shared" si="25"/>
        <v>-3.1491103763181538E-4</v>
      </c>
      <c r="F431" s="1">
        <v>42002</v>
      </c>
      <c r="G431">
        <v>8246.2999999999993</v>
      </c>
      <c r="H431">
        <f t="shared" si="24"/>
        <v>5.5605009328469901E-3</v>
      </c>
      <c r="I431" s="3">
        <f t="shared" si="26"/>
        <v>-2.12917736744338E-2</v>
      </c>
      <c r="J431" s="3">
        <f t="shared" si="27"/>
        <v>-0.84329952871166369</v>
      </c>
    </row>
    <row r="432" spans="1:10" x14ac:dyDescent="0.25">
      <c r="A432" t="s">
        <v>49</v>
      </c>
      <c r="B432" t="s">
        <v>4</v>
      </c>
      <c r="C432" s="1">
        <v>42003</v>
      </c>
      <c r="D432">
        <v>955.15</v>
      </c>
      <c r="E432">
        <f t="shared" si="25"/>
        <v>2.9400955531053707E-3</v>
      </c>
      <c r="F432" s="1">
        <v>42003</v>
      </c>
      <c r="G432">
        <v>8248.25</v>
      </c>
      <c r="H432">
        <f t="shared" si="24"/>
        <v>2.3646968943658031E-4</v>
      </c>
      <c r="I432" s="3">
        <f t="shared" si="26"/>
        <v>-2.661580491784421E-2</v>
      </c>
      <c r="J432" s="3">
        <f t="shared" si="27"/>
        <v>-1.0541674961748564</v>
      </c>
    </row>
    <row r="433" spans="1:10" x14ac:dyDescent="0.25">
      <c r="A433" t="s">
        <v>49</v>
      </c>
      <c r="B433" t="s">
        <v>4</v>
      </c>
      <c r="C433" s="1">
        <v>42004</v>
      </c>
      <c r="D433">
        <v>972.8</v>
      </c>
      <c r="E433">
        <f t="shared" si="25"/>
        <v>1.8478772967596591E-2</v>
      </c>
      <c r="F433" s="1">
        <v>42004</v>
      </c>
      <c r="G433">
        <v>8282.7000000000007</v>
      </c>
      <c r="H433">
        <f t="shared" si="24"/>
        <v>4.1766435304460003E-3</v>
      </c>
      <c r="I433" s="3">
        <f t="shared" si="26"/>
        <v>-2.267563107683479E-2</v>
      </c>
      <c r="J433" s="3">
        <f t="shared" si="27"/>
        <v>-0.89810972503881092</v>
      </c>
    </row>
    <row r="434" spans="1:10" x14ac:dyDescent="0.25">
      <c r="A434" t="s">
        <v>49</v>
      </c>
      <c r="B434" t="s">
        <v>4</v>
      </c>
      <c r="C434" s="1">
        <v>42005</v>
      </c>
      <c r="D434">
        <v>965.9</v>
      </c>
      <c r="E434">
        <f t="shared" si="25"/>
        <v>-7.0929276315788714E-3</v>
      </c>
      <c r="F434" s="1">
        <v>42005</v>
      </c>
      <c r="G434">
        <v>8284</v>
      </c>
      <c r="H434">
        <f t="shared" si="24"/>
        <v>1.5695365037959874E-4</v>
      </c>
      <c r="I434" s="3">
        <f t="shared" si="26"/>
        <v>-2.6695320956901192E-2</v>
      </c>
      <c r="J434" s="3">
        <f t="shared" si="27"/>
        <v>-1.05731687392455</v>
      </c>
    </row>
    <row r="435" spans="1:10" x14ac:dyDescent="0.25">
      <c r="A435" t="s">
        <v>49</v>
      </c>
      <c r="B435" t="s">
        <v>4</v>
      </c>
      <c r="C435" s="1">
        <v>42006</v>
      </c>
      <c r="D435">
        <v>970.1</v>
      </c>
      <c r="E435">
        <f t="shared" si="25"/>
        <v>4.3482762190703017E-3</v>
      </c>
      <c r="F435" s="1">
        <v>42006</v>
      </c>
      <c r="G435">
        <v>8395.4500000000007</v>
      </c>
      <c r="H435">
        <f t="shared" si="24"/>
        <v>1.3453645581844587E-2</v>
      </c>
      <c r="I435" s="3">
        <f t="shared" si="26"/>
        <v>-1.3398629025436204E-2</v>
      </c>
      <c r="J435" s="3">
        <f t="shared" si="27"/>
        <v>-0.53067713922303084</v>
      </c>
    </row>
    <row r="436" spans="1:10" x14ac:dyDescent="0.25">
      <c r="A436" t="s">
        <v>49</v>
      </c>
      <c r="B436" t="s">
        <v>4</v>
      </c>
      <c r="C436" s="1">
        <v>42009</v>
      </c>
      <c r="D436">
        <v>970.45</v>
      </c>
      <c r="E436">
        <f t="shared" si="25"/>
        <v>3.6078754767543408E-4</v>
      </c>
      <c r="F436" s="1">
        <v>42009</v>
      </c>
      <c r="G436">
        <v>8378.4</v>
      </c>
      <c r="H436">
        <f t="shared" si="24"/>
        <v>-2.030861954987695E-3</v>
      </c>
      <c r="I436" s="3">
        <f t="shared" si="26"/>
        <v>-2.8883136562268485E-2</v>
      </c>
      <c r="J436" s="3">
        <f t="shared" si="27"/>
        <v>-1.1439693011542098</v>
      </c>
    </row>
    <row r="437" spans="1:10" x14ac:dyDescent="0.25">
      <c r="A437" t="s">
        <v>49</v>
      </c>
      <c r="B437" t="s">
        <v>4</v>
      </c>
      <c r="C437" s="1">
        <v>42010</v>
      </c>
      <c r="D437">
        <v>952</v>
      </c>
      <c r="E437">
        <f t="shared" si="25"/>
        <v>-1.9011798650110823E-2</v>
      </c>
      <c r="F437" s="1">
        <v>42010</v>
      </c>
      <c r="G437">
        <v>8127.35</v>
      </c>
      <c r="H437">
        <f t="shared" si="24"/>
        <v>-2.9963954931729098E-2</v>
      </c>
      <c r="I437" s="3">
        <f t="shared" si="26"/>
        <v>-5.6816229539009888E-2</v>
      </c>
      <c r="J437" s="3">
        <f t="shared" si="27"/>
        <v>-2.2503103933963295</v>
      </c>
    </row>
    <row r="438" spans="1:10" x14ac:dyDescent="0.25">
      <c r="A438" t="s">
        <v>49</v>
      </c>
      <c r="B438" t="s">
        <v>4</v>
      </c>
      <c r="C438" s="1">
        <v>42011</v>
      </c>
      <c r="D438">
        <v>960.15</v>
      </c>
      <c r="E438">
        <f t="shared" si="25"/>
        <v>8.5609243697479798E-3</v>
      </c>
      <c r="F438" s="1">
        <v>42011</v>
      </c>
      <c r="G438">
        <v>8102.1</v>
      </c>
      <c r="H438">
        <f t="shared" si="24"/>
        <v>-3.1067937273526747E-3</v>
      </c>
      <c r="I438" s="3">
        <f t="shared" si="26"/>
        <v>-2.9959068334633465E-2</v>
      </c>
      <c r="J438" s="3">
        <f t="shared" si="27"/>
        <v>-1.1865835413032479</v>
      </c>
    </row>
    <row r="439" spans="1:10" x14ac:dyDescent="0.25">
      <c r="A439" t="s">
        <v>49</v>
      </c>
      <c r="B439" t="s">
        <v>4</v>
      </c>
      <c r="C439" s="1">
        <v>42012</v>
      </c>
      <c r="D439">
        <v>990.15</v>
      </c>
      <c r="E439">
        <f t="shared" si="25"/>
        <v>3.1245117950320367E-2</v>
      </c>
      <c r="F439" s="1">
        <v>42012</v>
      </c>
      <c r="G439">
        <v>8234.6</v>
      </c>
      <c r="H439">
        <f t="shared" si="24"/>
        <v>1.6353784821219186E-2</v>
      </c>
      <c r="I439" s="3">
        <f t="shared" si="26"/>
        <v>-1.0498489786061604E-2</v>
      </c>
      <c r="J439" s="3">
        <f t="shared" si="27"/>
        <v>-0.41581183531932309</v>
      </c>
    </row>
    <row r="440" spans="1:10" x14ac:dyDescent="0.25">
      <c r="A440" t="s">
        <v>49</v>
      </c>
      <c r="B440" t="s">
        <v>4</v>
      </c>
      <c r="C440" s="1">
        <v>42013</v>
      </c>
      <c r="D440">
        <v>1023.55</v>
      </c>
      <c r="E440">
        <f t="shared" si="25"/>
        <v>3.3732262788466416E-2</v>
      </c>
      <c r="F440" s="1">
        <v>42013</v>
      </c>
      <c r="G440">
        <v>8284.5</v>
      </c>
      <c r="H440">
        <f t="shared" si="24"/>
        <v>6.0597964685593642E-3</v>
      </c>
      <c r="I440" s="3">
        <f t="shared" si="26"/>
        <v>-2.0792478138721426E-2</v>
      </c>
      <c r="J440" s="3">
        <f t="shared" si="27"/>
        <v>-0.82352401839522316</v>
      </c>
    </row>
    <row r="441" spans="1:10" x14ac:dyDescent="0.25">
      <c r="A441" t="s">
        <v>49</v>
      </c>
      <c r="B441" t="s">
        <v>4</v>
      </c>
      <c r="C441" s="1">
        <v>42016</v>
      </c>
      <c r="D441">
        <v>1058.8499999999999</v>
      </c>
      <c r="E441">
        <f t="shared" si="25"/>
        <v>3.4487812026769538E-2</v>
      </c>
      <c r="F441" s="1">
        <v>42016</v>
      </c>
      <c r="G441">
        <v>8323</v>
      </c>
      <c r="H441">
        <f t="shared" si="24"/>
        <v>4.6472327841149408E-3</v>
      </c>
      <c r="I441" s="3">
        <f t="shared" si="26"/>
        <v>-2.220504182316585E-2</v>
      </c>
      <c r="J441" s="3">
        <f t="shared" si="27"/>
        <v>-0.87947117937775554</v>
      </c>
    </row>
    <row r="442" spans="1:10" x14ac:dyDescent="0.25">
      <c r="A442" t="s">
        <v>49</v>
      </c>
      <c r="B442" t="s">
        <v>4</v>
      </c>
      <c r="C442" s="1">
        <v>42017</v>
      </c>
      <c r="D442">
        <v>1081.1500000000001</v>
      </c>
      <c r="E442">
        <f t="shared" si="25"/>
        <v>2.1060584596496401E-2</v>
      </c>
      <c r="F442" s="1">
        <v>42017</v>
      </c>
      <c r="G442">
        <v>8299.4</v>
      </c>
      <c r="H442">
        <f t="shared" si="24"/>
        <v>-2.8355160398895185E-3</v>
      </c>
      <c r="I442" s="3">
        <f t="shared" si="26"/>
        <v>-2.9687790647170309E-2</v>
      </c>
      <c r="J442" s="3">
        <f t="shared" si="27"/>
        <v>-1.175839093729941</v>
      </c>
    </row>
    <row r="443" spans="1:10" x14ac:dyDescent="0.25">
      <c r="A443" t="s">
        <v>49</v>
      </c>
      <c r="B443" t="s">
        <v>4</v>
      </c>
      <c r="C443" s="1">
        <v>42018</v>
      </c>
      <c r="D443">
        <v>1085.45</v>
      </c>
      <c r="E443">
        <f t="shared" si="25"/>
        <v>3.9772464505387628E-3</v>
      </c>
      <c r="F443" s="1">
        <v>42018</v>
      </c>
      <c r="G443">
        <v>8277.5499999999993</v>
      </c>
      <c r="H443">
        <f t="shared" si="24"/>
        <v>-2.6327204376220825E-3</v>
      </c>
      <c r="I443" s="3">
        <f t="shared" si="26"/>
        <v>-2.9484995044902873E-2</v>
      </c>
      <c r="J443" s="3">
        <f t="shared" si="27"/>
        <v>-1.1678070040397206</v>
      </c>
    </row>
    <row r="444" spans="1:10" x14ac:dyDescent="0.25">
      <c r="A444" t="s">
        <v>49</v>
      </c>
      <c r="B444" t="s">
        <v>4</v>
      </c>
      <c r="C444" s="1">
        <v>42019</v>
      </c>
      <c r="D444">
        <v>1069.3</v>
      </c>
      <c r="E444">
        <f t="shared" si="25"/>
        <v>-1.4878621769772948E-2</v>
      </c>
      <c r="F444" s="1">
        <v>42019</v>
      </c>
      <c r="G444">
        <v>8494.15</v>
      </c>
      <c r="H444">
        <f t="shared" si="24"/>
        <v>2.6167162989048753E-2</v>
      </c>
      <c r="I444" s="3">
        <f t="shared" si="26"/>
        <v>-6.8511161823203715E-4</v>
      </c>
      <c r="J444" s="3">
        <f t="shared" si="27"/>
        <v>-2.7135095159484219E-2</v>
      </c>
    </row>
    <row r="445" spans="1:10" x14ac:dyDescent="0.25">
      <c r="A445" t="s">
        <v>49</v>
      </c>
      <c r="B445" t="s">
        <v>4</v>
      </c>
      <c r="C445" s="1">
        <v>42020</v>
      </c>
      <c r="D445">
        <v>1125.4000000000001</v>
      </c>
      <c r="E445">
        <f t="shared" si="25"/>
        <v>5.2464228934817392E-2</v>
      </c>
      <c r="F445" s="1">
        <v>42020</v>
      </c>
      <c r="G445">
        <v>8513.7999999999993</v>
      </c>
      <c r="H445">
        <f t="shared" si="24"/>
        <v>2.3133568397073478E-3</v>
      </c>
      <c r="I445" s="3">
        <f t="shared" si="26"/>
        <v>-2.4538917767573443E-2</v>
      </c>
      <c r="J445" s="3">
        <f t="shared" si="27"/>
        <v>-0.97190859272268904</v>
      </c>
    </row>
    <row r="446" spans="1:10" x14ac:dyDescent="0.25">
      <c r="A446" t="s">
        <v>49</v>
      </c>
      <c r="B446" t="s">
        <v>4</v>
      </c>
      <c r="C446" s="1">
        <v>42023</v>
      </c>
      <c r="D446">
        <v>1094.05</v>
      </c>
      <c r="E446">
        <f t="shared" si="25"/>
        <v>-2.785676204016363E-2</v>
      </c>
      <c r="F446" s="1">
        <v>42023</v>
      </c>
      <c r="G446">
        <v>8550.7000000000007</v>
      </c>
      <c r="H446">
        <f t="shared" si="24"/>
        <v>4.3341398670395659E-3</v>
      </c>
      <c r="I446" s="3">
        <f t="shared" si="26"/>
        <v>-2.2518134740241225E-2</v>
      </c>
      <c r="J446" s="3">
        <f t="shared" si="27"/>
        <v>-0.89187179538325345</v>
      </c>
    </row>
    <row r="447" spans="1:10" x14ac:dyDescent="0.25">
      <c r="A447" t="s">
        <v>49</v>
      </c>
      <c r="B447" t="s">
        <v>4</v>
      </c>
      <c r="C447" s="1">
        <v>42024</v>
      </c>
      <c r="D447">
        <v>1081.95</v>
      </c>
      <c r="E447">
        <f t="shared" si="25"/>
        <v>-1.1059823591243467E-2</v>
      </c>
      <c r="F447" s="1">
        <v>42024</v>
      </c>
      <c r="G447">
        <v>8695.6</v>
      </c>
      <c r="H447">
        <f t="shared" ref="H447:H496" si="28">(G447/G446)-1</f>
        <v>1.6945981030792812E-2</v>
      </c>
      <c r="I447" s="3">
        <f t="shared" si="26"/>
        <v>-9.9062935764879789E-3</v>
      </c>
      <c r="J447" s="3">
        <f t="shared" si="27"/>
        <v>-0.39235682438061825</v>
      </c>
    </row>
    <row r="448" spans="1:10" x14ac:dyDescent="0.25">
      <c r="A448" t="s">
        <v>49</v>
      </c>
      <c r="B448" t="s">
        <v>4</v>
      </c>
      <c r="C448" s="1">
        <v>42025</v>
      </c>
      <c r="D448">
        <v>1095.3499999999999</v>
      </c>
      <c r="E448">
        <f t="shared" si="25"/>
        <v>1.2385045519663462E-2</v>
      </c>
      <c r="F448" s="1">
        <v>42025</v>
      </c>
      <c r="G448">
        <v>8729.5</v>
      </c>
      <c r="H448">
        <f t="shared" si="28"/>
        <v>3.8985233911403849E-3</v>
      </c>
      <c r="I448" s="3">
        <f t="shared" si="26"/>
        <v>-2.2953751216140406E-2</v>
      </c>
      <c r="J448" s="3">
        <f t="shared" si="27"/>
        <v>-0.90912518039673018</v>
      </c>
    </row>
    <row r="449" spans="1:10" x14ac:dyDescent="0.25">
      <c r="A449" t="s">
        <v>49</v>
      </c>
      <c r="B449" t="s">
        <v>4</v>
      </c>
      <c r="C449" s="1">
        <v>42026</v>
      </c>
      <c r="D449">
        <v>1090.3499999999999</v>
      </c>
      <c r="E449">
        <f t="shared" si="25"/>
        <v>-4.5647509928333774E-3</v>
      </c>
      <c r="F449" s="1">
        <v>42026</v>
      </c>
      <c r="G449">
        <v>8761.4</v>
      </c>
      <c r="H449">
        <f t="shared" si="28"/>
        <v>3.6542757317141739E-3</v>
      </c>
      <c r="I449" s="3">
        <f t="shared" si="26"/>
        <v>-2.3197998875566617E-2</v>
      </c>
      <c r="J449" s="3">
        <f t="shared" si="27"/>
        <v>-0.91879905441176235</v>
      </c>
    </row>
    <row r="450" spans="1:10" x14ac:dyDescent="0.25">
      <c r="A450" t="s">
        <v>49</v>
      </c>
      <c r="B450" t="s">
        <v>4</v>
      </c>
      <c r="C450" s="1">
        <v>42027</v>
      </c>
      <c r="D450">
        <v>1100.2</v>
      </c>
      <c r="E450">
        <f t="shared" si="25"/>
        <v>9.0337964873665744E-3</v>
      </c>
      <c r="F450" s="1">
        <v>42027</v>
      </c>
      <c r="G450">
        <v>8835.6</v>
      </c>
      <c r="H450">
        <f t="shared" si="28"/>
        <v>8.4689661469627975E-3</v>
      </c>
      <c r="I450" s="3">
        <f t="shared" si="26"/>
        <v>-1.8383308460317993E-2</v>
      </c>
      <c r="J450" s="3">
        <f t="shared" si="27"/>
        <v>-0.72810445939326163</v>
      </c>
    </row>
    <row r="451" spans="1:10" x14ac:dyDescent="0.25">
      <c r="A451" t="s">
        <v>49</v>
      </c>
      <c r="B451" t="s">
        <v>4</v>
      </c>
      <c r="C451" s="1">
        <v>42031</v>
      </c>
      <c r="D451">
        <v>1078.3</v>
      </c>
      <c r="E451">
        <f t="shared" ref="E451:E514" si="29">(D451/D450)-1</f>
        <v>-1.9905471732412416E-2</v>
      </c>
      <c r="F451" s="1">
        <v>42031</v>
      </c>
      <c r="G451">
        <v>8910.5</v>
      </c>
      <c r="H451">
        <f t="shared" si="28"/>
        <v>8.477070034858869E-3</v>
      </c>
      <c r="I451" s="3">
        <f t="shared" si="26"/>
        <v>-1.8375204572421922E-2</v>
      </c>
      <c r="J451" s="3">
        <f t="shared" si="27"/>
        <v>-0.72778349013311516</v>
      </c>
    </row>
    <row r="452" spans="1:10" x14ac:dyDescent="0.25">
      <c r="A452" t="s">
        <v>49</v>
      </c>
      <c r="B452" t="s">
        <v>4</v>
      </c>
      <c r="C452" s="1">
        <v>42032</v>
      </c>
      <c r="D452">
        <v>1113</v>
      </c>
      <c r="E452">
        <f t="shared" si="29"/>
        <v>3.2180283780024244E-2</v>
      </c>
      <c r="F452" s="1">
        <v>42032</v>
      </c>
      <c r="G452">
        <v>8914.2999999999993</v>
      </c>
      <c r="H452">
        <f t="shared" si="28"/>
        <v>4.2646316143857277E-4</v>
      </c>
      <c r="I452" s="3">
        <f t="shared" ref="I452:I515" si="30">H452-$M$3</f>
        <v>-2.6425811445842218E-2</v>
      </c>
      <c r="J452" s="3">
        <f t="shared" ref="J452:J515" si="31">I452/$E$1238</f>
        <v>-1.046642458202564</v>
      </c>
    </row>
    <row r="453" spans="1:10" x14ac:dyDescent="0.25">
      <c r="A453" t="s">
        <v>49</v>
      </c>
      <c r="B453" t="s">
        <v>4</v>
      </c>
      <c r="C453" s="1">
        <v>42033</v>
      </c>
      <c r="D453">
        <v>1090.05</v>
      </c>
      <c r="E453">
        <f t="shared" si="29"/>
        <v>-2.0619946091644192E-2</v>
      </c>
      <c r="F453" s="1">
        <v>42033</v>
      </c>
      <c r="G453">
        <v>8952.35</v>
      </c>
      <c r="H453">
        <f t="shared" si="28"/>
        <v>4.2684226467586406E-3</v>
      </c>
      <c r="I453" s="3">
        <f t="shared" si="30"/>
        <v>-2.258385196052215E-2</v>
      </c>
      <c r="J453" s="3">
        <f t="shared" si="31"/>
        <v>-0.894474645748777</v>
      </c>
    </row>
    <row r="454" spans="1:10" x14ac:dyDescent="0.25">
      <c r="A454" t="s">
        <v>49</v>
      </c>
      <c r="B454" t="s">
        <v>4</v>
      </c>
      <c r="C454" s="1">
        <v>42034</v>
      </c>
      <c r="D454">
        <v>1061.2</v>
      </c>
      <c r="E454">
        <f t="shared" si="29"/>
        <v>-2.646667584055773E-2</v>
      </c>
      <c r="F454" s="1">
        <v>42034</v>
      </c>
      <c r="G454">
        <v>8808.9</v>
      </c>
      <c r="H454">
        <f t="shared" si="28"/>
        <v>-1.602372561394505E-2</v>
      </c>
      <c r="I454" s="3">
        <f t="shared" si="30"/>
        <v>-4.2876000221225841E-2</v>
      </c>
      <c r="J454" s="3">
        <f t="shared" si="31"/>
        <v>-1.6981821868141029</v>
      </c>
    </row>
    <row r="455" spans="1:10" x14ac:dyDescent="0.25">
      <c r="A455" t="s">
        <v>49</v>
      </c>
      <c r="B455" t="s">
        <v>4</v>
      </c>
      <c r="C455" s="1">
        <v>42037</v>
      </c>
      <c r="D455">
        <v>1071.4000000000001</v>
      </c>
      <c r="E455">
        <f t="shared" si="29"/>
        <v>9.61176027139099E-3</v>
      </c>
      <c r="F455" s="1">
        <v>42037</v>
      </c>
      <c r="G455">
        <v>8797.4</v>
      </c>
      <c r="H455">
        <f t="shared" si="28"/>
        <v>-1.3054978487665458E-3</v>
      </c>
      <c r="I455" s="3">
        <f t="shared" si="30"/>
        <v>-2.8157772456047336E-2</v>
      </c>
      <c r="J455" s="3">
        <f t="shared" si="31"/>
        <v>-1.1152399327946749</v>
      </c>
    </row>
    <row r="456" spans="1:10" x14ac:dyDescent="0.25">
      <c r="A456" t="s">
        <v>49</v>
      </c>
      <c r="B456" t="s">
        <v>4</v>
      </c>
      <c r="C456" s="1">
        <v>42038</v>
      </c>
      <c r="D456">
        <v>1083.7</v>
      </c>
      <c r="E456">
        <f t="shared" si="29"/>
        <v>1.1480306141496976E-2</v>
      </c>
      <c r="F456" s="1">
        <v>42038</v>
      </c>
      <c r="G456">
        <v>8756.5499999999993</v>
      </c>
      <c r="H456">
        <f t="shared" si="28"/>
        <v>-4.643417373314862E-3</v>
      </c>
      <c r="I456" s="3">
        <f t="shared" si="30"/>
        <v>-3.1495691980595653E-2</v>
      </c>
      <c r="J456" s="3">
        <f t="shared" si="31"/>
        <v>-1.2474443233245733</v>
      </c>
    </row>
    <row r="457" spans="1:10" x14ac:dyDescent="0.25">
      <c r="A457" t="s">
        <v>49</v>
      </c>
      <c r="B457" t="s">
        <v>4</v>
      </c>
      <c r="C457" s="1">
        <v>42039</v>
      </c>
      <c r="D457">
        <v>1025.55</v>
      </c>
      <c r="E457">
        <f t="shared" si="29"/>
        <v>-5.3658761649903242E-2</v>
      </c>
      <c r="F457" s="1">
        <v>42039</v>
      </c>
      <c r="G457">
        <v>8723.7000000000007</v>
      </c>
      <c r="H457">
        <f t="shared" si="28"/>
        <v>-3.7514774654400229E-3</v>
      </c>
      <c r="I457" s="3">
        <f t="shared" si="30"/>
        <v>-3.0603752072720813E-2</v>
      </c>
      <c r="J457" s="3">
        <f t="shared" si="31"/>
        <v>-1.2121174165364765</v>
      </c>
    </row>
    <row r="458" spans="1:10" x14ac:dyDescent="0.25">
      <c r="A458" t="s">
        <v>49</v>
      </c>
      <c r="B458" t="s">
        <v>4</v>
      </c>
      <c r="C458" s="1">
        <v>42040</v>
      </c>
      <c r="D458">
        <v>1078.45</v>
      </c>
      <c r="E458">
        <f t="shared" si="29"/>
        <v>5.1582077909414492E-2</v>
      </c>
      <c r="F458" s="1">
        <v>42040</v>
      </c>
      <c r="G458">
        <v>8711.7000000000007</v>
      </c>
      <c r="H458">
        <f t="shared" si="28"/>
        <v>-1.3755631211527231E-3</v>
      </c>
      <c r="I458" s="3">
        <f t="shared" si="30"/>
        <v>-2.8227837728433514E-2</v>
      </c>
      <c r="J458" s="3">
        <f t="shared" si="31"/>
        <v>-1.1180149956938861</v>
      </c>
    </row>
    <row r="459" spans="1:10" x14ac:dyDescent="0.25">
      <c r="A459" t="s">
        <v>49</v>
      </c>
      <c r="B459" t="s">
        <v>4</v>
      </c>
      <c r="C459" s="1">
        <v>42041</v>
      </c>
      <c r="D459">
        <v>1122.55</v>
      </c>
      <c r="E459">
        <f t="shared" si="29"/>
        <v>4.0892020956001529E-2</v>
      </c>
      <c r="F459" s="1">
        <v>42041</v>
      </c>
      <c r="G459">
        <v>8661.0499999999993</v>
      </c>
      <c r="H459">
        <f t="shared" si="28"/>
        <v>-5.8140202256736773E-3</v>
      </c>
      <c r="I459" s="3">
        <f t="shared" si="30"/>
        <v>-3.2666294832954468E-2</v>
      </c>
      <c r="J459" s="3">
        <f t="shared" si="31"/>
        <v>-1.2938081842596567</v>
      </c>
    </row>
    <row r="460" spans="1:10" x14ac:dyDescent="0.25">
      <c r="A460" t="s">
        <v>49</v>
      </c>
      <c r="B460" t="s">
        <v>4</v>
      </c>
      <c r="C460" s="1">
        <v>42044</v>
      </c>
      <c r="D460">
        <v>1095.1500000000001</v>
      </c>
      <c r="E460">
        <f t="shared" si="29"/>
        <v>-2.4408712306801306E-2</v>
      </c>
      <c r="F460" s="1">
        <v>42044</v>
      </c>
      <c r="G460">
        <v>8526.35</v>
      </c>
      <c r="H460">
        <f t="shared" si="28"/>
        <v>-1.5552386835314347E-2</v>
      </c>
      <c r="I460" s="3">
        <f t="shared" si="30"/>
        <v>-4.2404661442595137E-2</v>
      </c>
      <c r="J460" s="3">
        <f t="shared" si="31"/>
        <v>-1.6795139548499392</v>
      </c>
    </row>
    <row r="461" spans="1:10" x14ac:dyDescent="0.25">
      <c r="A461" t="s">
        <v>49</v>
      </c>
      <c r="B461" t="s">
        <v>4</v>
      </c>
      <c r="C461" s="1">
        <v>42045</v>
      </c>
      <c r="D461">
        <v>1062.4000000000001</v>
      </c>
      <c r="E461">
        <f t="shared" si="29"/>
        <v>-2.9904579281377019E-2</v>
      </c>
      <c r="F461" s="1">
        <v>42045</v>
      </c>
      <c r="G461">
        <v>8565.5499999999993</v>
      </c>
      <c r="H461">
        <f t="shared" si="28"/>
        <v>4.5975124173882609E-3</v>
      </c>
      <c r="I461" s="3">
        <f t="shared" si="30"/>
        <v>-2.225476218989253E-2</v>
      </c>
      <c r="J461" s="3">
        <f t="shared" si="31"/>
        <v>-0.88144044518290199</v>
      </c>
    </row>
    <row r="462" spans="1:10" x14ac:dyDescent="0.25">
      <c r="A462" t="s">
        <v>49</v>
      </c>
      <c r="B462" t="s">
        <v>4</v>
      </c>
      <c r="C462" s="1">
        <v>42046</v>
      </c>
      <c r="D462">
        <v>1114.6500000000001</v>
      </c>
      <c r="E462">
        <f t="shared" si="29"/>
        <v>4.91810993975903E-2</v>
      </c>
      <c r="F462" s="1">
        <v>42046</v>
      </c>
      <c r="G462">
        <v>8627.4</v>
      </c>
      <c r="H462">
        <f t="shared" si="28"/>
        <v>7.2207855887829187E-3</v>
      </c>
      <c r="I462" s="3">
        <f t="shared" si="30"/>
        <v>-1.9631489018497872E-2</v>
      </c>
      <c r="J462" s="3">
        <f t="shared" si="31"/>
        <v>-0.77754092685506149</v>
      </c>
    </row>
    <row r="463" spans="1:10" x14ac:dyDescent="0.25">
      <c r="A463" t="s">
        <v>49</v>
      </c>
      <c r="B463" t="s">
        <v>4</v>
      </c>
      <c r="C463" s="1">
        <v>42047</v>
      </c>
      <c r="D463">
        <v>1146.4000000000001</v>
      </c>
      <c r="E463">
        <f t="shared" si="29"/>
        <v>2.8484277575920647E-2</v>
      </c>
      <c r="F463" s="1">
        <v>42047</v>
      </c>
      <c r="G463">
        <v>8711.5499999999993</v>
      </c>
      <c r="H463">
        <f t="shared" si="28"/>
        <v>9.7538076361360915E-3</v>
      </c>
      <c r="I463" s="3">
        <f t="shared" si="30"/>
        <v>-1.7098466971144699E-2</v>
      </c>
      <c r="J463" s="3">
        <f t="shared" si="31"/>
        <v>-0.67721596889657487</v>
      </c>
    </row>
    <row r="464" spans="1:10" x14ac:dyDescent="0.25">
      <c r="A464" t="s">
        <v>49</v>
      </c>
      <c r="B464" t="s">
        <v>4</v>
      </c>
      <c r="C464" s="1">
        <v>42048</v>
      </c>
      <c r="D464">
        <v>1177.8499999999999</v>
      </c>
      <c r="E464">
        <f t="shared" si="29"/>
        <v>2.7433705512909912E-2</v>
      </c>
      <c r="F464" s="1">
        <v>42048</v>
      </c>
      <c r="G464">
        <v>8805.5</v>
      </c>
      <c r="H464">
        <f t="shared" si="28"/>
        <v>1.0784533177218725E-2</v>
      </c>
      <c r="I464" s="3">
        <f t="shared" si="30"/>
        <v>-1.6067741430062066E-2</v>
      </c>
      <c r="J464" s="3">
        <f t="shared" si="31"/>
        <v>-0.63639220398544549</v>
      </c>
    </row>
    <row r="465" spans="1:10" x14ac:dyDescent="0.25">
      <c r="A465" t="s">
        <v>49</v>
      </c>
      <c r="B465" t="s">
        <v>4</v>
      </c>
      <c r="C465" s="1">
        <v>42051</v>
      </c>
      <c r="D465">
        <v>1170.75</v>
      </c>
      <c r="E465">
        <f t="shared" si="29"/>
        <v>-6.0279322494374288E-3</v>
      </c>
      <c r="F465" s="1">
        <v>42051</v>
      </c>
      <c r="G465">
        <v>8809.35</v>
      </c>
      <c r="H465">
        <f t="shared" si="28"/>
        <v>4.3722673329171791E-4</v>
      </c>
      <c r="I465" s="3">
        <f t="shared" si="30"/>
        <v>-2.6415047873989073E-2</v>
      </c>
      <c r="J465" s="3">
        <f t="shared" si="31"/>
        <v>-1.0462161473085161</v>
      </c>
    </row>
    <row r="466" spans="1:10" x14ac:dyDescent="0.25">
      <c r="A466" t="s">
        <v>49</v>
      </c>
      <c r="B466" t="s">
        <v>4</v>
      </c>
      <c r="C466" s="1">
        <v>42053</v>
      </c>
      <c r="D466">
        <v>1176.45</v>
      </c>
      <c r="E466">
        <f t="shared" si="29"/>
        <v>4.8686739269698798E-3</v>
      </c>
      <c r="F466" s="1">
        <v>42053</v>
      </c>
      <c r="G466">
        <v>8869.1</v>
      </c>
      <c r="H466">
        <f t="shared" si="28"/>
        <v>6.7825662506313389E-3</v>
      </c>
      <c r="I466" s="3">
        <f t="shared" si="30"/>
        <v>-2.0069708356649452E-2</v>
      </c>
      <c r="J466" s="3">
        <f t="shared" si="31"/>
        <v>-0.7948974029751934</v>
      </c>
    </row>
    <row r="467" spans="1:10" x14ac:dyDescent="0.25">
      <c r="A467" t="s">
        <v>49</v>
      </c>
      <c r="B467" t="s">
        <v>4</v>
      </c>
      <c r="C467" s="1">
        <v>42054</v>
      </c>
      <c r="D467">
        <v>1149.6500000000001</v>
      </c>
      <c r="E467">
        <f t="shared" si="29"/>
        <v>-2.2780398656976453E-2</v>
      </c>
      <c r="F467" s="1">
        <v>42054</v>
      </c>
      <c r="G467">
        <v>8895.2999999999993</v>
      </c>
      <c r="H467">
        <f t="shared" si="28"/>
        <v>2.9540765128366342E-3</v>
      </c>
      <c r="I467" s="3">
        <f t="shared" si="30"/>
        <v>-2.3898198094444156E-2</v>
      </c>
      <c r="J467" s="3">
        <f t="shared" si="31"/>
        <v>-0.94653172151186038</v>
      </c>
    </row>
    <row r="468" spans="1:10" x14ac:dyDescent="0.25">
      <c r="A468" t="s">
        <v>49</v>
      </c>
      <c r="B468" t="s">
        <v>4</v>
      </c>
      <c r="C468" s="1">
        <v>42055</v>
      </c>
      <c r="D468">
        <v>1104.2</v>
      </c>
      <c r="E468">
        <f t="shared" si="29"/>
        <v>-3.9533771147740704E-2</v>
      </c>
      <c r="F468" s="1">
        <v>42055</v>
      </c>
      <c r="G468">
        <v>8833.6</v>
      </c>
      <c r="H468">
        <f t="shared" si="28"/>
        <v>-6.9362472316840673E-3</v>
      </c>
      <c r="I468" s="3">
        <f t="shared" si="30"/>
        <v>-3.3788521838964858E-2</v>
      </c>
      <c r="J468" s="3">
        <f t="shared" si="31"/>
        <v>-1.3382560315713359</v>
      </c>
    </row>
    <row r="469" spans="1:10" x14ac:dyDescent="0.25">
      <c r="A469" t="s">
        <v>49</v>
      </c>
      <c r="B469" t="s">
        <v>4</v>
      </c>
      <c r="C469" s="1">
        <v>42058</v>
      </c>
      <c r="D469">
        <v>1094.3499999999999</v>
      </c>
      <c r="E469">
        <f t="shared" si="29"/>
        <v>-8.9204854193082328E-3</v>
      </c>
      <c r="F469" s="1">
        <v>42058</v>
      </c>
      <c r="G469">
        <v>8754.9500000000007</v>
      </c>
      <c r="H469">
        <f t="shared" si="28"/>
        <v>-8.9035047998550221E-3</v>
      </c>
      <c r="I469" s="3">
        <f t="shared" si="30"/>
        <v>-3.5755779407135813E-2</v>
      </c>
      <c r="J469" s="3">
        <f t="shared" si="31"/>
        <v>-1.4161728554799544</v>
      </c>
    </row>
    <row r="470" spans="1:10" x14ac:dyDescent="0.25">
      <c r="A470" t="s">
        <v>49</v>
      </c>
      <c r="B470" t="s">
        <v>4</v>
      </c>
      <c r="C470" s="1">
        <v>42059</v>
      </c>
      <c r="D470">
        <v>1120.55</v>
      </c>
      <c r="E470">
        <f t="shared" si="29"/>
        <v>2.3941152282176636E-2</v>
      </c>
      <c r="F470" s="1">
        <v>42059</v>
      </c>
      <c r="G470">
        <v>8762.1</v>
      </c>
      <c r="H470">
        <f t="shared" si="28"/>
        <v>8.1668084911967753E-4</v>
      </c>
      <c r="I470" s="3">
        <f t="shared" si="30"/>
        <v>-2.6035593758161113E-2</v>
      </c>
      <c r="J470" s="3">
        <f t="shared" si="31"/>
        <v>-1.0311871749956245</v>
      </c>
    </row>
    <row r="471" spans="1:10" x14ac:dyDescent="0.25">
      <c r="A471" t="s">
        <v>49</v>
      </c>
      <c r="B471" t="s">
        <v>4</v>
      </c>
      <c r="C471" s="1">
        <v>42060</v>
      </c>
      <c r="D471">
        <v>1126.9000000000001</v>
      </c>
      <c r="E471">
        <f t="shared" si="29"/>
        <v>5.6668600240954436E-3</v>
      </c>
      <c r="F471" s="1">
        <v>42060</v>
      </c>
      <c r="G471">
        <v>8767.25</v>
      </c>
      <c r="H471">
        <f t="shared" si="28"/>
        <v>5.8775864233462372E-4</v>
      </c>
      <c r="I471" s="3">
        <f t="shared" si="30"/>
        <v>-2.6264515964946167E-2</v>
      </c>
      <c r="J471" s="3">
        <f t="shared" si="31"/>
        <v>-1.0402540565079559</v>
      </c>
    </row>
    <row r="472" spans="1:10" x14ac:dyDescent="0.25">
      <c r="A472" t="s">
        <v>49</v>
      </c>
      <c r="B472" t="s">
        <v>4</v>
      </c>
      <c r="C472" s="1">
        <v>42061</v>
      </c>
      <c r="D472">
        <v>1129</v>
      </c>
      <c r="E472">
        <f t="shared" si="29"/>
        <v>1.8635193894753765E-3</v>
      </c>
      <c r="F472" s="1">
        <v>42061</v>
      </c>
      <c r="G472">
        <v>8683.85</v>
      </c>
      <c r="H472">
        <f t="shared" si="28"/>
        <v>-9.512675012118943E-3</v>
      </c>
      <c r="I472" s="3">
        <f t="shared" si="30"/>
        <v>-3.6364949619399733E-2</v>
      </c>
      <c r="J472" s="3">
        <f t="shared" si="31"/>
        <v>-1.4403001527527126</v>
      </c>
    </row>
    <row r="473" spans="1:10" x14ac:dyDescent="0.25">
      <c r="A473" t="s">
        <v>49</v>
      </c>
      <c r="B473" t="s">
        <v>4</v>
      </c>
      <c r="C473" s="1">
        <v>42062</v>
      </c>
      <c r="D473">
        <v>1146.5</v>
      </c>
      <c r="E473">
        <f t="shared" si="29"/>
        <v>1.5500442869796238E-2</v>
      </c>
      <c r="F473" s="1">
        <v>42062</v>
      </c>
      <c r="G473">
        <v>8844.6</v>
      </c>
      <c r="H473">
        <f t="shared" si="28"/>
        <v>1.8511374563125793E-2</v>
      </c>
      <c r="I473" s="3">
        <f t="shared" si="30"/>
        <v>-8.3409000441549974E-3</v>
      </c>
      <c r="J473" s="3">
        <f t="shared" si="31"/>
        <v>-0.33035655853851975</v>
      </c>
    </row>
    <row r="474" spans="1:10" x14ac:dyDescent="0.25">
      <c r="A474" t="s">
        <v>49</v>
      </c>
      <c r="B474" t="s">
        <v>4</v>
      </c>
      <c r="C474" s="1">
        <v>42063</v>
      </c>
      <c r="D474">
        <v>1135</v>
      </c>
      <c r="E474">
        <f t="shared" si="29"/>
        <v>-1.003052769297863E-2</v>
      </c>
      <c r="F474" s="1">
        <v>42063</v>
      </c>
      <c r="G474">
        <v>8901.85</v>
      </c>
      <c r="H474">
        <f t="shared" si="28"/>
        <v>6.472876105194203E-3</v>
      </c>
      <c r="I474" s="3">
        <f t="shared" si="30"/>
        <v>-2.0379398502086588E-2</v>
      </c>
      <c r="J474" s="3">
        <f t="shared" si="31"/>
        <v>-0.80716324600392031</v>
      </c>
    </row>
    <row r="475" spans="1:10" x14ac:dyDescent="0.25">
      <c r="A475" t="s">
        <v>49</v>
      </c>
      <c r="B475" t="s">
        <v>4</v>
      </c>
      <c r="C475" s="1">
        <v>42065</v>
      </c>
      <c r="D475">
        <v>1126.2</v>
      </c>
      <c r="E475">
        <f t="shared" si="29"/>
        <v>-7.7533039647577073E-3</v>
      </c>
      <c r="F475" s="1">
        <v>42065</v>
      </c>
      <c r="G475">
        <v>8956.75</v>
      </c>
      <c r="H475">
        <f t="shared" si="28"/>
        <v>6.1672573678503984E-3</v>
      </c>
      <c r="I475" s="3">
        <f t="shared" si="30"/>
        <v>-2.0685017239430392E-2</v>
      </c>
      <c r="J475" s="3">
        <f t="shared" si="31"/>
        <v>-0.81926783348960042</v>
      </c>
    </row>
    <row r="476" spans="1:10" x14ac:dyDescent="0.25">
      <c r="A476" t="s">
        <v>49</v>
      </c>
      <c r="B476" t="s">
        <v>4</v>
      </c>
      <c r="C476" s="1">
        <v>42066</v>
      </c>
      <c r="D476">
        <v>1144.2</v>
      </c>
      <c r="E476">
        <f t="shared" si="29"/>
        <v>1.5982951518380473E-2</v>
      </c>
      <c r="F476" s="1">
        <v>42066</v>
      </c>
      <c r="G476">
        <v>8996.25</v>
      </c>
      <c r="H476">
        <f t="shared" si="28"/>
        <v>4.4100817818963911E-3</v>
      </c>
      <c r="I476" s="3">
        <f t="shared" si="30"/>
        <v>-2.2442192825384399E-2</v>
      </c>
      <c r="J476" s="3">
        <f t="shared" si="31"/>
        <v>-0.88886397734106182</v>
      </c>
    </row>
    <row r="477" spans="1:10" x14ac:dyDescent="0.25">
      <c r="A477" t="s">
        <v>49</v>
      </c>
      <c r="B477" t="s">
        <v>4</v>
      </c>
      <c r="C477" s="1">
        <v>42067</v>
      </c>
      <c r="D477">
        <v>1206</v>
      </c>
      <c r="E477">
        <f t="shared" si="29"/>
        <v>5.4011536444677377E-2</v>
      </c>
      <c r="F477" s="1">
        <v>42067</v>
      </c>
      <c r="G477">
        <v>8922.65</v>
      </c>
      <c r="H477">
        <f t="shared" si="28"/>
        <v>-8.181186605530133E-3</v>
      </c>
      <c r="I477" s="3">
        <f t="shared" si="30"/>
        <v>-3.5033461212810924E-2</v>
      </c>
      <c r="J477" s="3">
        <f t="shared" si="31"/>
        <v>-1.3875641260162623</v>
      </c>
    </row>
    <row r="478" spans="1:10" x14ac:dyDescent="0.25">
      <c r="A478" t="s">
        <v>49</v>
      </c>
      <c r="B478" t="s">
        <v>4</v>
      </c>
      <c r="C478" s="1">
        <v>42068</v>
      </c>
      <c r="D478">
        <v>1204.95</v>
      </c>
      <c r="E478">
        <f t="shared" si="29"/>
        <v>-8.7064676616910308E-4</v>
      </c>
      <c r="F478" s="1">
        <v>42068</v>
      </c>
      <c r="G478">
        <v>8937.75</v>
      </c>
      <c r="H478">
        <f t="shared" si="28"/>
        <v>1.6923223481812855E-3</v>
      </c>
      <c r="I478" s="3">
        <f t="shared" si="30"/>
        <v>-2.5159952259099505E-2</v>
      </c>
      <c r="J478" s="3">
        <f t="shared" si="31"/>
        <v>-0.99650579641391901</v>
      </c>
    </row>
    <row r="479" spans="1:10" x14ac:dyDescent="0.25">
      <c r="A479" t="s">
        <v>49</v>
      </c>
      <c r="B479" t="s">
        <v>4</v>
      </c>
      <c r="C479" s="1">
        <v>42072</v>
      </c>
      <c r="D479">
        <v>1184.55</v>
      </c>
      <c r="E479">
        <f t="shared" si="29"/>
        <v>-1.6930163077306215E-2</v>
      </c>
      <c r="F479" s="1">
        <v>42072</v>
      </c>
      <c r="G479">
        <v>8756.75</v>
      </c>
      <c r="H479">
        <f t="shared" si="28"/>
        <v>-2.0251181785124861E-2</v>
      </c>
      <c r="I479" s="3">
        <f t="shared" si="30"/>
        <v>-4.7103456392405652E-2</v>
      </c>
      <c r="J479" s="3">
        <f t="shared" si="31"/>
        <v>-1.8656182985874425</v>
      </c>
    </row>
    <row r="480" spans="1:10" x14ac:dyDescent="0.25">
      <c r="A480" t="s">
        <v>49</v>
      </c>
      <c r="B480" t="s">
        <v>4</v>
      </c>
      <c r="C480" s="1">
        <v>42073</v>
      </c>
      <c r="D480">
        <v>1200.45</v>
      </c>
      <c r="E480">
        <f t="shared" si="29"/>
        <v>1.3422818791946289E-2</v>
      </c>
      <c r="F480" s="1">
        <v>42073</v>
      </c>
      <c r="G480">
        <v>8712.0499999999993</v>
      </c>
      <c r="H480">
        <f t="shared" si="28"/>
        <v>-5.1046335683901933E-3</v>
      </c>
      <c r="I480" s="3">
        <f t="shared" si="30"/>
        <v>-3.1956908175670984E-2</v>
      </c>
      <c r="J480" s="3">
        <f t="shared" si="31"/>
        <v>-1.265711631905269</v>
      </c>
    </row>
    <row r="481" spans="1:10" x14ac:dyDescent="0.25">
      <c r="A481" t="s">
        <v>49</v>
      </c>
      <c r="B481" t="s">
        <v>4</v>
      </c>
      <c r="C481" s="1">
        <v>42074</v>
      </c>
      <c r="D481">
        <v>1146.7</v>
      </c>
      <c r="E481">
        <f t="shared" si="29"/>
        <v>-4.4774876088133575E-2</v>
      </c>
      <c r="F481" s="1">
        <v>42074</v>
      </c>
      <c r="G481">
        <v>8699.9500000000007</v>
      </c>
      <c r="H481">
        <f t="shared" si="28"/>
        <v>-1.3888809178090877E-3</v>
      </c>
      <c r="I481" s="3">
        <f t="shared" si="30"/>
        <v>-2.8241155525089878E-2</v>
      </c>
      <c r="J481" s="3">
        <f t="shared" si="31"/>
        <v>-1.1185424713197083</v>
      </c>
    </row>
    <row r="482" spans="1:10" x14ac:dyDescent="0.25">
      <c r="A482" t="s">
        <v>49</v>
      </c>
      <c r="B482" t="s">
        <v>4</v>
      </c>
      <c r="C482" s="1">
        <v>42075</v>
      </c>
      <c r="D482">
        <v>1162.3499999999999</v>
      </c>
      <c r="E482">
        <f t="shared" si="29"/>
        <v>1.364785907386401E-2</v>
      </c>
      <c r="F482" s="1">
        <v>42075</v>
      </c>
      <c r="G482">
        <v>8776</v>
      </c>
      <c r="H482">
        <f t="shared" si="28"/>
        <v>8.7414295484455895E-3</v>
      </c>
      <c r="I482" s="3">
        <f t="shared" si="30"/>
        <v>-1.8110845058835201E-2</v>
      </c>
      <c r="J482" s="3">
        <f t="shared" si="31"/>
        <v>-0.71731304945367969</v>
      </c>
    </row>
    <row r="483" spans="1:10" x14ac:dyDescent="0.25">
      <c r="A483" t="s">
        <v>49</v>
      </c>
      <c r="B483" t="s">
        <v>4</v>
      </c>
      <c r="C483" s="1">
        <v>42076</v>
      </c>
      <c r="D483">
        <v>1124.3499999999999</v>
      </c>
      <c r="E483">
        <f t="shared" si="29"/>
        <v>-3.2692390415967609E-2</v>
      </c>
      <c r="F483" s="1">
        <v>42076</v>
      </c>
      <c r="G483">
        <v>8647.75</v>
      </c>
      <c r="H483">
        <f t="shared" si="28"/>
        <v>-1.4613719234275346E-2</v>
      </c>
      <c r="I483" s="3">
        <f t="shared" si="30"/>
        <v>-4.1465993841556137E-2</v>
      </c>
      <c r="J483" s="3">
        <f t="shared" si="31"/>
        <v>-1.6423363125512336</v>
      </c>
    </row>
    <row r="484" spans="1:10" x14ac:dyDescent="0.25">
      <c r="A484" t="s">
        <v>49</v>
      </c>
      <c r="B484" t="s">
        <v>4</v>
      </c>
      <c r="C484" s="1">
        <v>42079</v>
      </c>
      <c r="D484">
        <v>1077.25</v>
      </c>
      <c r="E484">
        <f t="shared" si="29"/>
        <v>-4.1890870280606451E-2</v>
      </c>
      <c r="F484" s="1">
        <v>42079</v>
      </c>
      <c r="G484">
        <v>8633.15</v>
      </c>
      <c r="H484">
        <f t="shared" si="28"/>
        <v>-1.6883004249660383E-3</v>
      </c>
      <c r="I484" s="3">
        <f t="shared" si="30"/>
        <v>-2.8540575032246829E-2</v>
      </c>
      <c r="J484" s="3">
        <f t="shared" si="31"/>
        <v>-1.130401526987566</v>
      </c>
    </row>
    <row r="485" spans="1:10" x14ac:dyDescent="0.25">
      <c r="A485" t="s">
        <v>49</v>
      </c>
      <c r="B485" t="s">
        <v>4</v>
      </c>
      <c r="C485" s="1">
        <v>42080</v>
      </c>
      <c r="D485">
        <v>1112.5</v>
      </c>
      <c r="E485">
        <f t="shared" si="29"/>
        <v>3.2722209329310692E-2</v>
      </c>
      <c r="F485" s="1">
        <v>42080</v>
      </c>
      <c r="G485">
        <v>8723.2999999999993</v>
      </c>
      <c r="H485">
        <f t="shared" si="28"/>
        <v>1.0442306689910419E-2</v>
      </c>
      <c r="I485" s="3">
        <f t="shared" si="30"/>
        <v>-1.6409967917370372E-2</v>
      </c>
      <c r="J485" s="3">
        <f t="shared" si="31"/>
        <v>-0.64994670817436984</v>
      </c>
    </row>
    <row r="486" spans="1:10" x14ac:dyDescent="0.25">
      <c r="A486" t="s">
        <v>49</v>
      </c>
      <c r="B486" t="s">
        <v>4</v>
      </c>
      <c r="C486" s="1">
        <v>42081</v>
      </c>
      <c r="D486">
        <v>1133.3</v>
      </c>
      <c r="E486">
        <f t="shared" si="29"/>
        <v>1.869662921348314E-2</v>
      </c>
      <c r="F486" s="1">
        <v>42081</v>
      </c>
      <c r="G486">
        <v>8685.9</v>
      </c>
      <c r="H486">
        <f t="shared" si="28"/>
        <v>-4.287368312450468E-3</v>
      </c>
      <c r="I486" s="3">
        <f t="shared" si="30"/>
        <v>-3.1139642919731259E-2</v>
      </c>
      <c r="J486" s="3">
        <f t="shared" si="31"/>
        <v>-1.2333423509000916</v>
      </c>
    </row>
    <row r="487" spans="1:10" x14ac:dyDescent="0.25">
      <c r="A487" t="s">
        <v>49</v>
      </c>
      <c r="B487" t="s">
        <v>4</v>
      </c>
      <c r="C487" s="1">
        <v>42082</v>
      </c>
      <c r="D487">
        <v>1129.1500000000001</v>
      </c>
      <c r="E487">
        <f t="shared" si="29"/>
        <v>-3.661872408011857E-3</v>
      </c>
      <c r="F487" s="1">
        <v>42082</v>
      </c>
      <c r="G487">
        <v>8634.65</v>
      </c>
      <c r="H487">
        <f t="shared" si="28"/>
        <v>-5.900367261884254E-3</v>
      </c>
      <c r="I487" s="3">
        <f t="shared" si="30"/>
        <v>-3.2752641869165044E-2</v>
      </c>
      <c r="J487" s="3">
        <f t="shared" si="31"/>
        <v>-1.2972281161101189</v>
      </c>
    </row>
    <row r="488" spans="1:10" x14ac:dyDescent="0.25">
      <c r="A488" t="s">
        <v>49</v>
      </c>
      <c r="B488" t="s">
        <v>4</v>
      </c>
      <c r="C488" s="1">
        <v>42083</v>
      </c>
      <c r="D488">
        <v>1096.05</v>
      </c>
      <c r="E488">
        <f t="shared" si="29"/>
        <v>-2.9314085816764979E-2</v>
      </c>
      <c r="F488" s="1">
        <v>42083</v>
      </c>
      <c r="G488">
        <v>8570.9</v>
      </c>
      <c r="H488">
        <f t="shared" si="28"/>
        <v>-7.383043898710473E-3</v>
      </c>
      <c r="I488" s="3">
        <f t="shared" si="30"/>
        <v>-3.4235318505991263E-2</v>
      </c>
      <c r="J488" s="3">
        <f t="shared" si="31"/>
        <v>-1.3559522284450485</v>
      </c>
    </row>
    <row r="489" spans="1:10" x14ac:dyDescent="0.25">
      <c r="A489" t="s">
        <v>49</v>
      </c>
      <c r="B489" t="s">
        <v>4</v>
      </c>
      <c r="C489" s="1">
        <v>42086</v>
      </c>
      <c r="D489">
        <v>1092.6500000000001</v>
      </c>
      <c r="E489">
        <f t="shared" si="29"/>
        <v>-3.1020482642214464E-3</v>
      </c>
      <c r="F489" s="1">
        <v>42086</v>
      </c>
      <c r="G489">
        <v>8550.9</v>
      </c>
      <c r="H489">
        <f t="shared" si="28"/>
        <v>-2.3334772310958929E-3</v>
      </c>
      <c r="I489" s="3">
        <f t="shared" si="30"/>
        <v>-2.9185751838376683E-2</v>
      </c>
      <c r="J489" s="3">
        <f t="shared" si="31"/>
        <v>-1.1559549310798847</v>
      </c>
    </row>
    <row r="490" spans="1:10" x14ac:dyDescent="0.25">
      <c r="A490" t="s">
        <v>49</v>
      </c>
      <c r="B490" t="s">
        <v>4</v>
      </c>
      <c r="C490" s="1">
        <v>42087</v>
      </c>
      <c r="D490">
        <v>1112.25</v>
      </c>
      <c r="E490">
        <f t="shared" si="29"/>
        <v>1.7938040543632461E-2</v>
      </c>
      <c r="F490" s="1">
        <v>42087</v>
      </c>
      <c r="G490">
        <v>8542.9500000000007</v>
      </c>
      <c r="H490">
        <f t="shared" si="28"/>
        <v>-9.2972669543545106E-4</v>
      </c>
      <c r="I490" s="3">
        <f t="shared" si="30"/>
        <v>-2.7782001302716242E-2</v>
      </c>
      <c r="J490" s="3">
        <f t="shared" si="31"/>
        <v>-1.1003568309285279</v>
      </c>
    </row>
    <row r="491" spans="1:10" x14ac:dyDescent="0.25">
      <c r="A491" t="s">
        <v>49</v>
      </c>
      <c r="B491" t="s">
        <v>4</v>
      </c>
      <c r="C491" s="1">
        <v>42088</v>
      </c>
      <c r="D491">
        <v>1098.2</v>
      </c>
      <c r="E491">
        <f t="shared" si="29"/>
        <v>-1.2632052146549722E-2</v>
      </c>
      <c r="F491" s="1">
        <v>42088</v>
      </c>
      <c r="G491">
        <v>8530.7999999999993</v>
      </c>
      <c r="H491">
        <f t="shared" si="28"/>
        <v>-1.4222253437046195E-3</v>
      </c>
      <c r="I491" s="3">
        <f t="shared" si="30"/>
        <v>-2.827449995098541E-2</v>
      </c>
      <c r="J491" s="3">
        <f t="shared" si="31"/>
        <v>-1.1198631381214894</v>
      </c>
    </row>
    <row r="492" spans="1:10" x14ac:dyDescent="0.25">
      <c r="A492" t="s">
        <v>49</v>
      </c>
      <c r="B492" t="s">
        <v>4</v>
      </c>
      <c r="C492" s="1">
        <v>42089</v>
      </c>
      <c r="D492">
        <v>1073.75</v>
      </c>
      <c r="E492">
        <f t="shared" si="29"/>
        <v>-2.2263704243307259E-2</v>
      </c>
      <c r="F492" s="1">
        <v>42089</v>
      </c>
      <c r="G492">
        <v>8342.15</v>
      </c>
      <c r="H492">
        <f t="shared" si="28"/>
        <v>-2.2113986964880206E-2</v>
      </c>
      <c r="I492" s="3">
        <f t="shared" si="30"/>
        <v>-4.8966261572160996E-2</v>
      </c>
      <c r="J492" s="3">
        <f t="shared" si="31"/>
        <v>-1.939398095150638</v>
      </c>
    </row>
    <row r="493" spans="1:10" x14ac:dyDescent="0.25">
      <c r="A493" t="s">
        <v>49</v>
      </c>
      <c r="B493" t="s">
        <v>4</v>
      </c>
      <c r="C493" s="1">
        <v>42090</v>
      </c>
      <c r="D493">
        <v>1056.9000000000001</v>
      </c>
      <c r="E493">
        <f t="shared" si="29"/>
        <v>-1.569266589057039E-2</v>
      </c>
      <c r="F493" s="1">
        <v>42090</v>
      </c>
      <c r="G493">
        <v>8341.4</v>
      </c>
      <c r="H493">
        <f t="shared" si="28"/>
        <v>-8.9904880636315632E-5</v>
      </c>
      <c r="I493" s="3">
        <f t="shared" si="30"/>
        <v>-2.6942179487917106E-2</v>
      </c>
      <c r="J493" s="3">
        <f t="shared" si="31"/>
        <v>-1.0670941562706489</v>
      </c>
    </row>
    <row r="494" spans="1:10" x14ac:dyDescent="0.25">
      <c r="A494" t="s">
        <v>49</v>
      </c>
      <c r="B494" t="s">
        <v>4</v>
      </c>
      <c r="C494" s="1">
        <v>42093</v>
      </c>
      <c r="D494">
        <v>1044.3</v>
      </c>
      <c r="E494">
        <f t="shared" si="29"/>
        <v>-1.1921657678115372E-2</v>
      </c>
      <c r="F494" s="1">
        <v>42093</v>
      </c>
      <c r="G494">
        <v>8492.2999999999993</v>
      </c>
      <c r="H494">
        <f t="shared" si="28"/>
        <v>1.8090488407221716E-2</v>
      </c>
      <c r="I494" s="3">
        <f t="shared" si="30"/>
        <v>-8.761786200059074E-3</v>
      </c>
      <c r="J494" s="3">
        <f t="shared" si="31"/>
        <v>-0.34702652236315684</v>
      </c>
    </row>
    <row r="495" spans="1:10" x14ac:dyDescent="0.25">
      <c r="A495" t="s">
        <v>49</v>
      </c>
      <c r="B495" t="s">
        <v>4</v>
      </c>
      <c r="C495" s="1">
        <v>42094</v>
      </c>
      <c r="D495">
        <v>1040.95</v>
      </c>
      <c r="E495">
        <f t="shared" si="29"/>
        <v>-3.2078904529349028E-3</v>
      </c>
      <c r="F495" s="1">
        <v>42094</v>
      </c>
      <c r="G495">
        <v>8491</v>
      </c>
      <c r="H495">
        <f t="shared" si="28"/>
        <v>-1.5307984880408299E-4</v>
      </c>
      <c r="I495" s="3">
        <f t="shared" si="30"/>
        <v>-2.7005354456084874E-2</v>
      </c>
      <c r="J495" s="3">
        <f t="shared" si="31"/>
        <v>-1.0695963161046236</v>
      </c>
    </row>
    <row r="496" spans="1:10" x14ac:dyDescent="0.25">
      <c r="A496" t="s">
        <v>49</v>
      </c>
      <c r="B496" t="s">
        <v>4</v>
      </c>
      <c r="C496" s="1">
        <v>42095</v>
      </c>
      <c r="D496">
        <v>1078.95</v>
      </c>
      <c r="E496">
        <f t="shared" si="29"/>
        <v>3.6505115519477327E-2</v>
      </c>
      <c r="F496" s="1">
        <v>42095</v>
      </c>
      <c r="G496">
        <v>8586.25</v>
      </c>
      <c r="H496">
        <f t="shared" si="28"/>
        <v>1.1217759981156483E-2</v>
      </c>
      <c r="I496" s="3">
        <f t="shared" si="30"/>
        <v>-1.5634514626124307E-2</v>
      </c>
      <c r="J496" s="3">
        <f t="shared" si="31"/>
        <v>-0.61923346628832932</v>
      </c>
    </row>
    <row r="497" spans="1:10" x14ac:dyDescent="0.25">
      <c r="A497" t="s">
        <v>49</v>
      </c>
      <c r="B497" t="s">
        <v>4</v>
      </c>
      <c r="C497" s="1">
        <v>42100</v>
      </c>
      <c r="D497">
        <v>1117.95</v>
      </c>
      <c r="E497">
        <f t="shared" si="29"/>
        <v>3.6146253301821307E-2</v>
      </c>
      <c r="F497" s="1">
        <v>42100</v>
      </c>
      <c r="G497">
        <v>8659.9</v>
      </c>
      <c r="H497">
        <f>(G497/G496)-1</f>
        <v>8.577667782792231E-3</v>
      </c>
      <c r="I497" s="3">
        <f t="shared" si="30"/>
        <v>-1.827460682448856E-2</v>
      </c>
      <c r="J497" s="3">
        <f t="shared" si="31"/>
        <v>-0.72379913285415709</v>
      </c>
    </row>
    <row r="498" spans="1:10" x14ac:dyDescent="0.25">
      <c r="A498" t="s">
        <v>49</v>
      </c>
      <c r="B498" t="s">
        <v>4</v>
      </c>
      <c r="C498" s="1">
        <v>42101</v>
      </c>
      <c r="D498">
        <v>1140.55</v>
      </c>
      <c r="E498">
        <f t="shared" si="29"/>
        <v>2.0215573147278398E-2</v>
      </c>
      <c r="F498" s="1">
        <v>42101</v>
      </c>
      <c r="G498">
        <v>8660.2999999999993</v>
      </c>
      <c r="H498">
        <f t="shared" ref="H498:H561" si="32">(G498/G497)-1</f>
        <v>4.6189909814087216E-5</v>
      </c>
      <c r="I498" s="3">
        <f t="shared" si="30"/>
        <v>-2.6806084697466703E-2</v>
      </c>
      <c r="J498" s="3">
        <f t="shared" si="31"/>
        <v>-1.0617038738826321</v>
      </c>
    </row>
    <row r="499" spans="1:10" x14ac:dyDescent="0.25">
      <c r="A499" t="s">
        <v>49</v>
      </c>
      <c r="B499" t="s">
        <v>4</v>
      </c>
      <c r="C499" s="1">
        <v>42102</v>
      </c>
      <c r="D499">
        <v>1173.8</v>
      </c>
      <c r="E499">
        <f t="shared" si="29"/>
        <v>2.9152601814913748E-2</v>
      </c>
      <c r="F499" s="1">
        <v>42102</v>
      </c>
      <c r="G499">
        <v>8714.4</v>
      </c>
      <c r="H499">
        <f t="shared" si="32"/>
        <v>6.2468967587727686E-3</v>
      </c>
      <c r="I499" s="3">
        <f t="shared" si="30"/>
        <v>-2.0605377848508022E-2</v>
      </c>
      <c r="J499" s="3">
        <f t="shared" si="31"/>
        <v>-0.81611357016430675</v>
      </c>
    </row>
    <row r="500" spans="1:10" x14ac:dyDescent="0.25">
      <c r="A500" t="s">
        <v>49</v>
      </c>
      <c r="B500" t="s">
        <v>4</v>
      </c>
      <c r="C500" s="1">
        <v>42103</v>
      </c>
      <c r="D500">
        <v>1167.5999999999999</v>
      </c>
      <c r="E500">
        <f t="shared" si="29"/>
        <v>-5.2819901175669148E-3</v>
      </c>
      <c r="F500" s="1">
        <v>42103</v>
      </c>
      <c r="G500">
        <v>8778.2999999999993</v>
      </c>
      <c r="H500">
        <f t="shared" si="32"/>
        <v>7.3326907188102641E-3</v>
      </c>
      <c r="I500" s="3">
        <f t="shared" si="30"/>
        <v>-1.9519583888470526E-2</v>
      </c>
      <c r="J500" s="3">
        <f t="shared" si="31"/>
        <v>-0.7731087200856559</v>
      </c>
    </row>
    <row r="501" spans="1:10" x14ac:dyDescent="0.25">
      <c r="A501" t="s">
        <v>49</v>
      </c>
      <c r="B501" t="s">
        <v>4</v>
      </c>
      <c r="C501" s="1">
        <v>42104</v>
      </c>
      <c r="D501">
        <v>1196.5999999999999</v>
      </c>
      <c r="E501">
        <f t="shared" si="29"/>
        <v>2.483727303871186E-2</v>
      </c>
      <c r="F501" s="1">
        <v>42104</v>
      </c>
      <c r="G501">
        <v>8780.35</v>
      </c>
      <c r="H501">
        <f t="shared" si="32"/>
        <v>2.3353041021612064E-4</v>
      </c>
      <c r="I501" s="3">
        <f t="shared" si="30"/>
        <v>-2.661874419706467E-2</v>
      </c>
      <c r="J501" s="3">
        <f t="shared" si="31"/>
        <v>-1.0542839116890952</v>
      </c>
    </row>
    <row r="502" spans="1:10" x14ac:dyDescent="0.25">
      <c r="A502" t="s">
        <v>49</v>
      </c>
      <c r="B502" t="s">
        <v>4</v>
      </c>
      <c r="C502" s="1">
        <v>42107</v>
      </c>
      <c r="D502">
        <v>1226.1500000000001</v>
      </c>
      <c r="E502">
        <f t="shared" si="29"/>
        <v>2.4694969079057438E-2</v>
      </c>
      <c r="F502" s="1">
        <v>42107</v>
      </c>
      <c r="G502">
        <v>8834</v>
      </c>
      <c r="H502">
        <f t="shared" si="32"/>
        <v>6.1102347856292205E-3</v>
      </c>
      <c r="I502" s="3">
        <f t="shared" si="30"/>
        <v>-2.074203982165157E-2</v>
      </c>
      <c r="J502" s="3">
        <f t="shared" si="31"/>
        <v>-0.8215263168573238</v>
      </c>
    </row>
    <row r="503" spans="1:10" x14ac:dyDescent="0.25">
      <c r="A503" t="s">
        <v>49</v>
      </c>
      <c r="B503" t="s">
        <v>4</v>
      </c>
      <c r="C503" s="1">
        <v>42109</v>
      </c>
      <c r="D503">
        <v>1205</v>
      </c>
      <c r="E503">
        <f t="shared" si="29"/>
        <v>-1.7249113077519085E-2</v>
      </c>
      <c r="F503" s="1">
        <v>42109</v>
      </c>
      <c r="G503">
        <v>8750.2000000000007</v>
      </c>
      <c r="H503">
        <f t="shared" si="32"/>
        <v>-9.486076522526532E-3</v>
      </c>
      <c r="I503" s="3">
        <f t="shared" si="30"/>
        <v>-3.6338351129807323E-2</v>
      </c>
      <c r="J503" s="3">
        <f t="shared" si="31"/>
        <v>-1.4392466710615814</v>
      </c>
    </row>
    <row r="504" spans="1:10" x14ac:dyDescent="0.25">
      <c r="A504" t="s">
        <v>49</v>
      </c>
      <c r="B504" t="s">
        <v>4</v>
      </c>
      <c r="C504" s="1">
        <v>42110</v>
      </c>
      <c r="D504">
        <v>1199.25</v>
      </c>
      <c r="E504">
        <f t="shared" si="29"/>
        <v>-4.7717842323651283E-3</v>
      </c>
      <c r="F504" s="1">
        <v>42110</v>
      </c>
      <c r="G504">
        <v>8706.7000000000007</v>
      </c>
      <c r="H504">
        <f t="shared" si="32"/>
        <v>-4.9713149413728175E-3</v>
      </c>
      <c r="I504" s="3">
        <f t="shared" si="30"/>
        <v>-3.1823589548653608E-2</v>
      </c>
      <c r="J504" s="3">
        <f t="shared" si="31"/>
        <v>-1.2604313045332363</v>
      </c>
    </row>
    <row r="505" spans="1:10" x14ac:dyDescent="0.25">
      <c r="A505" t="s">
        <v>49</v>
      </c>
      <c r="B505" t="s">
        <v>4</v>
      </c>
      <c r="C505" s="1">
        <v>42111</v>
      </c>
      <c r="D505">
        <v>1169.9000000000001</v>
      </c>
      <c r="E505">
        <f t="shared" si="29"/>
        <v>-2.4473629351678072E-2</v>
      </c>
      <c r="F505" s="1">
        <v>42111</v>
      </c>
      <c r="G505">
        <v>8606</v>
      </c>
      <c r="H505">
        <f t="shared" si="32"/>
        <v>-1.1565805643929505E-2</v>
      </c>
      <c r="I505" s="3">
        <f t="shared" si="30"/>
        <v>-3.8418080251210296E-2</v>
      </c>
      <c r="J505" s="3">
        <f t="shared" si="31"/>
        <v>-1.52161813596368</v>
      </c>
    </row>
    <row r="506" spans="1:10" x14ac:dyDescent="0.25">
      <c r="A506" t="s">
        <v>49</v>
      </c>
      <c r="B506" t="s">
        <v>4</v>
      </c>
      <c r="C506" s="1">
        <v>42114</v>
      </c>
      <c r="D506">
        <v>1165.5999999999999</v>
      </c>
      <c r="E506">
        <f t="shared" si="29"/>
        <v>-3.6755278228910448E-3</v>
      </c>
      <c r="F506" s="1">
        <v>42114</v>
      </c>
      <c r="G506">
        <v>8448.1</v>
      </c>
      <c r="H506">
        <f t="shared" si="32"/>
        <v>-1.8347664420171883E-2</v>
      </c>
      <c r="I506" s="3">
        <f t="shared" si="30"/>
        <v>-4.5199939027452674E-2</v>
      </c>
      <c r="J506" s="3">
        <f t="shared" si="31"/>
        <v>-1.7902260216778487</v>
      </c>
    </row>
    <row r="507" spans="1:10" x14ac:dyDescent="0.25">
      <c r="A507" t="s">
        <v>49</v>
      </c>
      <c r="B507" t="s">
        <v>4</v>
      </c>
      <c r="C507" s="1">
        <v>42115</v>
      </c>
      <c r="D507">
        <v>1150.75</v>
      </c>
      <c r="E507">
        <f t="shared" si="29"/>
        <v>-1.2740219629375327E-2</v>
      </c>
      <c r="F507" s="1">
        <v>42115</v>
      </c>
      <c r="G507">
        <v>8377.75</v>
      </c>
      <c r="H507">
        <f t="shared" si="32"/>
        <v>-8.3273162012760249E-3</v>
      </c>
      <c r="I507" s="3">
        <f t="shared" si="30"/>
        <v>-3.5179590808556815E-2</v>
      </c>
      <c r="J507" s="3">
        <f t="shared" si="31"/>
        <v>-1.3933518551696729</v>
      </c>
    </row>
    <row r="508" spans="1:10" x14ac:dyDescent="0.25">
      <c r="A508" t="s">
        <v>49</v>
      </c>
      <c r="B508" t="s">
        <v>4</v>
      </c>
      <c r="C508" s="1">
        <v>42116</v>
      </c>
      <c r="D508">
        <v>1128.25</v>
      </c>
      <c r="E508">
        <f t="shared" si="29"/>
        <v>-1.9552465783184925E-2</v>
      </c>
      <c r="F508" s="1">
        <v>42116</v>
      </c>
      <c r="G508">
        <v>8429.7000000000007</v>
      </c>
      <c r="H508">
        <f t="shared" si="32"/>
        <v>6.2009489421384067E-3</v>
      </c>
      <c r="I508" s="3">
        <f t="shared" si="30"/>
        <v>-2.0651325665142384E-2</v>
      </c>
      <c r="J508" s="3">
        <f t="shared" si="31"/>
        <v>-0.81793341724259938</v>
      </c>
    </row>
    <row r="509" spans="1:10" x14ac:dyDescent="0.25">
      <c r="A509" t="s">
        <v>49</v>
      </c>
      <c r="B509" t="s">
        <v>4</v>
      </c>
      <c r="C509" s="1">
        <v>42117</v>
      </c>
      <c r="D509">
        <v>1090.05</v>
      </c>
      <c r="E509">
        <f t="shared" si="29"/>
        <v>-3.3857744294261027E-2</v>
      </c>
      <c r="F509" s="1">
        <v>42117</v>
      </c>
      <c r="G509">
        <v>8398.2999999999993</v>
      </c>
      <c r="H509">
        <f t="shared" si="32"/>
        <v>-3.7249249676739593E-3</v>
      </c>
      <c r="I509" s="3">
        <f t="shared" si="30"/>
        <v>-3.057719957495475E-2</v>
      </c>
      <c r="J509" s="3">
        <f t="shared" si="31"/>
        <v>-1.2110657564355087</v>
      </c>
    </row>
    <row r="510" spans="1:10" x14ac:dyDescent="0.25">
      <c r="A510" t="s">
        <v>49</v>
      </c>
      <c r="B510" t="s">
        <v>4</v>
      </c>
      <c r="C510" s="1">
        <v>42118</v>
      </c>
      <c r="D510">
        <v>1126.0999999999999</v>
      </c>
      <c r="E510">
        <f t="shared" si="29"/>
        <v>3.3071877436814834E-2</v>
      </c>
      <c r="F510" s="1">
        <v>42118</v>
      </c>
      <c r="G510">
        <v>8305.25</v>
      </c>
      <c r="H510">
        <f t="shared" si="32"/>
        <v>-1.1079623257087667E-2</v>
      </c>
      <c r="I510" s="3">
        <f t="shared" si="30"/>
        <v>-3.7931897864368458E-2</v>
      </c>
      <c r="J510" s="3">
        <f t="shared" si="31"/>
        <v>-1.5023619958242638</v>
      </c>
    </row>
    <row r="511" spans="1:10" x14ac:dyDescent="0.25">
      <c r="A511" t="s">
        <v>49</v>
      </c>
      <c r="B511" t="s">
        <v>4</v>
      </c>
      <c r="C511" s="1">
        <v>42121</v>
      </c>
      <c r="D511">
        <v>1124.5999999999999</v>
      </c>
      <c r="E511">
        <f t="shared" si="29"/>
        <v>-1.3320309031169542E-3</v>
      </c>
      <c r="F511" s="1">
        <v>42121</v>
      </c>
      <c r="G511">
        <v>8213.7999999999993</v>
      </c>
      <c r="H511">
        <f t="shared" si="32"/>
        <v>-1.101110743204603E-2</v>
      </c>
      <c r="I511" s="3">
        <f t="shared" si="30"/>
        <v>-3.7863382039326821E-2</v>
      </c>
      <c r="J511" s="3">
        <f t="shared" si="31"/>
        <v>-1.4996483016130444</v>
      </c>
    </row>
    <row r="512" spans="1:10" x14ac:dyDescent="0.25">
      <c r="A512" t="s">
        <v>49</v>
      </c>
      <c r="B512" t="s">
        <v>4</v>
      </c>
      <c r="C512" s="1">
        <v>42122</v>
      </c>
      <c r="D512">
        <v>1098.1500000000001</v>
      </c>
      <c r="E512">
        <f t="shared" si="29"/>
        <v>-2.3519473590609796E-2</v>
      </c>
      <c r="F512" s="1">
        <v>42122</v>
      </c>
      <c r="G512">
        <v>8285.6</v>
      </c>
      <c r="H512">
        <f t="shared" si="32"/>
        <v>8.7413864471987957E-3</v>
      </c>
      <c r="I512" s="3">
        <f t="shared" si="30"/>
        <v>-1.8110888160081995E-2</v>
      </c>
      <c r="J512" s="3">
        <f t="shared" si="31"/>
        <v>-0.71731475655716781</v>
      </c>
    </row>
    <row r="513" spans="1:10" x14ac:dyDescent="0.25">
      <c r="A513" t="s">
        <v>49</v>
      </c>
      <c r="B513" t="s">
        <v>4</v>
      </c>
      <c r="C513" s="1">
        <v>42123</v>
      </c>
      <c r="D513">
        <v>1080.5</v>
      </c>
      <c r="E513">
        <f t="shared" si="29"/>
        <v>-1.6072485543869308E-2</v>
      </c>
      <c r="F513" s="1">
        <v>42123</v>
      </c>
      <c r="G513">
        <v>8239.75</v>
      </c>
      <c r="H513">
        <f t="shared" si="32"/>
        <v>-5.5336970165106303E-3</v>
      </c>
      <c r="I513" s="3">
        <f t="shared" si="30"/>
        <v>-3.2385971623791421E-2</v>
      </c>
      <c r="J513" s="3">
        <f t="shared" si="31"/>
        <v>-1.2827054723020337</v>
      </c>
    </row>
    <row r="514" spans="1:10" x14ac:dyDescent="0.25">
      <c r="A514" t="s">
        <v>49</v>
      </c>
      <c r="B514" t="s">
        <v>4</v>
      </c>
      <c r="C514" s="1">
        <v>42124</v>
      </c>
      <c r="D514">
        <v>1051.75</v>
      </c>
      <c r="E514">
        <f t="shared" si="29"/>
        <v>-2.6608051827857526E-2</v>
      </c>
      <c r="F514" s="1">
        <v>42124</v>
      </c>
      <c r="G514">
        <v>8181.5</v>
      </c>
      <c r="H514">
        <f t="shared" si="32"/>
        <v>-7.0693892411783921E-3</v>
      </c>
      <c r="I514" s="3">
        <f t="shared" si="30"/>
        <v>-3.3921663848459183E-2</v>
      </c>
      <c r="J514" s="3">
        <f t="shared" si="31"/>
        <v>-1.3435293636842498</v>
      </c>
    </row>
    <row r="515" spans="1:10" x14ac:dyDescent="0.25">
      <c r="A515" t="s">
        <v>49</v>
      </c>
      <c r="B515" t="s">
        <v>4</v>
      </c>
      <c r="C515" s="1">
        <v>42128</v>
      </c>
      <c r="D515">
        <v>1053.8</v>
      </c>
      <c r="E515">
        <f t="shared" ref="E515:E578" si="33">(D515/D514)-1</f>
        <v>1.9491323983835684E-3</v>
      </c>
      <c r="F515" s="1">
        <v>42128</v>
      </c>
      <c r="G515">
        <v>8331.9500000000007</v>
      </c>
      <c r="H515">
        <f t="shared" si="32"/>
        <v>1.8389048462995827E-2</v>
      </c>
      <c r="I515" s="3">
        <f t="shared" si="30"/>
        <v>-8.4632261442849632E-3</v>
      </c>
      <c r="J515" s="3">
        <f t="shared" si="31"/>
        <v>-0.33520150683480016</v>
      </c>
    </row>
    <row r="516" spans="1:10" x14ac:dyDescent="0.25">
      <c r="A516" t="s">
        <v>49</v>
      </c>
      <c r="B516" t="s">
        <v>4</v>
      </c>
      <c r="C516" s="1">
        <v>42129</v>
      </c>
      <c r="D516">
        <v>1088.95</v>
      </c>
      <c r="E516">
        <f t="shared" si="33"/>
        <v>3.3355475422281344E-2</v>
      </c>
      <c r="F516" s="1">
        <v>42129</v>
      </c>
      <c r="G516">
        <v>8324.7999999999993</v>
      </c>
      <c r="H516">
        <f t="shared" si="32"/>
        <v>-8.5814245164717029E-4</v>
      </c>
      <c r="I516" s="3">
        <f t="shared" ref="I516:I579" si="34">H516-$M$3</f>
        <v>-2.7710417058927961E-2</v>
      </c>
      <c r="J516" s="3">
        <f t="shared" ref="J516:J579" si="35">I516/$E$1238</f>
        <v>-1.097521606396608</v>
      </c>
    </row>
    <row r="517" spans="1:10" x14ac:dyDescent="0.25">
      <c r="A517" t="s">
        <v>49</v>
      </c>
      <c r="B517" t="s">
        <v>4</v>
      </c>
      <c r="C517" s="1">
        <v>42130</v>
      </c>
      <c r="D517">
        <v>1077.8499999999999</v>
      </c>
      <c r="E517">
        <f t="shared" si="33"/>
        <v>-1.0193305477753878E-2</v>
      </c>
      <c r="F517" s="1">
        <v>42130</v>
      </c>
      <c r="G517">
        <v>8097</v>
      </c>
      <c r="H517">
        <f t="shared" si="32"/>
        <v>-2.7364020757255303E-2</v>
      </c>
      <c r="I517" s="3">
        <f t="shared" si="34"/>
        <v>-5.4216295364536093E-2</v>
      </c>
      <c r="J517" s="3">
        <f t="shared" si="35"/>
        <v>-2.1473352586076397</v>
      </c>
    </row>
    <row r="518" spans="1:10" x14ac:dyDescent="0.25">
      <c r="A518" t="s">
        <v>49</v>
      </c>
      <c r="B518" t="s">
        <v>4</v>
      </c>
      <c r="C518" s="1">
        <v>42131</v>
      </c>
      <c r="D518">
        <v>1050.95</v>
      </c>
      <c r="E518">
        <f t="shared" si="33"/>
        <v>-2.4957090504244439E-2</v>
      </c>
      <c r="F518" s="1">
        <v>42131</v>
      </c>
      <c r="G518">
        <v>8057.3</v>
      </c>
      <c r="H518">
        <f t="shared" si="32"/>
        <v>-4.9030505125354784E-3</v>
      </c>
      <c r="I518" s="3">
        <f t="shared" si="34"/>
        <v>-3.1755325119816269E-2</v>
      </c>
      <c r="J518" s="3">
        <f t="shared" si="35"/>
        <v>-1.2577275673271893</v>
      </c>
    </row>
    <row r="519" spans="1:10" x14ac:dyDescent="0.25">
      <c r="A519" t="s">
        <v>49</v>
      </c>
      <c r="B519" t="s">
        <v>4</v>
      </c>
      <c r="C519" s="1">
        <v>42132</v>
      </c>
      <c r="D519">
        <v>1081.4000000000001</v>
      </c>
      <c r="E519">
        <f t="shared" si="33"/>
        <v>2.8973785622532056E-2</v>
      </c>
      <c r="F519" s="1">
        <v>42132</v>
      </c>
      <c r="G519">
        <v>8191.5</v>
      </c>
      <c r="H519">
        <f t="shared" si="32"/>
        <v>1.6655703523512866E-2</v>
      </c>
      <c r="I519" s="3">
        <f t="shared" si="34"/>
        <v>-1.0196571083767925E-2</v>
      </c>
      <c r="J519" s="3">
        <f t="shared" si="35"/>
        <v>-0.40385379446999642</v>
      </c>
    </row>
    <row r="520" spans="1:10" x14ac:dyDescent="0.25">
      <c r="A520" t="s">
        <v>49</v>
      </c>
      <c r="B520" t="s">
        <v>4</v>
      </c>
      <c r="C520" s="1">
        <v>42135</v>
      </c>
      <c r="D520">
        <v>1107.1500000000001</v>
      </c>
      <c r="E520">
        <f t="shared" si="33"/>
        <v>2.3811725540965334E-2</v>
      </c>
      <c r="F520" s="1">
        <v>42135</v>
      </c>
      <c r="G520">
        <v>8325.25</v>
      </c>
      <c r="H520">
        <f t="shared" si="32"/>
        <v>1.6327900872856072E-2</v>
      </c>
      <c r="I520" s="3">
        <f t="shared" si="34"/>
        <v>-1.0524373734424719E-2</v>
      </c>
      <c r="J520" s="3">
        <f t="shared" si="35"/>
        <v>-0.41683701630187414</v>
      </c>
    </row>
    <row r="521" spans="1:10" x14ac:dyDescent="0.25">
      <c r="A521" t="s">
        <v>49</v>
      </c>
      <c r="B521" t="s">
        <v>4</v>
      </c>
      <c r="C521" s="1">
        <v>42136</v>
      </c>
      <c r="D521">
        <v>1118.3</v>
      </c>
      <c r="E521">
        <f t="shared" si="33"/>
        <v>1.0070902768369194E-2</v>
      </c>
      <c r="F521" s="1">
        <v>42136</v>
      </c>
      <c r="G521">
        <v>8126.95</v>
      </c>
      <c r="H521">
        <f t="shared" si="32"/>
        <v>-2.3819104531395463E-2</v>
      </c>
      <c r="I521" s="3">
        <f t="shared" si="34"/>
        <v>-5.0671379138676254E-2</v>
      </c>
      <c r="J521" s="3">
        <f t="shared" si="35"/>
        <v>-2.0069323861978368</v>
      </c>
    </row>
    <row r="522" spans="1:10" x14ac:dyDescent="0.25">
      <c r="A522" t="s">
        <v>49</v>
      </c>
      <c r="B522" t="s">
        <v>4</v>
      </c>
      <c r="C522" s="1">
        <v>42137</v>
      </c>
      <c r="D522">
        <v>1085.3</v>
      </c>
      <c r="E522">
        <f t="shared" si="33"/>
        <v>-2.9509076276491131E-2</v>
      </c>
      <c r="F522" s="1">
        <v>42137</v>
      </c>
      <c r="G522">
        <v>8235.4500000000007</v>
      </c>
      <c r="H522">
        <f t="shared" si="32"/>
        <v>1.3350641999766433E-2</v>
      </c>
      <c r="I522" s="3">
        <f t="shared" si="34"/>
        <v>-1.3501632607514358E-2</v>
      </c>
      <c r="J522" s="3">
        <f t="shared" si="35"/>
        <v>-0.53475678395109882</v>
      </c>
    </row>
    <row r="523" spans="1:10" x14ac:dyDescent="0.25">
      <c r="A523" t="s">
        <v>49</v>
      </c>
      <c r="B523" t="s">
        <v>4</v>
      </c>
      <c r="C523" s="1">
        <v>42138</v>
      </c>
      <c r="D523">
        <v>1123.7</v>
      </c>
      <c r="E523">
        <f t="shared" si="33"/>
        <v>3.5381922049203096E-2</v>
      </c>
      <c r="F523" s="1">
        <v>42138</v>
      </c>
      <c r="G523">
        <v>8224.2000000000007</v>
      </c>
      <c r="H523">
        <f t="shared" si="32"/>
        <v>-1.3660455712802833E-3</v>
      </c>
      <c r="I523" s="3">
        <f t="shared" si="34"/>
        <v>-2.8218320178561074E-2</v>
      </c>
      <c r="J523" s="3">
        <f t="shared" si="35"/>
        <v>-1.1176380357729023</v>
      </c>
    </row>
    <row r="524" spans="1:10" x14ac:dyDescent="0.25">
      <c r="A524" t="s">
        <v>49</v>
      </c>
      <c r="B524" t="s">
        <v>4</v>
      </c>
      <c r="C524" s="1">
        <v>42139</v>
      </c>
      <c r="D524">
        <v>1166</v>
      </c>
      <c r="E524">
        <f t="shared" si="33"/>
        <v>3.7643499154578652E-2</v>
      </c>
      <c r="F524" s="1">
        <v>42139</v>
      </c>
      <c r="G524">
        <v>8262.35</v>
      </c>
      <c r="H524">
        <f t="shared" si="32"/>
        <v>4.6387490576591528E-3</v>
      </c>
      <c r="I524" s="3">
        <f t="shared" si="34"/>
        <v>-2.2213525549621638E-2</v>
      </c>
      <c r="J524" s="3">
        <f t="shared" si="35"/>
        <v>-0.87980719283681619</v>
      </c>
    </row>
    <row r="525" spans="1:10" x14ac:dyDescent="0.25">
      <c r="A525" t="s">
        <v>49</v>
      </c>
      <c r="B525" t="s">
        <v>4</v>
      </c>
      <c r="C525" s="1">
        <v>42142</v>
      </c>
      <c r="D525">
        <v>1198.9000000000001</v>
      </c>
      <c r="E525">
        <f t="shared" si="33"/>
        <v>2.8216123499142487E-2</v>
      </c>
      <c r="F525" s="1">
        <v>42142</v>
      </c>
      <c r="G525">
        <v>8373.65</v>
      </c>
      <c r="H525">
        <f t="shared" si="32"/>
        <v>1.3470743795651163E-2</v>
      </c>
      <c r="I525" s="3">
        <f t="shared" si="34"/>
        <v>-1.3381530811629627E-2</v>
      </c>
      <c r="J525" s="3">
        <f t="shared" si="35"/>
        <v>-0.52999993328117867</v>
      </c>
    </row>
    <row r="526" spans="1:10" x14ac:dyDescent="0.25">
      <c r="A526" t="s">
        <v>49</v>
      </c>
      <c r="B526" t="s">
        <v>4</v>
      </c>
      <c r="C526" s="1">
        <v>42143</v>
      </c>
      <c r="D526">
        <v>1157.55</v>
      </c>
      <c r="E526">
        <f t="shared" si="33"/>
        <v>-3.4489949120026786E-2</v>
      </c>
      <c r="F526" s="1">
        <v>42143</v>
      </c>
      <c r="G526">
        <v>8365.65</v>
      </c>
      <c r="H526">
        <f t="shared" si="32"/>
        <v>-9.5537788180777294E-4</v>
      </c>
      <c r="I526" s="3">
        <f t="shared" si="34"/>
        <v>-2.7807652489088563E-2</v>
      </c>
      <c r="J526" s="3">
        <f t="shared" si="35"/>
        <v>-1.1013727929479178</v>
      </c>
    </row>
    <row r="527" spans="1:10" x14ac:dyDescent="0.25">
      <c r="A527" t="s">
        <v>49</v>
      </c>
      <c r="B527" t="s">
        <v>4</v>
      </c>
      <c r="C527" s="1">
        <v>42144</v>
      </c>
      <c r="D527">
        <v>1169.5</v>
      </c>
      <c r="E527">
        <f t="shared" si="33"/>
        <v>1.0323528141332972E-2</v>
      </c>
      <c r="F527" s="1">
        <v>42144</v>
      </c>
      <c r="G527">
        <v>8423.25</v>
      </c>
      <c r="H527">
        <f t="shared" si="32"/>
        <v>6.8852988112102498E-3</v>
      </c>
      <c r="I527" s="3">
        <f t="shared" si="34"/>
        <v>-1.9966975796070541E-2</v>
      </c>
      <c r="J527" s="3">
        <f t="shared" si="35"/>
        <v>-0.79082849254789711</v>
      </c>
    </row>
    <row r="528" spans="1:10" x14ac:dyDescent="0.25">
      <c r="A528" t="s">
        <v>49</v>
      </c>
      <c r="B528" t="s">
        <v>4</v>
      </c>
      <c r="C528" s="1">
        <v>42145</v>
      </c>
      <c r="D528">
        <v>1159.3499999999999</v>
      </c>
      <c r="E528">
        <f t="shared" si="33"/>
        <v>-8.6789226165028266E-3</v>
      </c>
      <c r="F528" s="1">
        <v>42145</v>
      </c>
      <c r="G528">
        <v>8421</v>
      </c>
      <c r="H528">
        <f t="shared" si="32"/>
        <v>-2.6711779894939003E-4</v>
      </c>
      <c r="I528" s="3">
        <f t="shared" si="34"/>
        <v>-2.7119392406230181E-2</v>
      </c>
      <c r="J528" s="3">
        <f t="shared" si="35"/>
        <v>-1.0741129971046783</v>
      </c>
    </row>
    <row r="529" spans="1:10" x14ac:dyDescent="0.25">
      <c r="A529" t="s">
        <v>49</v>
      </c>
      <c r="B529" t="s">
        <v>4</v>
      </c>
      <c r="C529" s="1">
        <v>42146</v>
      </c>
      <c r="D529">
        <v>1129.7</v>
      </c>
      <c r="E529">
        <f t="shared" si="33"/>
        <v>-2.5574675464699936E-2</v>
      </c>
      <c r="F529" s="1">
        <v>42146</v>
      </c>
      <c r="G529">
        <v>8458.9500000000007</v>
      </c>
      <c r="H529">
        <f t="shared" si="32"/>
        <v>4.5065906661918564E-3</v>
      </c>
      <c r="I529" s="3">
        <f t="shared" si="34"/>
        <v>-2.2345683941088934E-2</v>
      </c>
      <c r="J529" s="3">
        <f t="shared" si="35"/>
        <v>-0.88504156696382874</v>
      </c>
    </row>
    <row r="530" spans="1:10" x14ac:dyDescent="0.25">
      <c r="A530" t="s">
        <v>49</v>
      </c>
      <c r="B530" t="s">
        <v>4</v>
      </c>
      <c r="C530" s="1">
        <v>42149</v>
      </c>
      <c r="D530">
        <v>1107.3</v>
      </c>
      <c r="E530">
        <f t="shared" si="33"/>
        <v>-1.9828272992830076E-2</v>
      </c>
      <c r="F530" s="1">
        <v>42149</v>
      </c>
      <c r="G530">
        <v>8370.25</v>
      </c>
      <c r="H530">
        <f t="shared" si="32"/>
        <v>-1.0485935015575265E-2</v>
      </c>
      <c r="I530" s="3">
        <f t="shared" si="34"/>
        <v>-3.7338209622856056E-2</v>
      </c>
      <c r="J530" s="3">
        <f t="shared" si="35"/>
        <v>-1.4788478902394278</v>
      </c>
    </row>
    <row r="531" spans="1:10" x14ac:dyDescent="0.25">
      <c r="A531" t="s">
        <v>49</v>
      </c>
      <c r="B531" t="s">
        <v>4</v>
      </c>
      <c r="C531" s="1">
        <v>42150</v>
      </c>
      <c r="D531">
        <v>1089.1500000000001</v>
      </c>
      <c r="E531">
        <f t="shared" si="33"/>
        <v>-1.6391221891086327E-2</v>
      </c>
      <c r="F531" s="1">
        <v>42150</v>
      </c>
      <c r="G531">
        <v>8339.35</v>
      </c>
      <c r="H531">
        <f t="shared" si="32"/>
        <v>-3.6916460081837243E-3</v>
      </c>
      <c r="I531" s="3">
        <f t="shared" si="34"/>
        <v>-3.0543920615464515E-2</v>
      </c>
      <c r="J531" s="3">
        <f t="shared" si="35"/>
        <v>-1.2097476825501083</v>
      </c>
    </row>
    <row r="532" spans="1:10" x14ac:dyDescent="0.25">
      <c r="A532" t="s">
        <v>49</v>
      </c>
      <c r="B532" t="s">
        <v>4</v>
      </c>
      <c r="C532" s="1">
        <v>42151</v>
      </c>
      <c r="D532">
        <v>1133.7</v>
      </c>
      <c r="E532">
        <f t="shared" si="33"/>
        <v>4.0903456824128881E-2</v>
      </c>
      <c r="F532" s="1">
        <v>42151</v>
      </c>
      <c r="G532">
        <v>8334.6</v>
      </c>
      <c r="H532">
        <f t="shared" si="32"/>
        <v>-5.695887569174829E-4</v>
      </c>
      <c r="I532" s="3">
        <f t="shared" si="34"/>
        <v>-2.7421863364198273E-2</v>
      </c>
      <c r="J532" s="3">
        <f t="shared" si="35"/>
        <v>-1.0860929110472044</v>
      </c>
    </row>
    <row r="533" spans="1:10" x14ac:dyDescent="0.25">
      <c r="A533" t="s">
        <v>49</v>
      </c>
      <c r="B533" t="s">
        <v>4</v>
      </c>
      <c r="C533" s="1">
        <v>42152</v>
      </c>
      <c r="D533">
        <v>1096.3</v>
      </c>
      <c r="E533">
        <f t="shared" si="33"/>
        <v>-3.2989326982446943E-2</v>
      </c>
      <c r="F533" s="1">
        <v>42152</v>
      </c>
      <c r="G533">
        <v>8319</v>
      </c>
      <c r="H533">
        <f t="shared" si="32"/>
        <v>-1.871715499244142E-3</v>
      </c>
      <c r="I533" s="3">
        <f t="shared" si="34"/>
        <v>-2.8723990106524933E-2</v>
      </c>
      <c r="J533" s="3">
        <f t="shared" si="35"/>
        <v>-1.1376660155201987</v>
      </c>
    </row>
    <row r="534" spans="1:10" x14ac:dyDescent="0.25">
      <c r="A534" t="s">
        <v>49</v>
      </c>
      <c r="B534" t="s">
        <v>4</v>
      </c>
      <c r="C534" s="1">
        <v>42153</v>
      </c>
      <c r="D534">
        <v>1050.05</v>
      </c>
      <c r="E534">
        <f t="shared" si="33"/>
        <v>-4.2187357475143683E-2</v>
      </c>
      <c r="F534" s="1">
        <v>42153</v>
      </c>
      <c r="G534">
        <v>8433.65</v>
      </c>
      <c r="H534">
        <f t="shared" si="32"/>
        <v>1.3781704531794725E-2</v>
      </c>
      <c r="I534" s="3">
        <f t="shared" si="34"/>
        <v>-1.3070570075486065E-2</v>
      </c>
      <c r="J534" s="3">
        <f t="shared" si="35"/>
        <v>-0.51768376619019674</v>
      </c>
    </row>
    <row r="535" spans="1:10" x14ac:dyDescent="0.25">
      <c r="A535" t="s">
        <v>49</v>
      </c>
      <c r="B535" t="s">
        <v>4</v>
      </c>
      <c r="C535" s="1">
        <v>42156</v>
      </c>
      <c r="D535">
        <v>1093.3</v>
      </c>
      <c r="E535">
        <f t="shared" si="33"/>
        <v>4.1188514832626977E-2</v>
      </c>
      <c r="F535" s="1">
        <v>42156</v>
      </c>
      <c r="G535">
        <v>8433.4</v>
      </c>
      <c r="H535">
        <f t="shared" si="32"/>
        <v>-2.9643155691760903E-5</v>
      </c>
      <c r="I535" s="3">
        <f t="shared" si="34"/>
        <v>-2.6881917762972551E-2</v>
      </c>
      <c r="J535" s="3">
        <f t="shared" si="35"/>
        <v>-1.0647073807477567</v>
      </c>
    </row>
    <row r="536" spans="1:10" x14ac:dyDescent="0.25">
      <c r="A536" t="s">
        <v>49</v>
      </c>
      <c r="B536" t="s">
        <v>4</v>
      </c>
      <c r="C536" s="1">
        <v>42157</v>
      </c>
      <c r="D536">
        <v>1073.9000000000001</v>
      </c>
      <c r="E536">
        <f t="shared" si="33"/>
        <v>-1.7744443428153178E-2</v>
      </c>
      <c r="F536" s="1">
        <v>42157</v>
      </c>
      <c r="G536">
        <v>8236.4500000000007</v>
      </c>
      <c r="H536">
        <f t="shared" si="32"/>
        <v>-2.3353570327507178E-2</v>
      </c>
      <c r="I536" s="3">
        <f t="shared" si="34"/>
        <v>-5.0205844934787969E-2</v>
      </c>
      <c r="J536" s="3">
        <f t="shared" si="35"/>
        <v>-1.9884940550028387</v>
      </c>
    </row>
    <row r="537" spans="1:10" x14ac:dyDescent="0.25">
      <c r="A537" t="s">
        <v>49</v>
      </c>
      <c r="B537" t="s">
        <v>4</v>
      </c>
      <c r="C537" s="1">
        <v>42158</v>
      </c>
      <c r="D537">
        <v>1087.8499999999999</v>
      </c>
      <c r="E537">
        <f t="shared" si="33"/>
        <v>1.2990036316230302E-2</v>
      </c>
      <c r="F537" s="1">
        <v>42158</v>
      </c>
      <c r="G537">
        <v>8135.1</v>
      </c>
      <c r="H537">
        <f t="shared" si="32"/>
        <v>-1.2305058611416397E-2</v>
      </c>
      <c r="I537" s="3">
        <f t="shared" si="34"/>
        <v>-3.9157333218697188E-2</v>
      </c>
      <c r="J537" s="3">
        <f t="shared" si="35"/>
        <v>-1.55089759800441</v>
      </c>
    </row>
    <row r="538" spans="1:10" x14ac:dyDescent="0.25">
      <c r="A538" t="s">
        <v>49</v>
      </c>
      <c r="B538" t="s">
        <v>4</v>
      </c>
      <c r="C538" s="1">
        <v>42159</v>
      </c>
      <c r="D538">
        <v>1123.5999999999999</v>
      </c>
      <c r="E538">
        <f t="shared" si="33"/>
        <v>3.2862986624994317E-2</v>
      </c>
      <c r="F538" s="1">
        <v>42159</v>
      </c>
      <c r="G538">
        <v>8130.65</v>
      </c>
      <c r="H538">
        <f t="shared" si="32"/>
        <v>-5.4701232928922039E-4</v>
      </c>
      <c r="I538" s="3">
        <f t="shared" si="34"/>
        <v>-2.7399286936570011E-2</v>
      </c>
      <c r="J538" s="3">
        <f t="shared" si="35"/>
        <v>-1.0851987304556754</v>
      </c>
    </row>
    <row r="539" spans="1:10" x14ac:dyDescent="0.25">
      <c r="A539" t="s">
        <v>49</v>
      </c>
      <c r="B539" t="s">
        <v>4</v>
      </c>
      <c r="C539" s="1">
        <v>42160</v>
      </c>
      <c r="D539">
        <v>1121.3499999999999</v>
      </c>
      <c r="E539">
        <f t="shared" si="33"/>
        <v>-2.002491990031996E-3</v>
      </c>
      <c r="F539" s="1">
        <v>42160</v>
      </c>
      <c r="G539">
        <v>8114.7</v>
      </c>
      <c r="H539">
        <f t="shared" si="32"/>
        <v>-1.961712778191127E-3</v>
      </c>
      <c r="I539" s="3">
        <f t="shared" si="34"/>
        <v>-2.8813987385471918E-2</v>
      </c>
      <c r="J539" s="3">
        <f t="shared" si="35"/>
        <v>-1.1412305218916174</v>
      </c>
    </row>
    <row r="540" spans="1:10" x14ac:dyDescent="0.25">
      <c r="A540" t="s">
        <v>49</v>
      </c>
      <c r="B540" t="s">
        <v>4</v>
      </c>
      <c r="C540" s="1">
        <v>42163</v>
      </c>
      <c r="D540">
        <v>1138.45</v>
      </c>
      <c r="E540">
        <f t="shared" si="33"/>
        <v>1.5249476077941804E-2</v>
      </c>
      <c r="F540" s="1">
        <v>42163</v>
      </c>
      <c r="G540">
        <v>8044.15</v>
      </c>
      <c r="H540">
        <f t="shared" si="32"/>
        <v>-8.6940983646961456E-3</v>
      </c>
      <c r="I540" s="3">
        <f t="shared" si="34"/>
        <v>-3.5546372971976936E-2</v>
      </c>
      <c r="J540" s="3">
        <f t="shared" si="35"/>
        <v>-1.4078789316961078</v>
      </c>
    </row>
    <row r="541" spans="1:10" x14ac:dyDescent="0.25">
      <c r="A541" t="s">
        <v>49</v>
      </c>
      <c r="B541" t="s">
        <v>4</v>
      </c>
      <c r="C541" s="1">
        <v>42164</v>
      </c>
      <c r="D541">
        <v>1121.4000000000001</v>
      </c>
      <c r="E541">
        <f t="shared" si="33"/>
        <v>-1.4976503140234465E-2</v>
      </c>
      <c r="F541" s="1">
        <v>42164</v>
      </c>
      <c r="G541">
        <v>8022.4</v>
      </c>
      <c r="H541">
        <f t="shared" si="32"/>
        <v>-2.7038282478570874E-3</v>
      </c>
      <c r="I541" s="3">
        <f t="shared" si="34"/>
        <v>-2.9556102855137878E-2</v>
      </c>
      <c r="J541" s="3">
        <f t="shared" si="35"/>
        <v>-1.1706233585518344</v>
      </c>
    </row>
    <row r="542" spans="1:10" x14ac:dyDescent="0.25">
      <c r="A542" t="s">
        <v>49</v>
      </c>
      <c r="B542" t="s">
        <v>4</v>
      </c>
      <c r="C542" s="1">
        <v>42165</v>
      </c>
      <c r="D542">
        <v>1122.5</v>
      </c>
      <c r="E542">
        <f t="shared" si="33"/>
        <v>9.8091671125377644E-4</v>
      </c>
      <c r="F542" s="1">
        <v>42165</v>
      </c>
      <c r="G542">
        <v>8124.45</v>
      </c>
      <c r="H542">
        <f t="shared" si="32"/>
        <v>1.2720632229756612E-2</v>
      </c>
      <c r="I542" s="3">
        <f t="shared" si="34"/>
        <v>-1.4131642377524178E-2</v>
      </c>
      <c r="J542" s="3">
        <f t="shared" si="35"/>
        <v>-0.55970946991595905</v>
      </c>
    </row>
    <row r="543" spans="1:10" x14ac:dyDescent="0.25">
      <c r="A543" t="s">
        <v>49</v>
      </c>
      <c r="B543" t="s">
        <v>4</v>
      </c>
      <c r="C543" s="1">
        <v>42166</v>
      </c>
      <c r="D543">
        <v>1124.6500000000001</v>
      </c>
      <c r="E543">
        <f t="shared" si="33"/>
        <v>1.9153674832963485E-3</v>
      </c>
      <c r="F543" s="1">
        <v>42166</v>
      </c>
      <c r="G543">
        <v>7965.35</v>
      </c>
      <c r="H543">
        <f t="shared" si="32"/>
        <v>-1.9582864070798567E-2</v>
      </c>
      <c r="I543" s="3">
        <f t="shared" si="34"/>
        <v>-4.6435138678079357E-2</v>
      </c>
      <c r="J543" s="3">
        <f t="shared" si="35"/>
        <v>-1.8391483566211819</v>
      </c>
    </row>
    <row r="544" spans="1:10" x14ac:dyDescent="0.25">
      <c r="A544" t="s">
        <v>49</v>
      </c>
      <c r="B544" t="s">
        <v>4</v>
      </c>
      <c r="C544" s="1">
        <v>42167</v>
      </c>
      <c r="D544">
        <v>1124.55</v>
      </c>
      <c r="E544">
        <f t="shared" si="33"/>
        <v>-8.8916551816198286E-5</v>
      </c>
      <c r="F544" s="1">
        <v>42167</v>
      </c>
      <c r="G544">
        <v>7982.9</v>
      </c>
      <c r="H544">
        <f t="shared" si="32"/>
        <v>2.2032930128619288E-3</v>
      </c>
      <c r="I544" s="3">
        <f t="shared" si="34"/>
        <v>-2.4648981594418862E-2</v>
      </c>
      <c r="J544" s="3">
        <f t="shared" si="35"/>
        <v>-0.97626787132137127</v>
      </c>
    </row>
    <row r="545" spans="1:10" x14ac:dyDescent="0.25">
      <c r="A545" t="s">
        <v>49</v>
      </c>
      <c r="B545" t="s">
        <v>4</v>
      </c>
      <c r="C545" s="1">
        <v>42170</v>
      </c>
      <c r="D545">
        <v>1125.0999999999999</v>
      </c>
      <c r="E545">
        <f t="shared" si="33"/>
        <v>4.8908452269791347E-4</v>
      </c>
      <c r="F545" s="1">
        <v>42170</v>
      </c>
      <c r="G545">
        <v>8013.9</v>
      </c>
      <c r="H545">
        <f t="shared" si="32"/>
        <v>3.883300554936131E-3</v>
      </c>
      <c r="I545" s="3">
        <f t="shared" si="34"/>
        <v>-2.2968974052344659E-2</v>
      </c>
      <c r="J545" s="3">
        <f t="shared" si="35"/>
        <v>-0.90972810858829356</v>
      </c>
    </row>
    <row r="546" spans="1:10" x14ac:dyDescent="0.25">
      <c r="A546" t="s">
        <v>49</v>
      </c>
      <c r="B546" t="s">
        <v>4</v>
      </c>
      <c r="C546" s="1">
        <v>42171</v>
      </c>
      <c r="D546">
        <v>1125.2</v>
      </c>
      <c r="E546">
        <f t="shared" si="33"/>
        <v>8.8880988356798696E-5</v>
      </c>
      <c r="F546" s="1">
        <v>42171</v>
      </c>
      <c r="G546">
        <v>8047.3</v>
      </c>
      <c r="H546">
        <f t="shared" si="32"/>
        <v>4.1677585195722955E-3</v>
      </c>
      <c r="I546" s="3">
        <f t="shared" si="34"/>
        <v>-2.2684516087708495E-2</v>
      </c>
      <c r="J546" s="3">
        <f t="shared" si="35"/>
        <v>-0.89846163209911323</v>
      </c>
    </row>
    <row r="547" spans="1:10" x14ac:dyDescent="0.25">
      <c r="A547" t="s">
        <v>49</v>
      </c>
      <c r="B547" t="s">
        <v>4</v>
      </c>
      <c r="C547" s="1">
        <v>42172</v>
      </c>
      <c r="D547">
        <v>1125.9000000000001</v>
      </c>
      <c r="E547">
        <f t="shared" si="33"/>
        <v>6.2211162460013014E-4</v>
      </c>
      <c r="F547" s="1">
        <v>42172</v>
      </c>
      <c r="G547">
        <v>8091.55</v>
      </c>
      <c r="H547">
        <f t="shared" si="32"/>
        <v>5.498738707392592E-3</v>
      </c>
      <c r="I547" s="3">
        <f t="shared" si="34"/>
        <v>-2.1353535899888199E-2</v>
      </c>
      <c r="J547" s="3">
        <f t="shared" si="35"/>
        <v>-0.84574573429388888</v>
      </c>
    </row>
    <row r="548" spans="1:10" x14ac:dyDescent="0.25">
      <c r="A548" t="s">
        <v>49</v>
      </c>
      <c r="B548" t="s">
        <v>4</v>
      </c>
      <c r="C548" s="1">
        <v>42173</v>
      </c>
      <c r="D548">
        <v>1122</v>
      </c>
      <c r="E548">
        <f t="shared" si="33"/>
        <v>-3.4638955502265256E-3</v>
      </c>
      <c r="F548" s="1">
        <v>42173</v>
      </c>
      <c r="G548">
        <v>8174.6</v>
      </c>
      <c r="H548">
        <f t="shared" si="32"/>
        <v>1.0263793710722835E-2</v>
      </c>
      <c r="I548" s="3">
        <f t="shared" si="34"/>
        <v>-1.6588480896557956E-2</v>
      </c>
      <c r="J548" s="3">
        <f t="shared" si="35"/>
        <v>-0.65701704029040986</v>
      </c>
    </row>
    <row r="549" spans="1:10" x14ac:dyDescent="0.25">
      <c r="A549" t="s">
        <v>49</v>
      </c>
      <c r="B549" t="s">
        <v>4</v>
      </c>
      <c r="C549" s="1">
        <v>42174</v>
      </c>
      <c r="D549">
        <v>1121.45</v>
      </c>
      <c r="E549">
        <f t="shared" si="33"/>
        <v>-4.9019607843137081E-4</v>
      </c>
      <c r="F549" s="1">
        <v>42174</v>
      </c>
      <c r="G549">
        <v>8224.9500000000007</v>
      </c>
      <c r="H549">
        <f t="shared" si="32"/>
        <v>6.1593227803196093E-3</v>
      </c>
      <c r="I549" s="3">
        <f t="shared" si="34"/>
        <v>-2.0692951826961181E-2</v>
      </c>
      <c r="J549" s="3">
        <f t="shared" si="35"/>
        <v>-0.81958209730000664</v>
      </c>
    </row>
    <row r="550" spans="1:10" x14ac:dyDescent="0.25">
      <c r="A550" t="s">
        <v>49</v>
      </c>
      <c r="B550" t="s">
        <v>4</v>
      </c>
      <c r="C550" s="1">
        <v>42177</v>
      </c>
      <c r="D550">
        <v>1157.3499999999999</v>
      </c>
      <c r="E550">
        <f t="shared" si="33"/>
        <v>3.2012127156805903E-2</v>
      </c>
      <c r="F550" s="1">
        <v>42177</v>
      </c>
      <c r="G550">
        <v>8353.1</v>
      </c>
      <c r="H550">
        <f t="shared" si="32"/>
        <v>1.5580641827609876E-2</v>
      </c>
      <c r="I550" s="3">
        <f t="shared" si="34"/>
        <v>-1.1271632779670915E-2</v>
      </c>
      <c r="J550" s="3">
        <f t="shared" si="35"/>
        <v>-0.4464335736538958</v>
      </c>
    </row>
    <row r="551" spans="1:10" x14ac:dyDescent="0.25">
      <c r="A551" t="s">
        <v>49</v>
      </c>
      <c r="B551" t="s">
        <v>4</v>
      </c>
      <c r="C551" s="1">
        <v>42178</v>
      </c>
      <c r="D551">
        <v>1144.25</v>
      </c>
      <c r="E551">
        <f t="shared" si="33"/>
        <v>-1.1318961420486384E-2</v>
      </c>
      <c r="F551" s="1">
        <v>42178</v>
      </c>
      <c r="G551">
        <v>8381.5499999999993</v>
      </c>
      <c r="H551">
        <f t="shared" si="32"/>
        <v>3.4059211550201418E-3</v>
      </c>
      <c r="I551" s="3">
        <f t="shared" si="34"/>
        <v>-2.3446353452260649E-2</v>
      </c>
      <c r="J551" s="3">
        <f t="shared" si="35"/>
        <v>-0.92863559037545917</v>
      </c>
    </row>
    <row r="552" spans="1:10" x14ac:dyDescent="0.25">
      <c r="A552" t="s">
        <v>49</v>
      </c>
      <c r="B552" t="s">
        <v>4</v>
      </c>
      <c r="C552" s="1">
        <v>42179</v>
      </c>
      <c r="D552">
        <v>1162.5999999999999</v>
      </c>
      <c r="E552">
        <f t="shared" si="33"/>
        <v>1.6036705265457751E-2</v>
      </c>
      <c r="F552" s="1">
        <v>42179</v>
      </c>
      <c r="G552">
        <v>8360.85</v>
      </c>
      <c r="H552">
        <f t="shared" si="32"/>
        <v>-2.4697102564560369E-3</v>
      </c>
      <c r="I552" s="3">
        <f t="shared" si="34"/>
        <v>-2.9321984863736827E-2</v>
      </c>
      <c r="J552" s="3">
        <f t="shared" si="35"/>
        <v>-1.1613506885136171</v>
      </c>
    </row>
    <row r="553" spans="1:10" x14ac:dyDescent="0.25">
      <c r="A553" t="s">
        <v>49</v>
      </c>
      <c r="B553" t="s">
        <v>4</v>
      </c>
      <c r="C553" s="1">
        <v>42180</v>
      </c>
      <c r="D553">
        <v>1156.7</v>
      </c>
      <c r="E553">
        <f t="shared" si="33"/>
        <v>-5.0748322724926131E-3</v>
      </c>
      <c r="F553" s="1">
        <v>42180</v>
      </c>
      <c r="G553">
        <v>8398</v>
      </c>
      <c r="H553">
        <f t="shared" si="32"/>
        <v>4.4433281305129579E-3</v>
      </c>
      <c r="I553" s="3">
        <f t="shared" si="34"/>
        <v>-2.2408946476767833E-2</v>
      </c>
      <c r="J553" s="3">
        <f t="shared" si="35"/>
        <v>-0.88754719506878932</v>
      </c>
    </row>
    <row r="554" spans="1:10" x14ac:dyDescent="0.25">
      <c r="A554" t="s">
        <v>49</v>
      </c>
      <c r="B554" t="s">
        <v>4</v>
      </c>
      <c r="C554" s="1">
        <v>42181</v>
      </c>
      <c r="D554">
        <v>1199.0999999999999</v>
      </c>
      <c r="E554">
        <f t="shared" si="33"/>
        <v>3.6656004149736132E-2</v>
      </c>
      <c r="F554" s="1">
        <v>42181</v>
      </c>
      <c r="G554">
        <v>8381.1</v>
      </c>
      <c r="H554">
        <f t="shared" si="32"/>
        <v>-2.012383900928727E-3</v>
      </c>
      <c r="I554" s="3">
        <f t="shared" si="34"/>
        <v>-2.8864658508209518E-2</v>
      </c>
      <c r="J554" s="3">
        <f t="shared" si="35"/>
        <v>-1.1432374441225832</v>
      </c>
    </row>
    <row r="555" spans="1:10" x14ac:dyDescent="0.25">
      <c r="A555" t="s">
        <v>49</v>
      </c>
      <c r="B555" t="s">
        <v>4</v>
      </c>
      <c r="C555" s="1">
        <v>42184</v>
      </c>
      <c r="D555">
        <v>1204.3499999999999</v>
      </c>
      <c r="E555">
        <f t="shared" si="33"/>
        <v>4.3782837127845919E-3</v>
      </c>
      <c r="F555" s="1">
        <v>42184</v>
      </c>
      <c r="G555">
        <v>8318.4</v>
      </c>
      <c r="H555">
        <f t="shared" si="32"/>
        <v>-7.4811182303039514E-3</v>
      </c>
      <c r="I555" s="3">
        <f t="shared" si="34"/>
        <v>-3.4333392837584742E-2</v>
      </c>
      <c r="J555" s="3">
        <f t="shared" si="35"/>
        <v>-1.3598366412176115</v>
      </c>
    </row>
    <row r="556" spans="1:10" x14ac:dyDescent="0.25">
      <c r="A556" t="s">
        <v>49</v>
      </c>
      <c r="B556" t="s">
        <v>4</v>
      </c>
      <c r="C556" s="1">
        <v>42185</v>
      </c>
      <c r="D556">
        <v>1237.2</v>
      </c>
      <c r="E556">
        <f t="shared" si="33"/>
        <v>2.7276124050317652E-2</v>
      </c>
      <c r="F556" s="1">
        <v>42185</v>
      </c>
      <c r="G556">
        <v>8368.5</v>
      </c>
      <c r="H556">
        <f t="shared" si="32"/>
        <v>6.0227928447778023E-3</v>
      </c>
      <c r="I556" s="3">
        <f t="shared" si="34"/>
        <v>-2.0829481762502988E-2</v>
      </c>
      <c r="J556" s="3">
        <f t="shared" si="35"/>
        <v>-0.82498961440299412</v>
      </c>
    </row>
    <row r="557" spans="1:10" x14ac:dyDescent="0.25">
      <c r="A557" t="s">
        <v>49</v>
      </c>
      <c r="B557" t="s">
        <v>4</v>
      </c>
      <c r="C557" s="1">
        <v>42186</v>
      </c>
      <c r="D557">
        <v>1205.6500000000001</v>
      </c>
      <c r="E557">
        <f t="shared" si="33"/>
        <v>-2.5501131587455483E-2</v>
      </c>
      <c r="F557" s="1">
        <v>42186</v>
      </c>
      <c r="G557">
        <v>8453.0499999999993</v>
      </c>
      <c r="H557">
        <f t="shared" si="32"/>
        <v>1.0103363804743859E-2</v>
      </c>
      <c r="I557" s="3">
        <f t="shared" si="34"/>
        <v>-1.6748910802536932E-2</v>
      </c>
      <c r="J557" s="3">
        <f t="shared" si="35"/>
        <v>-0.66337115931177526</v>
      </c>
    </row>
    <row r="558" spans="1:10" x14ac:dyDescent="0.25">
      <c r="A558" t="s">
        <v>49</v>
      </c>
      <c r="B558" t="s">
        <v>4</v>
      </c>
      <c r="C558" s="1">
        <v>42187</v>
      </c>
      <c r="D558">
        <v>1194.45</v>
      </c>
      <c r="E558">
        <f t="shared" si="33"/>
        <v>-9.289594824368641E-3</v>
      </c>
      <c r="F558" s="1">
        <v>42187</v>
      </c>
      <c r="G558">
        <v>8444.9</v>
      </c>
      <c r="H558">
        <f t="shared" si="32"/>
        <v>-9.6414903496366833E-4</v>
      </c>
      <c r="I558" s="3">
        <f t="shared" si="34"/>
        <v>-2.7816423642244459E-2</v>
      </c>
      <c r="J558" s="3">
        <f t="shared" si="35"/>
        <v>-1.1017201904656506</v>
      </c>
    </row>
    <row r="559" spans="1:10" x14ac:dyDescent="0.25">
      <c r="A559" t="s">
        <v>49</v>
      </c>
      <c r="B559" t="s">
        <v>4</v>
      </c>
      <c r="C559" s="1">
        <v>42188</v>
      </c>
      <c r="D559">
        <v>1222.55</v>
      </c>
      <c r="E559">
        <f t="shared" si="33"/>
        <v>2.3525471974548795E-2</v>
      </c>
      <c r="F559" s="1">
        <v>42188</v>
      </c>
      <c r="G559">
        <v>8484.9</v>
      </c>
      <c r="H559">
        <f t="shared" si="32"/>
        <v>4.736586578881985E-3</v>
      </c>
      <c r="I559" s="3">
        <f t="shared" si="34"/>
        <v>-2.2115688028398806E-2</v>
      </c>
      <c r="J559" s="3">
        <f t="shared" si="35"/>
        <v>-0.87593215937088187</v>
      </c>
    </row>
    <row r="560" spans="1:10" x14ac:dyDescent="0.25">
      <c r="A560" t="s">
        <v>49</v>
      </c>
      <c r="B560" t="s">
        <v>4</v>
      </c>
      <c r="C560" s="1">
        <v>42191</v>
      </c>
      <c r="D560">
        <v>1212.8499999999999</v>
      </c>
      <c r="E560">
        <f t="shared" si="33"/>
        <v>-7.9342358185759965E-3</v>
      </c>
      <c r="F560" s="1">
        <v>42191</v>
      </c>
      <c r="G560">
        <v>8522.15</v>
      </c>
      <c r="H560">
        <f t="shared" si="32"/>
        <v>4.3901519169347036E-3</v>
      </c>
      <c r="I560" s="3">
        <f t="shared" si="34"/>
        <v>-2.2462122690346087E-2</v>
      </c>
      <c r="J560" s="3">
        <f t="shared" si="35"/>
        <v>-0.88965333599133056</v>
      </c>
    </row>
    <row r="561" spans="1:10" x14ac:dyDescent="0.25">
      <c r="A561" t="s">
        <v>49</v>
      </c>
      <c r="B561" t="s">
        <v>4</v>
      </c>
      <c r="C561" s="1">
        <v>42192</v>
      </c>
      <c r="D561">
        <v>1214.4000000000001</v>
      </c>
      <c r="E561">
        <f t="shared" si="33"/>
        <v>1.2779816135550792E-3</v>
      </c>
      <c r="F561" s="1">
        <v>42192</v>
      </c>
      <c r="G561">
        <v>8510.7999999999993</v>
      </c>
      <c r="H561">
        <f t="shared" si="32"/>
        <v>-1.3318235421813096E-3</v>
      </c>
      <c r="I561" s="3">
        <f t="shared" si="34"/>
        <v>-2.81840981494621E-2</v>
      </c>
      <c r="J561" s="3">
        <f t="shared" si="35"/>
        <v>-1.1162826098956595</v>
      </c>
    </row>
    <row r="562" spans="1:10" x14ac:dyDescent="0.25">
      <c r="A562" t="s">
        <v>49</v>
      </c>
      <c r="B562" t="s">
        <v>4</v>
      </c>
      <c r="C562" s="1">
        <v>42193</v>
      </c>
      <c r="D562">
        <v>1166.1500000000001</v>
      </c>
      <c r="E562">
        <f t="shared" si="33"/>
        <v>-3.9731554677206793E-2</v>
      </c>
      <c r="F562" s="1">
        <v>42193</v>
      </c>
      <c r="G562">
        <v>8363.0499999999993</v>
      </c>
      <c r="H562">
        <f t="shared" ref="H562:H625" si="36">(G562/G561)-1</f>
        <v>-1.736029515439208E-2</v>
      </c>
      <c r="I562" s="3">
        <f t="shared" si="34"/>
        <v>-4.4212569761672871E-2</v>
      </c>
      <c r="J562" s="3">
        <f t="shared" si="35"/>
        <v>-1.751119461124075</v>
      </c>
    </row>
    <row r="563" spans="1:10" x14ac:dyDescent="0.25">
      <c r="A563" t="s">
        <v>49</v>
      </c>
      <c r="B563" t="s">
        <v>4</v>
      </c>
      <c r="C563" s="1">
        <v>42194</v>
      </c>
      <c r="D563">
        <v>1144.45</v>
      </c>
      <c r="E563">
        <f t="shared" si="33"/>
        <v>-1.8608240792350905E-2</v>
      </c>
      <c r="F563" s="1">
        <v>42194</v>
      </c>
      <c r="G563">
        <v>8328.5499999999993</v>
      </c>
      <c r="H563">
        <f t="shared" si="36"/>
        <v>-4.1252892186462997E-3</v>
      </c>
      <c r="I563" s="3">
        <f t="shared" si="34"/>
        <v>-3.097756382592709E-2</v>
      </c>
      <c r="J563" s="3">
        <f t="shared" si="35"/>
        <v>-1.2269229127870898</v>
      </c>
    </row>
    <row r="564" spans="1:10" x14ac:dyDescent="0.25">
      <c r="A564" t="s">
        <v>49</v>
      </c>
      <c r="B564" t="s">
        <v>4</v>
      </c>
      <c r="C564" s="1">
        <v>42195</v>
      </c>
      <c r="D564">
        <v>1169.3</v>
      </c>
      <c r="E564">
        <f t="shared" si="33"/>
        <v>2.1713486827733774E-2</v>
      </c>
      <c r="F564" s="1">
        <v>42195</v>
      </c>
      <c r="G564">
        <v>8360.5499999999993</v>
      </c>
      <c r="H564">
        <f t="shared" si="36"/>
        <v>3.8422054259144023E-3</v>
      </c>
      <c r="I564" s="3">
        <f t="shared" si="34"/>
        <v>-2.3010069181366388E-2</v>
      </c>
      <c r="J564" s="3">
        <f t="shared" si="35"/>
        <v>-0.91135575612326536</v>
      </c>
    </row>
    <row r="565" spans="1:10" x14ac:dyDescent="0.25">
      <c r="A565" t="s">
        <v>49</v>
      </c>
      <c r="B565" t="s">
        <v>4</v>
      </c>
      <c r="C565" s="1">
        <v>42198</v>
      </c>
      <c r="D565">
        <v>1180.5</v>
      </c>
      <c r="E565">
        <f t="shared" si="33"/>
        <v>9.5783802274864716E-3</v>
      </c>
      <c r="F565" s="1">
        <v>42198</v>
      </c>
      <c r="G565">
        <v>8459.65</v>
      </c>
      <c r="H565">
        <f t="shared" si="36"/>
        <v>1.1853287164121928E-2</v>
      </c>
      <c r="I565" s="3">
        <f t="shared" si="34"/>
        <v>-1.4998987443158862E-2</v>
      </c>
      <c r="J565" s="3">
        <f t="shared" si="35"/>
        <v>-0.59406225312060046</v>
      </c>
    </row>
    <row r="566" spans="1:10" x14ac:dyDescent="0.25">
      <c r="A566" t="s">
        <v>49</v>
      </c>
      <c r="B566" t="s">
        <v>4</v>
      </c>
      <c r="C566" s="1">
        <v>42199</v>
      </c>
      <c r="D566">
        <v>1203.55</v>
      </c>
      <c r="E566">
        <f t="shared" si="33"/>
        <v>1.9525624735281522E-2</v>
      </c>
      <c r="F566" s="1">
        <v>42199</v>
      </c>
      <c r="G566">
        <v>8454.1</v>
      </c>
      <c r="H566">
        <f t="shared" si="36"/>
        <v>-6.5605551057068556E-4</v>
      </c>
      <c r="I566" s="3">
        <f t="shared" si="34"/>
        <v>-2.7508330117851476E-2</v>
      </c>
      <c r="J566" s="3">
        <f t="shared" si="35"/>
        <v>-1.0895175845253247</v>
      </c>
    </row>
    <row r="567" spans="1:10" x14ac:dyDescent="0.25">
      <c r="A567" t="s">
        <v>49</v>
      </c>
      <c r="B567" t="s">
        <v>4</v>
      </c>
      <c r="C567" s="1">
        <v>42200</v>
      </c>
      <c r="D567">
        <v>1202.0999999999999</v>
      </c>
      <c r="E567">
        <f t="shared" si="33"/>
        <v>-1.2047692243779551E-3</v>
      </c>
      <c r="F567" s="1">
        <v>42200</v>
      </c>
      <c r="G567">
        <v>8523.7999999999993</v>
      </c>
      <c r="H567">
        <f t="shared" si="36"/>
        <v>8.2445204102150615E-3</v>
      </c>
      <c r="I567" s="3">
        <f t="shared" si="34"/>
        <v>-1.8607754197065729E-2</v>
      </c>
      <c r="J567" s="3">
        <f t="shared" si="35"/>
        <v>-0.73699404214549524</v>
      </c>
    </row>
    <row r="568" spans="1:10" x14ac:dyDescent="0.25">
      <c r="A568" t="s">
        <v>49</v>
      </c>
      <c r="B568" t="s">
        <v>4</v>
      </c>
      <c r="C568" s="1">
        <v>42201</v>
      </c>
      <c r="D568">
        <v>1208.45</v>
      </c>
      <c r="E568">
        <f t="shared" si="33"/>
        <v>5.2824224274188314E-3</v>
      </c>
      <c r="F568" s="1">
        <v>42201</v>
      </c>
      <c r="G568">
        <v>8608.0499999999993</v>
      </c>
      <c r="H568">
        <f t="shared" si="36"/>
        <v>9.8840892559657334E-3</v>
      </c>
      <c r="I568" s="3">
        <f t="shared" si="34"/>
        <v>-1.6968185351315057E-2</v>
      </c>
      <c r="J568" s="3">
        <f t="shared" si="35"/>
        <v>-0.67205592773316292</v>
      </c>
    </row>
    <row r="569" spans="1:10" x14ac:dyDescent="0.25">
      <c r="A569" t="s">
        <v>49</v>
      </c>
      <c r="B569" t="s">
        <v>4</v>
      </c>
      <c r="C569" s="1">
        <v>42202</v>
      </c>
      <c r="D569">
        <v>1239.8499999999999</v>
      </c>
      <c r="E569">
        <f t="shared" si="33"/>
        <v>2.5983698125698007E-2</v>
      </c>
      <c r="F569" s="1">
        <v>42202</v>
      </c>
      <c r="G569">
        <v>8609.85</v>
      </c>
      <c r="H569">
        <f t="shared" si="36"/>
        <v>2.0910659208550619E-4</v>
      </c>
      <c r="I569" s="3">
        <f t="shared" si="34"/>
        <v>-2.6643168015195284E-2</v>
      </c>
      <c r="J569" s="3">
        <f t="shared" si="35"/>
        <v>-1.0552512615507752</v>
      </c>
    </row>
    <row r="570" spans="1:10" x14ac:dyDescent="0.25">
      <c r="A570" t="s">
        <v>49</v>
      </c>
      <c r="B570" t="s">
        <v>4</v>
      </c>
      <c r="C570" s="1">
        <v>42205</v>
      </c>
      <c r="D570">
        <v>1225.45</v>
      </c>
      <c r="E570">
        <f t="shared" si="33"/>
        <v>-1.1614308182441357E-2</v>
      </c>
      <c r="F570" s="1">
        <v>42205</v>
      </c>
      <c r="G570">
        <v>8603.4500000000007</v>
      </c>
      <c r="H570">
        <f t="shared" si="36"/>
        <v>-7.4333466901277401E-4</v>
      </c>
      <c r="I570" s="3">
        <f t="shared" si="34"/>
        <v>-2.7595609276293565E-2</v>
      </c>
      <c r="J570" s="3">
        <f t="shared" si="35"/>
        <v>-1.092974434776788</v>
      </c>
    </row>
    <row r="571" spans="1:10" x14ac:dyDescent="0.25">
      <c r="A571" t="s">
        <v>49</v>
      </c>
      <c r="B571" t="s">
        <v>4</v>
      </c>
      <c r="C571" s="1">
        <v>42206</v>
      </c>
      <c r="D571">
        <v>1219.45</v>
      </c>
      <c r="E571">
        <f t="shared" si="33"/>
        <v>-4.8961605940675001E-3</v>
      </c>
      <c r="F571" s="1">
        <v>42206</v>
      </c>
      <c r="G571">
        <v>8529.4500000000007</v>
      </c>
      <c r="H571">
        <f t="shared" si="36"/>
        <v>-8.6012006811221342E-3</v>
      </c>
      <c r="I571" s="3">
        <f t="shared" si="34"/>
        <v>-3.5453475288402925E-2</v>
      </c>
      <c r="J571" s="3">
        <f t="shared" si="35"/>
        <v>-1.4041995495096233</v>
      </c>
    </row>
    <row r="572" spans="1:10" x14ac:dyDescent="0.25">
      <c r="A572" t="s">
        <v>49</v>
      </c>
      <c r="B572" t="s">
        <v>4</v>
      </c>
      <c r="C572" s="1">
        <v>42207</v>
      </c>
      <c r="D572">
        <v>1220.0999999999999</v>
      </c>
      <c r="E572">
        <f t="shared" si="33"/>
        <v>5.3302718438619223E-4</v>
      </c>
      <c r="F572" s="1">
        <v>42207</v>
      </c>
      <c r="G572">
        <v>8633.5</v>
      </c>
      <c r="H572">
        <f t="shared" si="36"/>
        <v>1.219891083246849E-2</v>
      </c>
      <c r="I572" s="3">
        <f t="shared" si="34"/>
        <v>-1.46533637748123E-2</v>
      </c>
      <c r="J572" s="3">
        <f t="shared" si="35"/>
        <v>-0.5803731973808135</v>
      </c>
    </row>
    <row r="573" spans="1:10" x14ac:dyDescent="0.25">
      <c r="A573" t="s">
        <v>49</v>
      </c>
      <c r="B573" t="s">
        <v>4</v>
      </c>
      <c r="C573" s="1">
        <v>42208</v>
      </c>
      <c r="D573">
        <v>1235.7</v>
      </c>
      <c r="E573">
        <f t="shared" si="33"/>
        <v>1.2785837226456875E-2</v>
      </c>
      <c r="F573" s="1">
        <v>42208</v>
      </c>
      <c r="G573">
        <v>8589.7999999999993</v>
      </c>
      <c r="H573">
        <f t="shared" si="36"/>
        <v>-5.0616783459779269E-3</v>
      </c>
      <c r="I573" s="3">
        <f t="shared" si="34"/>
        <v>-3.1913952953258717E-2</v>
      </c>
      <c r="J573" s="3">
        <f t="shared" si="35"/>
        <v>-1.2640103119790917</v>
      </c>
    </row>
    <row r="574" spans="1:10" x14ac:dyDescent="0.25">
      <c r="A574" t="s">
        <v>49</v>
      </c>
      <c r="B574" t="s">
        <v>4</v>
      </c>
      <c r="C574" s="1">
        <v>42209</v>
      </c>
      <c r="D574">
        <v>1229</v>
      </c>
      <c r="E574">
        <f t="shared" si="33"/>
        <v>-5.4220280003237642E-3</v>
      </c>
      <c r="F574" s="1">
        <v>42209</v>
      </c>
      <c r="G574">
        <v>8521.5499999999993</v>
      </c>
      <c r="H574">
        <f t="shared" si="36"/>
        <v>-7.9454702088523899E-3</v>
      </c>
      <c r="I574" s="3">
        <f t="shared" si="34"/>
        <v>-3.479774481613318E-2</v>
      </c>
      <c r="J574" s="3">
        <f t="shared" si="35"/>
        <v>-1.3782281482218601</v>
      </c>
    </row>
    <row r="575" spans="1:10" x14ac:dyDescent="0.25">
      <c r="A575" t="s">
        <v>49</v>
      </c>
      <c r="B575" t="s">
        <v>4</v>
      </c>
      <c r="C575" s="1">
        <v>42212</v>
      </c>
      <c r="D575">
        <v>1228.0999999999999</v>
      </c>
      <c r="E575">
        <f t="shared" si="33"/>
        <v>-7.3230268510993124E-4</v>
      </c>
      <c r="F575" s="1">
        <v>42212</v>
      </c>
      <c r="G575">
        <v>8361</v>
      </c>
      <c r="H575">
        <f t="shared" si="36"/>
        <v>-1.8840469163473705E-2</v>
      </c>
      <c r="I575" s="3">
        <f t="shared" si="34"/>
        <v>-4.5692743770754496E-2</v>
      </c>
      <c r="J575" s="3">
        <f t="shared" si="35"/>
        <v>-1.8097444523228405</v>
      </c>
    </row>
    <row r="576" spans="1:10" x14ac:dyDescent="0.25">
      <c r="A576" t="s">
        <v>49</v>
      </c>
      <c r="B576" t="s">
        <v>4</v>
      </c>
      <c r="C576" s="1">
        <v>42213</v>
      </c>
      <c r="D576">
        <v>1202.3</v>
      </c>
      <c r="E576">
        <f t="shared" si="33"/>
        <v>-2.1008061232798636E-2</v>
      </c>
      <c r="F576" s="1">
        <v>42213</v>
      </c>
      <c r="G576">
        <v>8337</v>
      </c>
      <c r="H576">
        <f t="shared" si="36"/>
        <v>-2.870470039468942E-3</v>
      </c>
      <c r="I576" s="3">
        <f t="shared" si="34"/>
        <v>-2.9722744646749732E-2</v>
      </c>
      <c r="J576" s="3">
        <f t="shared" si="35"/>
        <v>-1.1772235106330433</v>
      </c>
    </row>
    <row r="577" spans="1:10" x14ac:dyDescent="0.25">
      <c r="A577" t="s">
        <v>49</v>
      </c>
      <c r="B577" t="s">
        <v>4</v>
      </c>
      <c r="C577" s="1">
        <v>42214</v>
      </c>
      <c r="D577">
        <v>1248.6500000000001</v>
      </c>
      <c r="E577">
        <f t="shared" si="33"/>
        <v>3.8551110371787489E-2</v>
      </c>
      <c r="F577" s="1">
        <v>42214</v>
      </c>
      <c r="G577">
        <v>8375.0499999999993</v>
      </c>
      <c r="H577">
        <f t="shared" si="36"/>
        <v>4.5639918435886884E-3</v>
      </c>
      <c r="I577" s="3">
        <f t="shared" si="34"/>
        <v>-2.2288282763692102E-2</v>
      </c>
      <c r="J577" s="3">
        <f t="shared" si="35"/>
        <v>-0.8827680886436845</v>
      </c>
    </row>
    <row r="578" spans="1:10" x14ac:dyDescent="0.25">
      <c r="A578" t="s">
        <v>49</v>
      </c>
      <c r="B578" t="s">
        <v>4</v>
      </c>
      <c r="C578" s="1">
        <v>42215</v>
      </c>
      <c r="D578">
        <v>1320.15</v>
      </c>
      <c r="E578">
        <f t="shared" si="33"/>
        <v>5.7261842790213402E-2</v>
      </c>
      <c r="F578" s="1">
        <v>42215</v>
      </c>
      <c r="G578">
        <v>8421.7999999999993</v>
      </c>
      <c r="H578">
        <f t="shared" si="36"/>
        <v>5.5820562265300744E-3</v>
      </c>
      <c r="I578" s="3">
        <f t="shared" si="34"/>
        <v>-2.1270218380750716E-2</v>
      </c>
      <c r="J578" s="3">
        <f t="shared" si="35"/>
        <v>-0.84244579199239666</v>
      </c>
    </row>
    <row r="579" spans="1:10" x14ac:dyDescent="0.25">
      <c r="A579" t="s">
        <v>49</v>
      </c>
      <c r="B579" t="s">
        <v>4</v>
      </c>
      <c r="C579" s="1">
        <v>42216</v>
      </c>
      <c r="D579">
        <v>1376.1</v>
      </c>
      <c r="E579">
        <f t="shared" ref="E579:E642" si="37">(D579/D578)-1</f>
        <v>4.2381547551414434E-2</v>
      </c>
      <c r="F579" s="1">
        <v>42216</v>
      </c>
      <c r="G579">
        <v>8532.85</v>
      </c>
      <c r="H579">
        <f t="shared" si="36"/>
        <v>1.3186017240969905E-2</v>
      </c>
      <c r="I579" s="3">
        <f t="shared" si="34"/>
        <v>-1.3666257366310886E-2</v>
      </c>
      <c r="J579" s="3">
        <f t="shared" si="35"/>
        <v>-0.54127704776895447</v>
      </c>
    </row>
    <row r="580" spans="1:10" x14ac:dyDescent="0.25">
      <c r="A580" t="s">
        <v>49</v>
      </c>
      <c r="B580" t="s">
        <v>4</v>
      </c>
      <c r="C580" s="1">
        <v>42219</v>
      </c>
      <c r="D580">
        <v>1378.6</v>
      </c>
      <c r="E580">
        <f t="shared" si="37"/>
        <v>1.8167284354335678E-3</v>
      </c>
      <c r="F580" s="1">
        <v>42219</v>
      </c>
      <c r="G580">
        <v>8543.0499999999993</v>
      </c>
      <c r="H580">
        <f t="shared" si="36"/>
        <v>1.1953802070818753E-3</v>
      </c>
      <c r="I580" s="3">
        <f t="shared" ref="I580:I643" si="38">H580-$M$3</f>
        <v>-2.5656894400198915E-2</v>
      </c>
      <c r="J580" s="3">
        <f t="shared" ref="J580:J643" si="39">I580/$E$1238</f>
        <v>-1.016188096244548</v>
      </c>
    </row>
    <row r="581" spans="1:10" x14ac:dyDescent="0.25">
      <c r="A581" t="s">
        <v>49</v>
      </c>
      <c r="B581" t="s">
        <v>4</v>
      </c>
      <c r="C581" s="1">
        <v>42220</v>
      </c>
      <c r="D581">
        <v>1333.5</v>
      </c>
      <c r="E581">
        <f t="shared" si="37"/>
        <v>-3.2714347889162831E-2</v>
      </c>
      <c r="F581" s="1">
        <v>42220</v>
      </c>
      <c r="G581">
        <v>8516.9</v>
      </c>
      <c r="H581">
        <f t="shared" si="36"/>
        <v>-3.060967687184224E-3</v>
      </c>
      <c r="I581" s="3">
        <f t="shared" si="38"/>
        <v>-2.9913242294465014E-2</v>
      </c>
      <c r="J581" s="3">
        <f t="shared" si="39"/>
        <v>-1.1847685174039859</v>
      </c>
    </row>
    <row r="582" spans="1:10" x14ac:dyDescent="0.25">
      <c r="A582" t="s">
        <v>49</v>
      </c>
      <c r="B582" t="s">
        <v>4</v>
      </c>
      <c r="C582" s="1">
        <v>42221</v>
      </c>
      <c r="D582">
        <v>1408.4</v>
      </c>
      <c r="E582">
        <f t="shared" si="37"/>
        <v>5.6167979002624824E-2</v>
      </c>
      <c r="F582" s="1">
        <v>42221</v>
      </c>
      <c r="G582">
        <v>8567.9500000000007</v>
      </c>
      <c r="H582">
        <f t="shared" si="36"/>
        <v>5.9939649402953599E-3</v>
      </c>
      <c r="I582" s="3">
        <f t="shared" si="38"/>
        <v>-2.0858309666985431E-2</v>
      </c>
      <c r="J582" s="3">
        <f t="shared" si="39"/>
        <v>-0.82613139613689357</v>
      </c>
    </row>
    <row r="583" spans="1:10" x14ac:dyDescent="0.25">
      <c r="A583" t="s">
        <v>49</v>
      </c>
      <c r="B583" t="s">
        <v>4</v>
      </c>
      <c r="C583" s="1">
        <v>42222</v>
      </c>
      <c r="D583">
        <v>1385.3</v>
      </c>
      <c r="E583">
        <f t="shared" si="37"/>
        <v>-1.6401590457256532E-2</v>
      </c>
      <c r="F583" s="1">
        <v>42222</v>
      </c>
      <c r="G583">
        <v>8588.65</v>
      </c>
      <c r="H583">
        <f t="shared" si="36"/>
        <v>2.4159804854135825E-3</v>
      </c>
      <c r="I583" s="3">
        <f t="shared" si="38"/>
        <v>-2.4436294121867208E-2</v>
      </c>
      <c r="J583" s="3">
        <f t="shared" si="39"/>
        <v>-0.96784399606756599</v>
      </c>
    </row>
    <row r="584" spans="1:10" x14ac:dyDescent="0.25">
      <c r="A584" t="s">
        <v>49</v>
      </c>
      <c r="B584" t="s">
        <v>4</v>
      </c>
      <c r="C584" s="1">
        <v>42223</v>
      </c>
      <c r="D584">
        <v>1402.05</v>
      </c>
      <c r="E584">
        <f t="shared" si="37"/>
        <v>1.2091243773911797E-2</v>
      </c>
      <c r="F584" s="1">
        <v>42223</v>
      </c>
      <c r="G584">
        <v>8564.6</v>
      </c>
      <c r="H584">
        <f t="shared" si="36"/>
        <v>-2.8002072502663067E-3</v>
      </c>
      <c r="I584" s="3">
        <f t="shared" si="38"/>
        <v>-2.9652481857547097E-2</v>
      </c>
      <c r="J584" s="3">
        <f t="shared" si="39"/>
        <v>-1.1744406247200818</v>
      </c>
    </row>
    <row r="585" spans="1:10" x14ac:dyDescent="0.25">
      <c r="A585" t="s">
        <v>49</v>
      </c>
      <c r="B585" t="s">
        <v>4</v>
      </c>
      <c r="C585" s="1">
        <v>42226</v>
      </c>
      <c r="D585">
        <v>1403.65</v>
      </c>
      <c r="E585">
        <f t="shared" si="37"/>
        <v>1.1411861203238782E-3</v>
      </c>
      <c r="F585" s="1">
        <v>42226</v>
      </c>
      <c r="G585">
        <v>8525.6</v>
      </c>
      <c r="H585">
        <f t="shared" si="36"/>
        <v>-4.5536277234196065E-3</v>
      </c>
      <c r="I585" s="3">
        <f t="shared" si="38"/>
        <v>-3.1405902330700397E-2</v>
      </c>
      <c r="J585" s="3">
        <f t="shared" si="39"/>
        <v>-1.2438880404804262</v>
      </c>
    </row>
    <row r="586" spans="1:10" x14ac:dyDescent="0.25">
      <c r="A586" t="s">
        <v>49</v>
      </c>
      <c r="B586" t="s">
        <v>4</v>
      </c>
      <c r="C586" s="1">
        <v>42227</v>
      </c>
      <c r="D586">
        <v>1397.35</v>
      </c>
      <c r="E586">
        <f t="shared" si="37"/>
        <v>-4.4882983649771058E-3</v>
      </c>
      <c r="F586" s="1">
        <v>42227</v>
      </c>
      <c r="G586">
        <v>8462.35</v>
      </c>
      <c r="H586">
        <f t="shared" si="36"/>
        <v>-7.4188326921272862E-3</v>
      </c>
      <c r="I586" s="3">
        <f t="shared" si="38"/>
        <v>-3.4271107299408077E-2</v>
      </c>
      <c r="J586" s="3">
        <f t="shared" si="39"/>
        <v>-1.3573697088805932</v>
      </c>
    </row>
    <row r="587" spans="1:10" x14ac:dyDescent="0.25">
      <c r="A587" t="s">
        <v>49</v>
      </c>
      <c r="B587" t="s">
        <v>4</v>
      </c>
      <c r="C587" s="1">
        <v>42228</v>
      </c>
      <c r="D587">
        <v>1355.35</v>
      </c>
      <c r="E587">
        <f t="shared" si="37"/>
        <v>-3.005689340537443E-2</v>
      </c>
      <c r="F587" s="1">
        <v>42228</v>
      </c>
      <c r="G587">
        <v>8349.4500000000007</v>
      </c>
      <c r="H587">
        <f t="shared" si="36"/>
        <v>-1.334144770660628E-2</v>
      </c>
      <c r="I587" s="3">
        <f t="shared" si="38"/>
        <v>-4.019372231388707E-2</v>
      </c>
      <c r="J587" s="3">
        <f t="shared" si="39"/>
        <v>-1.591945678305253</v>
      </c>
    </row>
    <row r="588" spans="1:10" x14ac:dyDescent="0.25">
      <c r="A588" t="s">
        <v>49</v>
      </c>
      <c r="B588" t="s">
        <v>4</v>
      </c>
      <c r="C588" s="1">
        <v>42229</v>
      </c>
      <c r="D588">
        <v>1294.2</v>
      </c>
      <c r="E588">
        <f t="shared" si="37"/>
        <v>-4.5117497325414035E-2</v>
      </c>
      <c r="F588" s="1">
        <v>42229</v>
      </c>
      <c r="G588">
        <v>8355.85</v>
      </c>
      <c r="H588">
        <f t="shared" si="36"/>
        <v>7.6651755504841823E-4</v>
      </c>
      <c r="I588" s="3">
        <f t="shared" si="38"/>
        <v>-2.6085757052232372E-2</v>
      </c>
      <c r="J588" s="3">
        <f t="shared" si="39"/>
        <v>-1.0331739837460723</v>
      </c>
    </row>
    <row r="589" spans="1:10" x14ac:dyDescent="0.25">
      <c r="A589" t="s">
        <v>49</v>
      </c>
      <c r="B589" t="s">
        <v>4</v>
      </c>
      <c r="C589" s="1">
        <v>42230</v>
      </c>
      <c r="D589">
        <v>1291.05</v>
      </c>
      <c r="E589">
        <f t="shared" si="37"/>
        <v>-2.4339360222531692E-3</v>
      </c>
      <c r="F589" s="1">
        <v>42230</v>
      </c>
      <c r="G589">
        <v>8518.5499999999993</v>
      </c>
      <c r="H589">
        <f t="shared" si="36"/>
        <v>1.9471388308789583E-2</v>
      </c>
      <c r="I589" s="3">
        <f t="shared" si="38"/>
        <v>-7.3808862984912071E-3</v>
      </c>
      <c r="J589" s="3">
        <f t="shared" si="39"/>
        <v>-0.29233346325045084</v>
      </c>
    </row>
    <row r="590" spans="1:10" x14ac:dyDescent="0.25">
      <c r="A590" t="s">
        <v>49</v>
      </c>
      <c r="B590" t="s">
        <v>4</v>
      </c>
      <c r="C590" s="1">
        <v>42233</v>
      </c>
      <c r="D590">
        <v>1297.5</v>
      </c>
      <c r="E590">
        <f t="shared" si="37"/>
        <v>4.9959335424654139E-3</v>
      </c>
      <c r="F590" s="1">
        <v>42233</v>
      </c>
      <c r="G590">
        <v>8477.2999999999993</v>
      </c>
      <c r="H590">
        <f t="shared" si="36"/>
        <v>-4.8423734086200376E-3</v>
      </c>
      <c r="I590" s="3">
        <f t="shared" si="38"/>
        <v>-3.1694648015900828E-2</v>
      </c>
      <c r="J590" s="3">
        <f t="shared" si="39"/>
        <v>-1.2553243399625793</v>
      </c>
    </row>
    <row r="591" spans="1:10" x14ac:dyDescent="0.25">
      <c r="A591" t="s">
        <v>49</v>
      </c>
      <c r="B591" t="s">
        <v>4</v>
      </c>
      <c r="C591" s="1">
        <v>42234</v>
      </c>
      <c r="D591">
        <v>1304.1500000000001</v>
      </c>
      <c r="E591">
        <f t="shared" si="37"/>
        <v>5.1252408477842071E-3</v>
      </c>
      <c r="F591" s="1">
        <v>42234</v>
      </c>
      <c r="G591">
        <v>8466.5499999999993</v>
      </c>
      <c r="H591">
        <f t="shared" si="36"/>
        <v>-1.2680924350914058E-3</v>
      </c>
      <c r="I591" s="3">
        <f t="shared" si="38"/>
        <v>-2.8120367042372196E-2</v>
      </c>
      <c r="J591" s="3">
        <f t="shared" si="39"/>
        <v>-1.1137584231653768</v>
      </c>
    </row>
    <row r="592" spans="1:10" x14ac:dyDescent="0.25">
      <c r="A592" t="s">
        <v>49</v>
      </c>
      <c r="B592" t="s">
        <v>4</v>
      </c>
      <c r="C592" s="1">
        <v>42235</v>
      </c>
      <c r="D592">
        <v>1273.5</v>
      </c>
      <c r="E592">
        <f t="shared" si="37"/>
        <v>-2.3501897787831183E-2</v>
      </c>
      <c r="F592" s="1">
        <v>42235</v>
      </c>
      <c r="G592">
        <v>8495.15</v>
      </c>
      <c r="H592">
        <f t="shared" si="36"/>
        <v>3.377999303139978E-3</v>
      </c>
      <c r="I592" s="3">
        <f t="shared" si="38"/>
        <v>-2.3474275304140813E-2</v>
      </c>
      <c r="J592" s="3">
        <f t="shared" si="39"/>
        <v>-0.92974148624356967</v>
      </c>
    </row>
    <row r="593" spans="1:10" x14ac:dyDescent="0.25">
      <c r="A593" t="s">
        <v>49</v>
      </c>
      <c r="B593" t="s">
        <v>4</v>
      </c>
      <c r="C593" s="1">
        <v>42236</v>
      </c>
      <c r="D593">
        <v>1312.25</v>
      </c>
      <c r="E593">
        <f t="shared" si="37"/>
        <v>3.0427954456222928E-2</v>
      </c>
      <c r="F593" s="1">
        <v>42236</v>
      </c>
      <c r="G593">
        <v>8372.75</v>
      </c>
      <c r="H593">
        <f t="shared" si="36"/>
        <v>-1.4408221161486212E-2</v>
      </c>
      <c r="I593" s="3">
        <f t="shared" si="38"/>
        <v>-4.1260495768767003E-2</v>
      </c>
      <c r="J593" s="3">
        <f t="shared" si="39"/>
        <v>-1.6341971865871849</v>
      </c>
    </row>
    <row r="594" spans="1:10" x14ac:dyDescent="0.25">
      <c r="A594" t="s">
        <v>49</v>
      </c>
      <c r="B594" t="s">
        <v>4</v>
      </c>
      <c r="C594" s="1">
        <v>42237</v>
      </c>
      <c r="D594">
        <v>1306.8</v>
      </c>
      <c r="E594">
        <f t="shared" si="37"/>
        <v>-4.1531720327682153E-3</v>
      </c>
      <c r="F594" s="1">
        <v>42237</v>
      </c>
      <c r="G594">
        <v>8299.9500000000007</v>
      </c>
      <c r="H594">
        <f t="shared" si="36"/>
        <v>-8.6948732495296666E-3</v>
      </c>
      <c r="I594" s="3">
        <f t="shared" si="38"/>
        <v>-3.5547147856810457E-2</v>
      </c>
      <c r="J594" s="3">
        <f t="shared" si="39"/>
        <v>-1.4079096224231888</v>
      </c>
    </row>
    <row r="595" spans="1:10" x14ac:dyDescent="0.25">
      <c r="A595" t="s">
        <v>49</v>
      </c>
      <c r="B595" t="s">
        <v>4</v>
      </c>
      <c r="C595" s="1">
        <v>42240</v>
      </c>
      <c r="D595">
        <v>1221.95</v>
      </c>
      <c r="E595">
        <f t="shared" si="37"/>
        <v>-6.4929599020507989E-2</v>
      </c>
      <c r="F595" s="1">
        <v>42240</v>
      </c>
      <c r="G595">
        <v>7809</v>
      </c>
      <c r="H595">
        <f t="shared" si="36"/>
        <v>-5.9150958740715409E-2</v>
      </c>
      <c r="I595" s="3">
        <f t="shared" si="38"/>
        <v>-8.60032333479962E-2</v>
      </c>
      <c r="J595" s="3">
        <f t="shared" si="39"/>
        <v>-3.4063149110555764</v>
      </c>
    </row>
    <row r="596" spans="1:10" x14ac:dyDescent="0.25">
      <c r="A596" t="s">
        <v>49</v>
      </c>
      <c r="B596" t="s">
        <v>4</v>
      </c>
      <c r="C596" s="1">
        <v>42241</v>
      </c>
      <c r="D596">
        <v>1258.3499999999999</v>
      </c>
      <c r="E596">
        <f t="shared" si="37"/>
        <v>2.9788452882687499E-2</v>
      </c>
      <c r="F596" s="1">
        <v>42241</v>
      </c>
      <c r="G596">
        <v>7880.7</v>
      </c>
      <c r="H596">
        <f t="shared" si="36"/>
        <v>9.1817134076066509E-3</v>
      </c>
      <c r="I596" s="3">
        <f t="shared" si="38"/>
        <v>-1.767056119967414E-2</v>
      </c>
      <c r="J596" s="3">
        <f t="shared" si="39"/>
        <v>-0.69987480421365511</v>
      </c>
    </row>
    <row r="597" spans="1:10" x14ac:dyDescent="0.25">
      <c r="A597" t="s">
        <v>49</v>
      </c>
      <c r="B597" t="s">
        <v>4</v>
      </c>
      <c r="C597" s="1">
        <v>42242</v>
      </c>
      <c r="D597">
        <v>1232.8499999999999</v>
      </c>
      <c r="E597">
        <f t="shared" si="37"/>
        <v>-2.0264632256526416E-2</v>
      </c>
      <c r="F597" s="1">
        <v>42242</v>
      </c>
      <c r="G597">
        <v>7791.85</v>
      </c>
      <c r="H597">
        <f t="shared" si="36"/>
        <v>-1.127437917951446E-2</v>
      </c>
      <c r="I597" s="3">
        <f t="shared" si="38"/>
        <v>-3.812665378679525E-2</v>
      </c>
      <c r="J597" s="3">
        <f t="shared" si="39"/>
        <v>-1.5100756593314768</v>
      </c>
    </row>
    <row r="598" spans="1:10" x14ac:dyDescent="0.25">
      <c r="A598" t="s">
        <v>49</v>
      </c>
      <c r="B598" t="s">
        <v>4</v>
      </c>
      <c r="C598" s="1">
        <v>42243</v>
      </c>
      <c r="D598">
        <v>1249.2</v>
      </c>
      <c r="E598">
        <f t="shared" si="37"/>
        <v>1.326195400900354E-2</v>
      </c>
      <c r="F598" s="1">
        <v>42243</v>
      </c>
      <c r="G598">
        <v>7948.95</v>
      </c>
      <c r="H598">
        <f t="shared" si="36"/>
        <v>2.0162092442744584E-2</v>
      </c>
      <c r="I598" s="3">
        <f t="shared" si="38"/>
        <v>-6.690182164536207E-3</v>
      </c>
      <c r="J598" s="3">
        <f t="shared" si="39"/>
        <v>-0.26497686630602374</v>
      </c>
    </row>
    <row r="599" spans="1:10" x14ac:dyDescent="0.25">
      <c r="A599" t="s">
        <v>49</v>
      </c>
      <c r="B599" t="s">
        <v>4</v>
      </c>
      <c r="C599" s="1">
        <v>42244</v>
      </c>
      <c r="D599">
        <v>1307.4000000000001</v>
      </c>
      <c r="E599">
        <f t="shared" si="37"/>
        <v>4.6589817483189355E-2</v>
      </c>
      <c r="F599" s="1">
        <v>42244</v>
      </c>
      <c r="G599">
        <v>8001.95</v>
      </c>
      <c r="H599">
        <f t="shared" si="36"/>
        <v>6.6675472861195129E-3</v>
      </c>
      <c r="I599" s="3">
        <f t="shared" si="38"/>
        <v>-2.0184727321161278E-2</v>
      </c>
      <c r="J599" s="3">
        <f t="shared" si="39"/>
        <v>-0.79945293883842661</v>
      </c>
    </row>
    <row r="600" spans="1:10" x14ac:dyDescent="0.25">
      <c r="A600" t="s">
        <v>49</v>
      </c>
      <c r="B600" t="s">
        <v>4</v>
      </c>
      <c r="C600" s="1">
        <v>42247</v>
      </c>
      <c r="D600">
        <v>1332.35</v>
      </c>
      <c r="E600">
        <f t="shared" si="37"/>
        <v>1.9083677527917953E-2</v>
      </c>
      <c r="F600" s="1">
        <v>42247</v>
      </c>
      <c r="G600">
        <v>7971.3</v>
      </c>
      <c r="H600">
        <f t="shared" si="36"/>
        <v>-3.8303163603871093E-3</v>
      </c>
      <c r="I600" s="3">
        <f t="shared" si="38"/>
        <v>-3.06825909676679E-2</v>
      </c>
      <c r="J600" s="3">
        <f t="shared" si="39"/>
        <v>-1.2152399747587095</v>
      </c>
    </row>
    <row r="601" spans="1:10" x14ac:dyDescent="0.25">
      <c r="A601" t="s">
        <v>49</v>
      </c>
      <c r="B601" t="s">
        <v>4</v>
      </c>
      <c r="C601" s="1">
        <v>42248</v>
      </c>
      <c r="D601">
        <v>1336.6</v>
      </c>
      <c r="E601">
        <f t="shared" si="37"/>
        <v>3.1898525162308289E-3</v>
      </c>
      <c r="F601" s="1">
        <v>42248</v>
      </c>
      <c r="G601">
        <v>7785.85</v>
      </c>
      <c r="H601">
        <f t="shared" si="36"/>
        <v>-2.3264712154855482E-2</v>
      </c>
      <c r="I601" s="3">
        <f t="shared" si="38"/>
        <v>-5.0116986762136273E-2</v>
      </c>
      <c r="J601" s="3">
        <f t="shared" si="39"/>
        <v>-1.9849746650137683</v>
      </c>
    </row>
    <row r="602" spans="1:10" x14ac:dyDescent="0.25">
      <c r="A602" t="s">
        <v>49</v>
      </c>
      <c r="B602" t="s">
        <v>4</v>
      </c>
      <c r="C602" s="1">
        <v>42249</v>
      </c>
      <c r="D602">
        <v>1321.55</v>
      </c>
      <c r="E602">
        <f t="shared" si="37"/>
        <v>-1.125991321262898E-2</v>
      </c>
      <c r="F602" s="1">
        <v>42249</v>
      </c>
      <c r="G602">
        <v>7717</v>
      </c>
      <c r="H602">
        <f t="shared" si="36"/>
        <v>-8.8429651226263895E-3</v>
      </c>
      <c r="I602" s="3">
        <f t="shared" si="38"/>
        <v>-3.569523972990718E-2</v>
      </c>
      <c r="J602" s="3">
        <f t="shared" si="39"/>
        <v>-1.4137750711499171</v>
      </c>
    </row>
    <row r="603" spans="1:10" x14ac:dyDescent="0.25">
      <c r="A603" t="s">
        <v>49</v>
      </c>
      <c r="B603" t="s">
        <v>4</v>
      </c>
      <c r="C603" s="1">
        <v>42250</v>
      </c>
      <c r="D603">
        <v>1303.95</v>
      </c>
      <c r="E603">
        <f t="shared" si="37"/>
        <v>-1.3317695130717677E-2</v>
      </c>
      <c r="F603" s="1">
        <v>42250</v>
      </c>
      <c r="G603">
        <v>7823</v>
      </c>
      <c r="H603">
        <f t="shared" si="36"/>
        <v>1.3735907736166952E-2</v>
      </c>
      <c r="I603" s="3">
        <f t="shared" si="38"/>
        <v>-1.3116366871113838E-2</v>
      </c>
      <c r="J603" s="3">
        <f t="shared" si="39"/>
        <v>-0.51949763180608843</v>
      </c>
    </row>
    <row r="604" spans="1:10" x14ac:dyDescent="0.25">
      <c r="A604" t="s">
        <v>49</v>
      </c>
      <c r="B604" t="s">
        <v>4</v>
      </c>
      <c r="C604" s="1">
        <v>42251</v>
      </c>
      <c r="D604">
        <v>1221.2</v>
      </c>
      <c r="E604">
        <f t="shared" si="37"/>
        <v>-6.3461022278461621E-2</v>
      </c>
      <c r="F604" s="1">
        <v>42251</v>
      </c>
      <c r="G604">
        <v>7655.05</v>
      </c>
      <c r="H604">
        <f t="shared" si="36"/>
        <v>-2.1468746005368744E-2</v>
      </c>
      <c r="I604" s="3">
        <f t="shared" si="38"/>
        <v>-4.8321020612649535E-2</v>
      </c>
      <c r="J604" s="3">
        <f t="shared" si="39"/>
        <v>-1.9138421501466365</v>
      </c>
    </row>
    <row r="605" spans="1:10" x14ac:dyDescent="0.25">
      <c r="A605" t="s">
        <v>49</v>
      </c>
      <c r="B605" t="s">
        <v>4</v>
      </c>
      <c r="C605" s="1">
        <v>42254</v>
      </c>
      <c r="D605">
        <v>1169.45</v>
      </c>
      <c r="E605">
        <f t="shared" si="37"/>
        <v>-4.2376351130036016E-2</v>
      </c>
      <c r="F605" s="1">
        <v>42254</v>
      </c>
      <c r="G605">
        <v>7558.8</v>
      </c>
      <c r="H605">
        <f t="shared" si="36"/>
        <v>-1.2573399259312446E-2</v>
      </c>
      <c r="I605" s="3">
        <f t="shared" si="38"/>
        <v>-3.9425673866593236E-2</v>
      </c>
      <c r="J605" s="3">
        <f t="shared" si="39"/>
        <v>-1.5615257187690337</v>
      </c>
    </row>
    <row r="606" spans="1:10" x14ac:dyDescent="0.25">
      <c r="A606" t="s">
        <v>49</v>
      </c>
      <c r="B606" t="s">
        <v>4</v>
      </c>
      <c r="C606" s="1">
        <v>42255</v>
      </c>
      <c r="D606">
        <v>1162.9000000000001</v>
      </c>
      <c r="E606">
        <f t="shared" si="37"/>
        <v>-5.6009235110521249E-3</v>
      </c>
      <c r="F606" s="1">
        <v>42255</v>
      </c>
      <c r="G606">
        <v>7688.25</v>
      </c>
      <c r="H606">
        <f t="shared" si="36"/>
        <v>1.7125734243530699E-2</v>
      </c>
      <c r="I606" s="3">
        <f t="shared" si="38"/>
        <v>-9.7265403637500913E-3</v>
      </c>
      <c r="J606" s="3">
        <f t="shared" si="39"/>
        <v>-0.38523737055285728</v>
      </c>
    </row>
    <row r="607" spans="1:10" x14ac:dyDescent="0.25">
      <c r="A607" t="s">
        <v>49</v>
      </c>
      <c r="B607" t="s">
        <v>4</v>
      </c>
      <c r="C607" s="1">
        <v>42256</v>
      </c>
      <c r="D607">
        <v>1165.55</v>
      </c>
      <c r="E607">
        <f t="shared" si="37"/>
        <v>2.2787857941353185E-3</v>
      </c>
      <c r="F607" s="1">
        <v>42256</v>
      </c>
      <c r="G607">
        <v>7818.6</v>
      </c>
      <c r="H607">
        <f t="shared" si="36"/>
        <v>1.6954443468929936E-2</v>
      </c>
      <c r="I607" s="3">
        <f t="shared" si="38"/>
        <v>-9.8978311383508544E-3</v>
      </c>
      <c r="J607" s="3">
        <f t="shared" si="39"/>
        <v>-0.39202165408424422</v>
      </c>
    </row>
    <row r="608" spans="1:10" x14ac:dyDescent="0.25">
      <c r="A608" t="s">
        <v>49</v>
      </c>
      <c r="B608" t="s">
        <v>4</v>
      </c>
      <c r="C608" s="1">
        <v>42257</v>
      </c>
      <c r="D608">
        <v>1208.6500000000001</v>
      </c>
      <c r="E608">
        <f t="shared" si="37"/>
        <v>3.6978250611299446E-2</v>
      </c>
      <c r="F608" s="1">
        <v>42257</v>
      </c>
      <c r="G608">
        <v>7788.1</v>
      </c>
      <c r="H608">
        <f t="shared" si="36"/>
        <v>-3.9009541350113475E-3</v>
      </c>
      <c r="I608" s="3">
        <f t="shared" si="38"/>
        <v>-3.0753228742292138E-2</v>
      </c>
      <c r="J608" s="3">
        <f t="shared" si="39"/>
        <v>-1.2180377126531992</v>
      </c>
    </row>
    <row r="609" spans="1:10" x14ac:dyDescent="0.25">
      <c r="A609" t="s">
        <v>49</v>
      </c>
      <c r="B609" t="s">
        <v>4</v>
      </c>
      <c r="C609" s="1">
        <v>42258</v>
      </c>
      <c r="D609">
        <v>1223.05</v>
      </c>
      <c r="E609">
        <f t="shared" si="37"/>
        <v>1.1914119058453521E-2</v>
      </c>
      <c r="F609" s="1">
        <v>42258</v>
      </c>
      <c r="G609">
        <v>7789.3</v>
      </c>
      <c r="H609">
        <f t="shared" si="36"/>
        <v>1.5408122648663536E-4</v>
      </c>
      <c r="I609" s="3">
        <f t="shared" si="38"/>
        <v>-2.6698193380794155E-2</v>
      </c>
      <c r="J609" s="3">
        <f t="shared" si="39"/>
        <v>-1.0574306415116113</v>
      </c>
    </row>
    <row r="610" spans="1:10" x14ac:dyDescent="0.25">
      <c r="A610" t="s">
        <v>49</v>
      </c>
      <c r="B610" t="s">
        <v>4</v>
      </c>
      <c r="C610" s="1">
        <v>42261</v>
      </c>
      <c r="D610">
        <v>1249.3</v>
      </c>
      <c r="E610">
        <f t="shared" si="37"/>
        <v>2.1462736601120191E-2</v>
      </c>
      <c r="F610" s="1">
        <v>42261</v>
      </c>
      <c r="G610">
        <v>7872.25</v>
      </c>
      <c r="H610">
        <f t="shared" si="36"/>
        <v>1.0649223935398577E-2</v>
      </c>
      <c r="I610" s="3">
        <f t="shared" si="38"/>
        <v>-1.6203050671882213E-2</v>
      </c>
      <c r="J610" s="3">
        <f t="shared" si="39"/>
        <v>-0.64175137328726251</v>
      </c>
    </row>
    <row r="611" spans="1:10" x14ac:dyDescent="0.25">
      <c r="A611" t="s">
        <v>49</v>
      </c>
      <c r="B611" t="s">
        <v>4</v>
      </c>
      <c r="C611" s="1">
        <v>42262</v>
      </c>
      <c r="D611">
        <v>1270.5</v>
      </c>
      <c r="E611">
        <f t="shared" si="37"/>
        <v>1.6969502921636126E-2</v>
      </c>
      <c r="F611" s="1">
        <v>42262</v>
      </c>
      <c r="G611">
        <v>7829.1</v>
      </c>
      <c r="H611">
        <f t="shared" si="36"/>
        <v>-5.4812791768553693E-3</v>
      </c>
      <c r="I611" s="3">
        <f t="shared" si="38"/>
        <v>-3.233355378413616E-2</v>
      </c>
      <c r="J611" s="3">
        <f t="shared" si="39"/>
        <v>-1.2806293681618492</v>
      </c>
    </row>
    <row r="612" spans="1:10" x14ac:dyDescent="0.25">
      <c r="A612" t="s">
        <v>49</v>
      </c>
      <c r="B612" t="s">
        <v>4</v>
      </c>
      <c r="C612" s="1">
        <v>42263</v>
      </c>
      <c r="D612">
        <v>1233.6500000000001</v>
      </c>
      <c r="E612">
        <f t="shared" si="37"/>
        <v>-2.9004329004328921E-2</v>
      </c>
      <c r="F612" s="1">
        <v>42263</v>
      </c>
      <c r="G612">
        <v>7899.15</v>
      </c>
      <c r="H612">
        <f t="shared" si="36"/>
        <v>8.9473885887265681E-3</v>
      </c>
      <c r="I612" s="3">
        <f t="shared" si="38"/>
        <v>-1.7904886018554222E-2</v>
      </c>
      <c r="J612" s="3">
        <f t="shared" si="39"/>
        <v>-0.70915566603139535</v>
      </c>
    </row>
    <row r="613" spans="1:10" x14ac:dyDescent="0.25">
      <c r="A613" t="s">
        <v>49</v>
      </c>
      <c r="B613" t="s">
        <v>4</v>
      </c>
      <c r="C613" s="1">
        <v>42265</v>
      </c>
      <c r="D613">
        <v>1188.3499999999999</v>
      </c>
      <c r="E613">
        <f t="shared" si="37"/>
        <v>-3.6720301544198253E-2</v>
      </c>
      <c r="F613" s="1">
        <v>42265</v>
      </c>
      <c r="G613">
        <v>7981.9</v>
      </c>
      <c r="H613">
        <f t="shared" si="36"/>
        <v>1.0475810688491904E-2</v>
      </c>
      <c r="I613" s="3">
        <f t="shared" si="38"/>
        <v>-1.6376463918788886E-2</v>
      </c>
      <c r="J613" s="3">
        <f t="shared" si="39"/>
        <v>-0.64861972120532985</v>
      </c>
    </row>
    <row r="614" spans="1:10" x14ac:dyDescent="0.25">
      <c r="A614" t="s">
        <v>49</v>
      </c>
      <c r="B614" t="s">
        <v>4</v>
      </c>
      <c r="C614" s="1">
        <v>42268</v>
      </c>
      <c r="D614">
        <v>1180.0999999999999</v>
      </c>
      <c r="E614">
        <f t="shared" si="37"/>
        <v>-6.9423991248369621E-3</v>
      </c>
      <c r="F614" s="1">
        <v>42268</v>
      </c>
      <c r="G614">
        <v>7977.1</v>
      </c>
      <c r="H614">
        <f t="shared" si="36"/>
        <v>-6.0136057830828538E-4</v>
      </c>
      <c r="I614" s="3">
        <f t="shared" si="38"/>
        <v>-2.7453635185589076E-2</v>
      </c>
      <c r="J614" s="3">
        <f t="shared" si="39"/>
        <v>-1.0873512919794304</v>
      </c>
    </row>
    <row r="615" spans="1:10" x14ac:dyDescent="0.25">
      <c r="A615" t="s">
        <v>49</v>
      </c>
      <c r="B615" t="s">
        <v>4</v>
      </c>
      <c r="C615" s="1">
        <v>42269</v>
      </c>
      <c r="D615">
        <v>1175.5999999999999</v>
      </c>
      <c r="E615">
        <f t="shared" si="37"/>
        <v>-3.8132361664265924E-3</v>
      </c>
      <c r="F615" s="1">
        <v>42269</v>
      </c>
      <c r="G615">
        <v>7812</v>
      </c>
      <c r="H615">
        <f t="shared" si="36"/>
        <v>-2.0696744430933611E-2</v>
      </c>
      <c r="I615" s="3">
        <f t="shared" si="38"/>
        <v>-4.7549019038214402E-2</v>
      </c>
      <c r="J615" s="3">
        <f t="shared" si="39"/>
        <v>-1.8832656198001987</v>
      </c>
    </row>
    <row r="616" spans="1:10" x14ac:dyDescent="0.25">
      <c r="A616" t="s">
        <v>49</v>
      </c>
      <c r="B616" t="s">
        <v>4</v>
      </c>
      <c r="C616" s="1">
        <v>42270</v>
      </c>
      <c r="D616">
        <v>1169.6500000000001</v>
      </c>
      <c r="E616">
        <f t="shared" si="37"/>
        <v>-5.0612453215377329E-3</v>
      </c>
      <c r="F616" s="1">
        <v>42270</v>
      </c>
      <c r="G616">
        <v>7845.95</v>
      </c>
      <c r="H616">
        <f t="shared" si="36"/>
        <v>4.3458781362006871E-3</v>
      </c>
      <c r="I616" s="3">
        <f t="shared" si="38"/>
        <v>-2.2506396471080103E-2</v>
      </c>
      <c r="J616" s="3">
        <f t="shared" si="39"/>
        <v>-0.89140687982465205</v>
      </c>
    </row>
    <row r="617" spans="1:10" x14ac:dyDescent="0.25">
      <c r="A617" t="s">
        <v>49</v>
      </c>
      <c r="B617" t="s">
        <v>4</v>
      </c>
      <c r="C617" s="1">
        <v>42271</v>
      </c>
      <c r="D617">
        <v>1174.5</v>
      </c>
      <c r="E617">
        <f t="shared" si="37"/>
        <v>4.1465395631170576E-3</v>
      </c>
      <c r="F617" s="1">
        <v>42271</v>
      </c>
      <c r="G617">
        <v>7868.5</v>
      </c>
      <c r="H617">
        <f t="shared" si="36"/>
        <v>2.8740942779394985E-3</v>
      </c>
      <c r="I617" s="3">
        <f t="shared" si="38"/>
        <v>-2.3978180329341292E-2</v>
      </c>
      <c r="J617" s="3">
        <f t="shared" si="39"/>
        <v>-0.94969956379805986</v>
      </c>
    </row>
    <row r="618" spans="1:10" x14ac:dyDescent="0.25">
      <c r="A618" t="s">
        <v>49</v>
      </c>
      <c r="B618" t="s">
        <v>4</v>
      </c>
      <c r="C618" s="1">
        <v>42275</v>
      </c>
      <c r="D618">
        <v>1170.0999999999999</v>
      </c>
      <c r="E618">
        <f t="shared" si="37"/>
        <v>-3.7462750106429521E-3</v>
      </c>
      <c r="F618" s="1">
        <v>42275</v>
      </c>
      <c r="G618">
        <v>7795.7</v>
      </c>
      <c r="H618">
        <f t="shared" si="36"/>
        <v>-9.2520810827985134E-3</v>
      </c>
      <c r="I618" s="3">
        <f t="shared" si="38"/>
        <v>-3.6104355690079304E-2</v>
      </c>
      <c r="J618" s="3">
        <f t="shared" si="39"/>
        <v>-1.4299788549058867</v>
      </c>
    </row>
    <row r="619" spans="1:10" x14ac:dyDescent="0.25">
      <c r="A619" t="s">
        <v>49</v>
      </c>
      <c r="B619" t="s">
        <v>4</v>
      </c>
      <c r="C619" s="1">
        <v>42276</v>
      </c>
      <c r="D619">
        <v>1176.5</v>
      </c>
      <c r="E619">
        <f t="shared" si="37"/>
        <v>5.4696179813691348E-3</v>
      </c>
      <c r="F619" s="1">
        <v>42276</v>
      </c>
      <c r="G619">
        <v>7843.3</v>
      </c>
      <c r="H619">
        <f t="shared" si="36"/>
        <v>6.105930192285447E-3</v>
      </c>
      <c r="I619" s="3">
        <f t="shared" si="38"/>
        <v>-2.0746344414995344E-2</v>
      </c>
      <c r="J619" s="3">
        <f t="shared" si="39"/>
        <v>-0.82169680812750201</v>
      </c>
    </row>
    <row r="620" spans="1:10" x14ac:dyDescent="0.25">
      <c r="A620" t="s">
        <v>49</v>
      </c>
      <c r="B620" t="s">
        <v>4</v>
      </c>
      <c r="C620" s="1">
        <v>42277</v>
      </c>
      <c r="D620">
        <v>1219.8499999999999</v>
      </c>
      <c r="E620">
        <f t="shared" si="37"/>
        <v>3.6846578835528998E-2</v>
      </c>
      <c r="F620" s="1">
        <v>42277</v>
      </c>
      <c r="G620">
        <v>7948.9</v>
      </c>
      <c r="H620">
        <f t="shared" si="36"/>
        <v>1.3463720627796993E-2</v>
      </c>
      <c r="I620" s="3">
        <f t="shared" si="38"/>
        <v>-1.3388553979483797E-2</v>
      </c>
      <c r="J620" s="3">
        <f t="shared" si="39"/>
        <v>-0.53027809865302822</v>
      </c>
    </row>
    <row r="621" spans="1:10" x14ac:dyDescent="0.25">
      <c r="A621" t="s">
        <v>49</v>
      </c>
      <c r="B621" t="s">
        <v>4</v>
      </c>
      <c r="C621" s="1">
        <v>42278</v>
      </c>
      <c r="D621">
        <v>1228.9000000000001</v>
      </c>
      <c r="E621">
        <f t="shared" si="37"/>
        <v>7.4189449522483741E-3</v>
      </c>
      <c r="F621" s="1">
        <v>42278</v>
      </c>
      <c r="G621">
        <v>7950.9</v>
      </c>
      <c r="H621">
        <f t="shared" si="36"/>
        <v>2.5160714061067679E-4</v>
      </c>
      <c r="I621" s="3">
        <f t="shared" si="38"/>
        <v>-2.6600667466670114E-2</v>
      </c>
      <c r="J621" s="3">
        <f t="shared" si="39"/>
        <v>-1.0535679498131394</v>
      </c>
    </row>
    <row r="622" spans="1:10" x14ac:dyDescent="0.25">
      <c r="A622" t="s">
        <v>49</v>
      </c>
      <c r="B622" t="s">
        <v>4</v>
      </c>
      <c r="C622" s="1">
        <v>42282</v>
      </c>
      <c r="D622">
        <v>1312.25</v>
      </c>
      <c r="E622">
        <f t="shared" si="37"/>
        <v>6.7824884042639644E-2</v>
      </c>
      <c r="F622" s="1">
        <v>42282</v>
      </c>
      <c r="G622">
        <v>8119.3</v>
      </c>
      <c r="H622">
        <f t="shared" si="36"/>
        <v>2.1179992202140729E-2</v>
      </c>
      <c r="I622" s="3">
        <f t="shared" si="38"/>
        <v>-5.6722824051400611E-3</v>
      </c>
      <c r="J622" s="3">
        <f t="shared" si="39"/>
        <v>-0.22466108987048861</v>
      </c>
    </row>
    <row r="623" spans="1:10" x14ac:dyDescent="0.25">
      <c r="A623" t="s">
        <v>49</v>
      </c>
      <c r="B623" t="s">
        <v>4</v>
      </c>
      <c r="C623" s="1">
        <v>42283</v>
      </c>
      <c r="D623">
        <v>1322.15</v>
      </c>
      <c r="E623">
        <f t="shared" si="37"/>
        <v>7.5442941512668948E-3</v>
      </c>
      <c r="F623" s="1">
        <v>42283</v>
      </c>
      <c r="G623">
        <v>8152.9</v>
      </c>
      <c r="H623">
        <f t="shared" si="36"/>
        <v>4.1382877834295062E-3</v>
      </c>
      <c r="I623" s="3">
        <f t="shared" si="38"/>
        <v>-2.2713986823851284E-2</v>
      </c>
      <c r="J623" s="3">
        <f t="shared" si="39"/>
        <v>-0.89962887435332906</v>
      </c>
    </row>
    <row r="624" spans="1:10" x14ac:dyDescent="0.25">
      <c r="A624" t="s">
        <v>49</v>
      </c>
      <c r="B624" t="s">
        <v>4</v>
      </c>
      <c r="C624" s="1">
        <v>42284</v>
      </c>
      <c r="D624">
        <v>1287.6500000000001</v>
      </c>
      <c r="E624">
        <f t="shared" si="37"/>
        <v>-2.6093862269787826E-2</v>
      </c>
      <c r="F624" s="1">
        <v>42284</v>
      </c>
      <c r="G624">
        <v>8177.4</v>
      </c>
      <c r="H624">
        <f t="shared" si="36"/>
        <v>3.0050656821498656E-3</v>
      </c>
      <c r="I624" s="3">
        <f t="shared" si="38"/>
        <v>-2.3847208925130925E-2</v>
      </c>
      <c r="J624" s="3">
        <f t="shared" si="39"/>
        <v>-0.94451220246620771</v>
      </c>
    </row>
    <row r="625" spans="1:10" x14ac:dyDescent="0.25">
      <c r="A625" t="s">
        <v>49</v>
      </c>
      <c r="B625" t="s">
        <v>4</v>
      </c>
      <c r="C625" s="1">
        <v>42285</v>
      </c>
      <c r="D625">
        <v>1267.5</v>
      </c>
      <c r="E625">
        <f t="shared" si="37"/>
        <v>-1.5648662291771864E-2</v>
      </c>
      <c r="F625" s="1">
        <v>42285</v>
      </c>
      <c r="G625">
        <v>8129.35</v>
      </c>
      <c r="H625">
        <f t="shared" si="36"/>
        <v>-5.8759507912049536E-3</v>
      </c>
      <c r="I625" s="3">
        <f t="shared" si="38"/>
        <v>-3.2728225398485744E-2</v>
      </c>
      <c r="J625" s="3">
        <f t="shared" si="39"/>
        <v>-1.2962610572576485</v>
      </c>
    </row>
    <row r="626" spans="1:10" x14ac:dyDescent="0.25">
      <c r="A626" t="s">
        <v>49</v>
      </c>
      <c r="B626" t="s">
        <v>4</v>
      </c>
      <c r="C626" s="1">
        <v>42286</v>
      </c>
      <c r="D626">
        <v>1256.05</v>
      </c>
      <c r="E626">
        <f t="shared" si="37"/>
        <v>-9.0335305719921877E-3</v>
      </c>
      <c r="F626" s="1">
        <v>42286</v>
      </c>
      <c r="G626">
        <v>8189.7</v>
      </c>
      <c r="H626">
        <f t="shared" ref="H626:H689" si="40">(G626/G625)-1</f>
        <v>7.4237177634126628E-3</v>
      </c>
      <c r="I626" s="3">
        <f t="shared" si="38"/>
        <v>-1.9428556843868128E-2</v>
      </c>
      <c r="J626" s="3">
        <f t="shared" si="39"/>
        <v>-0.76950342796734861</v>
      </c>
    </row>
    <row r="627" spans="1:10" x14ac:dyDescent="0.25">
      <c r="A627" t="s">
        <v>49</v>
      </c>
      <c r="B627" t="s">
        <v>4</v>
      </c>
      <c r="C627" s="1">
        <v>42289</v>
      </c>
      <c r="D627">
        <v>1249.9000000000001</v>
      </c>
      <c r="E627">
        <f t="shared" si="37"/>
        <v>-4.8963018988096296E-3</v>
      </c>
      <c r="F627" s="1">
        <v>42289</v>
      </c>
      <c r="G627">
        <v>8143.6</v>
      </c>
      <c r="H627">
        <f t="shared" si="40"/>
        <v>-5.6290218200910624E-3</v>
      </c>
      <c r="I627" s="3">
        <f t="shared" si="38"/>
        <v>-3.2481296427371853E-2</v>
      </c>
      <c r="J627" s="3">
        <f t="shared" si="39"/>
        <v>-1.2864809850029995</v>
      </c>
    </row>
    <row r="628" spans="1:10" x14ac:dyDescent="0.25">
      <c r="A628" t="s">
        <v>49</v>
      </c>
      <c r="B628" t="s">
        <v>4</v>
      </c>
      <c r="C628" s="1">
        <v>42290</v>
      </c>
      <c r="D628">
        <v>1237.1500000000001</v>
      </c>
      <c r="E628">
        <f t="shared" si="37"/>
        <v>-1.0200816065285223E-2</v>
      </c>
      <c r="F628" s="1">
        <v>42290</v>
      </c>
      <c r="G628">
        <v>8131.7</v>
      </c>
      <c r="H628">
        <f t="shared" si="40"/>
        <v>-1.4612701999116018E-3</v>
      </c>
      <c r="I628" s="3">
        <f t="shared" si="38"/>
        <v>-2.8313544807192392E-2</v>
      </c>
      <c r="J628" s="3">
        <f t="shared" si="39"/>
        <v>-1.1214095808623072</v>
      </c>
    </row>
    <row r="629" spans="1:10" x14ac:dyDescent="0.25">
      <c r="A629" t="s">
        <v>49</v>
      </c>
      <c r="B629" t="s">
        <v>4</v>
      </c>
      <c r="C629" s="1">
        <v>42291</v>
      </c>
      <c r="D629">
        <v>1245</v>
      </c>
      <c r="E629">
        <f t="shared" si="37"/>
        <v>6.3452289536434225E-3</v>
      </c>
      <c r="F629" s="1">
        <v>42291</v>
      </c>
      <c r="G629">
        <v>8107.9</v>
      </c>
      <c r="H629">
        <f t="shared" si="40"/>
        <v>-2.9268172706814477E-3</v>
      </c>
      <c r="I629" s="3">
        <f t="shared" si="38"/>
        <v>-2.9779091877962238E-2</v>
      </c>
      <c r="J629" s="3">
        <f t="shared" si="39"/>
        <v>-1.1794552454923506</v>
      </c>
    </row>
    <row r="630" spans="1:10" x14ac:dyDescent="0.25">
      <c r="A630" t="s">
        <v>49</v>
      </c>
      <c r="B630" t="s">
        <v>4</v>
      </c>
      <c r="C630" s="1">
        <v>42292</v>
      </c>
      <c r="D630">
        <v>1224.8499999999999</v>
      </c>
      <c r="E630">
        <f t="shared" si="37"/>
        <v>-1.6184738955823397E-2</v>
      </c>
      <c r="F630" s="1">
        <v>42292</v>
      </c>
      <c r="G630">
        <v>8179.5</v>
      </c>
      <c r="H630">
        <f t="shared" si="40"/>
        <v>8.8308933262621903E-3</v>
      </c>
      <c r="I630" s="3">
        <f t="shared" si="38"/>
        <v>-1.80213812810186E-2</v>
      </c>
      <c r="J630" s="3">
        <f t="shared" si="39"/>
        <v>-0.71376967336753916</v>
      </c>
    </row>
    <row r="631" spans="1:10" x14ac:dyDescent="0.25">
      <c r="A631" t="s">
        <v>49</v>
      </c>
      <c r="B631" t="s">
        <v>4</v>
      </c>
      <c r="C631" s="1">
        <v>42293</v>
      </c>
      <c r="D631">
        <v>1208.7</v>
      </c>
      <c r="E631">
        <f t="shared" si="37"/>
        <v>-1.318528799444818E-2</v>
      </c>
      <c r="F631" s="1">
        <v>42293</v>
      </c>
      <c r="G631">
        <v>8238.15</v>
      </c>
      <c r="H631">
        <f t="shared" si="40"/>
        <v>7.1703649367320654E-3</v>
      </c>
      <c r="I631" s="3">
        <f t="shared" si="38"/>
        <v>-1.9681909670548725E-2</v>
      </c>
      <c r="J631" s="3">
        <f t="shared" si="39"/>
        <v>-0.77953792873766536</v>
      </c>
    </row>
    <row r="632" spans="1:10" x14ac:dyDescent="0.25">
      <c r="A632" t="s">
        <v>49</v>
      </c>
      <c r="B632" t="s">
        <v>4</v>
      </c>
      <c r="C632" s="1">
        <v>42296</v>
      </c>
      <c r="D632">
        <v>1209.3499999999999</v>
      </c>
      <c r="E632">
        <f t="shared" si="37"/>
        <v>5.3776784975578806E-4</v>
      </c>
      <c r="F632" s="1">
        <v>42296</v>
      </c>
      <c r="G632">
        <v>8275.0499999999993</v>
      </c>
      <c r="H632">
        <f t="shared" si="40"/>
        <v>4.4791609766754448E-3</v>
      </c>
      <c r="I632" s="3">
        <f t="shared" si="38"/>
        <v>-2.2373113630605346E-2</v>
      </c>
      <c r="J632" s="3">
        <f t="shared" si="39"/>
        <v>-0.88612796984390785</v>
      </c>
    </row>
    <row r="633" spans="1:10" x14ac:dyDescent="0.25">
      <c r="A633" t="s">
        <v>49</v>
      </c>
      <c r="B633" t="s">
        <v>4</v>
      </c>
      <c r="C633" s="1">
        <v>42297</v>
      </c>
      <c r="D633">
        <v>1236.3</v>
      </c>
      <c r="E633">
        <f t="shared" si="37"/>
        <v>2.2284698391697999E-2</v>
      </c>
      <c r="F633" s="1">
        <v>42297</v>
      </c>
      <c r="G633">
        <v>8261.65</v>
      </c>
      <c r="H633">
        <f t="shared" si="40"/>
        <v>-1.6193255629874947E-3</v>
      </c>
      <c r="I633" s="3">
        <f t="shared" si="38"/>
        <v>-2.8471600170268285E-2</v>
      </c>
      <c r="J633" s="3">
        <f t="shared" si="39"/>
        <v>-1.1276696517812603</v>
      </c>
    </row>
    <row r="634" spans="1:10" x14ac:dyDescent="0.25">
      <c r="A634" t="s">
        <v>49</v>
      </c>
      <c r="B634" t="s">
        <v>4</v>
      </c>
      <c r="C634" s="1">
        <v>42298</v>
      </c>
      <c r="D634">
        <v>1244.25</v>
      </c>
      <c r="E634">
        <f t="shared" si="37"/>
        <v>6.4304780393109606E-3</v>
      </c>
      <c r="F634" s="1">
        <v>42298</v>
      </c>
      <c r="G634">
        <v>8251.7000000000007</v>
      </c>
      <c r="H634">
        <f t="shared" si="40"/>
        <v>-1.2043599038931152E-3</v>
      </c>
      <c r="I634" s="3">
        <f t="shared" si="38"/>
        <v>-2.8056634511173906E-2</v>
      </c>
      <c r="J634" s="3">
        <f t="shared" si="39"/>
        <v>-1.1112341800306842</v>
      </c>
    </row>
    <row r="635" spans="1:10" x14ac:dyDescent="0.25">
      <c r="A635" t="s">
        <v>49</v>
      </c>
      <c r="B635" t="s">
        <v>4</v>
      </c>
      <c r="C635" s="1">
        <v>42300</v>
      </c>
      <c r="D635">
        <v>1255.5999999999999</v>
      </c>
      <c r="E635">
        <f t="shared" si="37"/>
        <v>9.1219610206951796E-3</v>
      </c>
      <c r="F635" s="1">
        <v>42300</v>
      </c>
      <c r="G635">
        <v>8295.4500000000007</v>
      </c>
      <c r="H635">
        <f t="shared" si="40"/>
        <v>5.3019377825176406E-3</v>
      </c>
      <c r="I635" s="3">
        <f t="shared" si="38"/>
        <v>-2.155033682476315E-2</v>
      </c>
      <c r="J635" s="3">
        <f t="shared" si="39"/>
        <v>-0.85354039385277514</v>
      </c>
    </row>
    <row r="636" spans="1:10" x14ac:dyDescent="0.25">
      <c r="A636" t="s">
        <v>49</v>
      </c>
      <c r="B636" t="s">
        <v>4</v>
      </c>
      <c r="C636" s="1">
        <v>42303</v>
      </c>
      <c r="D636">
        <v>1286.2</v>
      </c>
      <c r="E636">
        <f t="shared" si="37"/>
        <v>2.4370818732080357E-2</v>
      </c>
      <c r="F636" s="1">
        <v>42303</v>
      </c>
      <c r="G636">
        <v>8260.5499999999993</v>
      </c>
      <c r="H636">
        <f t="shared" si="40"/>
        <v>-4.2071255929456708E-3</v>
      </c>
      <c r="I636" s="3">
        <f t="shared" si="38"/>
        <v>-3.1059400200226461E-2</v>
      </c>
      <c r="J636" s="3">
        <f t="shared" si="39"/>
        <v>-1.2301641916459289</v>
      </c>
    </row>
    <row r="637" spans="1:10" x14ac:dyDescent="0.25">
      <c r="A637" t="s">
        <v>49</v>
      </c>
      <c r="B637" t="s">
        <v>4</v>
      </c>
      <c r="C637" s="1">
        <v>42304</v>
      </c>
      <c r="D637">
        <v>1292.5</v>
      </c>
      <c r="E637">
        <f t="shared" si="37"/>
        <v>4.8981495879334425E-3</v>
      </c>
      <c r="F637" s="1">
        <v>42304</v>
      </c>
      <c r="G637">
        <v>8232.9</v>
      </c>
      <c r="H637">
        <f t="shared" si="40"/>
        <v>-3.3472347482915721E-3</v>
      </c>
      <c r="I637" s="3">
        <f t="shared" si="38"/>
        <v>-3.0199509355572363E-2</v>
      </c>
      <c r="J637" s="3">
        <f t="shared" si="39"/>
        <v>-1.1961066464583714</v>
      </c>
    </row>
    <row r="638" spans="1:10" x14ac:dyDescent="0.25">
      <c r="A638" t="s">
        <v>49</v>
      </c>
      <c r="B638" t="s">
        <v>4</v>
      </c>
      <c r="C638" s="1">
        <v>42305</v>
      </c>
      <c r="D638">
        <v>1286.7</v>
      </c>
      <c r="E638">
        <f t="shared" si="37"/>
        <v>-4.4874274661508284E-3</v>
      </c>
      <c r="F638" s="1">
        <v>42305</v>
      </c>
      <c r="G638">
        <v>8171.2</v>
      </c>
      <c r="H638">
        <f t="shared" si="40"/>
        <v>-7.494321563483064E-3</v>
      </c>
      <c r="I638" s="3">
        <f t="shared" si="38"/>
        <v>-3.4346596170763855E-2</v>
      </c>
      <c r="J638" s="3">
        <f t="shared" si="39"/>
        <v>-1.3603595833086566</v>
      </c>
    </row>
    <row r="639" spans="1:10" x14ac:dyDescent="0.25">
      <c r="A639" t="s">
        <v>49</v>
      </c>
      <c r="B639" t="s">
        <v>4</v>
      </c>
      <c r="C639" s="1">
        <v>42306</v>
      </c>
      <c r="D639">
        <v>1293.25</v>
      </c>
      <c r="E639">
        <f t="shared" si="37"/>
        <v>5.0905416958109129E-3</v>
      </c>
      <c r="F639" s="1">
        <v>42306</v>
      </c>
      <c r="G639">
        <v>8111.75</v>
      </c>
      <c r="H639">
        <f t="shared" si="40"/>
        <v>-7.2755531623261982E-3</v>
      </c>
      <c r="I639" s="3">
        <f t="shared" si="38"/>
        <v>-3.4127827769606989E-2</v>
      </c>
      <c r="J639" s="3">
        <f t="shared" si="39"/>
        <v>-1.3516948617869304</v>
      </c>
    </row>
    <row r="640" spans="1:10" x14ac:dyDescent="0.25">
      <c r="A640" t="s">
        <v>49</v>
      </c>
      <c r="B640" t="s">
        <v>4</v>
      </c>
      <c r="C640" s="1">
        <v>42307</v>
      </c>
      <c r="D640">
        <v>1262</v>
      </c>
      <c r="E640">
        <f t="shared" si="37"/>
        <v>-2.4163928088150044E-2</v>
      </c>
      <c r="F640" s="1">
        <v>42307</v>
      </c>
      <c r="G640">
        <v>8065.8</v>
      </c>
      <c r="H640">
        <f t="shared" si="40"/>
        <v>-5.6646223071470381E-3</v>
      </c>
      <c r="I640" s="3">
        <f t="shared" si="38"/>
        <v>-3.2516896914427829E-2</v>
      </c>
      <c r="J640" s="3">
        <f t="shared" si="39"/>
        <v>-1.2878910072216865</v>
      </c>
    </row>
    <row r="641" spans="1:10" x14ac:dyDescent="0.25">
      <c r="A641" t="s">
        <v>49</v>
      </c>
      <c r="B641" t="s">
        <v>4</v>
      </c>
      <c r="C641" s="1">
        <v>42310</v>
      </c>
      <c r="D641">
        <v>1274.55</v>
      </c>
      <c r="E641">
        <f t="shared" si="37"/>
        <v>9.9445324881139996E-3</v>
      </c>
      <c r="F641" s="1">
        <v>42310</v>
      </c>
      <c r="G641">
        <v>8050.8</v>
      </c>
      <c r="H641">
        <f t="shared" si="40"/>
        <v>-1.859703935133572E-3</v>
      </c>
      <c r="I641" s="3">
        <f t="shared" si="38"/>
        <v>-2.8711978542414363E-2</v>
      </c>
      <c r="J641" s="3">
        <f t="shared" si="39"/>
        <v>-1.1371902756166841</v>
      </c>
    </row>
    <row r="642" spans="1:10" x14ac:dyDescent="0.25">
      <c r="A642" t="s">
        <v>49</v>
      </c>
      <c r="B642" t="s">
        <v>4</v>
      </c>
      <c r="C642" s="1">
        <v>42311</v>
      </c>
      <c r="D642">
        <v>1286</v>
      </c>
      <c r="E642">
        <f t="shared" si="37"/>
        <v>8.9835628260954703E-3</v>
      </c>
      <c r="F642" s="1">
        <v>42311</v>
      </c>
      <c r="G642">
        <v>8060.7</v>
      </c>
      <c r="H642">
        <f t="shared" si="40"/>
        <v>1.2296914592337949E-3</v>
      </c>
      <c r="I642" s="3">
        <f t="shared" si="38"/>
        <v>-2.5622583148046996E-2</v>
      </c>
      <c r="J642" s="3">
        <f t="shared" si="39"/>
        <v>-1.0148291365255666</v>
      </c>
    </row>
    <row r="643" spans="1:10" x14ac:dyDescent="0.25">
      <c r="A643" t="s">
        <v>49</v>
      </c>
      <c r="B643" t="s">
        <v>4</v>
      </c>
      <c r="C643" s="1">
        <v>42312</v>
      </c>
      <c r="D643">
        <v>1283.6500000000001</v>
      </c>
      <c r="E643">
        <f t="shared" ref="E643:E706" si="41">(D643/D642)-1</f>
        <v>-1.82737169517877E-3</v>
      </c>
      <c r="F643" s="1">
        <v>42312</v>
      </c>
      <c r="G643">
        <v>8040.2</v>
      </c>
      <c r="H643">
        <f t="shared" si="40"/>
        <v>-2.5432034438696016E-3</v>
      </c>
      <c r="I643" s="3">
        <f t="shared" si="38"/>
        <v>-2.9395478051150392E-2</v>
      </c>
      <c r="J643" s="3">
        <f t="shared" si="39"/>
        <v>-1.1642615202393833</v>
      </c>
    </row>
    <row r="644" spans="1:10" x14ac:dyDescent="0.25">
      <c r="A644" t="s">
        <v>49</v>
      </c>
      <c r="B644" t="s">
        <v>4</v>
      </c>
      <c r="C644" s="1">
        <v>42313</v>
      </c>
      <c r="D644">
        <v>1247.5999999999999</v>
      </c>
      <c r="E644">
        <f t="shared" si="41"/>
        <v>-2.8083979277840676E-2</v>
      </c>
      <c r="F644" s="1">
        <v>42313</v>
      </c>
      <c r="G644">
        <v>7955.45</v>
      </c>
      <c r="H644">
        <f t="shared" si="40"/>
        <v>-1.0540782567597828E-2</v>
      </c>
      <c r="I644" s="3">
        <f t="shared" ref="I644:I707" si="42">H644-$M$3</f>
        <v>-3.7393057174878619E-2</v>
      </c>
      <c r="J644" s="3">
        <f t="shared" ref="J644:J707" si="43">I644/$E$1238</f>
        <v>-1.4810202275692743</v>
      </c>
    </row>
    <row r="645" spans="1:10" x14ac:dyDescent="0.25">
      <c r="A645" t="s">
        <v>49</v>
      </c>
      <c r="B645" t="s">
        <v>4</v>
      </c>
      <c r="C645" s="1">
        <v>42314</v>
      </c>
      <c r="D645">
        <v>1302.9000000000001</v>
      </c>
      <c r="E645">
        <f t="shared" si="41"/>
        <v>4.4325104200064303E-2</v>
      </c>
      <c r="F645" s="1">
        <v>42314</v>
      </c>
      <c r="G645">
        <v>7954.3</v>
      </c>
      <c r="H645">
        <f t="shared" si="40"/>
        <v>-1.4455499060384014E-4</v>
      </c>
      <c r="I645" s="3">
        <f t="shared" si="42"/>
        <v>-2.6996829597884631E-2</v>
      </c>
      <c r="J645" s="3">
        <f t="shared" si="43"/>
        <v>-1.0692586735478069</v>
      </c>
    </row>
    <row r="646" spans="1:10" x14ac:dyDescent="0.25">
      <c r="A646" t="s">
        <v>49</v>
      </c>
      <c r="B646" t="s">
        <v>4</v>
      </c>
      <c r="C646" s="1">
        <v>42317</v>
      </c>
      <c r="D646">
        <v>1351.65</v>
      </c>
      <c r="E646">
        <f t="shared" si="41"/>
        <v>3.741653235090947E-2</v>
      </c>
      <c r="F646" s="1">
        <v>42317</v>
      </c>
      <c r="G646">
        <v>7915.2</v>
      </c>
      <c r="H646">
        <f t="shared" si="40"/>
        <v>-4.9155802521906322E-3</v>
      </c>
      <c r="I646" s="3">
        <f t="shared" si="42"/>
        <v>-3.1767854859471423E-2</v>
      </c>
      <c r="J646" s="3">
        <f t="shared" si="43"/>
        <v>-1.2582238305182056</v>
      </c>
    </row>
    <row r="647" spans="1:10" x14ac:dyDescent="0.25">
      <c r="A647" t="s">
        <v>49</v>
      </c>
      <c r="B647" t="s">
        <v>4</v>
      </c>
      <c r="C647" s="1">
        <v>42318</v>
      </c>
      <c r="D647">
        <v>1320.55</v>
      </c>
      <c r="E647">
        <f t="shared" si="41"/>
        <v>-2.3008915029778532E-2</v>
      </c>
      <c r="F647" s="1">
        <v>42318</v>
      </c>
      <c r="G647">
        <v>7783.35</v>
      </c>
      <c r="H647">
        <f t="shared" si="40"/>
        <v>-1.6657822922983567E-2</v>
      </c>
      <c r="I647" s="3">
        <f t="shared" si="42"/>
        <v>-4.3510097530264358E-2</v>
      </c>
      <c r="J647" s="3">
        <f t="shared" si="43"/>
        <v>-1.7232967672171249</v>
      </c>
    </row>
    <row r="648" spans="1:10" x14ac:dyDescent="0.25">
      <c r="A648" t="s">
        <v>49</v>
      </c>
      <c r="B648" t="s">
        <v>4</v>
      </c>
      <c r="C648" s="1">
        <v>42319</v>
      </c>
      <c r="D648">
        <v>1323.1</v>
      </c>
      <c r="E648">
        <f t="shared" si="41"/>
        <v>1.931013592821218E-3</v>
      </c>
      <c r="F648" s="1">
        <v>42319</v>
      </c>
      <c r="G648">
        <v>7825</v>
      </c>
      <c r="H648">
        <f t="shared" si="40"/>
        <v>5.3511662715926001E-3</v>
      </c>
      <c r="I648" s="3">
        <f t="shared" si="42"/>
        <v>-2.150110833568819E-2</v>
      </c>
      <c r="J648" s="3">
        <f t="shared" si="43"/>
        <v>-0.85159060975912071</v>
      </c>
    </row>
    <row r="649" spans="1:10" x14ac:dyDescent="0.25">
      <c r="A649" t="s">
        <v>49</v>
      </c>
      <c r="B649" t="s">
        <v>4</v>
      </c>
      <c r="C649" s="1">
        <v>42321</v>
      </c>
      <c r="D649">
        <v>1255.8</v>
      </c>
      <c r="E649">
        <f t="shared" si="41"/>
        <v>-5.0865391882699673E-2</v>
      </c>
      <c r="F649" s="1">
        <v>42321</v>
      </c>
      <c r="G649">
        <v>7762.25</v>
      </c>
      <c r="H649">
        <f t="shared" si="40"/>
        <v>-8.0191693290734278E-3</v>
      </c>
      <c r="I649" s="3">
        <f t="shared" si="42"/>
        <v>-3.4871443936354218E-2</v>
      </c>
      <c r="J649" s="3">
        <f t="shared" si="43"/>
        <v>-1.3811471362920504</v>
      </c>
    </row>
    <row r="650" spans="1:10" x14ac:dyDescent="0.25">
      <c r="A650" t="s">
        <v>49</v>
      </c>
      <c r="B650" t="s">
        <v>4</v>
      </c>
      <c r="C650" s="1">
        <v>42324</v>
      </c>
      <c r="D650">
        <v>1204.0999999999999</v>
      </c>
      <c r="E650">
        <f t="shared" si="41"/>
        <v>-4.1168975951584641E-2</v>
      </c>
      <c r="F650" s="1">
        <v>42324</v>
      </c>
      <c r="G650">
        <v>7806.6</v>
      </c>
      <c r="H650">
        <f t="shared" si="40"/>
        <v>5.7135495507101286E-3</v>
      </c>
      <c r="I650" s="3">
        <f t="shared" si="42"/>
        <v>-2.1138725056570662E-2</v>
      </c>
      <c r="J650" s="3">
        <f t="shared" si="43"/>
        <v>-0.83723775906825748</v>
      </c>
    </row>
    <row r="651" spans="1:10" x14ac:dyDescent="0.25">
      <c r="A651" t="s">
        <v>49</v>
      </c>
      <c r="B651" t="s">
        <v>4</v>
      </c>
      <c r="C651" s="1">
        <v>42325</v>
      </c>
      <c r="D651">
        <v>1217.1500000000001</v>
      </c>
      <c r="E651">
        <f t="shared" si="41"/>
        <v>1.0837970268250396E-2</v>
      </c>
      <c r="F651" s="1">
        <v>42325</v>
      </c>
      <c r="G651">
        <v>7837.55</v>
      </c>
      <c r="H651">
        <f t="shared" si="40"/>
        <v>3.9645940614352337E-3</v>
      </c>
      <c r="I651" s="3">
        <f t="shared" si="42"/>
        <v>-2.2887680545845557E-2</v>
      </c>
      <c r="J651" s="3">
        <f t="shared" si="43"/>
        <v>-0.90650833099877648</v>
      </c>
    </row>
    <row r="652" spans="1:10" x14ac:dyDescent="0.25">
      <c r="A652" t="s">
        <v>49</v>
      </c>
      <c r="B652" t="s">
        <v>4</v>
      </c>
      <c r="C652" s="1">
        <v>42326</v>
      </c>
      <c r="D652">
        <v>1210.5</v>
      </c>
      <c r="E652">
        <f t="shared" si="41"/>
        <v>-5.4635829601940022E-3</v>
      </c>
      <c r="F652" s="1">
        <v>42326</v>
      </c>
      <c r="G652">
        <v>7731.8</v>
      </c>
      <c r="H652">
        <f t="shared" si="40"/>
        <v>-1.3492736888440882E-2</v>
      </c>
      <c r="I652" s="3">
        <f t="shared" si="42"/>
        <v>-4.0345011495721672E-2</v>
      </c>
      <c r="J652" s="3">
        <f t="shared" si="43"/>
        <v>-1.5979377622758566</v>
      </c>
    </row>
    <row r="653" spans="1:10" x14ac:dyDescent="0.25">
      <c r="A653" t="s">
        <v>49</v>
      </c>
      <c r="B653" t="s">
        <v>4</v>
      </c>
      <c r="C653" s="1">
        <v>42327</v>
      </c>
      <c r="D653">
        <v>1232.45</v>
      </c>
      <c r="E653">
        <f t="shared" si="41"/>
        <v>1.8133002891367322E-2</v>
      </c>
      <c r="F653" s="1">
        <v>42327</v>
      </c>
      <c r="G653">
        <v>7842.75</v>
      </c>
      <c r="H653">
        <f t="shared" si="40"/>
        <v>1.4349827983134666E-2</v>
      </c>
      <c r="I653" s="3">
        <f t="shared" si="42"/>
        <v>-1.2502446624146124E-2</v>
      </c>
      <c r="J653" s="3">
        <f t="shared" si="43"/>
        <v>-0.49518220074568442</v>
      </c>
    </row>
    <row r="654" spans="1:10" x14ac:dyDescent="0.25">
      <c r="A654" t="s">
        <v>49</v>
      </c>
      <c r="B654" t="s">
        <v>4</v>
      </c>
      <c r="C654" s="1">
        <v>42328</v>
      </c>
      <c r="D654">
        <v>1221.05</v>
      </c>
      <c r="E654">
        <f t="shared" si="41"/>
        <v>-9.2498681488093482E-3</v>
      </c>
      <c r="F654" s="1">
        <v>42328</v>
      </c>
      <c r="G654">
        <v>7856.55</v>
      </c>
      <c r="H654">
        <f t="shared" si="40"/>
        <v>1.759586879602093E-3</v>
      </c>
      <c r="I654" s="3">
        <f t="shared" si="42"/>
        <v>-2.5092687727678697E-2</v>
      </c>
      <c r="J654" s="3">
        <f t="shared" si="43"/>
        <v>-0.9938416619686854</v>
      </c>
    </row>
    <row r="655" spans="1:10" x14ac:dyDescent="0.25">
      <c r="A655" t="s">
        <v>49</v>
      </c>
      <c r="B655" t="s">
        <v>4</v>
      </c>
      <c r="C655" s="1">
        <v>42331</v>
      </c>
      <c r="D655">
        <v>1228.25</v>
      </c>
      <c r="E655">
        <f t="shared" si="41"/>
        <v>5.8965644322510613E-3</v>
      </c>
      <c r="F655" s="1">
        <v>42331</v>
      </c>
      <c r="G655">
        <v>7849.25</v>
      </c>
      <c r="H655">
        <f t="shared" si="40"/>
        <v>-9.2916101851325816E-4</v>
      </c>
      <c r="I655" s="3">
        <f t="shared" si="42"/>
        <v>-2.7781435625794049E-2</v>
      </c>
      <c r="J655" s="3">
        <f t="shared" si="43"/>
        <v>-1.1003344262623322</v>
      </c>
    </row>
    <row r="656" spans="1:10" x14ac:dyDescent="0.25">
      <c r="A656" t="s">
        <v>49</v>
      </c>
      <c r="B656" t="s">
        <v>4</v>
      </c>
      <c r="C656" s="1">
        <v>42332</v>
      </c>
      <c r="D656">
        <v>1254.8</v>
      </c>
      <c r="E656">
        <f t="shared" si="41"/>
        <v>2.1616120496641633E-2</v>
      </c>
      <c r="F656" s="1">
        <v>42332</v>
      </c>
      <c r="G656">
        <v>7831.6</v>
      </c>
      <c r="H656">
        <f t="shared" si="40"/>
        <v>-2.2486224798546894E-3</v>
      </c>
      <c r="I656" s="3">
        <f t="shared" si="42"/>
        <v>-2.910089708713548E-2</v>
      </c>
      <c r="J656" s="3">
        <f t="shared" si="43"/>
        <v>-1.1525941038972918</v>
      </c>
    </row>
    <row r="657" spans="1:10" x14ac:dyDescent="0.25">
      <c r="A657" t="s">
        <v>49</v>
      </c>
      <c r="B657" t="s">
        <v>4</v>
      </c>
      <c r="C657" s="1">
        <v>42334</v>
      </c>
      <c r="D657">
        <v>1262.6500000000001</v>
      </c>
      <c r="E657">
        <f t="shared" si="41"/>
        <v>6.2559770481351862E-3</v>
      </c>
      <c r="F657" s="1">
        <v>42334</v>
      </c>
      <c r="G657">
        <v>7883.8</v>
      </c>
      <c r="H657">
        <f t="shared" si="40"/>
        <v>6.6653046631595103E-3</v>
      </c>
      <c r="I657" s="3">
        <f t="shared" si="42"/>
        <v>-2.018696994412128E-2</v>
      </c>
      <c r="J657" s="3">
        <f t="shared" si="43"/>
        <v>-0.79954176201089522</v>
      </c>
    </row>
    <row r="658" spans="1:10" x14ac:dyDescent="0.25">
      <c r="A658" t="s">
        <v>49</v>
      </c>
      <c r="B658" t="s">
        <v>4</v>
      </c>
      <c r="C658" s="1">
        <v>42335</v>
      </c>
      <c r="D658">
        <v>1284</v>
      </c>
      <c r="E658">
        <f t="shared" si="41"/>
        <v>1.690888211301611E-2</v>
      </c>
      <c r="F658" s="1">
        <v>42335</v>
      </c>
      <c r="G658">
        <v>7942.7</v>
      </c>
      <c r="H658">
        <f t="shared" si="40"/>
        <v>7.4710165148785812E-3</v>
      </c>
      <c r="I658" s="3">
        <f t="shared" si="42"/>
        <v>-1.9381258092402209E-2</v>
      </c>
      <c r="J658" s="3">
        <f t="shared" si="43"/>
        <v>-0.76763007465119193</v>
      </c>
    </row>
    <row r="659" spans="1:10" x14ac:dyDescent="0.25">
      <c r="A659" t="s">
        <v>49</v>
      </c>
      <c r="B659" t="s">
        <v>4</v>
      </c>
      <c r="C659" s="1">
        <v>42338</v>
      </c>
      <c r="D659">
        <v>1227.55</v>
      </c>
      <c r="E659">
        <f t="shared" si="41"/>
        <v>-4.3964174454828697E-2</v>
      </c>
      <c r="F659" s="1">
        <v>42338</v>
      </c>
      <c r="G659">
        <v>7935.25</v>
      </c>
      <c r="H659">
        <f t="shared" si="40"/>
        <v>-9.3796819721247982E-4</v>
      </c>
      <c r="I659" s="3">
        <f t="shared" si="42"/>
        <v>-2.779024280449327E-2</v>
      </c>
      <c r="J659" s="3">
        <f t="shared" si="43"/>
        <v>-1.1006832506374122</v>
      </c>
    </row>
    <row r="660" spans="1:10" x14ac:dyDescent="0.25">
      <c r="A660" t="s">
        <v>49</v>
      </c>
      <c r="B660" t="s">
        <v>4</v>
      </c>
      <c r="C660" s="1">
        <v>42339</v>
      </c>
      <c r="D660">
        <v>1253.8</v>
      </c>
      <c r="E660">
        <f t="shared" si="41"/>
        <v>2.1384057675858381E-2</v>
      </c>
      <c r="F660" s="1">
        <v>42339</v>
      </c>
      <c r="G660">
        <v>7954.9</v>
      </c>
      <c r="H660">
        <f t="shared" si="40"/>
        <v>2.4762924923600327E-3</v>
      </c>
      <c r="I660" s="3">
        <f t="shared" si="42"/>
        <v>-2.4375982114920758E-2</v>
      </c>
      <c r="J660" s="3">
        <f t="shared" si="43"/>
        <v>-0.96545522903428371</v>
      </c>
    </row>
    <row r="661" spans="1:10" x14ac:dyDescent="0.25">
      <c r="A661" t="s">
        <v>49</v>
      </c>
      <c r="B661" t="s">
        <v>4</v>
      </c>
      <c r="C661" s="1">
        <v>42340</v>
      </c>
      <c r="D661">
        <v>1259.6500000000001</v>
      </c>
      <c r="E661">
        <f t="shared" si="41"/>
        <v>4.6658159196044657E-3</v>
      </c>
      <c r="F661" s="1">
        <v>42340</v>
      </c>
      <c r="G661">
        <v>7931.35</v>
      </c>
      <c r="H661">
        <f t="shared" si="40"/>
        <v>-2.9604394775546439E-3</v>
      </c>
      <c r="I661" s="3">
        <f t="shared" si="42"/>
        <v>-2.9812714084835434E-2</v>
      </c>
      <c r="J661" s="3">
        <f t="shared" si="43"/>
        <v>-1.1807869143163743</v>
      </c>
    </row>
    <row r="662" spans="1:10" x14ac:dyDescent="0.25">
      <c r="A662" t="s">
        <v>49</v>
      </c>
      <c r="B662" t="s">
        <v>4</v>
      </c>
      <c r="C662" s="1">
        <v>42341</v>
      </c>
      <c r="D662">
        <v>1221.9000000000001</v>
      </c>
      <c r="E662">
        <f t="shared" si="41"/>
        <v>-2.9968642083118335E-2</v>
      </c>
      <c r="F662" s="1">
        <v>42341</v>
      </c>
      <c r="G662">
        <v>7864.15</v>
      </c>
      <c r="H662">
        <f t="shared" si="40"/>
        <v>-8.4727064118972351E-3</v>
      </c>
      <c r="I662" s="3">
        <f t="shared" si="42"/>
        <v>-3.5324981019178026E-2</v>
      </c>
      <c r="J662" s="3">
        <f t="shared" si="43"/>
        <v>-1.3991102996267157</v>
      </c>
    </row>
    <row r="663" spans="1:10" x14ac:dyDescent="0.25">
      <c r="A663" t="s">
        <v>49</v>
      </c>
      <c r="B663" t="s">
        <v>4</v>
      </c>
      <c r="C663" s="1">
        <v>42342</v>
      </c>
      <c r="D663">
        <v>1205.75</v>
      </c>
      <c r="E663">
        <f t="shared" si="41"/>
        <v>-1.3217120877322297E-2</v>
      </c>
      <c r="F663" s="1">
        <v>42342</v>
      </c>
      <c r="G663">
        <v>7781.9</v>
      </c>
      <c r="H663">
        <f t="shared" si="40"/>
        <v>-1.0458854421647623E-2</v>
      </c>
      <c r="I663" s="3">
        <f t="shared" si="42"/>
        <v>-3.7311129028928414E-2</v>
      </c>
      <c r="J663" s="3">
        <f t="shared" si="43"/>
        <v>-1.477775313926829</v>
      </c>
    </row>
    <row r="664" spans="1:10" x14ac:dyDescent="0.25">
      <c r="A664" t="s">
        <v>49</v>
      </c>
      <c r="B664" t="s">
        <v>4</v>
      </c>
      <c r="C664" s="1">
        <v>42345</v>
      </c>
      <c r="D664">
        <v>1226.9000000000001</v>
      </c>
      <c r="E664">
        <f t="shared" si="41"/>
        <v>1.7540949616421386E-2</v>
      </c>
      <c r="F664" s="1">
        <v>42345</v>
      </c>
      <c r="G664">
        <v>7765.4</v>
      </c>
      <c r="H664">
        <f t="shared" si="40"/>
        <v>-2.1203048098793476E-3</v>
      </c>
      <c r="I664" s="3">
        <f t="shared" si="42"/>
        <v>-2.8972579417160138E-2</v>
      </c>
      <c r="J664" s="3">
        <f t="shared" si="43"/>
        <v>-1.147511848549748</v>
      </c>
    </row>
    <row r="665" spans="1:10" x14ac:dyDescent="0.25">
      <c r="A665" t="s">
        <v>49</v>
      </c>
      <c r="B665" t="s">
        <v>4</v>
      </c>
      <c r="C665" s="1">
        <v>42346</v>
      </c>
      <c r="D665">
        <v>1241.95</v>
      </c>
      <c r="E665">
        <f t="shared" si="41"/>
        <v>1.2266688401662673E-2</v>
      </c>
      <c r="F665" s="1">
        <v>42346</v>
      </c>
      <c r="G665">
        <v>7701.7</v>
      </c>
      <c r="H665">
        <f t="shared" si="40"/>
        <v>-8.2030545754242512E-3</v>
      </c>
      <c r="I665" s="3">
        <f t="shared" si="42"/>
        <v>-3.5055329182705042E-2</v>
      </c>
      <c r="J665" s="3">
        <f t="shared" si="43"/>
        <v>-1.3884302468471321</v>
      </c>
    </row>
    <row r="666" spans="1:10" x14ac:dyDescent="0.25">
      <c r="A666" t="s">
        <v>49</v>
      </c>
      <c r="B666" t="s">
        <v>4</v>
      </c>
      <c r="C666" s="1">
        <v>42347</v>
      </c>
      <c r="D666">
        <v>1239.45</v>
      </c>
      <c r="E666">
        <f t="shared" si="41"/>
        <v>-2.0129634848423672E-3</v>
      </c>
      <c r="F666" s="1">
        <v>42347</v>
      </c>
      <c r="G666">
        <v>7612.5</v>
      </c>
      <c r="H666">
        <f t="shared" si="40"/>
        <v>-1.1581858550709589E-2</v>
      </c>
      <c r="I666" s="3">
        <f t="shared" si="42"/>
        <v>-3.843413315799038E-2</v>
      </c>
      <c r="J666" s="3">
        <f t="shared" si="43"/>
        <v>-1.5222539406142974</v>
      </c>
    </row>
    <row r="667" spans="1:10" x14ac:dyDescent="0.25">
      <c r="A667" t="s">
        <v>49</v>
      </c>
      <c r="B667" t="s">
        <v>4</v>
      </c>
      <c r="C667" s="1">
        <v>42348</v>
      </c>
      <c r="D667">
        <v>1241.95</v>
      </c>
      <c r="E667">
        <f t="shared" si="41"/>
        <v>2.0170236798580099E-3</v>
      </c>
      <c r="F667" s="1">
        <v>42348</v>
      </c>
      <c r="G667">
        <v>7683.3</v>
      </c>
      <c r="H667">
        <f t="shared" si="40"/>
        <v>9.3004926108375408E-3</v>
      </c>
      <c r="I667" s="3">
        <f t="shared" si="42"/>
        <v>-1.755178199644325E-2</v>
      </c>
      <c r="J667" s="3">
        <f t="shared" si="43"/>
        <v>-0.69517033723795962</v>
      </c>
    </row>
    <row r="668" spans="1:10" x14ac:dyDescent="0.25">
      <c r="A668" t="s">
        <v>49</v>
      </c>
      <c r="B668" t="s">
        <v>4</v>
      </c>
      <c r="C668" s="1">
        <v>42349</v>
      </c>
      <c r="D668">
        <v>1261.45</v>
      </c>
      <c r="E668">
        <f t="shared" si="41"/>
        <v>1.5701115181770531E-2</v>
      </c>
      <c r="F668" s="1">
        <v>42349</v>
      </c>
      <c r="G668">
        <v>7610.45</v>
      </c>
      <c r="H668">
        <f t="shared" si="40"/>
        <v>-9.4816029570627958E-3</v>
      </c>
      <c r="I668" s="3">
        <f t="shared" si="42"/>
        <v>-3.6333877564343586E-2</v>
      </c>
      <c r="J668" s="3">
        <f t="shared" si="43"/>
        <v>-1.4390694873424177</v>
      </c>
    </row>
    <row r="669" spans="1:10" x14ac:dyDescent="0.25">
      <c r="A669" t="s">
        <v>49</v>
      </c>
      <c r="B669" t="s">
        <v>4</v>
      </c>
      <c r="C669" s="1">
        <v>42352</v>
      </c>
      <c r="D669">
        <v>1267.8499999999999</v>
      </c>
      <c r="E669">
        <f t="shared" si="41"/>
        <v>5.0735264972847638E-3</v>
      </c>
      <c r="F669" s="1">
        <v>42352</v>
      </c>
      <c r="G669">
        <v>7650.05</v>
      </c>
      <c r="H669">
        <f t="shared" si="40"/>
        <v>5.2033716797299512E-3</v>
      </c>
      <c r="I669" s="3">
        <f t="shared" si="42"/>
        <v>-2.1648902927550839E-2</v>
      </c>
      <c r="J669" s="3">
        <f t="shared" si="43"/>
        <v>-0.85744428412038631</v>
      </c>
    </row>
    <row r="670" spans="1:10" x14ac:dyDescent="0.25">
      <c r="A670" t="s">
        <v>49</v>
      </c>
      <c r="B670" t="s">
        <v>4</v>
      </c>
      <c r="C670" s="1">
        <v>42353</v>
      </c>
      <c r="D670">
        <v>1313.7</v>
      </c>
      <c r="E670">
        <f t="shared" si="41"/>
        <v>3.6163584020191708E-2</v>
      </c>
      <c r="F670" s="1">
        <v>42353</v>
      </c>
      <c r="G670">
        <v>7700.9</v>
      </c>
      <c r="H670">
        <f t="shared" si="40"/>
        <v>6.6470153789843778E-3</v>
      </c>
      <c r="I670" s="3">
        <f t="shared" si="42"/>
        <v>-2.0205259228296413E-2</v>
      </c>
      <c r="J670" s="3">
        <f t="shared" si="43"/>
        <v>-0.80026614246699046</v>
      </c>
    </row>
    <row r="671" spans="1:10" x14ac:dyDescent="0.25">
      <c r="A671" t="s">
        <v>49</v>
      </c>
      <c r="B671" t="s">
        <v>4</v>
      </c>
      <c r="C671" s="1">
        <v>42354</v>
      </c>
      <c r="D671">
        <v>1321.1</v>
      </c>
      <c r="E671">
        <f t="shared" si="41"/>
        <v>5.6329451168455336E-3</v>
      </c>
      <c r="F671" s="1">
        <v>42354</v>
      </c>
      <c r="G671">
        <v>7750.9</v>
      </c>
      <c r="H671">
        <f t="shared" si="40"/>
        <v>6.4927476009297713E-3</v>
      </c>
      <c r="I671" s="3">
        <f t="shared" si="42"/>
        <v>-2.0359527006351019E-2</v>
      </c>
      <c r="J671" s="3">
        <f t="shared" si="43"/>
        <v>-0.80637619917330694</v>
      </c>
    </row>
    <row r="672" spans="1:10" x14ac:dyDescent="0.25">
      <c r="A672" t="s">
        <v>49</v>
      </c>
      <c r="B672" t="s">
        <v>4</v>
      </c>
      <c r="C672" s="1">
        <v>42355</v>
      </c>
      <c r="D672">
        <v>1297.05</v>
      </c>
      <c r="E672">
        <f t="shared" si="41"/>
        <v>-1.8204526530921195E-2</v>
      </c>
      <c r="F672" s="1">
        <v>42355</v>
      </c>
      <c r="G672">
        <v>7844.35</v>
      </c>
      <c r="H672">
        <f t="shared" si="40"/>
        <v>1.2056664387361637E-2</v>
      </c>
      <c r="I672" s="3">
        <f t="shared" si="42"/>
        <v>-1.4795610219919153E-2</v>
      </c>
      <c r="J672" s="3">
        <f t="shared" si="43"/>
        <v>-0.5860071272710019</v>
      </c>
    </row>
    <row r="673" spans="1:10" x14ac:dyDescent="0.25">
      <c r="A673" t="s">
        <v>49</v>
      </c>
      <c r="B673" t="s">
        <v>4</v>
      </c>
      <c r="C673" s="1">
        <v>42356</v>
      </c>
      <c r="D673">
        <v>1307.55</v>
      </c>
      <c r="E673">
        <f t="shared" si="41"/>
        <v>8.0952931652595872E-3</v>
      </c>
      <c r="F673" s="1">
        <v>42356</v>
      </c>
      <c r="G673">
        <v>7761.95</v>
      </c>
      <c r="H673">
        <f t="shared" si="40"/>
        <v>-1.0504375760898021E-2</v>
      </c>
      <c r="I673" s="3">
        <f t="shared" si="42"/>
        <v>-3.7356650368178812E-2</v>
      </c>
      <c r="J673" s="3">
        <f t="shared" si="43"/>
        <v>-1.4795782695905124</v>
      </c>
    </row>
    <row r="674" spans="1:10" x14ac:dyDescent="0.25">
      <c r="A674" t="s">
        <v>49</v>
      </c>
      <c r="B674" t="s">
        <v>4</v>
      </c>
      <c r="C674" s="1">
        <v>42359</v>
      </c>
      <c r="D674">
        <v>1287.4000000000001</v>
      </c>
      <c r="E674">
        <f t="shared" si="41"/>
        <v>-1.5410500554472017E-2</v>
      </c>
      <c r="F674" s="1">
        <v>42359</v>
      </c>
      <c r="G674">
        <v>7834.45</v>
      </c>
      <c r="H674">
        <f t="shared" si="40"/>
        <v>9.3404363594200568E-3</v>
      </c>
      <c r="I674" s="3">
        <f t="shared" si="42"/>
        <v>-1.7511838247860734E-2</v>
      </c>
      <c r="J674" s="3">
        <f t="shared" si="43"/>
        <v>-0.69358829222519203</v>
      </c>
    </row>
    <row r="675" spans="1:10" x14ac:dyDescent="0.25">
      <c r="A675" t="s">
        <v>49</v>
      </c>
      <c r="B675" t="s">
        <v>4</v>
      </c>
      <c r="C675" s="1">
        <v>42360</v>
      </c>
      <c r="D675">
        <v>1318.15</v>
      </c>
      <c r="E675">
        <f t="shared" si="41"/>
        <v>2.3885350318471277E-2</v>
      </c>
      <c r="F675" s="1">
        <v>42360</v>
      </c>
      <c r="G675">
        <v>7786.1</v>
      </c>
      <c r="H675">
        <f t="shared" si="40"/>
        <v>-6.1714606641180003E-3</v>
      </c>
      <c r="I675" s="3">
        <f t="shared" si="42"/>
        <v>-3.3023735271398791E-2</v>
      </c>
      <c r="J675" s="3">
        <f t="shared" si="43"/>
        <v>-1.3079652647308122</v>
      </c>
    </row>
    <row r="676" spans="1:10" x14ac:dyDescent="0.25">
      <c r="A676" t="s">
        <v>49</v>
      </c>
      <c r="B676" t="s">
        <v>4</v>
      </c>
      <c r="C676" s="1">
        <v>42361</v>
      </c>
      <c r="D676">
        <v>1295.5</v>
      </c>
      <c r="E676">
        <f t="shared" si="41"/>
        <v>-1.7183173386943862E-2</v>
      </c>
      <c r="F676" s="1">
        <v>42361</v>
      </c>
      <c r="G676">
        <v>7865.95</v>
      </c>
      <c r="H676">
        <f t="shared" si="40"/>
        <v>1.0255455234327693E-2</v>
      </c>
      <c r="I676" s="3">
        <f t="shared" si="42"/>
        <v>-1.6596819372953098E-2</v>
      </c>
      <c r="J676" s="3">
        <f t="shared" si="43"/>
        <v>-0.65734730085590887</v>
      </c>
    </row>
    <row r="677" spans="1:10" x14ac:dyDescent="0.25">
      <c r="A677" t="s">
        <v>49</v>
      </c>
      <c r="B677" t="s">
        <v>4</v>
      </c>
      <c r="C677" s="1">
        <v>42362</v>
      </c>
      <c r="D677">
        <v>1278.8</v>
      </c>
      <c r="E677">
        <f t="shared" si="41"/>
        <v>-1.2890775762253948E-2</v>
      </c>
      <c r="F677" s="1">
        <v>42362</v>
      </c>
      <c r="G677">
        <v>7861.05</v>
      </c>
      <c r="H677">
        <f t="shared" si="40"/>
        <v>-6.2293810664948435E-4</v>
      </c>
      <c r="I677" s="3">
        <f t="shared" si="42"/>
        <v>-2.7475212713930275E-2</v>
      </c>
      <c r="J677" s="3">
        <f t="shared" si="43"/>
        <v>-1.088205909342884</v>
      </c>
    </row>
    <row r="678" spans="1:10" x14ac:dyDescent="0.25">
      <c r="A678" t="s">
        <v>49</v>
      </c>
      <c r="B678" t="s">
        <v>4</v>
      </c>
      <c r="C678" s="1">
        <v>42366</v>
      </c>
      <c r="D678">
        <v>1299.7</v>
      </c>
      <c r="E678">
        <f t="shared" si="41"/>
        <v>1.6343446981545329E-2</v>
      </c>
      <c r="F678" s="1">
        <v>42366</v>
      </c>
      <c r="G678">
        <v>7925.15</v>
      </c>
      <c r="H678">
        <f t="shared" si="40"/>
        <v>8.1541269932132732E-3</v>
      </c>
      <c r="I678" s="3">
        <f t="shared" si="42"/>
        <v>-1.8698147614067517E-2</v>
      </c>
      <c r="J678" s="3">
        <f t="shared" si="43"/>
        <v>-0.74057423828705848</v>
      </c>
    </row>
    <row r="679" spans="1:10" x14ac:dyDescent="0.25">
      <c r="A679" t="s">
        <v>49</v>
      </c>
      <c r="B679" t="s">
        <v>4</v>
      </c>
      <c r="C679" s="1">
        <v>42367</v>
      </c>
      <c r="D679">
        <v>1301.75</v>
      </c>
      <c r="E679">
        <f t="shared" si="41"/>
        <v>1.577287066246047E-3</v>
      </c>
      <c r="F679" s="1">
        <v>42367</v>
      </c>
      <c r="G679">
        <v>7928.95</v>
      </c>
      <c r="H679">
        <f t="shared" si="40"/>
        <v>4.7948619269044812E-4</v>
      </c>
      <c r="I679" s="3">
        <f t="shared" si="42"/>
        <v>-2.6372788414590342E-2</v>
      </c>
      <c r="J679" s="3">
        <f t="shared" si="43"/>
        <v>-1.0445423843454356</v>
      </c>
    </row>
    <row r="680" spans="1:10" x14ac:dyDescent="0.25">
      <c r="A680" t="s">
        <v>49</v>
      </c>
      <c r="B680" t="s">
        <v>4</v>
      </c>
      <c r="C680" s="1">
        <v>42368</v>
      </c>
      <c r="D680">
        <v>1280.05</v>
      </c>
      <c r="E680">
        <f t="shared" si="41"/>
        <v>-1.6669867486076462E-2</v>
      </c>
      <c r="F680" s="1">
        <v>42368</v>
      </c>
      <c r="G680">
        <v>7896.25</v>
      </c>
      <c r="H680">
        <f t="shared" si="40"/>
        <v>-4.1241274065292322E-3</v>
      </c>
      <c r="I680" s="3">
        <f t="shared" si="42"/>
        <v>-3.0976402013810023E-2</v>
      </c>
      <c r="J680" s="3">
        <f t="shared" si="43"/>
        <v>-1.2268768970992585</v>
      </c>
    </row>
    <row r="681" spans="1:10" x14ac:dyDescent="0.25">
      <c r="A681" t="s">
        <v>49</v>
      </c>
      <c r="B681" t="s">
        <v>4</v>
      </c>
      <c r="C681" s="1">
        <v>42369</v>
      </c>
      <c r="D681">
        <v>1319.4</v>
      </c>
      <c r="E681">
        <f t="shared" si="41"/>
        <v>3.0740986680207971E-2</v>
      </c>
      <c r="F681" s="1">
        <v>42369</v>
      </c>
      <c r="G681">
        <v>7946.35</v>
      </c>
      <c r="H681">
        <f t="shared" si="40"/>
        <v>6.3447839164161302E-3</v>
      </c>
      <c r="I681" s="3">
        <f t="shared" si="42"/>
        <v>-2.050749069086466E-2</v>
      </c>
      <c r="J681" s="3">
        <f t="shared" si="43"/>
        <v>-0.8122365707574094</v>
      </c>
    </row>
    <row r="682" spans="1:10" x14ac:dyDescent="0.25">
      <c r="A682" t="s">
        <v>49</v>
      </c>
      <c r="B682" t="s">
        <v>4</v>
      </c>
      <c r="C682" s="1">
        <v>42370</v>
      </c>
      <c r="D682">
        <v>1342.05</v>
      </c>
      <c r="E682">
        <f t="shared" si="41"/>
        <v>1.7166894042746517E-2</v>
      </c>
      <c r="F682" s="1">
        <v>42370</v>
      </c>
      <c r="G682">
        <v>7963.2</v>
      </c>
      <c r="H682">
        <f t="shared" si="40"/>
        <v>2.1204704046511313E-3</v>
      </c>
      <c r="I682" s="3">
        <f t="shared" si="42"/>
        <v>-2.4731804202629659E-2</v>
      </c>
      <c r="J682" s="3">
        <f t="shared" si="43"/>
        <v>-0.97954821177298435</v>
      </c>
    </row>
    <row r="683" spans="1:10" x14ac:dyDescent="0.25">
      <c r="A683" t="s">
        <v>49</v>
      </c>
      <c r="B683" t="s">
        <v>4</v>
      </c>
      <c r="C683" s="1">
        <v>42373</v>
      </c>
      <c r="D683">
        <v>1329.75</v>
      </c>
      <c r="E683">
        <f t="shared" si="41"/>
        <v>-9.1650832681345884E-3</v>
      </c>
      <c r="F683" s="1">
        <v>42373</v>
      </c>
      <c r="G683">
        <v>7791.3</v>
      </c>
      <c r="H683">
        <f t="shared" si="40"/>
        <v>-2.1586799276672619E-2</v>
      </c>
      <c r="I683" s="3">
        <f t="shared" si="42"/>
        <v>-4.843907388395341E-2</v>
      </c>
      <c r="J683" s="3">
        <f t="shared" si="43"/>
        <v>-1.9185178652643944</v>
      </c>
    </row>
    <row r="684" spans="1:10" x14ac:dyDescent="0.25">
      <c r="A684" t="s">
        <v>49</v>
      </c>
      <c r="B684" t="s">
        <v>4</v>
      </c>
      <c r="C684" s="1">
        <v>42374</v>
      </c>
      <c r="D684">
        <v>1315.9</v>
      </c>
      <c r="E684">
        <f t="shared" si="41"/>
        <v>-1.041549163376565E-2</v>
      </c>
      <c r="F684" s="1">
        <v>42374</v>
      </c>
      <c r="G684">
        <v>7784.65</v>
      </c>
      <c r="H684">
        <f t="shared" si="40"/>
        <v>-8.5351610129258404E-4</v>
      </c>
      <c r="I684" s="3">
        <f t="shared" si="42"/>
        <v>-2.7705790708573375E-2</v>
      </c>
      <c r="J684" s="3">
        <f t="shared" si="43"/>
        <v>-1.0973383713531901</v>
      </c>
    </row>
    <row r="685" spans="1:10" x14ac:dyDescent="0.25">
      <c r="A685" t="s">
        <v>49</v>
      </c>
      <c r="B685" t="s">
        <v>4</v>
      </c>
      <c r="C685" s="1">
        <v>42375</v>
      </c>
      <c r="D685">
        <v>1306.1500000000001</v>
      </c>
      <c r="E685">
        <f t="shared" si="41"/>
        <v>-7.4093776122805544E-3</v>
      </c>
      <c r="F685" s="1">
        <v>42375</v>
      </c>
      <c r="G685">
        <v>7741</v>
      </c>
      <c r="H685">
        <f t="shared" si="40"/>
        <v>-5.6071885055846149E-3</v>
      </c>
      <c r="I685" s="3">
        <f t="shared" si="42"/>
        <v>-3.2459463112865405E-2</v>
      </c>
      <c r="J685" s="3">
        <f t="shared" si="43"/>
        <v>-1.2856162367619635</v>
      </c>
    </row>
    <row r="686" spans="1:10" x14ac:dyDescent="0.25">
      <c r="A686" t="s">
        <v>49</v>
      </c>
      <c r="B686" t="s">
        <v>4</v>
      </c>
      <c r="C686" s="1">
        <v>42376</v>
      </c>
      <c r="D686">
        <v>1260.9000000000001</v>
      </c>
      <c r="E686">
        <f t="shared" si="41"/>
        <v>-3.464380048233362E-2</v>
      </c>
      <c r="F686" s="1">
        <v>42376</v>
      </c>
      <c r="G686">
        <v>7568.3</v>
      </c>
      <c r="H686">
        <f t="shared" si="40"/>
        <v>-2.2309779098307669E-2</v>
      </c>
      <c r="I686" s="3">
        <f t="shared" si="42"/>
        <v>-4.916205370558846E-2</v>
      </c>
      <c r="J686" s="3">
        <f t="shared" si="43"/>
        <v>-1.9471527996843938</v>
      </c>
    </row>
    <row r="687" spans="1:10" x14ac:dyDescent="0.25">
      <c r="A687" t="s">
        <v>49</v>
      </c>
      <c r="B687" t="s">
        <v>4</v>
      </c>
      <c r="C687" s="1">
        <v>42377</v>
      </c>
      <c r="D687">
        <v>1244.3</v>
      </c>
      <c r="E687">
        <f t="shared" si="41"/>
        <v>-1.3165199460702826E-2</v>
      </c>
      <c r="F687" s="1">
        <v>42377</v>
      </c>
      <c r="G687">
        <v>7601.35</v>
      </c>
      <c r="H687">
        <f t="shared" si="40"/>
        <v>4.3668987751543931E-3</v>
      </c>
      <c r="I687" s="3">
        <f t="shared" si="42"/>
        <v>-2.2485375832126397E-2</v>
      </c>
      <c r="J687" s="3">
        <f t="shared" si="43"/>
        <v>-0.89057431908105544</v>
      </c>
    </row>
    <row r="688" spans="1:10" x14ac:dyDescent="0.25">
      <c r="A688" t="s">
        <v>49</v>
      </c>
      <c r="B688" t="s">
        <v>4</v>
      </c>
      <c r="C688" s="1">
        <v>42380</v>
      </c>
      <c r="D688">
        <v>1231.25</v>
      </c>
      <c r="E688">
        <f t="shared" si="41"/>
        <v>-1.0487824479627039E-2</v>
      </c>
      <c r="F688" s="1">
        <v>42380</v>
      </c>
      <c r="G688">
        <v>7563.85</v>
      </c>
      <c r="H688">
        <f t="shared" si="40"/>
        <v>-4.9333342103705657E-3</v>
      </c>
      <c r="I688" s="3">
        <f t="shared" si="42"/>
        <v>-3.1785608817651356E-2</v>
      </c>
      <c r="J688" s="3">
        <f t="shared" si="43"/>
        <v>-1.2589270084119233</v>
      </c>
    </row>
    <row r="689" spans="1:10" x14ac:dyDescent="0.25">
      <c r="A689" t="s">
        <v>49</v>
      </c>
      <c r="B689" t="s">
        <v>4</v>
      </c>
      <c r="C689" s="1">
        <v>42381</v>
      </c>
      <c r="D689">
        <v>1269.25</v>
      </c>
      <c r="E689">
        <f t="shared" si="41"/>
        <v>3.0862944162436623E-2</v>
      </c>
      <c r="F689" s="1">
        <v>42381</v>
      </c>
      <c r="G689">
        <v>7510.3</v>
      </c>
      <c r="H689">
        <f t="shared" si="40"/>
        <v>-7.0797279163389293E-3</v>
      </c>
      <c r="I689" s="3">
        <f t="shared" si="42"/>
        <v>-3.393200252361972E-2</v>
      </c>
      <c r="J689" s="3">
        <f t="shared" si="43"/>
        <v>-1.3439388457698525</v>
      </c>
    </row>
    <row r="690" spans="1:10" x14ac:dyDescent="0.25">
      <c r="A690" t="s">
        <v>49</v>
      </c>
      <c r="B690" t="s">
        <v>4</v>
      </c>
      <c r="C690" s="1">
        <v>42382</v>
      </c>
      <c r="D690">
        <v>1272.05</v>
      </c>
      <c r="E690">
        <f t="shared" si="41"/>
        <v>2.2060271814063892E-3</v>
      </c>
      <c r="F690" s="1">
        <v>42382</v>
      </c>
      <c r="G690">
        <v>7562.4</v>
      </c>
      <c r="H690">
        <f t="shared" ref="H690:H743" si="44">(G690/G689)-1</f>
        <v>6.9371396615314218E-3</v>
      </c>
      <c r="I690" s="3">
        <f t="shared" si="42"/>
        <v>-1.9915134945749369E-2</v>
      </c>
      <c r="J690" s="3">
        <f t="shared" si="43"/>
        <v>-0.78877524112261299</v>
      </c>
    </row>
    <row r="691" spans="1:10" x14ac:dyDescent="0.25">
      <c r="A691" t="s">
        <v>49</v>
      </c>
      <c r="B691" t="s">
        <v>4</v>
      </c>
      <c r="C691" s="1">
        <v>42383</v>
      </c>
      <c r="D691">
        <v>1282.8</v>
      </c>
      <c r="E691">
        <f t="shared" si="41"/>
        <v>8.4509256711606806E-3</v>
      </c>
      <c r="F691" s="1">
        <v>42383</v>
      </c>
      <c r="G691">
        <v>7536.8</v>
      </c>
      <c r="H691">
        <f t="shared" si="44"/>
        <v>-3.3851687295037847E-3</v>
      </c>
      <c r="I691" s="3">
        <f t="shared" si="42"/>
        <v>-3.0237443336784575E-2</v>
      </c>
      <c r="J691" s="3">
        <f t="shared" si="43"/>
        <v>-1.1976090909689867</v>
      </c>
    </row>
    <row r="692" spans="1:10" x14ac:dyDescent="0.25">
      <c r="A692" t="s">
        <v>49</v>
      </c>
      <c r="B692" t="s">
        <v>4</v>
      </c>
      <c r="C692" s="1">
        <v>42384</v>
      </c>
      <c r="D692">
        <v>1240.5</v>
      </c>
      <c r="E692">
        <f t="shared" si="41"/>
        <v>-3.2974742750233821E-2</v>
      </c>
      <c r="F692" s="1">
        <v>42384</v>
      </c>
      <c r="G692">
        <v>7437.8</v>
      </c>
      <c r="H692">
        <f t="shared" si="44"/>
        <v>-1.3135548243286221E-2</v>
      </c>
      <c r="I692" s="3">
        <f t="shared" si="42"/>
        <v>-3.9987822850567012E-2</v>
      </c>
      <c r="J692" s="3">
        <f t="shared" si="43"/>
        <v>-1.5837906545371634</v>
      </c>
    </row>
    <row r="693" spans="1:10" x14ac:dyDescent="0.25">
      <c r="A693" t="s">
        <v>49</v>
      </c>
      <c r="B693" t="s">
        <v>4</v>
      </c>
      <c r="C693" s="1">
        <v>42387</v>
      </c>
      <c r="D693">
        <v>1210.5999999999999</v>
      </c>
      <c r="E693">
        <f t="shared" si="41"/>
        <v>-2.4103184199919414E-2</v>
      </c>
      <c r="F693" s="1">
        <v>42387</v>
      </c>
      <c r="G693">
        <v>7351</v>
      </c>
      <c r="H693">
        <f t="shared" si="44"/>
        <v>-1.1670117507865285E-2</v>
      </c>
      <c r="I693" s="3">
        <f t="shared" si="42"/>
        <v>-3.8522392115146076E-2</v>
      </c>
      <c r="J693" s="3">
        <f t="shared" si="43"/>
        <v>-1.5257495975807882</v>
      </c>
    </row>
    <row r="694" spans="1:10" x14ac:dyDescent="0.25">
      <c r="A694" t="s">
        <v>49</v>
      </c>
      <c r="B694" t="s">
        <v>4</v>
      </c>
      <c r="C694" s="1">
        <v>42388</v>
      </c>
      <c r="D694">
        <v>1207.8499999999999</v>
      </c>
      <c r="E694">
        <f t="shared" si="41"/>
        <v>-2.2716008590781822E-3</v>
      </c>
      <c r="F694" s="1">
        <v>42388</v>
      </c>
      <c r="G694">
        <v>7435.1</v>
      </c>
      <c r="H694">
        <f t="shared" si="44"/>
        <v>1.1440620323765582E-2</v>
      </c>
      <c r="I694" s="3">
        <f t="shared" si="42"/>
        <v>-1.5411654283515208E-2</v>
      </c>
      <c r="J694" s="3">
        <f t="shared" si="43"/>
        <v>-0.61040667596242792</v>
      </c>
    </row>
    <row r="695" spans="1:10" x14ac:dyDescent="0.25">
      <c r="A695" t="s">
        <v>49</v>
      </c>
      <c r="B695" t="s">
        <v>4</v>
      </c>
      <c r="C695" s="1">
        <v>42389</v>
      </c>
      <c r="D695">
        <v>1187.8</v>
      </c>
      <c r="E695">
        <f t="shared" si="41"/>
        <v>-1.6599743345614093E-2</v>
      </c>
      <c r="F695" s="1">
        <v>42389</v>
      </c>
      <c r="G695">
        <v>7309.3</v>
      </c>
      <c r="H695">
        <f t="shared" si="44"/>
        <v>-1.6919745531331132E-2</v>
      </c>
      <c r="I695" s="3">
        <f t="shared" si="42"/>
        <v>-4.3772020138611922E-2</v>
      </c>
      <c r="J695" s="3">
        <f t="shared" si="43"/>
        <v>-1.7336706898200902</v>
      </c>
    </row>
    <row r="696" spans="1:10" x14ac:dyDescent="0.25">
      <c r="A696" t="s">
        <v>49</v>
      </c>
      <c r="B696" t="s">
        <v>4</v>
      </c>
      <c r="C696" s="1">
        <v>42390</v>
      </c>
      <c r="D696">
        <v>1129</v>
      </c>
      <c r="E696">
        <f t="shared" si="41"/>
        <v>-4.9503283381040597E-2</v>
      </c>
      <c r="F696" s="1">
        <v>42390</v>
      </c>
      <c r="G696">
        <v>7276.8</v>
      </c>
      <c r="H696">
        <f t="shared" si="44"/>
        <v>-4.4463902152053203E-3</v>
      </c>
      <c r="I696" s="3">
        <f t="shared" si="42"/>
        <v>-3.1298664822486111E-2</v>
      </c>
      <c r="J696" s="3">
        <f t="shared" si="43"/>
        <v>-1.2396407033858228</v>
      </c>
    </row>
    <row r="697" spans="1:10" x14ac:dyDescent="0.25">
      <c r="A697" t="s">
        <v>49</v>
      </c>
      <c r="B697" t="s">
        <v>4</v>
      </c>
      <c r="C697" s="1">
        <v>42391</v>
      </c>
      <c r="D697">
        <v>1130.5</v>
      </c>
      <c r="E697">
        <f t="shared" si="41"/>
        <v>1.3286093888396078E-3</v>
      </c>
      <c r="F697" s="1">
        <v>42391</v>
      </c>
      <c r="G697">
        <v>7422.45</v>
      </c>
      <c r="H697">
        <f t="shared" si="44"/>
        <v>2.0015666226912865E-2</v>
      </c>
      <c r="I697" s="3">
        <f t="shared" si="42"/>
        <v>-6.8366083803679256E-3</v>
      </c>
      <c r="J697" s="3">
        <f t="shared" si="43"/>
        <v>-0.27077634363891456</v>
      </c>
    </row>
    <row r="698" spans="1:10" x14ac:dyDescent="0.25">
      <c r="A698" t="s">
        <v>49</v>
      </c>
      <c r="B698" t="s">
        <v>4</v>
      </c>
      <c r="C698" s="1">
        <v>42394</v>
      </c>
      <c r="D698">
        <v>1149.8</v>
      </c>
      <c r="E698">
        <f t="shared" si="41"/>
        <v>1.7072091994692506E-2</v>
      </c>
      <c r="F698" s="1">
        <v>42394</v>
      </c>
      <c r="G698">
        <v>7436.15</v>
      </c>
      <c r="H698">
        <f t="shared" si="44"/>
        <v>1.8457517396546219E-3</v>
      </c>
      <c r="I698" s="3">
        <f t="shared" si="42"/>
        <v>-2.5006522867626169E-2</v>
      </c>
      <c r="J698" s="3">
        <f t="shared" si="43"/>
        <v>-0.99042894553721894</v>
      </c>
    </row>
    <row r="699" spans="1:10" x14ac:dyDescent="0.25">
      <c r="A699" t="s">
        <v>49</v>
      </c>
      <c r="B699" t="s">
        <v>4</v>
      </c>
      <c r="C699" s="1">
        <v>42396</v>
      </c>
      <c r="D699">
        <v>1146.8</v>
      </c>
      <c r="E699">
        <f t="shared" si="41"/>
        <v>-2.6091494172899576E-3</v>
      </c>
      <c r="F699" s="1">
        <v>42396</v>
      </c>
      <c r="G699">
        <v>7437.75</v>
      </c>
      <c r="H699">
        <f t="shared" si="44"/>
        <v>2.1516510559904667E-4</v>
      </c>
      <c r="I699" s="3">
        <f t="shared" si="42"/>
        <v>-2.6637109501681744E-2</v>
      </c>
      <c r="J699" s="3">
        <f t="shared" si="43"/>
        <v>-1.0550113030734412</v>
      </c>
    </row>
    <row r="700" spans="1:10" x14ac:dyDescent="0.25">
      <c r="A700" t="s">
        <v>49</v>
      </c>
      <c r="B700" t="s">
        <v>4</v>
      </c>
      <c r="C700" s="1">
        <v>42397</v>
      </c>
      <c r="D700">
        <v>1171.45</v>
      </c>
      <c r="E700">
        <f t="shared" si="41"/>
        <v>2.1494593651901095E-2</v>
      </c>
      <c r="F700" s="1">
        <v>42397</v>
      </c>
      <c r="G700">
        <v>7424.65</v>
      </c>
      <c r="H700">
        <f t="shared" si="44"/>
        <v>-1.7612853349467938E-3</v>
      </c>
      <c r="I700" s="3">
        <f t="shared" si="42"/>
        <v>-2.8613559942227584E-2</v>
      </c>
      <c r="J700" s="3">
        <f t="shared" si="43"/>
        <v>-1.1332922274585999</v>
      </c>
    </row>
    <row r="701" spans="1:10" x14ac:dyDescent="0.25">
      <c r="A701" t="s">
        <v>49</v>
      </c>
      <c r="B701" t="s">
        <v>4</v>
      </c>
      <c r="C701" s="1">
        <v>42398</v>
      </c>
      <c r="D701">
        <v>1224.95</v>
      </c>
      <c r="E701">
        <f t="shared" si="41"/>
        <v>4.5669896282385158E-2</v>
      </c>
      <c r="F701" s="1">
        <v>42398</v>
      </c>
      <c r="G701">
        <v>7563.55</v>
      </c>
      <c r="H701">
        <f t="shared" si="44"/>
        <v>1.8707952563420616E-2</v>
      </c>
      <c r="I701" s="3">
        <f t="shared" si="42"/>
        <v>-8.1443220438601749E-3</v>
      </c>
      <c r="J701" s="3">
        <f t="shared" si="43"/>
        <v>-0.32257072831420364</v>
      </c>
    </row>
    <row r="702" spans="1:10" x14ac:dyDescent="0.25">
      <c r="A702" t="s">
        <v>49</v>
      </c>
      <c r="B702" t="s">
        <v>4</v>
      </c>
      <c r="C702" s="1">
        <v>42401</v>
      </c>
      <c r="D702">
        <v>1262.8</v>
      </c>
      <c r="E702">
        <f t="shared" si="41"/>
        <v>3.0899220376341852E-2</v>
      </c>
      <c r="F702" s="1">
        <v>42401</v>
      </c>
      <c r="G702">
        <v>7555.95</v>
      </c>
      <c r="H702">
        <f t="shared" si="44"/>
        <v>-1.0048191656034655E-3</v>
      </c>
      <c r="I702" s="3">
        <f t="shared" si="42"/>
        <v>-2.7857093772884256E-2</v>
      </c>
      <c r="J702" s="3">
        <f t="shared" si="43"/>
        <v>-1.1033310051645859</v>
      </c>
    </row>
    <row r="703" spans="1:10" x14ac:dyDescent="0.25">
      <c r="A703" t="s">
        <v>49</v>
      </c>
      <c r="B703" t="s">
        <v>4</v>
      </c>
      <c r="C703" s="1">
        <v>42402</v>
      </c>
      <c r="D703">
        <v>1237.25</v>
      </c>
      <c r="E703">
        <f t="shared" si="41"/>
        <v>-2.0232815964523199E-2</v>
      </c>
      <c r="F703" s="1">
        <v>42402</v>
      </c>
      <c r="G703">
        <v>7455.55</v>
      </c>
      <c r="H703">
        <f t="shared" si="44"/>
        <v>-1.3287541606283759E-2</v>
      </c>
      <c r="I703" s="3">
        <f t="shared" si="42"/>
        <v>-4.013981621356455E-2</v>
      </c>
      <c r="J703" s="3">
        <f t="shared" si="43"/>
        <v>-1.589810628887024</v>
      </c>
    </row>
    <row r="704" spans="1:10" x14ac:dyDescent="0.25">
      <c r="A704" t="s">
        <v>49</v>
      </c>
      <c r="B704" t="s">
        <v>4</v>
      </c>
      <c r="C704" s="1">
        <v>42403</v>
      </c>
      <c r="D704">
        <v>1233.8</v>
      </c>
      <c r="E704">
        <f t="shared" si="41"/>
        <v>-2.7884421095171197E-3</v>
      </c>
      <c r="F704" s="1">
        <v>42403</v>
      </c>
      <c r="G704">
        <v>7361.8</v>
      </c>
      <c r="H704">
        <f t="shared" si="44"/>
        <v>-1.257452501827494E-2</v>
      </c>
      <c r="I704" s="3">
        <f t="shared" si="42"/>
        <v>-3.9426799625555731E-2</v>
      </c>
      <c r="J704" s="3">
        <f t="shared" si="43"/>
        <v>-1.5615703065059237</v>
      </c>
    </row>
    <row r="705" spans="1:10" x14ac:dyDescent="0.25">
      <c r="A705" t="s">
        <v>49</v>
      </c>
      <c r="B705" t="s">
        <v>4</v>
      </c>
      <c r="C705" s="1">
        <v>42404</v>
      </c>
      <c r="D705">
        <v>1240.05</v>
      </c>
      <c r="E705">
        <f t="shared" si="41"/>
        <v>5.0656508348192464E-3</v>
      </c>
      <c r="F705" s="1">
        <v>42404</v>
      </c>
      <c r="G705">
        <v>7404</v>
      </c>
      <c r="H705">
        <f t="shared" si="44"/>
        <v>5.7322937325110512E-3</v>
      </c>
      <c r="I705" s="3">
        <f t="shared" si="42"/>
        <v>-2.1119980874769739E-2</v>
      </c>
      <c r="J705" s="3">
        <f t="shared" si="43"/>
        <v>-0.83649536156204207</v>
      </c>
    </row>
    <row r="706" spans="1:10" x14ac:dyDescent="0.25">
      <c r="A706" t="s">
        <v>49</v>
      </c>
      <c r="B706" t="s">
        <v>4</v>
      </c>
      <c r="C706" s="1">
        <v>42405</v>
      </c>
      <c r="D706">
        <v>1245.9000000000001</v>
      </c>
      <c r="E706">
        <f t="shared" si="41"/>
        <v>4.7175517116246901E-3</v>
      </c>
      <c r="F706" s="1">
        <v>42405</v>
      </c>
      <c r="G706">
        <v>7489.1</v>
      </c>
      <c r="H706">
        <f t="shared" si="44"/>
        <v>1.1493787142085488E-2</v>
      </c>
      <c r="I706" s="3">
        <f t="shared" si="42"/>
        <v>-1.5358487465195303E-2</v>
      </c>
      <c r="J706" s="3">
        <f t="shared" si="43"/>
        <v>-0.60830090715622886</v>
      </c>
    </row>
    <row r="707" spans="1:10" x14ac:dyDescent="0.25">
      <c r="A707" t="s">
        <v>49</v>
      </c>
      <c r="B707" t="s">
        <v>4</v>
      </c>
      <c r="C707" s="1">
        <v>42408</v>
      </c>
      <c r="D707">
        <v>1245.7</v>
      </c>
      <c r="E707">
        <f t="shared" ref="E707:E770" si="45">(D707/D706)-1</f>
        <v>-1.605265270085976E-4</v>
      </c>
      <c r="F707" s="1">
        <v>42408</v>
      </c>
      <c r="G707">
        <v>7387.25</v>
      </c>
      <c r="H707">
        <f t="shared" si="44"/>
        <v>-1.3599764991788166E-2</v>
      </c>
      <c r="I707" s="3">
        <f t="shared" si="42"/>
        <v>-4.0452039599068956E-2</v>
      </c>
      <c r="J707" s="3">
        <f t="shared" si="43"/>
        <v>-1.6021768055087857</v>
      </c>
    </row>
    <row r="708" spans="1:10" x14ac:dyDescent="0.25">
      <c r="A708" t="s">
        <v>49</v>
      </c>
      <c r="B708" t="s">
        <v>4</v>
      </c>
      <c r="C708" s="1">
        <v>42409</v>
      </c>
      <c r="D708">
        <v>1236.1500000000001</v>
      </c>
      <c r="E708">
        <f t="shared" si="45"/>
        <v>-7.6663723207834877E-3</v>
      </c>
      <c r="F708" s="1">
        <v>42409</v>
      </c>
      <c r="G708">
        <v>7298.2</v>
      </c>
      <c r="H708">
        <f t="shared" si="44"/>
        <v>-1.2054553453585637E-2</v>
      </c>
      <c r="I708" s="3">
        <f t="shared" ref="I708:I771" si="46">H708-$M$3</f>
        <v>-3.8906828060866427E-2</v>
      </c>
      <c r="J708" s="3">
        <f t="shared" ref="J708:J771" si="47">I708/$E$1238</f>
        <v>-1.5409758843525228</v>
      </c>
    </row>
    <row r="709" spans="1:10" x14ac:dyDescent="0.25">
      <c r="A709" t="s">
        <v>49</v>
      </c>
      <c r="B709" t="s">
        <v>4</v>
      </c>
      <c r="C709" s="1">
        <v>42410</v>
      </c>
      <c r="D709">
        <v>1214.7</v>
      </c>
      <c r="E709">
        <f t="shared" si="45"/>
        <v>-1.7352263074869589E-2</v>
      </c>
      <c r="F709" s="1">
        <v>42410</v>
      </c>
      <c r="G709">
        <v>7215.7</v>
      </c>
      <c r="H709">
        <f t="shared" si="44"/>
        <v>-1.1304157189443997E-2</v>
      </c>
      <c r="I709" s="3">
        <f t="shared" si="46"/>
        <v>-3.8156431796724788E-2</v>
      </c>
      <c r="J709" s="3">
        <f t="shared" si="47"/>
        <v>-1.5112550717244284</v>
      </c>
    </row>
    <row r="710" spans="1:10" x14ac:dyDescent="0.25">
      <c r="A710" t="s">
        <v>49</v>
      </c>
      <c r="B710" t="s">
        <v>4</v>
      </c>
      <c r="C710" s="1">
        <v>42411</v>
      </c>
      <c r="D710">
        <v>1187</v>
      </c>
      <c r="E710">
        <f t="shared" si="45"/>
        <v>-2.2803984522927534E-2</v>
      </c>
      <c r="F710" s="1">
        <v>42411</v>
      </c>
      <c r="G710">
        <v>6976.35</v>
      </c>
      <c r="H710">
        <f t="shared" si="44"/>
        <v>-3.3170724946990471E-2</v>
      </c>
      <c r="I710" s="3">
        <f t="shared" si="46"/>
        <v>-6.0022999554271261E-2</v>
      </c>
      <c r="J710" s="3">
        <f t="shared" si="47"/>
        <v>-2.3773203684179864</v>
      </c>
    </row>
    <row r="711" spans="1:10" x14ac:dyDescent="0.25">
      <c r="A711" t="s">
        <v>49</v>
      </c>
      <c r="B711" t="s">
        <v>4</v>
      </c>
      <c r="C711" s="1">
        <v>42412</v>
      </c>
      <c r="D711">
        <v>1209.3</v>
      </c>
      <c r="E711">
        <f t="shared" si="45"/>
        <v>1.8786857624262909E-2</v>
      </c>
      <c r="F711" s="1">
        <v>42412</v>
      </c>
      <c r="G711">
        <v>6980.95</v>
      </c>
      <c r="H711">
        <f t="shared" si="44"/>
        <v>6.5937058777154611E-4</v>
      </c>
      <c r="I711" s="3">
        <f t="shared" si="46"/>
        <v>-2.6192904019509244E-2</v>
      </c>
      <c r="J711" s="3">
        <f t="shared" si="47"/>
        <v>-1.0374177348017191</v>
      </c>
    </row>
    <row r="712" spans="1:10" x14ac:dyDescent="0.25">
      <c r="A712" t="s">
        <v>49</v>
      </c>
      <c r="B712" t="s">
        <v>4</v>
      </c>
      <c r="C712" s="1">
        <v>42415</v>
      </c>
      <c r="D712">
        <v>1246.1500000000001</v>
      </c>
      <c r="E712">
        <f t="shared" si="45"/>
        <v>3.0472173984950057E-2</v>
      </c>
      <c r="F712" s="1">
        <v>42415</v>
      </c>
      <c r="G712">
        <v>7162.95</v>
      </c>
      <c r="H712">
        <f t="shared" si="44"/>
        <v>2.6070950228836987E-2</v>
      </c>
      <c r="I712" s="3">
        <f t="shared" si="46"/>
        <v>-7.8132437844380398E-4</v>
      </c>
      <c r="J712" s="3">
        <f t="shared" si="47"/>
        <v>-3.0945777002305795E-2</v>
      </c>
    </row>
    <row r="713" spans="1:10" x14ac:dyDescent="0.25">
      <c r="A713" t="s">
        <v>49</v>
      </c>
      <c r="B713" t="s">
        <v>4</v>
      </c>
      <c r="C713" s="1">
        <v>42416</v>
      </c>
      <c r="D713">
        <v>1196.5</v>
      </c>
      <c r="E713">
        <f t="shared" si="45"/>
        <v>-3.9842715563937037E-2</v>
      </c>
      <c r="F713" s="1">
        <v>42416</v>
      </c>
      <c r="G713">
        <v>7048.25</v>
      </c>
      <c r="H713">
        <f t="shared" si="44"/>
        <v>-1.6012955556020891E-2</v>
      </c>
      <c r="I713" s="3">
        <f t="shared" si="46"/>
        <v>-4.2865230163301682E-2</v>
      </c>
      <c r="J713" s="3">
        <f t="shared" si="47"/>
        <v>-1.6977556190273833</v>
      </c>
    </row>
    <row r="714" spans="1:10" x14ac:dyDescent="0.25">
      <c r="A714" t="s">
        <v>49</v>
      </c>
      <c r="B714" t="s">
        <v>4</v>
      </c>
      <c r="C714" s="1">
        <v>42417</v>
      </c>
      <c r="D714">
        <v>1178.3</v>
      </c>
      <c r="E714">
        <f t="shared" si="45"/>
        <v>-1.5211032177183448E-2</v>
      </c>
      <c r="F714" s="1">
        <v>42417</v>
      </c>
      <c r="G714">
        <v>7108.45</v>
      </c>
      <c r="H714">
        <f t="shared" si="44"/>
        <v>8.5411272301634256E-3</v>
      </c>
      <c r="I714" s="3">
        <f t="shared" si="46"/>
        <v>-1.8311147377117365E-2</v>
      </c>
      <c r="J714" s="3">
        <f t="shared" si="47"/>
        <v>-0.72524638808436537</v>
      </c>
    </row>
    <row r="715" spans="1:10" x14ac:dyDescent="0.25">
      <c r="A715" t="s">
        <v>49</v>
      </c>
      <c r="B715" t="s">
        <v>4</v>
      </c>
      <c r="C715" s="1">
        <v>42418</v>
      </c>
      <c r="D715">
        <v>1207.5999999999999</v>
      </c>
      <c r="E715">
        <f t="shared" si="45"/>
        <v>2.4866332852414352E-2</v>
      </c>
      <c r="F715" s="1">
        <v>42418</v>
      </c>
      <c r="G715">
        <v>7191.75</v>
      </c>
      <c r="H715">
        <f t="shared" si="44"/>
        <v>1.1718447762873785E-2</v>
      </c>
      <c r="I715" s="3">
        <f t="shared" si="46"/>
        <v>-1.5133826844407006E-2</v>
      </c>
      <c r="J715" s="3">
        <f t="shared" si="47"/>
        <v>-0.5994028135296593</v>
      </c>
    </row>
    <row r="716" spans="1:10" x14ac:dyDescent="0.25">
      <c r="A716" t="s">
        <v>49</v>
      </c>
      <c r="B716" t="s">
        <v>4</v>
      </c>
      <c r="C716" s="1">
        <v>42419</v>
      </c>
      <c r="D716">
        <v>1199.8499999999999</v>
      </c>
      <c r="E716">
        <f t="shared" si="45"/>
        <v>-6.4176879761510541E-3</v>
      </c>
      <c r="F716" s="1">
        <v>42419</v>
      </c>
      <c r="G716">
        <v>7210.75</v>
      </c>
      <c r="H716">
        <f t="shared" si="44"/>
        <v>2.6419160844022294E-3</v>
      </c>
      <c r="I716" s="3">
        <f t="shared" si="46"/>
        <v>-2.4210358522878561E-2</v>
      </c>
      <c r="J716" s="3">
        <f t="shared" si="47"/>
        <v>-0.95889540460404254</v>
      </c>
    </row>
    <row r="717" spans="1:10" x14ac:dyDescent="0.25">
      <c r="A717" t="s">
        <v>49</v>
      </c>
      <c r="B717" t="s">
        <v>4</v>
      </c>
      <c r="C717" s="1">
        <v>42422</v>
      </c>
      <c r="D717">
        <v>1212.9000000000001</v>
      </c>
      <c r="E717">
        <f t="shared" si="45"/>
        <v>1.0876359544943259E-2</v>
      </c>
      <c r="F717" s="1">
        <v>42422</v>
      </c>
      <c r="G717">
        <v>7234.55</v>
      </c>
      <c r="H717">
        <f t="shared" si="44"/>
        <v>3.3006275352771564E-3</v>
      </c>
      <c r="I717" s="3">
        <f t="shared" si="46"/>
        <v>-2.3551647072003634E-2</v>
      </c>
      <c r="J717" s="3">
        <f t="shared" si="47"/>
        <v>-0.93280593622185648</v>
      </c>
    </row>
    <row r="718" spans="1:10" x14ac:dyDescent="0.25">
      <c r="A718" t="s">
        <v>49</v>
      </c>
      <c r="B718" t="s">
        <v>4</v>
      </c>
      <c r="C718" s="1">
        <v>42423</v>
      </c>
      <c r="D718">
        <v>1199.8499999999999</v>
      </c>
      <c r="E718">
        <f t="shared" si="45"/>
        <v>-1.0759337125896717E-2</v>
      </c>
      <c r="F718" s="1">
        <v>42423</v>
      </c>
      <c r="G718">
        <v>7109.55</v>
      </c>
      <c r="H718">
        <f t="shared" si="44"/>
        <v>-1.7278199749811707E-2</v>
      </c>
      <c r="I718" s="3">
        <f t="shared" si="46"/>
        <v>-4.4130474357092497E-2</v>
      </c>
      <c r="J718" s="3">
        <f t="shared" si="47"/>
        <v>-1.7478679228985325</v>
      </c>
    </row>
    <row r="719" spans="1:10" x14ac:dyDescent="0.25">
      <c r="A719" t="s">
        <v>49</v>
      </c>
      <c r="B719" t="s">
        <v>4</v>
      </c>
      <c r="C719" s="1">
        <v>42424</v>
      </c>
      <c r="D719">
        <v>1175.45</v>
      </c>
      <c r="E719">
        <f t="shared" si="45"/>
        <v>-2.0335875317747942E-2</v>
      </c>
      <c r="F719" s="1">
        <v>42424</v>
      </c>
      <c r="G719">
        <v>7018.7</v>
      </c>
      <c r="H719">
        <f t="shared" si="44"/>
        <v>-1.2778586549078375E-2</v>
      </c>
      <c r="I719" s="3">
        <f t="shared" si="46"/>
        <v>-3.9630861156359165E-2</v>
      </c>
      <c r="J719" s="3">
        <f t="shared" si="47"/>
        <v>-1.5696525356046365</v>
      </c>
    </row>
    <row r="720" spans="1:10" x14ac:dyDescent="0.25">
      <c r="A720" t="s">
        <v>49</v>
      </c>
      <c r="B720" t="s">
        <v>4</v>
      </c>
      <c r="C720" s="1">
        <v>42425</v>
      </c>
      <c r="D720">
        <v>1177.7</v>
      </c>
      <c r="E720">
        <f t="shared" si="45"/>
        <v>1.9141605342634094E-3</v>
      </c>
      <c r="F720" s="1">
        <v>42425</v>
      </c>
      <c r="G720">
        <v>6970.6</v>
      </c>
      <c r="H720">
        <f t="shared" si="44"/>
        <v>-6.8531209483236877E-3</v>
      </c>
      <c r="I720" s="3">
        <f t="shared" si="46"/>
        <v>-3.3705395555604478E-2</v>
      </c>
      <c r="J720" s="3">
        <f t="shared" si="47"/>
        <v>-1.3349636635115751</v>
      </c>
    </row>
    <row r="721" spans="1:10" x14ac:dyDescent="0.25">
      <c r="A721" t="s">
        <v>49</v>
      </c>
      <c r="B721" t="s">
        <v>4</v>
      </c>
      <c r="C721" s="1">
        <v>42426</v>
      </c>
      <c r="D721">
        <v>1199.5999999999999</v>
      </c>
      <c r="E721">
        <f t="shared" si="45"/>
        <v>1.8595567631824572E-2</v>
      </c>
      <c r="F721" s="1">
        <v>42426</v>
      </c>
      <c r="G721">
        <v>7029.75</v>
      </c>
      <c r="H721">
        <f t="shared" si="44"/>
        <v>8.4856396866839212E-3</v>
      </c>
      <c r="I721" s="3">
        <f t="shared" si="46"/>
        <v>-1.8366634920596869E-2</v>
      </c>
      <c r="J721" s="3">
        <f t="shared" si="47"/>
        <v>-0.72744407344309248</v>
      </c>
    </row>
    <row r="722" spans="1:10" x14ac:dyDescent="0.25">
      <c r="A722" t="s">
        <v>49</v>
      </c>
      <c r="B722" t="s">
        <v>4</v>
      </c>
      <c r="C722" s="1">
        <v>42429</v>
      </c>
      <c r="D722">
        <v>1188.3499999999999</v>
      </c>
      <c r="E722">
        <f t="shared" si="45"/>
        <v>-9.3781260420140455E-3</v>
      </c>
      <c r="F722" s="1">
        <v>42429</v>
      </c>
      <c r="G722">
        <v>6987.05</v>
      </c>
      <c r="H722">
        <f t="shared" si="44"/>
        <v>-6.0741847149613504E-3</v>
      </c>
      <c r="I722" s="3">
        <f t="shared" si="46"/>
        <v>-3.2926459322242141E-2</v>
      </c>
      <c r="J722" s="3">
        <f t="shared" si="47"/>
        <v>-1.3041124733507645</v>
      </c>
    </row>
    <row r="723" spans="1:10" x14ac:dyDescent="0.25">
      <c r="A723" t="s">
        <v>49</v>
      </c>
      <c r="B723" t="s">
        <v>4</v>
      </c>
      <c r="C723" s="1">
        <v>42430</v>
      </c>
      <c r="D723">
        <v>1248.9000000000001</v>
      </c>
      <c r="E723">
        <f t="shared" si="45"/>
        <v>5.0953002061682406E-2</v>
      </c>
      <c r="F723" s="1">
        <v>42430</v>
      </c>
      <c r="G723">
        <v>7222.3</v>
      </c>
      <c r="H723">
        <f t="shared" si="44"/>
        <v>3.3669431305057174E-2</v>
      </c>
      <c r="I723" s="3">
        <f t="shared" si="46"/>
        <v>6.8171566977763831E-3</v>
      </c>
      <c r="J723" s="3">
        <f t="shared" si="47"/>
        <v>0.27000592427353343</v>
      </c>
    </row>
    <row r="724" spans="1:10" x14ac:dyDescent="0.25">
      <c r="A724" t="s">
        <v>49</v>
      </c>
      <c r="B724" t="s">
        <v>4</v>
      </c>
      <c r="C724" s="1">
        <v>42431</v>
      </c>
      <c r="D724">
        <v>1260.5</v>
      </c>
      <c r="E724">
        <f t="shared" si="45"/>
        <v>9.2881735927614617E-3</v>
      </c>
      <c r="F724" s="1">
        <v>42431</v>
      </c>
      <c r="G724">
        <v>7368.85</v>
      </c>
      <c r="H724">
        <f t="shared" si="44"/>
        <v>2.0291319939631514E-2</v>
      </c>
      <c r="I724" s="3">
        <f t="shared" si="46"/>
        <v>-6.5609546676492769E-3</v>
      </c>
      <c r="J724" s="3">
        <f t="shared" si="47"/>
        <v>-0.2598585756042871</v>
      </c>
    </row>
    <row r="725" spans="1:10" x14ac:dyDescent="0.25">
      <c r="A725" t="s">
        <v>49</v>
      </c>
      <c r="B725" t="s">
        <v>4</v>
      </c>
      <c r="C725" s="1">
        <v>42432</v>
      </c>
      <c r="D725">
        <v>1243.55</v>
      </c>
      <c r="E725">
        <f t="shared" si="45"/>
        <v>-1.3447044823482801E-2</v>
      </c>
      <c r="F725" s="1">
        <v>42432</v>
      </c>
      <c r="G725">
        <v>7475.6</v>
      </c>
      <c r="H725">
        <f t="shared" si="44"/>
        <v>1.4486656669629561E-2</v>
      </c>
      <c r="I725" s="3">
        <f t="shared" si="46"/>
        <v>-1.236561793765123E-2</v>
      </c>
      <c r="J725" s="3">
        <f t="shared" si="47"/>
        <v>-0.48976285106633233</v>
      </c>
    </row>
    <row r="726" spans="1:10" x14ac:dyDescent="0.25">
      <c r="A726" t="s">
        <v>49</v>
      </c>
      <c r="B726" t="s">
        <v>4</v>
      </c>
      <c r="C726" s="1">
        <v>42433</v>
      </c>
      <c r="D726">
        <v>1249.6500000000001</v>
      </c>
      <c r="E726">
        <f t="shared" si="45"/>
        <v>4.9053114068595693E-3</v>
      </c>
      <c r="F726" s="1">
        <v>42433</v>
      </c>
      <c r="G726">
        <v>7485.35</v>
      </c>
      <c r="H726">
        <f t="shared" si="44"/>
        <v>1.3042431376746322E-3</v>
      </c>
      <c r="I726" s="3">
        <f t="shared" si="46"/>
        <v>-2.5548031469606158E-2</v>
      </c>
      <c r="J726" s="3">
        <f t="shared" si="47"/>
        <v>-1.0118763813321696</v>
      </c>
    </row>
    <row r="727" spans="1:10" x14ac:dyDescent="0.25">
      <c r="A727" t="s">
        <v>49</v>
      </c>
      <c r="B727" t="s">
        <v>4</v>
      </c>
      <c r="C727" s="1">
        <v>42437</v>
      </c>
      <c r="D727">
        <v>1253.7</v>
      </c>
      <c r="E727">
        <f t="shared" si="45"/>
        <v>3.2409074540871163E-3</v>
      </c>
      <c r="F727" s="1">
        <v>42437</v>
      </c>
      <c r="G727">
        <v>7485.3</v>
      </c>
      <c r="H727">
        <f t="shared" si="44"/>
        <v>-6.679714375401602E-6</v>
      </c>
      <c r="I727" s="3">
        <f t="shared" si="46"/>
        <v>-2.6858954321656192E-2</v>
      </c>
      <c r="J727" s="3">
        <f t="shared" si="47"/>
        <v>-1.0637978717732679</v>
      </c>
    </row>
    <row r="728" spans="1:10" x14ac:dyDescent="0.25">
      <c r="A728" t="s">
        <v>49</v>
      </c>
      <c r="B728" t="s">
        <v>4</v>
      </c>
      <c r="C728" s="1">
        <v>42438</v>
      </c>
      <c r="D728">
        <v>1258.75</v>
      </c>
      <c r="E728">
        <f t="shared" si="45"/>
        <v>4.028076892398369E-3</v>
      </c>
      <c r="F728" s="1">
        <v>42438</v>
      </c>
      <c r="G728">
        <v>7531.8</v>
      </c>
      <c r="H728">
        <f t="shared" si="44"/>
        <v>6.2121758646946912E-3</v>
      </c>
      <c r="I728" s="3">
        <f t="shared" si="46"/>
        <v>-2.0640098742586099E-2</v>
      </c>
      <c r="J728" s="3">
        <f t="shared" si="47"/>
        <v>-0.81748875449888614</v>
      </c>
    </row>
    <row r="729" spans="1:10" x14ac:dyDescent="0.25">
      <c r="A729" t="s">
        <v>49</v>
      </c>
      <c r="B729" t="s">
        <v>4</v>
      </c>
      <c r="C729" s="1">
        <v>42439</v>
      </c>
      <c r="D729">
        <v>1249.75</v>
      </c>
      <c r="E729">
        <f t="shared" si="45"/>
        <v>-7.1499503475670467E-3</v>
      </c>
      <c r="F729" s="1">
        <v>42439</v>
      </c>
      <c r="G729">
        <v>7486.15</v>
      </c>
      <c r="H729">
        <f t="shared" si="44"/>
        <v>-6.0609681616612399E-3</v>
      </c>
      <c r="I729" s="3">
        <f t="shared" si="46"/>
        <v>-3.291324276894203E-2</v>
      </c>
      <c r="J729" s="3">
        <f t="shared" si="47"/>
        <v>-1.3035890076527161</v>
      </c>
    </row>
    <row r="730" spans="1:10" x14ac:dyDescent="0.25">
      <c r="A730" t="s">
        <v>49</v>
      </c>
      <c r="B730" t="s">
        <v>4</v>
      </c>
      <c r="C730" s="1">
        <v>42440</v>
      </c>
      <c r="D730">
        <v>1300.4000000000001</v>
      </c>
      <c r="E730">
        <f t="shared" si="45"/>
        <v>4.0528105621124189E-2</v>
      </c>
      <c r="F730" s="1">
        <v>42440</v>
      </c>
      <c r="G730">
        <v>7510.2</v>
      </c>
      <c r="H730">
        <f t="shared" si="44"/>
        <v>3.2125992666458547E-3</v>
      </c>
      <c r="I730" s="3">
        <f t="shared" si="46"/>
        <v>-2.3639675340634936E-2</v>
      </c>
      <c r="J730" s="3">
        <f t="shared" si="47"/>
        <v>-0.93629245634860458</v>
      </c>
    </row>
    <row r="731" spans="1:10" x14ac:dyDescent="0.25">
      <c r="A731" t="s">
        <v>49</v>
      </c>
      <c r="B731" t="s">
        <v>4</v>
      </c>
      <c r="C731" s="1">
        <v>42443</v>
      </c>
      <c r="D731">
        <v>1295</v>
      </c>
      <c r="E731">
        <f t="shared" si="45"/>
        <v>-4.1525684404799534E-3</v>
      </c>
      <c r="F731" s="1">
        <v>42443</v>
      </c>
      <c r="G731">
        <v>7538.75</v>
      </c>
      <c r="H731">
        <f t="shared" si="44"/>
        <v>3.8014966312482912E-3</v>
      </c>
      <c r="I731" s="3">
        <f t="shared" si="46"/>
        <v>-2.3050777976032499E-2</v>
      </c>
      <c r="J731" s="3">
        <f t="shared" si="47"/>
        <v>-0.91296810218147906</v>
      </c>
    </row>
    <row r="732" spans="1:10" x14ac:dyDescent="0.25">
      <c r="A732" t="s">
        <v>49</v>
      </c>
      <c r="B732" t="s">
        <v>4</v>
      </c>
      <c r="C732" s="1">
        <v>42444</v>
      </c>
      <c r="D732">
        <v>1261.5999999999999</v>
      </c>
      <c r="E732">
        <f t="shared" si="45"/>
        <v>-2.5791505791505909E-2</v>
      </c>
      <c r="F732" s="1">
        <v>42444</v>
      </c>
      <c r="G732">
        <v>7460.6</v>
      </c>
      <c r="H732">
        <f t="shared" si="44"/>
        <v>-1.0366440059691562E-2</v>
      </c>
      <c r="I732" s="3">
        <f t="shared" si="46"/>
        <v>-3.7218714666972352E-2</v>
      </c>
      <c r="J732" s="3">
        <f t="shared" si="47"/>
        <v>-1.4741150745745146</v>
      </c>
    </row>
    <row r="733" spans="1:10" x14ac:dyDescent="0.25">
      <c r="A733" t="s">
        <v>49</v>
      </c>
      <c r="B733" t="s">
        <v>4</v>
      </c>
      <c r="C733" s="1">
        <v>42445</v>
      </c>
      <c r="D733">
        <v>1278.8</v>
      </c>
      <c r="E733">
        <f t="shared" si="45"/>
        <v>1.3633481293595429E-2</v>
      </c>
      <c r="F733" s="1">
        <v>42445</v>
      </c>
      <c r="G733">
        <v>7498.75</v>
      </c>
      <c r="H733">
        <f t="shared" si="44"/>
        <v>5.1135297429161231E-3</v>
      </c>
      <c r="I733" s="3">
        <f t="shared" si="46"/>
        <v>-2.1738744864364667E-2</v>
      </c>
      <c r="J733" s="3">
        <f t="shared" si="47"/>
        <v>-0.86100263788330555</v>
      </c>
    </row>
    <row r="734" spans="1:10" x14ac:dyDescent="0.25">
      <c r="A734" t="s">
        <v>49</v>
      </c>
      <c r="B734" t="s">
        <v>4</v>
      </c>
      <c r="C734" s="1">
        <v>42446</v>
      </c>
      <c r="D734">
        <v>1293.3499999999999</v>
      </c>
      <c r="E734">
        <f t="shared" si="45"/>
        <v>1.1377854238348473E-2</v>
      </c>
      <c r="F734" s="1">
        <v>42446</v>
      </c>
      <c r="G734">
        <v>7512.55</v>
      </c>
      <c r="H734">
        <f t="shared" si="44"/>
        <v>1.8403067177863441E-3</v>
      </c>
      <c r="I734" s="3">
        <f t="shared" si="46"/>
        <v>-2.5011967889494446E-2</v>
      </c>
      <c r="J734" s="3">
        <f t="shared" si="47"/>
        <v>-0.99064460555904499</v>
      </c>
    </row>
    <row r="735" spans="1:10" x14ac:dyDescent="0.25">
      <c r="A735" t="s">
        <v>49</v>
      </c>
      <c r="B735" t="s">
        <v>4</v>
      </c>
      <c r="C735" s="1">
        <v>42447</v>
      </c>
      <c r="D735">
        <v>1326.95</v>
      </c>
      <c r="E735">
        <f t="shared" si="45"/>
        <v>2.5979046661769978E-2</v>
      </c>
      <c r="F735" s="1">
        <v>42447</v>
      </c>
      <c r="G735">
        <v>7604.35</v>
      </c>
      <c r="H735">
        <f t="shared" si="44"/>
        <v>1.2219552615290397E-2</v>
      </c>
      <c r="I735" s="3">
        <f t="shared" si="46"/>
        <v>-1.4632721991990394E-2</v>
      </c>
      <c r="J735" s="3">
        <f t="shared" si="47"/>
        <v>-0.57955564192528175</v>
      </c>
    </row>
    <row r="736" spans="1:10" x14ac:dyDescent="0.25">
      <c r="A736" t="s">
        <v>49</v>
      </c>
      <c r="B736" t="s">
        <v>4</v>
      </c>
      <c r="C736" s="1">
        <v>42450</v>
      </c>
      <c r="D736">
        <v>1338.6</v>
      </c>
      <c r="E736">
        <f t="shared" si="45"/>
        <v>8.7795320094954388E-3</v>
      </c>
      <c r="F736" s="1">
        <v>42450</v>
      </c>
      <c r="G736">
        <v>7704.25</v>
      </c>
      <c r="H736">
        <f t="shared" si="44"/>
        <v>1.3137217513659927E-2</v>
      </c>
      <c r="I736" s="3">
        <f t="shared" si="46"/>
        <v>-1.3715057093620864E-2</v>
      </c>
      <c r="J736" s="3">
        <f t="shared" si="47"/>
        <v>-0.54320984997092303</v>
      </c>
    </row>
    <row r="737" spans="1:10" x14ac:dyDescent="0.25">
      <c r="A737" t="s">
        <v>49</v>
      </c>
      <c r="B737" t="s">
        <v>4</v>
      </c>
      <c r="C737" s="1">
        <v>42451</v>
      </c>
      <c r="D737">
        <v>1295.6500000000001</v>
      </c>
      <c r="E737">
        <f t="shared" si="45"/>
        <v>-3.2085761243089705E-2</v>
      </c>
      <c r="F737" s="1">
        <v>42451</v>
      </c>
      <c r="G737">
        <v>7714.9</v>
      </c>
      <c r="H737">
        <f t="shared" si="44"/>
        <v>1.3823538955770598E-3</v>
      </c>
      <c r="I737" s="3">
        <f t="shared" si="46"/>
        <v>-2.5469920711703731E-2</v>
      </c>
      <c r="J737" s="3">
        <f t="shared" si="47"/>
        <v>-1.0087826623055802</v>
      </c>
    </row>
    <row r="738" spans="1:10" x14ac:dyDescent="0.25">
      <c r="A738" t="s">
        <v>49</v>
      </c>
      <c r="B738" t="s">
        <v>4</v>
      </c>
      <c r="C738" s="1">
        <v>42452</v>
      </c>
      <c r="D738">
        <v>1300.1500000000001</v>
      </c>
      <c r="E738">
        <f t="shared" si="45"/>
        <v>3.473160189866098E-3</v>
      </c>
      <c r="F738" s="1">
        <v>42452</v>
      </c>
      <c r="G738">
        <v>7716.5</v>
      </c>
      <c r="H738">
        <f t="shared" si="44"/>
        <v>2.073908929474122E-4</v>
      </c>
      <c r="I738" s="3">
        <f t="shared" si="46"/>
        <v>-2.6644883714333378E-2</v>
      </c>
      <c r="J738" s="3">
        <f t="shared" si="47"/>
        <v>-1.0553192149442638</v>
      </c>
    </row>
    <row r="739" spans="1:10" x14ac:dyDescent="0.25">
      <c r="A739" t="s">
        <v>49</v>
      </c>
      <c r="B739" t="s">
        <v>4</v>
      </c>
      <c r="C739" s="1">
        <v>42457</v>
      </c>
      <c r="D739">
        <v>1325.55</v>
      </c>
      <c r="E739">
        <f t="shared" si="45"/>
        <v>1.9536207360689062E-2</v>
      </c>
      <c r="F739" s="1">
        <v>42457</v>
      </c>
      <c r="G739">
        <v>7615.1</v>
      </c>
      <c r="H739">
        <f t="shared" si="44"/>
        <v>-1.3140672584720958E-2</v>
      </c>
      <c r="I739" s="3">
        <f t="shared" si="46"/>
        <v>-3.9992947192001749E-2</v>
      </c>
      <c r="J739" s="3">
        <f t="shared" si="47"/>
        <v>-1.5839936134255561</v>
      </c>
    </row>
    <row r="740" spans="1:10" x14ac:dyDescent="0.25">
      <c r="A740" t="s">
        <v>49</v>
      </c>
      <c r="B740" t="s">
        <v>4</v>
      </c>
      <c r="C740" s="1">
        <v>42458</v>
      </c>
      <c r="D740">
        <v>1331.35</v>
      </c>
      <c r="E740">
        <f t="shared" si="45"/>
        <v>4.375542227754492E-3</v>
      </c>
      <c r="F740" s="1">
        <v>42458</v>
      </c>
      <c r="G740">
        <v>7597</v>
      </c>
      <c r="H740">
        <f t="shared" si="44"/>
        <v>-2.3768565087786131E-3</v>
      </c>
      <c r="I740" s="3">
        <f t="shared" si="46"/>
        <v>-2.9229131116059404E-2</v>
      </c>
      <c r="J740" s="3">
        <f t="shared" si="47"/>
        <v>-1.1576730464884482</v>
      </c>
    </row>
    <row r="741" spans="1:10" x14ac:dyDescent="0.25">
      <c r="A741" t="s">
        <v>49</v>
      </c>
      <c r="B741" t="s">
        <v>4</v>
      </c>
      <c r="C741" s="1">
        <v>42459</v>
      </c>
      <c r="D741">
        <v>1388.15</v>
      </c>
      <c r="E741">
        <f t="shared" si="45"/>
        <v>4.2663461899575816E-2</v>
      </c>
      <c r="F741" s="1">
        <v>42459</v>
      </c>
      <c r="G741">
        <v>7735.2</v>
      </c>
      <c r="H741">
        <f t="shared" si="44"/>
        <v>1.8191391338686191E-2</v>
      </c>
      <c r="I741" s="3">
        <f t="shared" si="46"/>
        <v>-8.6608832685945991E-3</v>
      </c>
      <c r="J741" s="3">
        <f t="shared" si="47"/>
        <v>-0.34303007773384958</v>
      </c>
    </row>
    <row r="742" spans="1:10" x14ac:dyDescent="0.25">
      <c r="A742" t="s">
        <v>49</v>
      </c>
      <c r="B742" t="s">
        <v>4</v>
      </c>
      <c r="C742" s="1">
        <v>42460</v>
      </c>
      <c r="D742">
        <v>1380.8</v>
      </c>
      <c r="E742">
        <f t="shared" si="45"/>
        <v>-5.2948168425603903E-3</v>
      </c>
      <c r="F742" s="1">
        <v>42460</v>
      </c>
      <c r="G742">
        <v>7738.4</v>
      </c>
      <c r="H742">
        <f t="shared" si="44"/>
        <v>4.1369324645779137E-4</v>
      </c>
      <c r="I742" s="3">
        <f t="shared" si="46"/>
        <v>-2.6438581360822999E-2</v>
      </c>
      <c r="J742" s="3">
        <f t="shared" si="47"/>
        <v>-1.0471482339753879</v>
      </c>
    </row>
    <row r="743" spans="1:10" x14ac:dyDescent="0.25">
      <c r="A743" t="s">
        <v>49</v>
      </c>
      <c r="B743" t="s">
        <v>4</v>
      </c>
      <c r="C743" s="1">
        <v>42461</v>
      </c>
      <c r="D743">
        <v>1385.2</v>
      </c>
      <c r="E743">
        <f t="shared" si="45"/>
        <v>3.1865585168018296E-3</v>
      </c>
      <c r="F743" s="1">
        <v>42461</v>
      </c>
      <c r="G743">
        <v>7713.05</v>
      </c>
      <c r="H743">
        <f t="shared" si="44"/>
        <v>-3.2758709810812858E-3</v>
      </c>
      <c r="I743" s="3">
        <f t="shared" si="46"/>
        <v>-3.0128145588362076E-2</v>
      </c>
      <c r="J743" s="3">
        <f t="shared" si="47"/>
        <v>-1.1932801543034326</v>
      </c>
    </row>
    <row r="744" spans="1:10" x14ac:dyDescent="0.25">
      <c r="A744" t="s">
        <v>49</v>
      </c>
      <c r="B744" t="s">
        <v>4</v>
      </c>
      <c r="C744" s="1">
        <v>42464</v>
      </c>
      <c r="D744">
        <v>1421.3</v>
      </c>
      <c r="E744">
        <f t="shared" si="45"/>
        <v>2.6061218596592495E-2</v>
      </c>
      <c r="F744" s="1">
        <v>42464</v>
      </c>
      <c r="G744">
        <v>7758.8</v>
      </c>
      <c r="H744">
        <f>(G744/G743)-1</f>
        <v>5.9315056948936462E-3</v>
      </c>
      <c r="I744" s="3">
        <f t="shared" si="46"/>
        <v>-2.0920768912387144E-2</v>
      </c>
      <c r="J744" s="3">
        <f t="shared" si="47"/>
        <v>-0.82860520846537034</v>
      </c>
    </row>
    <row r="745" spans="1:10" x14ac:dyDescent="0.25">
      <c r="A745" t="s">
        <v>49</v>
      </c>
      <c r="B745" t="s">
        <v>4</v>
      </c>
      <c r="C745" s="1">
        <v>42465</v>
      </c>
      <c r="D745">
        <v>1352.45</v>
      </c>
      <c r="E745">
        <f t="shared" si="45"/>
        <v>-4.8441567578976885E-2</v>
      </c>
      <c r="F745" s="1">
        <v>42465</v>
      </c>
      <c r="G745">
        <v>7603.2</v>
      </c>
      <c r="H745">
        <f t="shared" ref="H745:H808" si="48">(G745/G744)-1</f>
        <v>-2.0054647625921573E-2</v>
      </c>
      <c r="I745" s="3">
        <f t="shared" si="46"/>
        <v>-4.6906922233202364E-2</v>
      </c>
      <c r="J745" s="3">
        <f t="shared" si="47"/>
        <v>-1.8578342047695149</v>
      </c>
    </row>
    <row r="746" spans="1:10" x14ac:dyDescent="0.25">
      <c r="A746" t="s">
        <v>49</v>
      </c>
      <c r="B746" t="s">
        <v>4</v>
      </c>
      <c r="C746" s="1">
        <v>42466</v>
      </c>
      <c r="D746">
        <v>1361.5</v>
      </c>
      <c r="E746">
        <f t="shared" si="45"/>
        <v>6.6915597619134903E-3</v>
      </c>
      <c r="F746" s="1">
        <v>42466</v>
      </c>
      <c r="G746">
        <v>7614.35</v>
      </c>
      <c r="H746">
        <f t="shared" si="48"/>
        <v>1.4664877946128918E-3</v>
      </c>
      <c r="I746" s="3">
        <f t="shared" si="46"/>
        <v>-2.5385786812667899E-2</v>
      </c>
      <c r="J746" s="3">
        <f t="shared" si="47"/>
        <v>-1.0054503857892849</v>
      </c>
    </row>
    <row r="747" spans="1:10" x14ac:dyDescent="0.25">
      <c r="A747" t="s">
        <v>49</v>
      </c>
      <c r="B747" t="s">
        <v>4</v>
      </c>
      <c r="C747" s="1">
        <v>42467</v>
      </c>
      <c r="D747">
        <v>1351.95</v>
      </c>
      <c r="E747">
        <f t="shared" si="45"/>
        <v>-7.0143224384868752E-3</v>
      </c>
      <c r="F747" s="1">
        <v>42467</v>
      </c>
      <c r="G747">
        <v>7546.45</v>
      </c>
      <c r="H747">
        <f t="shared" si="48"/>
        <v>-8.9173731178630034E-3</v>
      </c>
      <c r="I747" s="3">
        <f t="shared" si="46"/>
        <v>-3.5769647725143794E-2</v>
      </c>
      <c r="J747" s="3">
        <f t="shared" si="47"/>
        <v>-1.4167221355079589</v>
      </c>
    </row>
    <row r="748" spans="1:10" x14ac:dyDescent="0.25">
      <c r="A748" t="s">
        <v>49</v>
      </c>
      <c r="B748" t="s">
        <v>4</v>
      </c>
      <c r="C748" s="1">
        <v>42468</v>
      </c>
      <c r="D748">
        <v>1376.65</v>
      </c>
      <c r="E748">
        <f t="shared" si="45"/>
        <v>1.8269906431450877E-2</v>
      </c>
      <c r="F748" s="1">
        <v>42468</v>
      </c>
      <c r="G748">
        <v>7555.2</v>
      </c>
      <c r="H748">
        <f t="shared" si="48"/>
        <v>1.1594855859378139E-3</v>
      </c>
      <c r="I748" s="3">
        <f t="shared" si="46"/>
        <v>-2.5692789021342977E-2</v>
      </c>
      <c r="J748" s="3">
        <f t="shared" si="47"/>
        <v>-1.017609768180241</v>
      </c>
    </row>
    <row r="749" spans="1:10" x14ac:dyDescent="0.25">
      <c r="A749" t="s">
        <v>49</v>
      </c>
      <c r="B749" t="s">
        <v>4</v>
      </c>
      <c r="C749" s="1">
        <v>42471</v>
      </c>
      <c r="D749">
        <v>1352.85</v>
      </c>
      <c r="E749">
        <f t="shared" si="45"/>
        <v>-1.7288344895216801E-2</v>
      </c>
      <c r="F749" s="1">
        <v>42471</v>
      </c>
      <c r="G749">
        <v>7671.4</v>
      </c>
      <c r="H749">
        <f t="shared" si="48"/>
        <v>1.5380135535789874E-2</v>
      </c>
      <c r="I749" s="3">
        <f t="shared" si="46"/>
        <v>-1.1472139071490917E-2</v>
      </c>
      <c r="J749" s="3">
        <f t="shared" si="47"/>
        <v>-0.45437499102855833</v>
      </c>
    </row>
    <row r="750" spans="1:10" x14ac:dyDescent="0.25">
      <c r="A750" t="s">
        <v>49</v>
      </c>
      <c r="B750" t="s">
        <v>4</v>
      </c>
      <c r="C750" s="1">
        <v>42472</v>
      </c>
      <c r="D750">
        <v>1344.7</v>
      </c>
      <c r="E750">
        <f t="shared" si="45"/>
        <v>-6.0243190301954019E-3</v>
      </c>
      <c r="F750" s="1">
        <v>42472</v>
      </c>
      <c r="G750">
        <v>7708.95</v>
      </c>
      <c r="H750">
        <f t="shared" si="48"/>
        <v>4.8948040774825508E-3</v>
      </c>
      <c r="I750" s="3">
        <f t="shared" si="46"/>
        <v>-2.195747052979824E-2</v>
      </c>
      <c r="J750" s="3">
        <f t="shared" si="47"/>
        <v>-0.86966566677876844</v>
      </c>
    </row>
    <row r="751" spans="1:10" x14ac:dyDescent="0.25">
      <c r="A751" t="s">
        <v>49</v>
      </c>
      <c r="B751" t="s">
        <v>4</v>
      </c>
      <c r="C751" s="1">
        <v>42473</v>
      </c>
      <c r="D751">
        <v>1374.75</v>
      </c>
      <c r="E751">
        <f t="shared" si="45"/>
        <v>2.234699189410283E-2</v>
      </c>
      <c r="F751" s="1">
        <v>42473</v>
      </c>
      <c r="G751">
        <v>7850.45</v>
      </c>
      <c r="H751">
        <f t="shared" si="48"/>
        <v>1.8355288333690156E-2</v>
      </c>
      <c r="I751" s="3">
        <f t="shared" si="46"/>
        <v>-8.4969862735906343E-3</v>
      </c>
      <c r="J751" s="3">
        <f t="shared" si="47"/>
        <v>-0.33653863832830755</v>
      </c>
    </row>
    <row r="752" spans="1:10" x14ac:dyDescent="0.25">
      <c r="A752" t="s">
        <v>49</v>
      </c>
      <c r="B752" t="s">
        <v>4</v>
      </c>
      <c r="C752" s="1">
        <v>42478</v>
      </c>
      <c r="D752">
        <v>1377.35</v>
      </c>
      <c r="E752">
        <f t="shared" si="45"/>
        <v>1.891252955082745E-3</v>
      </c>
      <c r="F752" s="1">
        <v>42478</v>
      </c>
      <c r="G752">
        <v>7914.7</v>
      </c>
      <c r="H752">
        <f t="shared" si="48"/>
        <v>8.1842442152997297E-3</v>
      </c>
      <c r="I752" s="3">
        <f t="shared" si="46"/>
        <v>-1.8668030391981061E-2</v>
      </c>
      <c r="J752" s="3">
        <f t="shared" si="47"/>
        <v>-0.73938139077797049</v>
      </c>
    </row>
    <row r="753" spans="1:10" x14ac:dyDescent="0.25">
      <c r="A753" t="s">
        <v>49</v>
      </c>
      <c r="B753" t="s">
        <v>4</v>
      </c>
      <c r="C753" s="1">
        <v>42480</v>
      </c>
      <c r="D753">
        <v>1352.15</v>
      </c>
      <c r="E753">
        <f t="shared" si="45"/>
        <v>-1.8296003194540056E-2</v>
      </c>
      <c r="F753" s="1">
        <v>42480</v>
      </c>
      <c r="G753">
        <v>7914.75</v>
      </c>
      <c r="H753">
        <f t="shared" si="48"/>
        <v>6.3173588387144264E-6</v>
      </c>
      <c r="I753" s="3">
        <f t="shared" si="46"/>
        <v>-2.6845957248442076E-2</v>
      </c>
      <c r="J753" s="3">
        <f t="shared" si="47"/>
        <v>-1.0632830989843172</v>
      </c>
    </row>
    <row r="754" spans="1:10" x14ac:dyDescent="0.25">
      <c r="A754" t="s">
        <v>49</v>
      </c>
      <c r="B754" t="s">
        <v>4</v>
      </c>
      <c r="C754" s="1">
        <v>42481</v>
      </c>
      <c r="D754">
        <v>1366.1</v>
      </c>
      <c r="E754">
        <f t="shared" si="45"/>
        <v>1.0316902710497899E-2</v>
      </c>
      <c r="F754" s="1">
        <v>42481</v>
      </c>
      <c r="G754">
        <v>7912.05</v>
      </c>
      <c r="H754">
        <f t="shared" si="48"/>
        <v>-3.4113522221168591E-4</v>
      </c>
      <c r="I754" s="3">
        <f t="shared" si="46"/>
        <v>-2.7193409829492476E-2</v>
      </c>
      <c r="J754" s="3">
        <f t="shared" si="47"/>
        <v>-1.0770445921473448</v>
      </c>
    </row>
    <row r="755" spans="1:10" x14ac:dyDescent="0.25">
      <c r="A755" t="s">
        <v>49</v>
      </c>
      <c r="B755" t="s">
        <v>4</v>
      </c>
      <c r="C755" s="1">
        <v>42482</v>
      </c>
      <c r="D755">
        <v>1367</v>
      </c>
      <c r="E755">
        <f t="shared" si="45"/>
        <v>6.5880975038434819E-4</v>
      </c>
      <c r="F755" s="1">
        <v>42482</v>
      </c>
      <c r="G755">
        <v>7899.3</v>
      </c>
      <c r="H755">
        <f t="shared" si="48"/>
        <v>-1.6114660549415571E-3</v>
      </c>
      <c r="I755" s="3">
        <f t="shared" si="46"/>
        <v>-2.8463740662222348E-2</v>
      </c>
      <c r="J755" s="3">
        <f t="shared" si="47"/>
        <v>-1.127358361630783</v>
      </c>
    </row>
    <row r="756" spans="1:10" x14ac:dyDescent="0.25">
      <c r="A756" t="s">
        <v>49</v>
      </c>
      <c r="B756" t="s">
        <v>4</v>
      </c>
      <c r="C756" s="1">
        <v>42485</v>
      </c>
      <c r="D756">
        <v>1365.05</v>
      </c>
      <c r="E756">
        <f t="shared" si="45"/>
        <v>-1.4264813460131975E-3</v>
      </c>
      <c r="F756" s="1">
        <v>42485</v>
      </c>
      <c r="G756">
        <v>7855.05</v>
      </c>
      <c r="H756">
        <f t="shared" si="48"/>
        <v>-5.6017621814591356E-3</v>
      </c>
      <c r="I756" s="3">
        <f t="shared" si="46"/>
        <v>-3.2454036788739926E-2</v>
      </c>
      <c r="J756" s="3">
        <f t="shared" si="47"/>
        <v>-1.2854013172983423</v>
      </c>
    </row>
    <row r="757" spans="1:10" x14ac:dyDescent="0.25">
      <c r="A757" t="s">
        <v>49</v>
      </c>
      <c r="B757" t="s">
        <v>4</v>
      </c>
      <c r="C757" s="1">
        <v>42486</v>
      </c>
      <c r="D757">
        <v>1355.35</v>
      </c>
      <c r="E757">
        <f t="shared" si="45"/>
        <v>-7.1059668144024535E-3</v>
      </c>
      <c r="F757" s="1">
        <v>42486</v>
      </c>
      <c r="G757">
        <v>7962.65</v>
      </c>
      <c r="H757">
        <f t="shared" si="48"/>
        <v>1.3698194155352228E-2</v>
      </c>
      <c r="I757" s="3">
        <f t="shared" si="46"/>
        <v>-1.3154080451928563E-2</v>
      </c>
      <c r="J757" s="3">
        <f t="shared" si="47"/>
        <v>-0.5209913469569909</v>
      </c>
    </row>
    <row r="758" spans="1:10" x14ac:dyDescent="0.25">
      <c r="A758" t="s">
        <v>49</v>
      </c>
      <c r="B758" t="s">
        <v>4</v>
      </c>
      <c r="C758" s="1">
        <v>42487</v>
      </c>
      <c r="D758">
        <v>1368.6</v>
      </c>
      <c r="E758">
        <f t="shared" si="45"/>
        <v>9.7760726011730803E-3</v>
      </c>
      <c r="F758" s="1">
        <v>42487</v>
      </c>
      <c r="G758">
        <v>7979.9</v>
      </c>
      <c r="H758">
        <f t="shared" si="48"/>
        <v>2.1663642129190475E-3</v>
      </c>
      <c r="I758" s="3">
        <f t="shared" si="46"/>
        <v>-2.4685910394361743E-2</v>
      </c>
      <c r="J758" s="3">
        <f t="shared" si="47"/>
        <v>-0.97773050379454629</v>
      </c>
    </row>
    <row r="759" spans="1:10" x14ac:dyDescent="0.25">
      <c r="A759" t="s">
        <v>49</v>
      </c>
      <c r="B759" t="s">
        <v>4</v>
      </c>
      <c r="C759" s="1">
        <v>42488</v>
      </c>
      <c r="D759">
        <v>1332.3</v>
      </c>
      <c r="E759">
        <f t="shared" si="45"/>
        <v>-2.6523454625164367E-2</v>
      </c>
      <c r="F759" s="1">
        <v>42488</v>
      </c>
      <c r="G759">
        <v>7847.25</v>
      </c>
      <c r="H759">
        <f t="shared" si="48"/>
        <v>-1.6623015326006518E-2</v>
      </c>
      <c r="I759" s="3">
        <f t="shared" si="46"/>
        <v>-4.3475289933287309E-2</v>
      </c>
      <c r="J759" s="3">
        <f t="shared" si="47"/>
        <v>-1.7219181488561015</v>
      </c>
    </row>
    <row r="760" spans="1:10" x14ac:dyDescent="0.25">
      <c r="A760" t="s">
        <v>49</v>
      </c>
      <c r="B760" t="s">
        <v>4</v>
      </c>
      <c r="C760" s="1">
        <v>42489</v>
      </c>
      <c r="D760">
        <v>1321.65</v>
      </c>
      <c r="E760">
        <f t="shared" si="45"/>
        <v>-7.9936951137130619E-3</v>
      </c>
      <c r="F760" s="1">
        <v>42489</v>
      </c>
      <c r="G760">
        <v>7849.8</v>
      </c>
      <c r="H760">
        <f t="shared" si="48"/>
        <v>3.2495460193060488E-4</v>
      </c>
      <c r="I760" s="3">
        <f t="shared" si="46"/>
        <v>-2.6527320005350186E-2</v>
      </c>
      <c r="J760" s="3">
        <f t="shared" si="47"/>
        <v>-1.0506628898350894</v>
      </c>
    </row>
    <row r="761" spans="1:10" x14ac:dyDescent="0.25">
      <c r="A761" t="s">
        <v>49</v>
      </c>
      <c r="B761" t="s">
        <v>4</v>
      </c>
      <c r="C761" s="1">
        <v>42492</v>
      </c>
      <c r="D761">
        <v>1371.3</v>
      </c>
      <c r="E761">
        <f t="shared" si="45"/>
        <v>3.7566678016116128E-2</v>
      </c>
      <c r="F761" s="1">
        <v>42492</v>
      </c>
      <c r="G761">
        <v>7805.9</v>
      </c>
      <c r="H761">
        <f t="shared" si="48"/>
        <v>-5.59249917195348E-3</v>
      </c>
      <c r="I761" s="3">
        <f t="shared" si="46"/>
        <v>-3.2444773779234271E-2</v>
      </c>
      <c r="J761" s="3">
        <f t="shared" si="47"/>
        <v>-1.2850344389128205</v>
      </c>
    </row>
    <row r="762" spans="1:10" x14ac:dyDescent="0.25">
      <c r="A762" t="s">
        <v>49</v>
      </c>
      <c r="B762" t="s">
        <v>4</v>
      </c>
      <c r="C762" s="1">
        <v>42493</v>
      </c>
      <c r="D762">
        <v>1366.35</v>
      </c>
      <c r="E762">
        <f t="shared" si="45"/>
        <v>-3.6097134106323203E-3</v>
      </c>
      <c r="F762" s="1">
        <v>42493</v>
      </c>
      <c r="G762">
        <v>7747</v>
      </c>
      <c r="H762">
        <f t="shared" si="48"/>
        <v>-7.5455745013386366E-3</v>
      </c>
      <c r="I762" s="3">
        <f t="shared" si="46"/>
        <v>-3.4397849108619427E-2</v>
      </c>
      <c r="J762" s="3">
        <f t="shared" si="47"/>
        <v>-1.3623895493884948</v>
      </c>
    </row>
    <row r="763" spans="1:10" x14ac:dyDescent="0.25">
      <c r="A763" t="s">
        <v>49</v>
      </c>
      <c r="B763" t="s">
        <v>4</v>
      </c>
      <c r="C763" s="1">
        <v>42494</v>
      </c>
      <c r="D763">
        <v>1332.9</v>
      </c>
      <c r="E763">
        <f t="shared" si="45"/>
        <v>-2.4481282248325686E-2</v>
      </c>
      <c r="F763" s="1">
        <v>42494</v>
      </c>
      <c r="G763">
        <v>7706.55</v>
      </c>
      <c r="H763">
        <f t="shared" si="48"/>
        <v>-5.2213760165225054E-3</v>
      </c>
      <c r="I763" s="3">
        <f t="shared" si="46"/>
        <v>-3.2073650623803296E-2</v>
      </c>
      <c r="J763" s="3">
        <f t="shared" si="47"/>
        <v>-1.2703354294806133</v>
      </c>
    </row>
    <row r="764" spans="1:10" x14ac:dyDescent="0.25">
      <c r="A764" t="s">
        <v>49</v>
      </c>
      <c r="B764" t="s">
        <v>4</v>
      </c>
      <c r="C764" s="1">
        <v>42495</v>
      </c>
      <c r="D764">
        <v>1327.6</v>
      </c>
      <c r="E764">
        <f t="shared" si="45"/>
        <v>-3.9762922949959645E-3</v>
      </c>
      <c r="F764" s="1">
        <v>42495</v>
      </c>
      <c r="G764">
        <v>7735.5</v>
      </c>
      <c r="H764">
        <f t="shared" si="48"/>
        <v>3.7565447573817412E-3</v>
      </c>
      <c r="I764" s="3">
        <f t="shared" si="46"/>
        <v>-2.3095729849899049E-2</v>
      </c>
      <c r="J764" s="3">
        <f t="shared" si="47"/>
        <v>-0.91474850313003342</v>
      </c>
    </row>
    <row r="765" spans="1:10" x14ac:dyDescent="0.25">
      <c r="A765" t="s">
        <v>49</v>
      </c>
      <c r="B765" t="s">
        <v>4</v>
      </c>
      <c r="C765" s="1">
        <v>42496</v>
      </c>
      <c r="D765">
        <v>1323.75</v>
      </c>
      <c r="E765">
        <f t="shared" si="45"/>
        <v>-2.8999698704428312E-3</v>
      </c>
      <c r="F765" s="1">
        <v>42496</v>
      </c>
      <c r="G765">
        <v>7733.45</v>
      </c>
      <c r="H765">
        <f t="shared" si="48"/>
        <v>-2.6501195785666454E-4</v>
      </c>
      <c r="I765" s="3">
        <f t="shared" si="46"/>
        <v>-2.7117286565137455E-2</v>
      </c>
      <c r="J765" s="3">
        <f t="shared" si="47"/>
        <v>-1.0740295914275286</v>
      </c>
    </row>
    <row r="766" spans="1:10" x14ac:dyDescent="0.25">
      <c r="A766" t="s">
        <v>49</v>
      </c>
      <c r="B766" t="s">
        <v>4</v>
      </c>
      <c r="C766" s="1">
        <v>42499</v>
      </c>
      <c r="D766">
        <v>1348.75</v>
      </c>
      <c r="E766">
        <f t="shared" si="45"/>
        <v>1.8885741265344702E-2</v>
      </c>
      <c r="F766" s="1">
        <v>42499</v>
      </c>
      <c r="G766">
        <v>7866.05</v>
      </c>
      <c r="H766">
        <f t="shared" si="48"/>
        <v>1.7146293051613526E-2</v>
      </c>
      <c r="I766" s="3">
        <f t="shared" si="46"/>
        <v>-9.7059815556672646E-3</v>
      </c>
      <c r="J766" s="3">
        <f t="shared" si="47"/>
        <v>-0.38442310146319758</v>
      </c>
    </row>
    <row r="767" spans="1:10" x14ac:dyDescent="0.25">
      <c r="A767" t="s">
        <v>49</v>
      </c>
      <c r="B767" t="s">
        <v>4</v>
      </c>
      <c r="C767" s="1">
        <v>42500</v>
      </c>
      <c r="D767">
        <v>1383.35</v>
      </c>
      <c r="E767">
        <f t="shared" si="45"/>
        <v>2.565338276181639E-2</v>
      </c>
      <c r="F767" s="1">
        <v>42500</v>
      </c>
      <c r="G767">
        <v>7887.8</v>
      </c>
      <c r="H767">
        <f t="shared" si="48"/>
        <v>2.7650472600606602E-3</v>
      </c>
      <c r="I767" s="3">
        <f t="shared" si="46"/>
        <v>-2.408722734722013E-2</v>
      </c>
      <c r="J767" s="3">
        <f t="shared" si="47"/>
        <v>-0.95401856982314537</v>
      </c>
    </row>
    <row r="768" spans="1:10" x14ac:dyDescent="0.25">
      <c r="A768" t="s">
        <v>49</v>
      </c>
      <c r="B768" t="s">
        <v>4</v>
      </c>
      <c r="C768" s="1">
        <v>42501</v>
      </c>
      <c r="D768">
        <v>1395.55</v>
      </c>
      <c r="E768">
        <f t="shared" si="45"/>
        <v>8.8191708533631452E-3</v>
      </c>
      <c r="F768" s="1">
        <v>42501</v>
      </c>
      <c r="G768">
        <v>7848.85</v>
      </c>
      <c r="H768">
        <f t="shared" si="48"/>
        <v>-4.9380055275235479E-3</v>
      </c>
      <c r="I768" s="3">
        <f t="shared" si="46"/>
        <v>-3.1790280134804338E-2</v>
      </c>
      <c r="J768" s="3">
        <f t="shared" si="47"/>
        <v>-1.259112024447403</v>
      </c>
    </row>
    <row r="769" spans="1:10" x14ac:dyDescent="0.25">
      <c r="A769" t="s">
        <v>49</v>
      </c>
      <c r="B769" t="s">
        <v>4</v>
      </c>
      <c r="C769" s="1">
        <v>42502</v>
      </c>
      <c r="D769">
        <v>1439.25</v>
      </c>
      <c r="E769">
        <f t="shared" si="45"/>
        <v>3.1313818924438408E-2</v>
      </c>
      <c r="F769" s="1">
        <v>42502</v>
      </c>
      <c r="G769">
        <v>7900.4</v>
      </c>
      <c r="H769">
        <f t="shared" si="48"/>
        <v>6.5678411487031241E-3</v>
      </c>
      <c r="I769" s="3">
        <f t="shared" si="46"/>
        <v>-2.0284433458577666E-2</v>
      </c>
      <c r="J769" s="3">
        <f t="shared" si="47"/>
        <v>-0.80340198225672399</v>
      </c>
    </row>
    <row r="770" spans="1:10" x14ac:dyDescent="0.25">
      <c r="A770" t="s">
        <v>49</v>
      </c>
      <c r="B770" t="s">
        <v>4</v>
      </c>
      <c r="C770" s="1">
        <v>42503</v>
      </c>
      <c r="D770">
        <v>1392.4</v>
      </c>
      <c r="E770">
        <f t="shared" si="45"/>
        <v>-3.2551676220253567E-2</v>
      </c>
      <c r="F770" s="1">
        <v>42503</v>
      </c>
      <c r="G770">
        <v>7814.9</v>
      </c>
      <c r="H770">
        <f t="shared" si="48"/>
        <v>-1.0822236848767153E-2</v>
      </c>
      <c r="I770" s="3">
        <f t="shared" si="46"/>
        <v>-3.7674511456047943E-2</v>
      </c>
      <c r="J770" s="3">
        <f t="shared" si="47"/>
        <v>-1.4921677376965763</v>
      </c>
    </row>
    <row r="771" spans="1:10" x14ac:dyDescent="0.25">
      <c r="A771" t="s">
        <v>49</v>
      </c>
      <c r="B771" t="s">
        <v>4</v>
      </c>
      <c r="C771" s="1">
        <v>42506</v>
      </c>
      <c r="D771">
        <v>1392.1</v>
      </c>
      <c r="E771">
        <f t="shared" ref="E771:E834" si="49">(D771/D770)-1</f>
        <v>-2.1545532892863761E-4</v>
      </c>
      <c r="F771" s="1">
        <v>42506</v>
      </c>
      <c r="G771">
        <v>7860.75</v>
      </c>
      <c r="H771">
        <f t="shared" si="48"/>
        <v>5.8669976583194394E-3</v>
      </c>
      <c r="I771" s="3">
        <f t="shared" si="46"/>
        <v>-2.0985276948961351E-2</v>
      </c>
      <c r="J771" s="3">
        <f t="shared" si="47"/>
        <v>-0.83116016690485739</v>
      </c>
    </row>
    <row r="772" spans="1:10" x14ac:dyDescent="0.25">
      <c r="A772" t="s">
        <v>49</v>
      </c>
      <c r="B772" t="s">
        <v>4</v>
      </c>
      <c r="C772" s="1">
        <v>42507</v>
      </c>
      <c r="D772">
        <v>1379.2</v>
      </c>
      <c r="E772">
        <f t="shared" si="49"/>
        <v>-9.2665756770345942E-3</v>
      </c>
      <c r="F772" s="1">
        <v>42507</v>
      </c>
      <c r="G772">
        <v>7890.75</v>
      </c>
      <c r="H772">
        <f t="shared" si="48"/>
        <v>3.816429729987636E-3</v>
      </c>
      <c r="I772" s="3">
        <f t="shared" ref="I772:I835" si="50">H772-$M$3</f>
        <v>-2.3035844877293155E-2</v>
      </c>
      <c r="J772" s="3">
        <f t="shared" ref="J772:J835" si="51">I772/$E$1238</f>
        <v>-0.91237664957064202</v>
      </c>
    </row>
    <row r="773" spans="1:10" x14ac:dyDescent="0.25">
      <c r="A773" t="s">
        <v>49</v>
      </c>
      <c r="B773" t="s">
        <v>4</v>
      </c>
      <c r="C773" s="1">
        <v>42508</v>
      </c>
      <c r="D773">
        <v>1384.85</v>
      </c>
      <c r="E773">
        <f t="shared" si="49"/>
        <v>4.0965777262180758E-3</v>
      </c>
      <c r="F773" s="1">
        <v>42508</v>
      </c>
      <c r="G773">
        <v>7870.15</v>
      </c>
      <c r="H773">
        <f t="shared" si="48"/>
        <v>-2.6106517124481199E-3</v>
      </c>
      <c r="I773" s="3">
        <f t="shared" si="50"/>
        <v>-2.946292631972891E-2</v>
      </c>
      <c r="J773" s="3">
        <f t="shared" si="51"/>
        <v>-1.1669329319298514</v>
      </c>
    </row>
    <row r="774" spans="1:10" x14ac:dyDescent="0.25">
      <c r="A774" t="s">
        <v>49</v>
      </c>
      <c r="B774" t="s">
        <v>4</v>
      </c>
      <c r="C774" s="1">
        <v>42509</v>
      </c>
      <c r="D774">
        <v>1364</v>
      </c>
      <c r="E774">
        <f t="shared" si="49"/>
        <v>-1.505578221468018E-2</v>
      </c>
      <c r="F774" s="1">
        <v>42509</v>
      </c>
      <c r="G774">
        <v>7783.4</v>
      </c>
      <c r="H774">
        <f t="shared" si="48"/>
        <v>-1.1022661575700643E-2</v>
      </c>
      <c r="I774" s="3">
        <f t="shared" si="50"/>
        <v>-3.7874936182981433E-2</v>
      </c>
      <c r="J774" s="3">
        <f t="shared" si="51"/>
        <v>-1.5001059245451489</v>
      </c>
    </row>
    <row r="775" spans="1:10" x14ac:dyDescent="0.25">
      <c r="A775" t="s">
        <v>49</v>
      </c>
      <c r="B775" t="s">
        <v>4</v>
      </c>
      <c r="C775" s="1">
        <v>42510</v>
      </c>
      <c r="D775">
        <v>1370</v>
      </c>
      <c r="E775">
        <f t="shared" si="49"/>
        <v>4.3988269794721369E-3</v>
      </c>
      <c r="F775" s="1">
        <v>42510</v>
      </c>
      <c r="G775">
        <v>7749.7</v>
      </c>
      <c r="H775">
        <f t="shared" si="48"/>
        <v>-4.3297273685021231E-3</v>
      </c>
      <c r="I775" s="3">
        <f t="shared" si="50"/>
        <v>-3.1182001975782914E-2</v>
      </c>
      <c r="J775" s="3">
        <f t="shared" si="51"/>
        <v>-1.2350200585702573</v>
      </c>
    </row>
    <row r="776" spans="1:10" x14ac:dyDescent="0.25">
      <c r="A776" t="s">
        <v>49</v>
      </c>
      <c r="B776" t="s">
        <v>4</v>
      </c>
      <c r="C776" s="1">
        <v>42513</v>
      </c>
      <c r="D776">
        <v>1361.45</v>
      </c>
      <c r="E776">
        <f t="shared" si="49"/>
        <v>-6.2408759124087387E-3</v>
      </c>
      <c r="F776" s="1">
        <v>42513</v>
      </c>
      <c r="G776">
        <v>7731.05</v>
      </c>
      <c r="H776">
        <f t="shared" si="48"/>
        <v>-2.4065447694748832E-3</v>
      </c>
      <c r="I776" s="3">
        <f t="shared" si="50"/>
        <v>-2.9258819376755674E-2</v>
      </c>
      <c r="J776" s="3">
        <f t="shared" si="51"/>
        <v>-1.15884890419933</v>
      </c>
    </row>
    <row r="777" spans="1:10" x14ac:dyDescent="0.25">
      <c r="A777" t="s">
        <v>49</v>
      </c>
      <c r="B777" t="s">
        <v>4</v>
      </c>
      <c r="C777" s="1">
        <v>42514</v>
      </c>
      <c r="D777">
        <v>1394.75</v>
      </c>
      <c r="E777">
        <f t="shared" si="49"/>
        <v>2.4459216276763618E-2</v>
      </c>
      <c r="F777" s="1">
        <v>42514</v>
      </c>
      <c r="G777">
        <v>7748.85</v>
      </c>
      <c r="H777">
        <f t="shared" si="48"/>
        <v>2.3024039425434406E-3</v>
      </c>
      <c r="I777" s="3">
        <f t="shared" si="50"/>
        <v>-2.454987066473735E-2</v>
      </c>
      <c r="J777" s="3">
        <f t="shared" si="51"/>
        <v>-0.97234240219096468</v>
      </c>
    </row>
    <row r="778" spans="1:10" x14ac:dyDescent="0.25">
      <c r="A778" t="s">
        <v>49</v>
      </c>
      <c r="B778" t="s">
        <v>4</v>
      </c>
      <c r="C778" s="1">
        <v>42515</v>
      </c>
      <c r="D778">
        <v>1457.1</v>
      </c>
      <c r="E778">
        <f t="shared" si="49"/>
        <v>4.4703351855171158E-2</v>
      </c>
      <c r="F778" s="1">
        <v>42515</v>
      </c>
      <c r="G778">
        <v>7934.9</v>
      </c>
      <c r="H778">
        <f t="shared" si="48"/>
        <v>2.4010014389231893E-2</v>
      </c>
      <c r="I778" s="3">
        <f t="shared" si="50"/>
        <v>-2.8422602180488976E-3</v>
      </c>
      <c r="J778" s="3">
        <f t="shared" si="51"/>
        <v>-0.1125728997032599</v>
      </c>
    </row>
    <row r="779" spans="1:10" x14ac:dyDescent="0.25">
      <c r="A779" t="s">
        <v>49</v>
      </c>
      <c r="B779" t="s">
        <v>4</v>
      </c>
      <c r="C779" s="1">
        <v>42516</v>
      </c>
      <c r="D779">
        <v>1484.5</v>
      </c>
      <c r="E779">
        <f t="shared" si="49"/>
        <v>1.8804474641411106E-2</v>
      </c>
      <c r="F779" s="1">
        <v>42516</v>
      </c>
      <c r="G779">
        <v>8069.65</v>
      </c>
      <c r="H779">
        <f t="shared" si="48"/>
        <v>1.698194054115354E-2</v>
      </c>
      <c r="I779" s="3">
        <f t="shared" si="50"/>
        <v>-9.8703340661272509E-3</v>
      </c>
      <c r="J779" s="3">
        <f t="shared" si="51"/>
        <v>-0.39093258238915296</v>
      </c>
    </row>
    <row r="780" spans="1:10" x14ac:dyDescent="0.25">
      <c r="A780" t="s">
        <v>49</v>
      </c>
      <c r="B780" t="s">
        <v>4</v>
      </c>
      <c r="C780" s="1">
        <v>42517</v>
      </c>
      <c r="D780">
        <v>1526.45</v>
      </c>
      <c r="E780">
        <f t="shared" si="49"/>
        <v>2.8258672953856534E-2</v>
      </c>
      <c r="F780" s="1">
        <v>42517</v>
      </c>
      <c r="G780">
        <v>8156.65</v>
      </c>
      <c r="H780">
        <f t="shared" si="48"/>
        <v>1.0781136728358787E-2</v>
      </c>
      <c r="I780" s="3">
        <f t="shared" si="50"/>
        <v>-1.6071137878922004E-2</v>
      </c>
      <c r="J780" s="3">
        <f t="shared" si="51"/>
        <v>-0.63652672653705034</v>
      </c>
    </row>
    <row r="781" spans="1:10" x14ac:dyDescent="0.25">
      <c r="A781" t="s">
        <v>49</v>
      </c>
      <c r="B781" t="s">
        <v>4</v>
      </c>
      <c r="C781" s="1">
        <v>42520</v>
      </c>
      <c r="D781">
        <v>1528.6</v>
      </c>
      <c r="E781">
        <f t="shared" si="49"/>
        <v>1.4084968390708497E-3</v>
      </c>
      <c r="F781" s="1">
        <v>42520</v>
      </c>
      <c r="G781">
        <v>8178.5</v>
      </c>
      <c r="H781">
        <f t="shared" si="48"/>
        <v>2.6787958291700775E-3</v>
      </c>
      <c r="I781" s="3">
        <f t="shared" si="50"/>
        <v>-2.4173478778110713E-2</v>
      </c>
      <c r="J781" s="3">
        <f t="shared" si="51"/>
        <v>-0.95743471505054245</v>
      </c>
    </row>
    <row r="782" spans="1:10" x14ac:dyDescent="0.25">
      <c r="A782" t="s">
        <v>49</v>
      </c>
      <c r="B782" t="s">
        <v>4</v>
      </c>
      <c r="C782" s="1">
        <v>42521</v>
      </c>
      <c r="D782">
        <v>1482.65</v>
      </c>
      <c r="E782">
        <f t="shared" si="49"/>
        <v>-3.0060185790919625E-2</v>
      </c>
      <c r="F782" s="1">
        <v>42521</v>
      </c>
      <c r="G782">
        <v>8160.1</v>
      </c>
      <c r="H782">
        <f t="shared" si="48"/>
        <v>-2.249801308308319E-3</v>
      </c>
      <c r="I782" s="3">
        <f t="shared" si="50"/>
        <v>-2.910207591558911E-2</v>
      </c>
      <c r="J782" s="3">
        <f t="shared" si="51"/>
        <v>-1.1526407935481673</v>
      </c>
    </row>
    <row r="783" spans="1:10" x14ac:dyDescent="0.25">
      <c r="A783" t="s">
        <v>49</v>
      </c>
      <c r="B783" t="s">
        <v>4</v>
      </c>
      <c r="C783" s="1">
        <v>42522</v>
      </c>
      <c r="D783">
        <v>1485.1</v>
      </c>
      <c r="E783">
        <f t="shared" si="49"/>
        <v>1.6524466327183518E-3</v>
      </c>
      <c r="F783" s="1">
        <v>42522</v>
      </c>
      <c r="G783">
        <v>8179.95</v>
      </c>
      <c r="H783">
        <f t="shared" si="48"/>
        <v>2.4325682283303784E-3</v>
      </c>
      <c r="I783" s="3">
        <f t="shared" si="50"/>
        <v>-2.4419706378950412E-2</v>
      </c>
      <c r="J783" s="3">
        <f t="shared" si="51"/>
        <v>-0.96718700825630999</v>
      </c>
    </row>
    <row r="784" spans="1:10" x14ac:dyDescent="0.25">
      <c r="A784" t="s">
        <v>49</v>
      </c>
      <c r="B784" t="s">
        <v>4</v>
      </c>
      <c r="C784" s="1">
        <v>42523</v>
      </c>
      <c r="D784">
        <v>1543.2</v>
      </c>
      <c r="E784">
        <f t="shared" si="49"/>
        <v>3.9121944650192031E-2</v>
      </c>
      <c r="F784" s="1">
        <v>42523</v>
      </c>
      <c r="G784">
        <v>8218.9500000000007</v>
      </c>
      <c r="H784">
        <f t="shared" si="48"/>
        <v>4.7677553041278742E-3</v>
      </c>
      <c r="I784" s="3">
        <f t="shared" si="50"/>
        <v>-2.2084519303152916E-2</v>
      </c>
      <c r="J784" s="3">
        <f t="shared" si="51"/>
        <v>-0.87469766516141334</v>
      </c>
    </row>
    <row r="785" spans="1:10" x14ac:dyDescent="0.25">
      <c r="A785" t="s">
        <v>49</v>
      </c>
      <c r="B785" t="s">
        <v>4</v>
      </c>
      <c r="C785" s="1">
        <v>42524</v>
      </c>
      <c r="D785">
        <v>1570.45</v>
      </c>
      <c r="E785">
        <f t="shared" si="49"/>
        <v>1.7658113011923326E-2</v>
      </c>
      <c r="F785" s="1">
        <v>42524</v>
      </c>
      <c r="G785">
        <v>8220.7999999999993</v>
      </c>
      <c r="H785">
        <f t="shared" si="48"/>
        <v>2.2508957956901554E-4</v>
      </c>
      <c r="I785" s="3">
        <f t="shared" si="50"/>
        <v>-2.6627185027711775E-2</v>
      </c>
      <c r="J785" s="3">
        <f t="shared" si="51"/>
        <v>-1.054618226181419</v>
      </c>
    </row>
    <row r="786" spans="1:10" x14ac:dyDescent="0.25">
      <c r="A786" t="s">
        <v>49</v>
      </c>
      <c r="B786" t="s">
        <v>4</v>
      </c>
      <c r="C786" s="1">
        <v>42527</v>
      </c>
      <c r="D786">
        <v>1522.75</v>
      </c>
      <c r="E786">
        <f t="shared" si="49"/>
        <v>-3.0373459836352645E-2</v>
      </c>
      <c r="F786" s="1">
        <v>42527</v>
      </c>
      <c r="G786">
        <v>8201.0499999999993</v>
      </c>
      <c r="H786">
        <f t="shared" si="48"/>
        <v>-2.4024425846632669E-3</v>
      </c>
      <c r="I786" s="3">
        <f t="shared" si="50"/>
        <v>-2.9254717191944057E-2</v>
      </c>
      <c r="J786" s="3">
        <f t="shared" si="51"/>
        <v>-1.1586864296882244</v>
      </c>
    </row>
    <row r="787" spans="1:10" x14ac:dyDescent="0.25">
      <c r="A787" t="s">
        <v>49</v>
      </c>
      <c r="B787" t="s">
        <v>4</v>
      </c>
      <c r="C787" s="1">
        <v>42528</v>
      </c>
      <c r="D787">
        <v>1544.35</v>
      </c>
      <c r="E787">
        <f t="shared" si="49"/>
        <v>1.4184862912493879E-2</v>
      </c>
      <c r="F787" s="1">
        <v>42528</v>
      </c>
      <c r="G787">
        <v>8266.4500000000007</v>
      </c>
      <c r="H787">
        <f t="shared" si="48"/>
        <v>7.9745886197499782E-3</v>
      </c>
      <c r="I787" s="3">
        <f t="shared" si="50"/>
        <v>-1.8877685987530812E-2</v>
      </c>
      <c r="J787" s="3">
        <f t="shared" si="51"/>
        <v>-0.74768518301352127</v>
      </c>
    </row>
    <row r="788" spans="1:10" x14ac:dyDescent="0.25">
      <c r="A788" t="s">
        <v>49</v>
      </c>
      <c r="B788" t="s">
        <v>4</v>
      </c>
      <c r="C788" s="1">
        <v>42529</v>
      </c>
      <c r="D788">
        <v>1530.45</v>
      </c>
      <c r="E788">
        <f t="shared" si="49"/>
        <v>-9.0005503933693332E-3</v>
      </c>
      <c r="F788" s="1">
        <v>42529</v>
      </c>
      <c r="G788">
        <v>8273.0499999999993</v>
      </c>
      <c r="H788">
        <f t="shared" si="48"/>
        <v>7.9840802279074197E-4</v>
      </c>
      <c r="I788" s="3">
        <f t="shared" si="50"/>
        <v>-2.6053866584490049E-2</v>
      </c>
      <c r="J788" s="3">
        <f t="shared" si="51"/>
        <v>-1.0319109036087051</v>
      </c>
    </row>
    <row r="789" spans="1:10" x14ac:dyDescent="0.25">
      <c r="A789" t="s">
        <v>49</v>
      </c>
      <c r="B789" t="s">
        <v>4</v>
      </c>
      <c r="C789" s="1">
        <v>42530</v>
      </c>
      <c r="D789">
        <v>1517.55</v>
      </c>
      <c r="E789">
        <f t="shared" si="49"/>
        <v>-8.4288934627071432E-3</v>
      </c>
      <c r="F789" s="1">
        <v>42530</v>
      </c>
      <c r="G789">
        <v>8203.6</v>
      </c>
      <c r="H789">
        <f t="shared" si="48"/>
        <v>-8.3947274584341702E-3</v>
      </c>
      <c r="I789" s="3">
        <f t="shared" si="50"/>
        <v>-3.5247002065714961E-2</v>
      </c>
      <c r="J789" s="3">
        <f t="shared" si="51"/>
        <v>-1.3960218009553349</v>
      </c>
    </row>
    <row r="790" spans="1:10" x14ac:dyDescent="0.25">
      <c r="A790" t="s">
        <v>49</v>
      </c>
      <c r="B790" t="s">
        <v>4</v>
      </c>
      <c r="C790" s="1">
        <v>42531</v>
      </c>
      <c r="D790">
        <v>1505.6</v>
      </c>
      <c r="E790">
        <f t="shared" si="49"/>
        <v>-7.874534611709727E-3</v>
      </c>
      <c r="F790" s="1">
        <v>42531</v>
      </c>
      <c r="G790">
        <v>8170.05</v>
      </c>
      <c r="H790">
        <f t="shared" si="48"/>
        <v>-4.0896679506557954E-3</v>
      </c>
      <c r="I790" s="3">
        <f t="shared" si="50"/>
        <v>-3.0941942557936586E-2</v>
      </c>
      <c r="J790" s="3">
        <f t="shared" si="51"/>
        <v>-1.22551206750159</v>
      </c>
    </row>
    <row r="791" spans="1:10" x14ac:dyDescent="0.25">
      <c r="A791" t="s">
        <v>49</v>
      </c>
      <c r="B791" t="s">
        <v>4</v>
      </c>
      <c r="C791" s="1">
        <v>42534</v>
      </c>
      <c r="D791">
        <v>1485.6</v>
      </c>
      <c r="E791">
        <f t="shared" si="49"/>
        <v>-1.3283740701381497E-2</v>
      </c>
      <c r="F791" s="1">
        <v>42534</v>
      </c>
      <c r="G791">
        <v>8110.6</v>
      </c>
      <c r="H791">
        <f t="shared" si="48"/>
        <v>-7.2765772547291885E-3</v>
      </c>
      <c r="I791" s="3">
        <f t="shared" si="50"/>
        <v>-3.4128851862009979E-2</v>
      </c>
      <c r="J791" s="3">
        <f t="shared" si="51"/>
        <v>-1.3517354228343099</v>
      </c>
    </row>
    <row r="792" spans="1:10" x14ac:dyDescent="0.25">
      <c r="A792" t="s">
        <v>49</v>
      </c>
      <c r="B792" t="s">
        <v>4</v>
      </c>
      <c r="C792" s="1">
        <v>42535</v>
      </c>
      <c r="D792">
        <v>1487</v>
      </c>
      <c r="E792">
        <f t="shared" si="49"/>
        <v>9.4238018309100724E-4</v>
      </c>
      <c r="F792" s="1">
        <v>42535</v>
      </c>
      <c r="G792">
        <v>8108.85</v>
      </c>
      <c r="H792">
        <f t="shared" si="48"/>
        <v>-2.1576702093561995E-4</v>
      </c>
      <c r="I792" s="3">
        <f t="shared" si="50"/>
        <v>-2.706804162821641E-2</v>
      </c>
      <c r="J792" s="3">
        <f t="shared" si="51"/>
        <v>-1.072079155886932</v>
      </c>
    </row>
    <row r="793" spans="1:10" x14ac:dyDescent="0.25">
      <c r="A793" t="s">
        <v>49</v>
      </c>
      <c r="B793" t="s">
        <v>4</v>
      </c>
      <c r="C793" s="1">
        <v>42536</v>
      </c>
      <c r="D793">
        <v>1481.6</v>
      </c>
      <c r="E793">
        <f t="shared" si="49"/>
        <v>-3.6314727639543687E-3</v>
      </c>
      <c r="F793" s="1">
        <v>42536</v>
      </c>
      <c r="G793">
        <v>8206.6</v>
      </c>
      <c r="H793">
        <f t="shared" si="48"/>
        <v>1.2054730325508523E-2</v>
      </c>
      <c r="I793" s="3">
        <f t="shared" si="50"/>
        <v>-1.4797544281772268E-2</v>
      </c>
      <c r="J793" s="3">
        <f t="shared" si="51"/>
        <v>-0.58608372931807273</v>
      </c>
    </row>
    <row r="794" spans="1:10" x14ac:dyDescent="0.25">
      <c r="A794" t="s">
        <v>49</v>
      </c>
      <c r="B794" t="s">
        <v>4</v>
      </c>
      <c r="C794" s="1">
        <v>42537</v>
      </c>
      <c r="D794">
        <v>1488.9</v>
      </c>
      <c r="E794">
        <f t="shared" si="49"/>
        <v>4.9271058315336624E-3</v>
      </c>
      <c r="F794" s="1">
        <v>42537</v>
      </c>
      <c r="G794">
        <v>8140.75</v>
      </c>
      <c r="H794">
        <f t="shared" si="48"/>
        <v>-8.0240294397192491E-3</v>
      </c>
      <c r="I794" s="3">
        <f t="shared" si="50"/>
        <v>-3.487630404700004E-2</v>
      </c>
      <c r="J794" s="3">
        <f t="shared" si="51"/>
        <v>-1.3813396298381391</v>
      </c>
    </row>
    <row r="795" spans="1:10" x14ac:dyDescent="0.25">
      <c r="A795" t="s">
        <v>49</v>
      </c>
      <c r="B795" t="s">
        <v>4</v>
      </c>
      <c r="C795" s="1">
        <v>42538</v>
      </c>
      <c r="D795">
        <v>1531.85</v>
      </c>
      <c r="E795">
        <f t="shared" si="49"/>
        <v>2.8846799650748656E-2</v>
      </c>
      <c r="F795" s="1">
        <v>42538</v>
      </c>
      <c r="G795">
        <v>8170.2</v>
      </c>
      <c r="H795">
        <f t="shared" si="48"/>
        <v>3.6176028007246508E-3</v>
      </c>
      <c r="I795" s="3">
        <f t="shared" si="50"/>
        <v>-2.323467180655614E-2</v>
      </c>
      <c r="J795" s="3">
        <f t="shared" si="51"/>
        <v>-0.92025155272838099</v>
      </c>
    </row>
    <row r="796" spans="1:10" x14ac:dyDescent="0.25">
      <c r="A796" t="s">
        <v>49</v>
      </c>
      <c r="B796" t="s">
        <v>4</v>
      </c>
      <c r="C796" s="1">
        <v>42541</v>
      </c>
      <c r="D796">
        <v>1552.15</v>
      </c>
      <c r="E796">
        <f t="shared" si="49"/>
        <v>1.3251950256226275E-2</v>
      </c>
      <c r="F796" s="1">
        <v>42541</v>
      </c>
      <c r="G796">
        <v>8238.5</v>
      </c>
      <c r="H796">
        <f t="shared" si="48"/>
        <v>8.3596484786174763E-3</v>
      </c>
      <c r="I796" s="3">
        <f t="shared" si="50"/>
        <v>-1.8492626128663314E-2</v>
      </c>
      <c r="J796" s="3">
        <f t="shared" si="51"/>
        <v>-0.73243418502368962</v>
      </c>
    </row>
    <row r="797" spans="1:10" x14ac:dyDescent="0.25">
      <c r="A797" t="s">
        <v>49</v>
      </c>
      <c r="B797" t="s">
        <v>4</v>
      </c>
      <c r="C797" s="1">
        <v>42542</v>
      </c>
      <c r="D797">
        <v>1571.2</v>
      </c>
      <c r="E797">
        <f t="shared" si="49"/>
        <v>1.2273298328125515E-2</v>
      </c>
      <c r="F797" s="1">
        <v>42542</v>
      </c>
      <c r="G797">
        <v>8219.9</v>
      </c>
      <c r="H797">
        <f t="shared" si="48"/>
        <v>-2.2576925411179616E-3</v>
      </c>
      <c r="I797" s="3">
        <f t="shared" si="50"/>
        <v>-2.9109967148398752E-2</v>
      </c>
      <c r="J797" s="3">
        <f t="shared" si="51"/>
        <v>-1.1529533402157714</v>
      </c>
    </row>
    <row r="798" spans="1:10" x14ac:dyDescent="0.25">
      <c r="A798" t="s">
        <v>49</v>
      </c>
      <c r="B798" t="s">
        <v>4</v>
      </c>
      <c r="C798" s="1">
        <v>42543</v>
      </c>
      <c r="D798">
        <v>1574</v>
      </c>
      <c r="E798">
        <f t="shared" si="49"/>
        <v>1.7820773930752321E-3</v>
      </c>
      <c r="F798" s="1">
        <v>42543</v>
      </c>
      <c r="G798">
        <v>8203.7000000000007</v>
      </c>
      <c r="H798">
        <f t="shared" si="48"/>
        <v>-1.9708268957041586E-3</v>
      </c>
      <c r="I798" s="3">
        <f t="shared" si="50"/>
        <v>-2.8823101502984949E-2</v>
      </c>
      <c r="J798" s="3">
        <f t="shared" si="51"/>
        <v>-1.1415915031382193</v>
      </c>
    </row>
    <row r="799" spans="1:10" x14ac:dyDescent="0.25">
      <c r="A799" t="s">
        <v>49</v>
      </c>
      <c r="B799" t="s">
        <v>4</v>
      </c>
      <c r="C799" s="1">
        <v>42544</v>
      </c>
      <c r="D799">
        <v>1549.55</v>
      </c>
      <c r="E799">
        <f t="shared" si="49"/>
        <v>-1.5533672172808211E-2</v>
      </c>
      <c r="F799" s="1">
        <v>42544</v>
      </c>
      <c r="G799">
        <v>8270.4500000000007</v>
      </c>
      <c r="H799">
        <f t="shared" si="48"/>
        <v>8.1365725221547169E-3</v>
      </c>
      <c r="I799" s="3">
        <f t="shared" si="50"/>
        <v>-1.8715702085126074E-2</v>
      </c>
      <c r="J799" s="3">
        <f t="shared" si="51"/>
        <v>-0.74126951512950578</v>
      </c>
    </row>
    <row r="800" spans="1:10" x14ac:dyDescent="0.25">
      <c r="A800" t="s">
        <v>49</v>
      </c>
      <c r="B800" t="s">
        <v>4</v>
      </c>
      <c r="C800" s="1">
        <v>42545</v>
      </c>
      <c r="D800">
        <v>1511.5</v>
      </c>
      <c r="E800">
        <f t="shared" si="49"/>
        <v>-2.4555516117582443E-2</v>
      </c>
      <c r="F800" s="1">
        <v>42545</v>
      </c>
      <c r="G800">
        <v>8088.6</v>
      </c>
      <c r="H800">
        <f t="shared" si="48"/>
        <v>-2.1987920850739751E-2</v>
      </c>
      <c r="I800" s="3">
        <f t="shared" si="50"/>
        <v>-4.8840195458020541E-2</v>
      </c>
      <c r="J800" s="3">
        <f t="shared" si="51"/>
        <v>-1.9344050167783646</v>
      </c>
    </row>
    <row r="801" spans="1:10" x14ac:dyDescent="0.25">
      <c r="A801" t="s">
        <v>49</v>
      </c>
      <c r="B801" t="s">
        <v>4</v>
      </c>
      <c r="C801" s="1">
        <v>42548</v>
      </c>
      <c r="D801">
        <v>1521.85</v>
      </c>
      <c r="E801">
        <f t="shared" si="49"/>
        <v>6.8475024809790952E-3</v>
      </c>
      <c r="F801" s="1">
        <v>42548</v>
      </c>
      <c r="G801">
        <v>8094.7</v>
      </c>
      <c r="H801">
        <f t="shared" si="48"/>
        <v>7.541478129713397E-4</v>
      </c>
      <c r="I801" s="3">
        <f t="shared" si="50"/>
        <v>-2.6098126794309451E-2</v>
      </c>
      <c r="J801" s="3">
        <f t="shared" si="51"/>
        <v>-1.0336639099412022</v>
      </c>
    </row>
    <row r="802" spans="1:10" x14ac:dyDescent="0.25">
      <c r="A802" t="s">
        <v>49</v>
      </c>
      <c r="B802" t="s">
        <v>4</v>
      </c>
      <c r="C802" s="1">
        <v>42549</v>
      </c>
      <c r="D802">
        <v>1528.8</v>
      </c>
      <c r="E802">
        <f t="shared" si="49"/>
        <v>4.566810132404564E-3</v>
      </c>
      <c r="F802" s="1">
        <v>42549</v>
      </c>
      <c r="G802">
        <v>8127.85</v>
      </c>
      <c r="H802">
        <f t="shared" si="48"/>
        <v>4.0952722151532672E-3</v>
      </c>
      <c r="I802" s="3">
        <f t="shared" si="50"/>
        <v>-2.2757002392127523E-2</v>
      </c>
      <c r="J802" s="3">
        <f t="shared" si="51"/>
        <v>-0.90133258438750885</v>
      </c>
    </row>
    <row r="803" spans="1:10" x14ac:dyDescent="0.25">
      <c r="A803" t="s">
        <v>49</v>
      </c>
      <c r="B803" t="s">
        <v>4</v>
      </c>
      <c r="C803" s="1">
        <v>42550</v>
      </c>
      <c r="D803">
        <v>1556.85</v>
      </c>
      <c r="E803">
        <f t="shared" si="49"/>
        <v>1.8347723704866592E-2</v>
      </c>
      <c r="F803" s="1">
        <v>42550</v>
      </c>
      <c r="G803">
        <v>8204</v>
      </c>
      <c r="H803">
        <f t="shared" si="48"/>
        <v>9.369021327903404E-3</v>
      </c>
      <c r="I803" s="3">
        <f t="shared" si="50"/>
        <v>-1.7483253279377386E-2</v>
      </c>
      <c r="J803" s="3">
        <f t="shared" si="51"/>
        <v>-0.69245613241460802</v>
      </c>
    </row>
    <row r="804" spans="1:10" x14ac:dyDescent="0.25">
      <c r="A804" t="s">
        <v>49</v>
      </c>
      <c r="B804" t="s">
        <v>4</v>
      </c>
      <c r="C804" s="1">
        <v>42551</v>
      </c>
      <c r="D804">
        <v>1607.25</v>
      </c>
      <c r="E804">
        <f t="shared" si="49"/>
        <v>3.2373060988534652E-2</v>
      </c>
      <c r="F804" s="1">
        <v>42551</v>
      </c>
      <c r="G804">
        <v>8287.75</v>
      </c>
      <c r="H804">
        <f t="shared" si="48"/>
        <v>1.0208434909800168E-2</v>
      </c>
      <c r="I804" s="3">
        <f t="shared" si="50"/>
        <v>-1.6643839697480622E-2</v>
      </c>
      <c r="J804" s="3">
        <f t="shared" si="51"/>
        <v>-0.6592096265653703</v>
      </c>
    </row>
    <row r="805" spans="1:10" x14ac:dyDescent="0.25">
      <c r="A805" t="s">
        <v>49</v>
      </c>
      <c r="B805" t="s">
        <v>4</v>
      </c>
      <c r="C805" s="1">
        <v>42552</v>
      </c>
      <c r="D805">
        <v>1628.6</v>
      </c>
      <c r="E805">
        <f t="shared" si="49"/>
        <v>1.3283558873852908E-2</v>
      </c>
      <c r="F805" s="1">
        <v>42552</v>
      </c>
      <c r="G805">
        <v>8328.35</v>
      </c>
      <c r="H805">
        <f t="shared" si="48"/>
        <v>4.8987964163977882E-3</v>
      </c>
      <c r="I805" s="3">
        <f t="shared" si="50"/>
        <v>-2.1953478190883002E-2</v>
      </c>
      <c r="J805" s="3">
        <f t="shared" si="51"/>
        <v>-0.86950754291472787</v>
      </c>
    </row>
    <row r="806" spans="1:10" x14ac:dyDescent="0.25">
      <c r="A806" t="s">
        <v>49</v>
      </c>
      <c r="B806" t="s">
        <v>4</v>
      </c>
      <c r="C806" s="1">
        <v>42555</v>
      </c>
      <c r="D806">
        <v>1638</v>
      </c>
      <c r="E806">
        <f t="shared" si="49"/>
        <v>5.7718285644112743E-3</v>
      </c>
      <c r="F806" s="1">
        <v>42555</v>
      </c>
      <c r="G806">
        <v>8370.7000000000007</v>
      </c>
      <c r="H806">
        <f t="shared" si="48"/>
        <v>5.0850408544309555E-3</v>
      </c>
      <c r="I806" s="3">
        <f t="shared" si="50"/>
        <v>-2.1767233752849835E-2</v>
      </c>
      <c r="J806" s="3">
        <f t="shared" si="51"/>
        <v>-0.86213099227032908</v>
      </c>
    </row>
    <row r="807" spans="1:10" x14ac:dyDescent="0.25">
      <c r="A807" t="s">
        <v>49</v>
      </c>
      <c r="B807" t="s">
        <v>4</v>
      </c>
      <c r="C807" s="1">
        <v>42556</v>
      </c>
      <c r="D807">
        <v>1661.75</v>
      </c>
      <c r="E807">
        <f t="shared" si="49"/>
        <v>1.4499389499389448E-2</v>
      </c>
      <c r="F807" s="1">
        <v>42556</v>
      </c>
      <c r="G807">
        <v>8335.9500000000007</v>
      </c>
      <c r="H807">
        <f t="shared" si="48"/>
        <v>-4.1513851888133058E-3</v>
      </c>
      <c r="I807" s="3">
        <f t="shared" si="50"/>
        <v>-3.1003659796094096E-2</v>
      </c>
      <c r="J807" s="3">
        <f t="shared" si="51"/>
        <v>-1.2279564912798733</v>
      </c>
    </row>
    <row r="808" spans="1:10" x14ac:dyDescent="0.25">
      <c r="A808" t="s">
        <v>49</v>
      </c>
      <c r="B808" t="s">
        <v>4</v>
      </c>
      <c r="C808" s="1">
        <v>42558</v>
      </c>
      <c r="D808">
        <v>1631.6</v>
      </c>
      <c r="E808">
        <f t="shared" si="49"/>
        <v>-1.8143523394012373E-2</v>
      </c>
      <c r="F808" s="1">
        <v>42558</v>
      </c>
      <c r="G808">
        <v>8337.9</v>
      </c>
      <c r="H808">
        <f t="shared" si="48"/>
        <v>2.3392654706411165E-4</v>
      </c>
      <c r="I808" s="3">
        <f t="shared" si="50"/>
        <v>-2.6618348060216679E-2</v>
      </c>
      <c r="J808" s="3">
        <f t="shared" si="51"/>
        <v>-1.0542682219667487</v>
      </c>
    </row>
    <row r="809" spans="1:10" x14ac:dyDescent="0.25">
      <c r="A809" t="s">
        <v>49</v>
      </c>
      <c r="B809" t="s">
        <v>4</v>
      </c>
      <c r="C809" s="1">
        <v>42559</v>
      </c>
      <c r="D809">
        <v>1646.5</v>
      </c>
      <c r="E809">
        <f t="shared" si="49"/>
        <v>9.1321402304487265E-3</v>
      </c>
      <c r="F809" s="1">
        <v>42559</v>
      </c>
      <c r="G809">
        <v>8323.2000000000007</v>
      </c>
      <c r="H809">
        <f t="shared" ref="H809:H872" si="52">(G809/G808)-1</f>
        <v>-1.763033857446028E-3</v>
      </c>
      <c r="I809" s="3">
        <f t="shared" si="50"/>
        <v>-2.8615308464726819E-2</v>
      </c>
      <c r="J809" s="3">
        <f t="shared" si="51"/>
        <v>-1.1333614808811701</v>
      </c>
    </row>
    <row r="810" spans="1:10" x14ac:dyDescent="0.25">
      <c r="A810" t="s">
        <v>49</v>
      </c>
      <c r="B810" t="s">
        <v>4</v>
      </c>
      <c r="C810" s="1">
        <v>42562</v>
      </c>
      <c r="D810">
        <v>1657.15</v>
      </c>
      <c r="E810">
        <f t="shared" si="49"/>
        <v>6.468266018827773E-3</v>
      </c>
      <c r="F810" s="1">
        <v>42562</v>
      </c>
      <c r="G810">
        <v>8467.9</v>
      </c>
      <c r="H810">
        <f t="shared" si="52"/>
        <v>1.7385140330641979E-2</v>
      </c>
      <c r="I810" s="3">
        <f t="shared" si="50"/>
        <v>-9.4671342766388111E-3</v>
      </c>
      <c r="J810" s="3">
        <f t="shared" si="51"/>
        <v>-0.37496311936313359</v>
      </c>
    </row>
    <row r="811" spans="1:10" x14ac:dyDescent="0.25">
      <c r="A811" t="s">
        <v>49</v>
      </c>
      <c r="B811" t="s">
        <v>4</v>
      </c>
      <c r="C811" s="1">
        <v>42563</v>
      </c>
      <c r="D811">
        <v>1618</v>
      </c>
      <c r="E811">
        <f t="shared" si="49"/>
        <v>-2.3624898168542408E-2</v>
      </c>
      <c r="F811" s="1">
        <v>42563</v>
      </c>
      <c r="G811">
        <v>8521.0499999999993</v>
      </c>
      <c r="H811">
        <f t="shared" si="52"/>
        <v>6.2766447407267556E-3</v>
      </c>
      <c r="I811" s="3">
        <f t="shared" si="50"/>
        <v>-2.0575629866554035E-2</v>
      </c>
      <c r="J811" s="3">
        <f t="shared" si="51"/>
        <v>-0.81493534708409232</v>
      </c>
    </row>
    <row r="812" spans="1:10" x14ac:dyDescent="0.25">
      <c r="A812" t="s">
        <v>49</v>
      </c>
      <c r="B812" t="s">
        <v>4</v>
      </c>
      <c r="C812" s="1">
        <v>42564</v>
      </c>
      <c r="D812">
        <v>1598.6</v>
      </c>
      <c r="E812">
        <f t="shared" si="49"/>
        <v>-1.1990111248454949E-2</v>
      </c>
      <c r="F812" s="1">
        <v>42564</v>
      </c>
      <c r="G812">
        <v>8519.5</v>
      </c>
      <c r="H812">
        <f t="shared" si="52"/>
        <v>-1.8190246507165941E-4</v>
      </c>
      <c r="I812" s="3">
        <f t="shared" si="50"/>
        <v>-2.703417707235245E-2</v>
      </c>
      <c r="J812" s="3">
        <f t="shared" si="51"/>
        <v>-1.0707378883891285</v>
      </c>
    </row>
    <row r="813" spans="1:10" x14ac:dyDescent="0.25">
      <c r="A813" t="s">
        <v>49</v>
      </c>
      <c r="B813" t="s">
        <v>4</v>
      </c>
      <c r="C813" s="1">
        <v>42565</v>
      </c>
      <c r="D813">
        <v>1580.25</v>
      </c>
      <c r="E813">
        <f t="shared" si="49"/>
        <v>-1.1478793944701526E-2</v>
      </c>
      <c r="F813" s="1">
        <v>42565</v>
      </c>
      <c r="G813">
        <v>8565</v>
      </c>
      <c r="H813">
        <f t="shared" si="52"/>
        <v>5.3406890075708979E-3</v>
      </c>
      <c r="I813" s="3">
        <f t="shared" si="50"/>
        <v>-2.1511585599709893E-2</v>
      </c>
      <c r="J813" s="3">
        <f t="shared" si="51"/>
        <v>-0.85200558090933065</v>
      </c>
    </row>
    <row r="814" spans="1:10" x14ac:dyDescent="0.25">
      <c r="A814" t="s">
        <v>49</v>
      </c>
      <c r="B814" t="s">
        <v>4</v>
      </c>
      <c r="C814" s="1">
        <v>42566</v>
      </c>
      <c r="D814">
        <v>1599.05</v>
      </c>
      <c r="E814">
        <f t="shared" si="49"/>
        <v>1.1896851763961269E-2</v>
      </c>
      <c r="F814" s="1">
        <v>42566</v>
      </c>
      <c r="G814">
        <v>8541.4</v>
      </c>
      <c r="H814">
        <f t="shared" si="52"/>
        <v>-2.7553998832458015E-3</v>
      </c>
      <c r="I814" s="3">
        <f t="shared" si="50"/>
        <v>-2.9607674490526592E-2</v>
      </c>
      <c r="J814" s="3">
        <f t="shared" si="51"/>
        <v>-1.1726659472287193</v>
      </c>
    </row>
    <row r="815" spans="1:10" x14ac:dyDescent="0.25">
      <c r="A815" t="s">
        <v>49</v>
      </c>
      <c r="B815" t="s">
        <v>4</v>
      </c>
      <c r="C815" s="1">
        <v>42569</v>
      </c>
      <c r="D815">
        <v>1585.05</v>
      </c>
      <c r="E815">
        <f t="shared" si="49"/>
        <v>-8.7551983990494797E-3</v>
      </c>
      <c r="F815" s="1">
        <v>42569</v>
      </c>
      <c r="G815">
        <v>8508.7000000000007</v>
      </c>
      <c r="H815">
        <f t="shared" si="52"/>
        <v>-3.8284122040882496E-3</v>
      </c>
      <c r="I815" s="3">
        <f t="shared" si="50"/>
        <v>-3.068068681136904E-2</v>
      </c>
      <c r="J815" s="3">
        <f t="shared" si="51"/>
        <v>-1.2151645571756573</v>
      </c>
    </row>
    <row r="816" spans="1:10" x14ac:dyDescent="0.25">
      <c r="A816" t="s">
        <v>49</v>
      </c>
      <c r="B816" t="s">
        <v>4</v>
      </c>
      <c r="C816" s="1">
        <v>42570</v>
      </c>
      <c r="D816">
        <v>1582.7</v>
      </c>
      <c r="E816">
        <f t="shared" si="49"/>
        <v>-1.4826030724581774E-3</v>
      </c>
      <c r="F816" s="1">
        <v>42570</v>
      </c>
      <c r="G816">
        <v>8528.5499999999993</v>
      </c>
      <c r="H816">
        <f t="shared" si="52"/>
        <v>2.3329063194141852E-3</v>
      </c>
      <c r="I816" s="3">
        <f t="shared" si="50"/>
        <v>-2.4519368287866605E-2</v>
      </c>
      <c r="J816" s="3">
        <f t="shared" si="51"/>
        <v>-0.97113429992419242</v>
      </c>
    </row>
    <row r="817" spans="1:10" x14ac:dyDescent="0.25">
      <c r="A817" t="s">
        <v>49</v>
      </c>
      <c r="B817" t="s">
        <v>4</v>
      </c>
      <c r="C817" s="1">
        <v>42571</v>
      </c>
      <c r="D817">
        <v>1613.05</v>
      </c>
      <c r="E817">
        <f t="shared" si="49"/>
        <v>1.9176091489227165E-2</v>
      </c>
      <c r="F817" s="1">
        <v>42571</v>
      </c>
      <c r="G817">
        <v>8565.85</v>
      </c>
      <c r="H817">
        <f t="shared" si="52"/>
        <v>4.3735453271660507E-3</v>
      </c>
      <c r="I817" s="3">
        <f t="shared" si="50"/>
        <v>-2.247872928011474E-2</v>
      </c>
      <c r="J817" s="3">
        <f t="shared" si="51"/>
        <v>-0.89031107026652767</v>
      </c>
    </row>
    <row r="818" spans="1:10" x14ac:dyDescent="0.25">
      <c r="A818" t="s">
        <v>49</v>
      </c>
      <c r="B818" t="s">
        <v>4</v>
      </c>
      <c r="C818" s="1">
        <v>42572</v>
      </c>
      <c r="D818">
        <v>1611.8</v>
      </c>
      <c r="E818">
        <f t="shared" si="49"/>
        <v>-7.7492948141721918E-4</v>
      </c>
      <c r="F818" s="1">
        <v>42572</v>
      </c>
      <c r="G818">
        <v>8510.1</v>
      </c>
      <c r="H818">
        <f t="shared" si="52"/>
        <v>-6.5084025519942523E-3</v>
      </c>
      <c r="I818" s="3">
        <f t="shared" si="50"/>
        <v>-3.3360677159275043E-2</v>
      </c>
      <c r="J818" s="3">
        <f t="shared" si="51"/>
        <v>-1.3213104627210785</v>
      </c>
    </row>
    <row r="819" spans="1:10" x14ac:dyDescent="0.25">
      <c r="A819" t="s">
        <v>49</v>
      </c>
      <c r="B819" t="s">
        <v>4</v>
      </c>
      <c r="C819" s="1">
        <v>42573</v>
      </c>
      <c r="D819">
        <v>1650.55</v>
      </c>
      <c r="E819">
        <f t="shared" si="49"/>
        <v>2.4041444347933982E-2</v>
      </c>
      <c r="F819" s="1">
        <v>42573</v>
      </c>
      <c r="G819">
        <v>8541.2000000000007</v>
      </c>
      <c r="H819">
        <f t="shared" si="52"/>
        <v>3.6544811459324755E-3</v>
      </c>
      <c r="I819" s="3">
        <f t="shared" si="50"/>
        <v>-2.3197793461348315E-2</v>
      </c>
      <c r="J819" s="3">
        <f t="shared" si="51"/>
        <v>-0.91879091860700823</v>
      </c>
    </row>
    <row r="820" spans="1:10" x14ac:dyDescent="0.25">
      <c r="A820" t="s">
        <v>49</v>
      </c>
      <c r="B820" t="s">
        <v>4</v>
      </c>
      <c r="C820" s="1">
        <v>42576</v>
      </c>
      <c r="D820">
        <v>1643.1</v>
      </c>
      <c r="E820">
        <f t="shared" si="49"/>
        <v>-4.5136469661628542E-3</v>
      </c>
      <c r="F820" s="1">
        <v>42576</v>
      </c>
      <c r="G820">
        <v>8635.65</v>
      </c>
      <c r="H820">
        <f t="shared" si="52"/>
        <v>1.105816512902158E-2</v>
      </c>
      <c r="I820" s="3">
        <f t="shared" si="50"/>
        <v>-1.5794109478259211E-2</v>
      </c>
      <c r="J820" s="3">
        <f t="shared" si="51"/>
        <v>-0.62555451147921337</v>
      </c>
    </row>
    <row r="821" spans="1:10" x14ac:dyDescent="0.25">
      <c r="A821" t="s">
        <v>49</v>
      </c>
      <c r="B821" t="s">
        <v>4</v>
      </c>
      <c r="C821" s="1">
        <v>42577</v>
      </c>
      <c r="D821">
        <v>1586.25</v>
      </c>
      <c r="E821">
        <f t="shared" si="49"/>
        <v>-3.4599233156837661E-2</v>
      </c>
      <c r="F821" s="1">
        <v>42577</v>
      </c>
      <c r="G821">
        <v>8590.65</v>
      </c>
      <c r="H821">
        <f t="shared" si="52"/>
        <v>-5.2109569053864213E-3</v>
      </c>
      <c r="I821" s="3">
        <f t="shared" si="50"/>
        <v>-3.2063231512667212E-2</v>
      </c>
      <c r="J821" s="3">
        <f t="shared" si="51"/>
        <v>-1.2699227615814985</v>
      </c>
    </row>
    <row r="822" spans="1:10" x14ac:dyDescent="0.25">
      <c r="A822" t="s">
        <v>49</v>
      </c>
      <c r="B822" t="s">
        <v>4</v>
      </c>
      <c r="C822" s="1">
        <v>42578</v>
      </c>
      <c r="D822">
        <v>1617.05</v>
      </c>
      <c r="E822">
        <f t="shared" si="49"/>
        <v>1.941686367218276E-2</v>
      </c>
      <c r="F822" s="1">
        <v>42578</v>
      </c>
      <c r="G822">
        <v>8615.7999999999993</v>
      </c>
      <c r="H822">
        <f t="shared" si="52"/>
        <v>2.9276015202575056E-3</v>
      </c>
      <c r="I822" s="3">
        <f t="shared" si="50"/>
        <v>-2.3924673087023285E-2</v>
      </c>
      <c r="J822" s="3">
        <f t="shared" si="51"/>
        <v>-0.9475803118785443</v>
      </c>
    </row>
    <row r="823" spans="1:10" x14ac:dyDescent="0.25">
      <c r="A823" t="s">
        <v>49</v>
      </c>
      <c r="B823" t="s">
        <v>4</v>
      </c>
      <c r="C823" s="1">
        <v>42579</v>
      </c>
      <c r="D823">
        <v>1635.3</v>
      </c>
      <c r="E823">
        <f t="shared" si="49"/>
        <v>1.1285983735815242E-2</v>
      </c>
      <c r="F823" s="1">
        <v>42579</v>
      </c>
      <c r="G823">
        <v>8666.2999999999993</v>
      </c>
      <c r="H823">
        <f t="shared" si="52"/>
        <v>5.8613245432810324E-3</v>
      </c>
      <c r="I823" s="3">
        <f t="shared" si="50"/>
        <v>-2.0990950063999758E-2</v>
      </c>
      <c r="J823" s="3">
        <f t="shared" si="51"/>
        <v>-0.83138486097268693</v>
      </c>
    </row>
    <row r="824" spans="1:10" x14ac:dyDescent="0.25">
      <c r="A824" t="s">
        <v>49</v>
      </c>
      <c r="B824" t="s">
        <v>4</v>
      </c>
      <c r="C824" s="1">
        <v>42580</v>
      </c>
      <c r="D824">
        <v>1590.8</v>
      </c>
      <c r="E824">
        <f t="shared" si="49"/>
        <v>-2.7212132330459271E-2</v>
      </c>
      <c r="F824" s="1">
        <v>42580</v>
      </c>
      <c r="G824">
        <v>8638.5</v>
      </c>
      <c r="H824">
        <f t="shared" si="52"/>
        <v>-3.2078280234931755E-3</v>
      </c>
      <c r="I824" s="3">
        <f t="shared" si="50"/>
        <v>-3.0060102630773966E-2</v>
      </c>
      <c r="J824" s="3">
        <f t="shared" si="51"/>
        <v>-1.1905851888701346</v>
      </c>
    </row>
    <row r="825" spans="1:10" x14ac:dyDescent="0.25">
      <c r="A825" t="s">
        <v>49</v>
      </c>
      <c r="B825" t="s">
        <v>4</v>
      </c>
      <c r="C825" s="1">
        <v>42583</v>
      </c>
      <c r="D825">
        <v>1590.1</v>
      </c>
      <c r="E825">
        <f t="shared" si="49"/>
        <v>-4.4003017349758533E-4</v>
      </c>
      <c r="F825" s="1">
        <v>42583</v>
      </c>
      <c r="G825">
        <v>8636.5499999999993</v>
      </c>
      <c r="H825">
        <f t="shared" si="52"/>
        <v>-2.2573363431155347E-4</v>
      </c>
      <c r="I825" s="3">
        <f t="shared" si="50"/>
        <v>-2.7078008241592344E-2</v>
      </c>
      <c r="J825" s="3">
        <f t="shared" si="51"/>
        <v>-1.0724739017869822</v>
      </c>
    </row>
    <row r="826" spans="1:10" x14ac:dyDescent="0.25">
      <c r="A826" t="s">
        <v>49</v>
      </c>
      <c r="B826" t="s">
        <v>4</v>
      </c>
      <c r="C826" s="1">
        <v>42584</v>
      </c>
      <c r="D826">
        <v>1598</v>
      </c>
      <c r="E826">
        <f t="shared" si="49"/>
        <v>4.9682409911326886E-3</v>
      </c>
      <c r="F826" s="1">
        <v>42584</v>
      </c>
      <c r="G826">
        <v>8622.9</v>
      </c>
      <c r="H826">
        <f t="shared" si="52"/>
        <v>-1.5804922104312169E-3</v>
      </c>
      <c r="I826" s="3">
        <f t="shared" si="50"/>
        <v>-2.8432766817712007E-2</v>
      </c>
      <c r="J826" s="3">
        <f t="shared" si="51"/>
        <v>-1.126131586028273</v>
      </c>
    </row>
    <row r="827" spans="1:10" x14ac:dyDescent="0.25">
      <c r="A827" t="s">
        <v>49</v>
      </c>
      <c r="B827" t="s">
        <v>4</v>
      </c>
      <c r="C827" s="1">
        <v>42585</v>
      </c>
      <c r="D827">
        <v>1566.95</v>
      </c>
      <c r="E827">
        <f t="shared" si="49"/>
        <v>-1.9430538172715894E-2</v>
      </c>
      <c r="F827" s="1">
        <v>42585</v>
      </c>
      <c r="G827">
        <v>8544.85</v>
      </c>
      <c r="H827">
        <f t="shared" si="52"/>
        <v>-9.0514792007327927E-3</v>
      </c>
      <c r="I827" s="3">
        <f t="shared" si="50"/>
        <v>-3.5903753808013583E-2</v>
      </c>
      <c r="J827" s="3">
        <f t="shared" si="51"/>
        <v>-1.4220336515052032</v>
      </c>
    </row>
    <row r="828" spans="1:10" x14ac:dyDescent="0.25">
      <c r="A828" t="s">
        <v>49</v>
      </c>
      <c r="B828" t="s">
        <v>4</v>
      </c>
      <c r="C828" s="1">
        <v>42586</v>
      </c>
      <c r="D828">
        <v>1585.7</v>
      </c>
      <c r="E828">
        <f t="shared" si="49"/>
        <v>1.1965921056830142E-2</v>
      </c>
      <c r="F828" s="1">
        <v>42586</v>
      </c>
      <c r="G828">
        <v>8551.1</v>
      </c>
      <c r="H828">
        <f t="shared" si="52"/>
        <v>7.3143472383940811E-4</v>
      </c>
      <c r="I828" s="3">
        <f t="shared" si="50"/>
        <v>-2.6120839883441382E-2</v>
      </c>
      <c r="J828" s="3">
        <f t="shared" si="51"/>
        <v>-1.0345635032608298</v>
      </c>
    </row>
    <row r="829" spans="1:10" x14ac:dyDescent="0.25">
      <c r="A829" t="s">
        <v>49</v>
      </c>
      <c r="B829" t="s">
        <v>4</v>
      </c>
      <c r="C829" s="1">
        <v>42587</v>
      </c>
      <c r="D829">
        <v>1589.6</v>
      </c>
      <c r="E829">
        <f t="shared" si="49"/>
        <v>2.45948161695142E-3</v>
      </c>
      <c r="F829" s="1">
        <v>42587</v>
      </c>
      <c r="G829">
        <v>8683.15</v>
      </c>
      <c r="H829">
        <f t="shared" si="52"/>
        <v>1.5442457695501011E-2</v>
      </c>
      <c r="I829" s="3">
        <f t="shared" si="50"/>
        <v>-1.140981691177978E-2</v>
      </c>
      <c r="J829" s="3">
        <f t="shared" si="51"/>
        <v>-0.45190660822887629</v>
      </c>
    </row>
    <row r="830" spans="1:10" x14ac:dyDescent="0.25">
      <c r="A830" t="s">
        <v>49</v>
      </c>
      <c r="B830" t="s">
        <v>4</v>
      </c>
      <c r="C830" s="1">
        <v>42590</v>
      </c>
      <c r="D830">
        <v>1568.45</v>
      </c>
      <c r="E830">
        <f t="shared" si="49"/>
        <v>-1.3305234021137258E-2</v>
      </c>
      <c r="F830" s="1">
        <v>42590</v>
      </c>
      <c r="G830">
        <v>8711.35</v>
      </c>
      <c r="H830">
        <f t="shared" si="52"/>
        <v>3.247669336588821E-3</v>
      </c>
      <c r="I830" s="3">
        <f t="shared" si="50"/>
        <v>-2.360460527069197E-2</v>
      </c>
      <c r="J830" s="3">
        <f t="shared" si="51"/>
        <v>-0.9349034422670629</v>
      </c>
    </row>
    <row r="831" spans="1:10" x14ac:dyDescent="0.25">
      <c r="A831" t="s">
        <v>49</v>
      </c>
      <c r="B831" t="s">
        <v>4</v>
      </c>
      <c r="C831" s="1">
        <v>42591</v>
      </c>
      <c r="D831">
        <v>1530</v>
      </c>
      <c r="E831">
        <f t="shared" si="49"/>
        <v>-2.4514648219579827E-2</v>
      </c>
      <c r="F831" s="1">
        <v>42591</v>
      </c>
      <c r="G831">
        <v>8678.25</v>
      </c>
      <c r="H831">
        <f t="shared" si="52"/>
        <v>-3.7996406986288145E-3</v>
      </c>
      <c r="I831" s="3">
        <f t="shared" si="50"/>
        <v>-3.0651915305909605E-2</v>
      </c>
      <c r="J831" s="3">
        <f t="shared" si="51"/>
        <v>-1.2140250092279257</v>
      </c>
    </row>
    <row r="832" spans="1:10" x14ac:dyDescent="0.25">
      <c r="A832" t="s">
        <v>49</v>
      </c>
      <c r="B832" t="s">
        <v>4</v>
      </c>
      <c r="C832" s="1">
        <v>42592</v>
      </c>
      <c r="D832">
        <v>1501.9</v>
      </c>
      <c r="E832">
        <f t="shared" si="49"/>
        <v>-1.8366013071895337E-2</v>
      </c>
      <c r="F832" s="1">
        <v>42592</v>
      </c>
      <c r="G832">
        <v>8575.2999999999993</v>
      </c>
      <c r="H832">
        <f t="shared" si="52"/>
        <v>-1.1862990810359353E-2</v>
      </c>
      <c r="I832" s="3">
        <f t="shared" si="50"/>
        <v>-3.8715265417640143E-2</v>
      </c>
      <c r="J832" s="3">
        <f t="shared" si="51"/>
        <v>-1.5333886964920083</v>
      </c>
    </row>
    <row r="833" spans="1:10" x14ac:dyDescent="0.25">
      <c r="A833" t="s">
        <v>49</v>
      </c>
      <c r="B833" t="s">
        <v>4</v>
      </c>
      <c r="C833" s="1">
        <v>42593</v>
      </c>
      <c r="D833">
        <v>1510.3</v>
      </c>
      <c r="E833">
        <f t="shared" si="49"/>
        <v>5.5929156401890445E-3</v>
      </c>
      <c r="F833" s="1">
        <v>42593</v>
      </c>
      <c r="G833">
        <v>8592.15</v>
      </c>
      <c r="H833">
        <f t="shared" si="52"/>
        <v>1.9649458327988256E-3</v>
      </c>
      <c r="I833" s="3">
        <f t="shared" si="50"/>
        <v>-2.4887328774481965E-2</v>
      </c>
      <c r="J833" s="3">
        <f t="shared" si="51"/>
        <v>-0.98570804608982276</v>
      </c>
    </row>
    <row r="834" spans="1:10" x14ac:dyDescent="0.25">
      <c r="A834" t="s">
        <v>49</v>
      </c>
      <c r="B834" t="s">
        <v>4</v>
      </c>
      <c r="C834" s="1">
        <v>42594</v>
      </c>
      <c r="D834">
        <v>1550.05</v>
      </c>
      <c r="E834">
        <f t="shared" si="49"/>
        <v>2.6319274316360941E-2</v>
      </c>
      <c r="F834" s="1">
        <v>42594</v>
      </c>
      <c r="G834">
        <v>8672.15</v>
      </c>
      <c r="H834">
        <f t="shared" si="52"/>
        <v>9.3108244153092823E-3</v>
      </c>
      <c r="I834" s="3">
        <f t="shared" si="50"/>
        <v>-1.7541450191971508E-2</v>
      </c>
      <c r="J834" s="3">
        <f t="shared" si="51"/>
        <v>-0.69476112727851769</v>
      </c>
    </row>
    <row r="835" spans="1:10" x14ac:dyDescent="0.25">
      <c r="A835" t="s">
        <v>49</v>
      </c>
      <c r="B835" t="s">
        <v>4</v>
      </c>
      <c r="C835" s="1">
        <v>42598</v>
      </c>
      <c r="D835">
        <v>1527.95</v>
      </c>
      <c r="E835">
        <f t="shared" ref="E835:E898" si="53">(D835/D834)-1</f>
        <v>-1.4257604593400197E-2</v>
      </c>
      <c r="F835" s="1">
        <v>42598</v>
      </c>
      <c r="G835">
        <v>8642.5499999999993</v>
      </c>
      <c r="H835">
        <f t="shared" si="52"/>
        <v>-3.4132250941232289E-3</v>
      </c>
      <c r="I835" s="3">
        <f t="shared" si="50"/>
        <v>-3.0265499701404019E-2</v>
      </c>
      <c r="J835" s="3">
        <f t="shared" si="51"/>
        <v>-1.1987203144594631</v>
      </c>
    </row>
    <row r="836" spans="1:10" x14ac:dyDescent="0.25">
      <c r="A836" t="s">
        <v>49</v>
      </c>
      <c r="B836" t="s">
        <v>4</v>
      </c>
      <c r="C836" s="1">
        <v>42599</v>
      </c>
      <c r="D836">
        <v>1525.6</v>
      </c>
      <c r="E836">
        <f t="shared" si="53"/>
        <v>-1.5380084426847018E-3</v>
      </c>
      <c r="F836" s="1">
        <v>42599</v>
      </c>
      <c r="G836">
        <v>8624.0499999999993</v>
      </c>
      <c r="H836">
        <f t="shared" si="52"/>
        <v>-2.1405719376804688E-3</v>
      </c>
      <c r="I836" s="3">
        <f t="shared" ref="I836:I899" si="54">H836-$M$3</f>
        <v>-2.8992846544961259E-2</v>
      </c>
      <c r="J836" s="3">
        <f t="shared" ref="J836:J899" si="55">I836/$E$1238</f>
        <v>-1.1483145651098787</v>
      </c>
    </row>
    <row r="837" spans="1:10" x14ac:dyDescent="0.25">
      <c r="A837" t="s">
        <v>49</v>
      </c>
      <c r="B837" t="s">
        <v>4</v>
      </c>
      <c r="C837" s="1">
        <v>42600</v>
      </c>
      <c r="D837">
        <v>1529.5</v>
      </c>
      <c r="E837">
        <f t="shared" si="53"/>
        <v>2.5563712637650671E-3</v>
      </c>
      <c r="F837" s="1">
        <v>42600</v>
      </c>
      <c r="G837">
        <v>8673.25</v>
      </c>
      <c r="H837">
        <f t="shared" si="52"/>
        <v>5.704976200277212E-3</v>
      </c>
      <c r="I837" s="3">
        <f t="shared" si="54"/>
        <v>-2.1147298407003579E-2</v>
      </c>
      <c r="J837" s="3">
        <f t="shared" si="55"/>
        <v>-0.83757732224839032</v>
      </c>
    </row>
    <row r="838" spans="1:10" x14ac:dyDescent="0.25">
      <c r="A838" t="s">
        <v>49</v>
      </c>
      <c r="B838" t="s">
        <v>4</v>
      </c>
      <c r="C838" s="1">
        <v>42601</v>
      </c>
      <c r="D838">
        <v>1545.05</v>
      </c>
      <c r="E838">
        <f t="shared" si="53"/>
        <v>1.0166721150702829E-2</v>
      </c>
      <c r="F838" s="1">
        <v>42601</v>
      </c>
      <c r="G838">
        <v>8666.9</v>
      </c>
      <c r="H838">
        <f t="shared" si="52"/>
        <v>-7.3213616579714813E-4</v>
      </c>
      <c r="I838" s="3">
        <f t="shared" si="54"/>
        <v>-2.7584410773077939E-2</v>
      </c>
      <c r="J838" s="3">
        <f t="shared" si="55"/>
        <v>-1.0925308976328931</v>
      </c>
    </row>
    <row r="839" spans="1:10" x14ac:dyDescent="0.25">
      <c r="A839" t="s">
        <v>49</v>
      </c>
      <c r="B839" t="s">
        <v>4</v>
      </c>
      <c r="C839" s="1">
        <v>42604</v>
      </c>
      <c r="D839">
        <v>1529.6</v>
      </c>
      <c r="E839">
        <f t="shared" si="53"/>
        <v>-9.9996763858775095E-3</v>
      </c>
      <c r="F839" s="1">
        <v>42604</v>
      </c>
      <c r="G839">
        <v>8629.15</v>
      </c>
      <c r="H839">
        <f t="shared" si="52"/>
        <v>-4.3556519632164115E-3</v>
      </c>
      <c r="I839" s="3">
        <f t="shared" si="54"/>
        <v>-3.1207926570497202E-2</v>
      </c>
      <c r="J839" s="3">
        <f t="shared" si="55"/>
        <v>-1.2360468494256782</v>
      </c>
    </row>
    <row r="840" spans="1:10" x14ac:dyDescent="0.25">
      <c r="A840" t="s">
        <v>49</v>
      </c>
      <c r="B840" t="s">
        <v>4</v>
      </c>
      <c r="C840" s="1">
        <v>42605</v>
      </c>
      <c r="D840">
        <v>1499.1</v>
      </c>
      <c r="E840">
        <f t="shared" si="53"/>
        <v>-1.993985355648531E-2</v>
      </c>
      <c r="F840" s="1">
        <v>42605</v>
      </c>
      <c r="G840">
        <v>8632.6</v>
      </c>
      <c r="H840">
        <f t="shared" si="52"/>
        <v>3.9980762879321396E-4</v>
      </c>
      <c r="I840" s="3">
        <f t="shared" si="54"/>
        <v>-2.6452466978487577E-2</v>
      </c>
      <c r="J840" s="3">
        <f t="shared" si="55"/>
        <v>-1.0476981991878431</v>
      </c>
    </row>
    <row r="841" spans="1:10" x14ac:dyDescent="0.25">
      <c r="A841" t="s">
        <v>49</v>
      </c>
      <c r="B841" t="s">
        <v>4</v>
      </c>
      <c r="C841" s="1">
        <v>42606</v>
      </c>
      <c r="D841">
        <v>1535.65</v>
      </c>
      <c r="E841">
        <f t="shared" si="53"/>
        <v>2.4381295443933082E-2</v>
      </c>
      <c r="F841" s="1">
        <v>42606</v>
      </c>
      <c r="G841">
        <v>8650.2999999999993</v>
      </c>
      <c r="H841">
        <f t="shared" si="52"/>
        <v>2.0503672126588324E-3</v>
      </c>
      <c r="I841" s="3">
        <f t="shared" si="54"/>
        <v>-2.4801907394621958E-2</v>
      </c>
      <c r="J841" s="3">
        <f t="shared" si="55"/>
        <v>-0.98232477654735428</v>
      </c>
    </row>
    <row r="842" spans="1:10" x14ac:dyDescent="0.25">
      <c r="A842" t="s">
        <v>49</v>
      </c>
      <c r="B842" t="s">
        <v>4</v>
      </c>
      <c r="C842" s="1">
        <v>42607</v>
      </c>
      <c r="D842">
        <v>1529.6</v>
      </c>
      <c r="E842">
        <f t="shared" si="53"/>
        <v>-3.9396998013871976E-3</v>
      </c>
      <c r="F842" s="1">
        <v>42607</v>
      </c>
      <c r="G842">
        <v>8592.2000000000007</v>
      </c>
      <c r="H842">
        <f t="shared" si="52"/>
        <v>-6.7165300625410262E-3</v>
      </c>
      <c r="I842" s="3">
        <f t="shared" si="54"/>
        <v>-3.3568804669821817E-2</v>
      </c>
      <c r="J842" s="3">
        <f t="shared" si="55"/>
        <v>-1.3295537323631366</v>
      </c>
    </row>
    <row r="843" spans="1:10" x14ac:dyDescent="0.25">
      <c r="A843" t="s">
        <v>49</v>
      </c>
      <c r="B843" t="s">
        <v>4</v>
      </c>
      <c r="C843" s="1">
        <v>42608</v>
      </c>
      <c r="D843">
        <v>1518.2</v>
      </c>
      <c r="E843">
        <f t="shared" si="53"/>
        <v>-7.4529288702928076E-3</v>
      </c>
      <c r="F843" s="1">
        <v>42608</v>
      </c>
      <c r="G843">
        <v>8572.5499999999993</v>
      </c>
      <c r="H843">
        <f t="shared" si="52"/>
        <v>-2.2869579385956795E-3</v>
      </c>
      <c r="I843" s="3">
        <f t="shared" si="54"/>
        <v>-2.913923254587647E-2</v>
      </c>
      <c r="J843" s="3">
        <f t="shared" si="55"/>
        <v>-1.1541124496576567</v>
      </c>
    </row>
    <row r="844" spans="1:10" x14ac:dyDescent="0.25">
      <c r="A844" t="s">
        <v>49</v>
      </c>
      <c r="B844" t="s">
        <v>4</v>
      </c>
      <c r="C844" s="1">
        <v>42611</v>
      </c>
      <c r="D844">
        <v>1536.25</v>
      </c>
      <c r="E844">
        <f t="shared" si="53"/>
        <v>1.1889079172704431E-2</v>
      </c>
      <c r="F844" s="1">
        <v>42611</v>
      </c>
      <c r="G844">
        <v>8607.4500000000007</v>
      </c>
      <c r="H844">
        <f t="shared" si="52"/>
        <v>4.0711340266317286E-3</v>
      </c>
      <c r="I844" s="3">
        <f t="shared" si="54"/>
        <v>-2.2781140580649062E-2</v>
      </c>
      <c r="J844" s="3">
        <f t="shared" si="55"/>
        <v>-0.90228862136758481</v>
      </c>
    </row>
    <row r="845" spans="1:10" x14ac:dyDescent="0.25">
      <c r="A845" t="s">
        <v>49</v>
      </c>
      <c r="B845" t="s">
        <v>4</v>
      </c>
      <c r="C845" s="1">
        <v>42612</v>
      </c>
      <c r="D845">
        <v>1562.65</v>
      </c>
      <c r="E845">
        <f t="shared" si="53"/>
        <v>1.718470301057784E-2</v>
      </c>
      <c r="F845" s="1">
        <v>42612</v>
      </c>
      <c r="G845">
        <v>8744.35</v>
      </c>
      <c r="H845">
        <f t="shared" si="52"/>
        <v>1.5904826632742619E-2</v>
      </c>
      <c r="I845" s="3">
        <f t="shared" si="54"/>
        <v>-1.0947447974538171E-2</v>
      </c>
      <c r="J845" s="3">
        <f t="shared" si="55"/>
        <v>-0.43359364319229254</v>
      </c>
    </row>
    <row r="846" spans="1:10" x14ac:dyDescent="0.25">
      <c r="A846" t="s">
        <v>49</v>
      </c>
      <c r="B846" t="s">
        <v>4</v>
      </c>
      <c r="C846" s="1">
        <v>42613</v>
      </c>
      <c r="D846">
        <v>1516.7</v>
      </c>
      <c r="E846">
        <f t="shared" si="53"/>
        <v>-2.940517710299817E-2</v>
      </c>
      <c r="F846" s="1">
        <v>42613</v>
      </c>
      <c r="G846">
        <v>8786.2000000000007</v>
      </c>
      <c r="H846">
        <f t="shared" si="52"/>
        <v>4.7859474975269212E-3</v>
      </c>
      <c r="I846" s="3">
        <f t="shared" si="54"/>
        <v>-2.2066327109753869E-2</v>
      </c>
      <c r="J846" s="3">
        <f t="shared" si="55"/>
        <v>-0.87397713016258094</v>
      </c>
    </row>
    <row r="847" spans="1:10" x14ac:dyDescent="0.25">
      <c r="A847" t="s">
        <v>49</v>
      </c>
      <c r="B847" t="s">
        <v>4</v>
      </c>
      <c r="C847" s="1">
        <v>42614</v>
      </c>
      <c r="D847">
        <v>1556.15</v>
      </c>
      <c r="E847">
        <f t="shared" si="53"/>
        <v>2.6010417353464765E-2</v>
      </c>
      <c r="F847" s="1">
        <v>42614</v>
      </c>
      <c r="G847">
        <v>8774.65</v>
      </c>
      <c r="H847">
        <f t="shared" si="52"/>
        <v>-1.3145614713984122E-3</v>
      </c>
      <c r="I847" s="3">
        <f t="shared" si="54"/>
        <v>-2.8166836078679203E-2</v>
      </c>
      <c r="J847" s="3">
        <f t="shared" si="55"/>
        <v>-1.1155989140994149</v>
      </c>
    </row>
    <row r="848" spans="1:10" x14ac:dyDescent="0.25">
      <c r="A848" t="s">
        <v>49</v>
      </c>
      <c r="B848" t="s">
        <v>4</v>
      </c>
      <c r="C848" s="1">
        <v>42615</v>
      </c>
      <c r="D848">
        <v>1568.2</v>
      </c>
      <c r="E848">
        <f t="shared" si="53"/>
        <v>7.7434694598850218E-3</v>
      </c>
      <c r="F848" s="1">
        <v>42615</v>
      </c>
      <c r="G848">
        <v>8809.65</v>
      </c>
      <c r="H848">
        <f t="shared" si="52"/>
        <v>3.9887630845674149E-3</v>
      </c>
      <c r="I848" s="3">
        <f t="shared" si="54"/>
        <v>-2.2863511522713376E-2</v>
      </c>
      <c r="J848" s="3">
        <f t="shared" si="55"/>
        <v>-0.9055510727577093</v>
      </c>
    </row>
    <row r="849" spans="1:10" x14ac:dyDescent="0.25">
      <c r="A849" t="s">
        <v>49</v>
      </c>
      <c r="B849" t="s">
        <v>4</v>
      </c>
      <c r="C849" s="1">
        <v>42619</v>
      </c>
      <c r="D849">
        <v>1623.05</v>
      </c>
      <c r="E849">
        <f t="shared" si="53"/>
        <v>3.4976406070654109E-2</v>
      </c>
      <c r="F849" s="1">
        <v>42619</v>
      </c>
      <c r="G849">
        <v>8943</v>
      </c>
      <c r="H849">
        <f t="shared" si="52"/>
        <v>1.5136810202448503E-2</v>
      </c>
      <c r="I849" s="3">
        <f t="shared" si="54"/>
        <v>-1.1715464404832288E-2</v>
      </c>
      <c r="J849" s="3">
        <f t="shared" si="55"/>
        <v>-0.46401233463684477</v>
      </c>
    </row>
    <row r="850" spans="1:10" x14ac:dyDescent="0.25">
      <c r="A850" t="s">
        <v>49</v>
      </c>
      <c r="B850" t="s">
        <v>4</v>
      </c>
      <c r="C850" s="1">
        <v>42620</v>
      </c>
      <c r="D850">
        <v>1669.9</v>
      </c>
      <c r="E850">
        <f t="shared" si="53"/>
        <v>2.8865407720033431E-2</v>
      </c>
      <c r="F850" s="1">
        <v>42620</v>
      </c>
      <c r="G850">
        <v>8917.9500000000007</v>
      </c>
      <c r="H850">
        <f t="shared" si="52"/>
        <v>-2.801073465280024E-3</v>
      </c>
      <c r="I850" s="3">
        <f t="shared" si="54"/>
        <v>-2.9653348072560815E-2</v>
      </c>
      <c r="J850" s="3">
        <f t="shared" si="55"/>
        <v>-1.1744749327455193</v>
      </c>
    </row>
    <row r="851" spans="1:10" x14ac:dyDescent="0.25">
      <c r="A851" t="s">
        <v>49</v>
      </c>
      <c r="B851" t="s">
        <v>4</v>
      </c>
      <c r="C851" s="1">
        <v>42621</v>
      </c>
      <c r="D851">
        <v>1680.7</v>
      </c>
      <c r="E851">
        <f t="shared" si="53"/>
        <v>6.4674531409065761E-3</v>
      </c>
      <c r="F851" s="1">
        <v>42621</v>
      </c>
      <c r="G851">
        <v>8952.5</v>
      </c>
      <c r="H851">
        <f t="shared" si="52"/>
        <v>3.8742087587393392E-3</v>
      </c>
      <c r="I851" s="3">
        <f t="shared" si="54"/>
        <v>-2.2978065848541451E-2</v>
      </c>
      <c r="J851" s="3">
        <f t="shared" si="55"/>
        <v>-0.91008820575845573</v>
      </c>
    </row>
    <row r="852" spans="1:10" x14ac:dyDescent="0.25">
      <c r="A852" t="s">
        <v>49</v>
      </c>
      <c r="B852" t="s">
        <v>4</v>
      </c>
      <c r="C852" s="1">
        <v>42622</v>
      </c>
      <c r="D852">
        <v>1654.65</v>
      </c>
      <c r="E852">
        <f t="shared" si="53"/>
        <v>-1.5499494258344737E-2</v>
      </c>
      <c r="F852" s="1">
        <v>42622</v>
      </c>
      <c r="G852">
        <v>8866.7000000000007</v>
      </c>
      <c r="H852">
        <f t="shared" si="52"/>
        <v>-9.5839151075117757E-3</v>
      </c>
      <c r="I852" s="3">
        <f t="shared" si="54"/>
        <v>-3.6436189714792566E-2</v>
      </c>
      <c r="J852" s="3">
        <f t="shared" si="55"/>
        <v>-1.4431217466597663</v>
      </c>
    </row>
    <row r="853" spans="1:10" x14ac:dyDescent="0.25">
      <c r="A853" t="s">
        <v>49</v>
      </c>
      <c r="B853" t="s">
        <v>4</v>
      </c>
      <c r="C853" s="1">
        <v>42625</v>
      </c>
      <c r="D853">
        <v>1611.6</v>
      </c>
      <c r="E853">
        <f t="shared" si="53"/>
        <v>-2.6017586800834103E-2</v>
      </c>
      <c r="F853" s="1">
        <v>42625</v>
      </c>
      <c r="G853">
        <v>8715.6</v>
      </c>
      <c r="H853">
        <f t="shared" si="52"/>
        <v>-1.7041289318461272E-2</v>
      </c>
      <c r="I853" s="3">
        <f t="shared" si="54"/>
        <v>-4.3893563925742063E-2</v>
      </c>
      <c r="J853" s="3">
        <f t="shared" si="55"/>
        <v>-1.7384846531832154</v>
      </c>
    </row>
    <row r="854" spans="1:10" x14ac:dyDescent="0.25">
      <c r="A854" t="s">
        <v>49</v>
      </c>
      <c r="B854" t="s">
        <v>4</v>
      </c>
      <c r="C854" s="1">
        <v>42627</v>
      </c>
      <c r="D854">
        <v>1651.9</v>
      </c>
      <c r="E854">
        <f t="shared" si="53"/>
        <v>2.500620501365125E-2</v>
      </c>
      <c r="F854" s="1">
        <v>42627</v>
      </c>
      <c r="G854">
        <v>8726.6</v>
      </c>
      <c r="H854">
        <f t="shared" si="52"/>
        <v>1.2621047317453726E-3</v>
      </c>
      <c r="I854" s="3">
        <f t="shared" si="54"/>
        <v>-2.5590169875535418E-2</v>
      </c>
      <c r="J854" s="3">
        <f t="shared" si="55"/>
        <v>-1.0135453497518121</v>
      </c>
    </row>
    <row r="855" spans="1:10" x14ac:dyDescent="0.25">
      <c r="A855" t="s">
        <v>49</v>
      </c>
      <c r="B855" t="s">
        <v>4</v>
      </c>
      <c r="C855" s="1">
        <v>42628</v>
      </c>
      <c r="D855">
        <v>1672.95</v>
      </c>
      <c r="E855">
        <f t="shared" si="53"/>
        <v>1.2742902112718557E-2</v>
      </c>
      <c r="F855" s="1">
        <v>42628</v>
      </c>
      <c r="G855">
        <v>8742.5499999999993</v>
      </c>
      <c r="H855">
        <f t="shared" si="52"/>
        <v>1.8277450553478847E-3</v>
      </c>
      <c r="I855" s="3">
        <f t="shared" si="54"/>
        <v>-2.5024529551932906E-2</v>
      </c>
      <c r="J855" s="3">
        <f t="shared" si="55"/>
        <v>-0.99114213311011545</v>
      </c>
    </row>
    <row r="856" spans="1:10" x14ac:dyDescent="0.25">
      <c r="A856" t="s">
        <v>49</v>
      </c>
      <c r="B856" t="s">
        <v>4</v>
      </c>
      <c r="C856" s="1">
        <v>42629</v>
      </c>
      <c r="D856">
        <v>1687.25</v>
      </c>
      <c r="E856">
        <f t="shared" si="53"/>
        <v>8.5477748886697569E-3</v>
      </c>
      <c r="F856" s="1">
        <v>42629</v>
      </c>
      <c r="G856">
        <v>8779.85</v>
      </c>
      <c r="H856">
        <f t="shared" si="52"/>
        <v>4.2664897541335733E-3</v>
      </c>
      <c r="I856" s="3">
        <f t="shared" si="54"/>
        <v>-2.2585784853147217E-2</v>
      </c>
      <c r="J856" s="3">
        <f t="shared" si="55"/>
        <v>-0.89455120148643863</v>
      </c>
    </row>
    <row r="857" spans="1:10" x14ac:dyDescent="0.25">
      <c r="A857" t="s">
        <v>49</v>
      </c>
      <c r="B857" t="s">
        <v>4</v>
      </c>
      <c r="C857" s="1">
        <v>42632</v>
      </c>
      <c r="D857">
        <v>1658.35</v>
      </c>
      <c r="E857">
        <f t="shared" si="53"/>
        <v>-1.7128463476070555E-2</v>
      </c>
      <c r="F857" s="1">
        <v>42632</v>
      </c>
      <c r="G857">
        <v>8808.4</v>
      </c>
      <c r="H857">
        <f t="shared" si="52"/>
        <v>3.2517639823002042E-3</v>
      </c>
      <c r="I857" s="3">
        <f t="shared" si="54"/>
        <v>-2.3600510624980586E-2</v>
      </c>
      <c r="J857" s="3">
        <f t="shared" si="55"/>
        <v>-0.93474126635577193</v>
      </c>
    </row>
    <row r="858" spans="1:10" x14ac:dyDescent="0.25">
      <c r="A858" t="s">
        <v>49</v>
      </c>
      <c r="B858" t="s">
        <v>4</v>
      </c>
      <c r="C858" s="1">
        <v>42633</v>
      </c>
      <c r="D858">
        <v>1634.75</v>
      </c>
      <c r="E858">
        <f t="shared" si="53"/>
        <v>-1.4231012753640582E-2</v>
      </c>
      <c r="F858" s="1">
        <v>42633</v>
      </c>
      <c r="G858">
        <v>8775.9</v>
      </c>
      <c r="H858">
        <f t="shared" si="52"/>
        <v>-3.6896598701239292E-3</v>
      </c>
      <c r="I858" s="3">
        <f t="shared" si="54"/>
        <v>-3.054193447740472E-2</v>
      </c>
      <c r="J858" s="3">
        <f t="shared" si="55"/>
        <v>-1.2096690179298943</v>
      </c>
    </row>
    <row r="859" spans="1:10" x14ac:dyDescent="0.25">
      <c r="A859" t="s">
        <v>49</v>
      </c>
      <c r="B859" t="s">
        <v>4</v>
      </c>
      <c r="C859" s="1">
        <v>42634</v>
      </c>
      <c r="D859">
        <v>1606.7</v>
      </c>
      <c r="E859">
        <f t="shared" si="53"/>
        <v>-1.7158586939899023E-2</v>
      </c>
      <c r="F859" s="1">
        <v>42634</v>
      </c>
      <c r="G859">
        <v>8777.15</v>
      </c>
      <c r="H859">
        <f t="shared" si="52"/>
        <v>1.4243553367743189E-4</v>
      </c>
      <c r="I859" s="3">
        <f t="shared" si="54"/>
        <v>-2.6709839073603359E-2</v>
      </c>
      <c r="J859" s="3">
        <f t="shared" si="55"/>
        <v>-1.0578918904149524</v>
      </c>
    </row>
    <row r="860" spans="1:10" x14ac:dyDescent="0.25">
      <c r="A860" t="s">
        <v>49</v>
      </c>
      <c r="B860" t="s">
        <v>4</v>
      </c>
      <c r="C860" s="1">
        <v>42635</v>
      </c>
      <c r="D860">
        <v>1588.75</v>
      </c>
      <c r="E860">
        <f t="shared" si="53"/>
        <v>-1.1171967386568782E-2</v>
      </c>
      <c r="F860" s="1">
        <v>42635</v>
      </c>
      <c r="G860">
        <v>8867.4500000000007</v>
      </c>
      <c r="H860">
        <f t="shared" si="52"/>
        <v>1.0288077565041132E-2</v>
      </c>
      <c r="I860" s="3">
        <f t="shared" si="54"/>
        <v>-1.6564197042239659E-2</v>
      </c>
      <c r="J860" s="3">
        <f t="shared" si="55"/>
        <v>-0.65605523395078524</v>
      </c>
    </row>
    <row r="861" spans="1:10" x14ac:dyDescent="0.25">
      <c r="A861" t="s">
        <v>49</v>
      </c>
      <c r="B861" t="s">
        <v>4</v>
      </c>
      <c r="C861" s="1">
        <v>42636</v>
      </c>
      <c r="D861">
        <v>1581.15</v>
      </c>
      <c r="E861">
        <f t="shared" si="53"/>
        <v>-4.783634933123504E-3</v>
      </c>
      <c r="F861" s="1">
        <v>42636</v>
      </c>
      <c r="G861">
        <v>8831.5499999999993</v>
      </c>
      <c r="H861">
        <f t="shared" si="52"/>
        <v>-4.0485145109362408E-3</v>
      </c>
      <c r="I861" s="3">
        <f t="shared" si="54"/>
        <v>-3.0900789118217031E-2</v>
      </c>
      <c r="J861" s="3">
        <f t="shared" si="55"/>
        <v>-1.2238821104650826</v>
      </c>
    </row>
    <row r="862" spans="1:10" x14ac:dyDescent="0.25">
      <c r="A862" t="s">
        <v>49</v>
      </c>
      <c r="B862" t="s">
        <v>4</v>
      </c>
      <c r="C862" s="1">
        <v>42639</v>
      </c>
      <c r="D862">
        <v>1604.65</v>
      </c>
      <c r="E862">
        <f t="shared" si="53"/>
        <v>1.4862600006324556E-2</v>
      </c>
      <c r="F862" s="1">
        <v>42639</v>
      </c>
      <c r="G862">
        <v>8723.0499999999993</v>
      </c>
      <c r="H862">
        <f t="shared" si="52"/>
        <v>-1.2285499147941192E-2</v>
      </c>
      <c r="I862" s="3">
        <f t="shared" si="54"/>
        <v>-3.9137773755221983E-2</v>
      </c>
      <c r="J862" s="3">
        <f t="shared" si="55"/>
        <v>-1.5501229097805584</v>
      </c>
    </row>
    <row r="863" spans="1:10" x14ac:dyDescent="0.25">
      <c r="A863" t="s">
        <v>49</v>
      </c>
      <c r="B863" t="s">
        <v>4</v>
      </c>
      <c r="C863" s="1">
        <v>42640</v>
      </c>
      <c r="D863">
        <v>1613.1</v>
      </c>
      <c r="E863">
        <f t="shared" si="53"/>
        <v>5.2659458448882646E-3</v>
      </c>
      <c r="F863" s="1">
        <v>42640</v>
      </c>
      <c r="G863">
        <v>8706.4</v>
      </c>
      <c r="H863">
        <f t="shared" si="52"/>
        <v>-1.9087360498907247E-3</v>
      </c>
      <c r="I863" s="3">
        <f t="shared" si="54"/>
        <v>-2.8761010657171515E-2</v>
      </c>
      <c r="J863" s="3">
        <f t="shared" si="55"/>
        <v>-1.1391322819473306</v>
      </c>
    </row>
    <row r="864" spans="1:10" x14ac:dyDescent="0.25">
      <c r="A864" t="s">
        <v>49</v>
      </c>
      <c r="B864" t="s">
        <v>4</v>
      </c>
      <c r="C864" s="1">
        <v>42641</v>
      </c>
      <c r="D864">
        <v>1601.55</v>
      </c>
      <c r="E864">
        <f t="shared" si="53"/>
        <v>-7.1601264645713147E-3</v>
      </c>
      <c r="F864" s="1">
        <v>42641</v>
      </c>
      <c r="G864">
        <v>8745.15</v>
      </c>
      <c r="H864">
        <f t="shared" si="52"/>
        <v>4.4507488743912305E-3</v>
      </c>
      <c r="I864" s="3">
        <f t="shared" si="54"/>
        <v>-2.240152573288956E-2</v>
      </c>
      <c r="J864" s="3">
        <f t="shared" si="55"/>
        <v>-0.88725328297339856</v>
      </c>
    </row>
    <row r="865" spans="1:10" x14ac:dyDescent="0.25">
      <c r="A865" t="s">
        <v>49</v>
      </c>
      <c r="B865" t="s">
        <v>4</v>
      </c>
      <c r="C865" s="1">
        <v>42642</v>
      </c>
      <c r="D865">
        <v>1577.05</v>
      </c>
      <c r="E865">
        <f t="shared" si="53"/>
        <v>-1.5297680372139522E-2</v>
      </c>
      <c r="F865" s="1">
        <v>42642</v>
      </c>
      <c r="G865">
        <v>8591.25</v>
      </c>
      <c r="H865">
        <f t="shared" si="52"/>
        <v>-1.7598325929229275E-2</v>
      </c>
      <c r="I865" s="3">
        <f t="shared" si="54"/>
        <v>-4.4450600536510065E-2</v>
      </c>
      <c r="J865" s="3">
        <f t="shared" si="55"/>
        <v>-1.7605471040864886</v>
      </c>
    </row>
    <row r="866" spans="1:10" x14ac:dyDescent="0.25">
      <c r="A866" t="s">
        <v>49</v>
      </c>
      <c r="B866" t="s">
        <v>4</v>
      </c>
      <c r="C866" s="1">
        <v>42643</v>
      </c>
      <c r="D866">
        <v>1586.65</v>
      </c>
      <c r="E866">
        <f t="shared" si="53"/>
        <v>6.0873149234330626E-3</v>
      </c>
      <c r="F866" s="1">
        <v>42643</v>
      </c>
      <c r="G866">
        <v>8611.15</v>
      </c>
      <c r="H866">
        <f t="shared" si="52"/>
        <v>2.3163101993306512E-3</v>
      </c>
      <c r="I866" s="3">
        <f t="shared" si="54"/>
        <v>-2.4535964407950139E-2</v>
      </c>
      <c r="J866" s="3">
        <f t="shared" si="55"/>
        <v>-0.97179161952841553</v>
      </c>
    </row>
    <row r="867" spans="1:10" x14ac:dyDescent="0.25">
      <c r="A867" t="s">
        <v>49</v>
      </c>
      <c r="B867" t="s">
        <v>4</v>
      </c>
      <c r="C867" s="1">
        <v>42646</v>
      </c>
      <c r="D867">
        <v>1638.9</v>
      </c>
      <c r="E867">
        <f t="shared" si="53"/>
        <v>3.2931018182964067E-2</v>
      </c>
      <c r="F867" s="1">
        <v>42646</v>
      </c>
      <c r="G867">
        <v>8738.1</v>
      </c>
      <c r="H867">
        <f t="shared" si="52"/>
        <v>1.4742514066065526E-2</v>
      </c>
      <c r="I867" s="3">
        <f t="shared" si="54"/>
        <v>-1.2109760541215264E-2</v>
      </c>
      <c r="J867" s="3">
        <f t="shared" si="55"/>
        <v>-0.47962915224297298</v>
      </c>
    </row>
    <row r="868" spans="1:10" x14ac:dyDescent="0.25">
      <c r="A868" t="s">
        <v>49</v>
      </c>
      <c r="B868" t="s">
        <v>4</v>
      </c>
      <c r="C868" s="1">
        <v>42647</v>
      </c>
      <c r="D868">
        <v>1643.9</v>
      </c>
      <c r="E868">
        <f t="shared" si="53"/>
        <v>3.0508267740556594E-3</v>
      </c>
      <c r="F868" s="1">
        <v>42647</v>
      </c>
      <c r="G868">
        <v>8769.15</v>
      </c>
      <c r="H868">
        <f t="shared" si="52"/>
        <v>3.5534040580902371E-3</v>
      </c>
      <c r="I868" s="3">
        <f t="shared" si="54"/>
        <v>-2.3298870549190553E-2</v>
      </c>
      <c r="J868" s="3">
        <f t="shared" si="55"/>
        <v>-0.92279426101728645</v>
      </c>
    </row>
    <row r="869" spans="1:10" x14ac:dyDescent="0.25">
      <c r="A869" t="s">
        <v>49</v>
      </c>
      <c r="B869" t="s">
        <v>4</v>
      </c>
      <c r="C869" s="1">
        <v>42648</v>
      </c>
      <c r="D869">
        <v>1621.75</v>
      </c>
      <c r="E869">
        <f t="shared" si="53"/>
        <v>-1.347405559948911E-2</v>
      </c>
      <c r="F869" s="1">
        <v>42648</v>
      </c>
      <c r="G869">
        <v>8743.9500000000007</v>
      </c>
      <c r="H869">
        <f t="shared" si="52"/>
        <v>-2.8737106789140654E-3</v>
      </c>
      <c r="I869" s="3">
        <f t="shared" si="54"/>
        <v>-2.9725985286194856E-2</v>
      </c>
      <c r="J869" s="3">
        <f t="shared" si="55"/>
        <v>-1.1773518620686065</v>
      </c>
    </row>
    <row r="870" spans="1:10" x14ac:dyDescent="0.25">
      <c r="A870" t="s">
        <v>49</v>
      </c>
      <c r="B870" t="s">
        <v>4</v>
      </c>
      <c r="C870" s="1">
        <v>42649</v>
      </c>
      <c r="D870">
        <v>1636.65</v>
      </c>
      <c r="E870">
        <f t="shared" si="53"/>
        <v>9.1876059811932809E-3</v>
      </c>
      <c r="F870" s="1">
        <v>42649</v>
      </c>
      <c r="G870">
        <v>8709.5499999999993</v>
      </c>
      <c r="H870">
        <f t="shared" si="52"/>
        <v>-3.9341487542816633E-3</v>
      </c>
      <c r="I870" s="3">
        <f t="shared" si="54"/>
        <v>-3.0786423361562454E-2</v>
      </c>
      <c r="J870" s="3">
        <f t="shared" si="55"/>
        <v>-1.2193524460903686</v>
      </c>
    </row>
    <row r="871" spans="1:10" x14ac:dyDescent="0.25">
      <c r="A871" t="s">
        <v>49</v>
      </c>
      <c r="B871" t="s">
        <v>4</v>
      </c>
      <c r="C871" s="1">
        <v>42650</v>
      </c>
      <c r="D871">
        <v>1634.05</v>
      </c>
      <c r="E871">
        <f t="shared" si="53"/>
        <v>-1.5886108819845868E-3</v>
      </c>
      <c r="F871" s="1">
        <v>42650</v>
      </c>
      <c r="G871">
        <v>8697.6</v>
      </c>
      <c r="H871">
        <f t="shared" si="52"/>
        <v>-1.3720571097242118E-3</v>
      </c>
      <c r="I871" s="3">
        <f t="shared" si="54"/>
        <v>-2.8224331717005002E-2</v>
      </c>
      <c r="J871" s="3">
        <f t="shared" si="55"/>
        <v>-1.1178761337169305</v>
      </c>
    </row>
    <row r="872" spans="1:10" x14ac:dyDescent="0.25">
      <c r="A872" t="s">
        <v>49</v>
      </c>
      <c r="B872" t="s">
        <v>4</v>
      </c>
      <c r="C872" s="1">
        <v>42653</v>
      </c>
      <c r="D872">
        <v>1615.3</v>
      </c>
      <c r="E872">
        <f t="shared" si="53"/>
        <v>-1.1474557082096659E-2</v>
      </c>
      <c r="F872" s="1">
        <v>42653</v>
      </c>
      <c r="G872">
        <v>8708.7999999999993</v>
      </c>
      <c r="H872">
        <f t="shared" si="52"/>
        <v>1.2877115526119809E-3</v>
      </c>
      <c r="I872" s="3">
        <f t="shared" si="54"/>
        <v>-2.556456305466881E-2</v>
      </c>
      <c r="J872" s="3">
        <f t="shared" si="55"/>
        <v>-1.0125311449091905</v>
      </c>
    </row>
    <row r="873" spans="1:10" x14ac:dyDescent="0.25">
      <c r="A873" t="s">
        <v>49</v>
      </c>
      <c r="B873" t="s">
        <v>4</v>
      </c>
      <c r="C873" s="1">
        <v>42656</v>
      </c>
      <c r="D873">
        <v>1564.8</v>
      </c>
      <c r="E873">
        <f t="shared" si="53"/>
        <v>-3.1263542376029241E-2</v>
      </c>
      <c r="F873" s="1">
        <v>42656</v>
      </c>
      <c r="G873">
        <v>8573.35</v>
      </c>
      <c r="H873">
        <f t="shared" ref="H873:H936" si="56">(G873/G872)-1</f>
        <v>-1.5553233510931297E-2</v>
      </c>
      <c r="I873" s="3">
        <f t="shared" si="54"/>
        <v>-4.2405508118212087E-2</v>
      </c>
      <c r="J873" s="3">
        <f t="shared" si="55"/>
        <v>-1.6795474889819313</v>
      </c>
    </row>
    <row r="874" spans="1:10" x14ac:dyDescent="0.25">
      <c r="A874" t="s">
        <v>49</v>
      </c>
      <c r="B874" t="s">
        <v>4</v>
      </c>
      <c r="C874" s="1">
        <v>42657</v>
      </c>
      <c r="D874">
        <v>1573.1</v>
      </c>
      <c r="E874">
        <f t="shared" si="53"/>
        <v>5.3041922290388843E-3</v>
      </c>
      <c r="F874" s="1">
        <v>42657</v>
      </c>
      <c r="G874">
        <v>8583.4</v>
      </c>
      <c r="H874">
        <f t="shared" si="56"/>
        <v>1.1722372234890255E-3</v>
      </c>
      <c r="I874" s="3">
        <f t="shared" si="54"/>
        <v>-2.5680037383791765E-2</v>
      </c>
      <c r="J874" s="3">
        <f t="shared" si="55"/>
        <v>-1.0171047163183498</v>
      </c>
    </row>
    <row r="875" spans="1:10" x14ac:dyDescent="0.25">
      <c r="A875" t="s">
        <v>49</v>
      </c>
      <c r="B875" t="s">
        <v>4</v>
      </c>
      <c r="C875" s="1">
        <v>42660</v>
      </c>
      <c r="D875">
        <v>1564.5</v>
      </c>
      <c r="E875">
        <f t="shared" si="53"/>
        <v>-5.4669124658317525E-3</v>
      </c>
      <c r="F875" s="1">
        <v>42660</v>
      </c>
      <c r="G875">
        <v>8520.4</v>
      </c>
      <c r="H875">
        <f t="shared" si="56"/>
        <v>-7.3397488174848924E-3</v>
      </c>
      <c r="I875" s="3">
        <f t="shared" si="54"/>
        <v>-3.4192023424765683E-2</v>
      </c>
      <c r="J875" s="3">
        <f t="shared" si="55"/>
        <v>-1.3542374477907291</v>
      </c>
    </row>
    <row r="876" spans="1:10" x14ac:dyDescent="0.25">
      <c r="A876" t="s">
        <v>49</v>
      </c>
      <c r="B876" t="s">
        <v>4</v>
      </c>
      <c r="C876" s="1">
        <v>42661</v>
      </c>
      <c r="D876">
        <v>1590.4</v>
      </c>
      <c r="E876">
        <f t="shared" si="53"/>
        <v>1.655480984340052E-2</v>
      </c>
      <c r="F876" s="1">
        <v>42661</v>
      </c>
      <c r="G876">
        <v>8677.9</v>
      </c>
      <c r="H876">
        <f t="shared" si="56"/>
        <v>1.8485047650345088E-2</v>
      </c>
      <c r="I876" s="3">
        <f t="shared" si="54"/>
        <v>-8.3672269569357027E-3</v>
      </c>
      <c r="J876" s="3">
        <f t="shared" si="55"/>
        <v>-0.33139928393471635</v>
      </c>
    </row>
    <row r="877" spans="1:10" x14ac:dyDescent="0.25">
      <c r="A877" t="s">
        <v>49</v>
      </c>
      <c r="B877" t="s">
        <v>4</v>
      </c>
      <c r="C877" s="1">
        <v>42662</v>
      </c>
      <c r="D877">
        <v>1578.05</v>
      </c>
      <c r="E877">
        <f t="shared" si="53"/>
        <v>-7.7653420523139394E-3</v>
      </c>
      <c r="F877" s="1">
        <v>42662</v>
      </c>
      <c r="G877">
        <v>8659.1</v>
      </c>
      <c r="H877">
        <f t="shared" si="56"/>
        <v>-2.1664227520482582E-3</v>
      </c>
      <c r="I877" s="3">
        <f t="shared" si="54"/>
        <v>-2.9018697359329049E-2</v>
      </c>
      <c r="J877" s="3">
        <f t="shared" si="55"/>
        <v>-1.1493384337601147</v>
      </c>
    </row>
    <row r="878" spans="1:10" x14ac:dyDescent="0.25">
      <c r="A878" t="s">
        <v>49</v>
      </c>
      <c r="B878" t="s">
        <v>4</v>
      </c>
      <c r="C878" s="1">
        <v>42663</v>
      </c>
      <c r="D878">
        <v>1582.85</v>
      </c>
      <c r="E878">
        <f t="shared" si="53"/>
        <v>3.0417287158202022E-3</v>
      </c>
      <c r="F878" s="1">
        <v>42663</v>
      </c>
      <c r="G878">
        <v>8699.4</v>
      </c>
      <c r="H878">
        <f t="shared" si="56"/>
        <v>4.654063355314042E-3</v>
      </c>
      <c r="I878" s="3">
        <f t="shared" si="54"/>
        <v>-2.2198211251966748E-2</v>
      </c>
      <c r="J878" s="3">
        <f t="shared" si="55"/>
        <v>-0.87920064214769134</v>
      </c>
    </row>
    <row r="879" spans="1:10" x14ac:dyDescent="0.25">
      <c r="A879" t="s">
        <v>49</v>
      </c>
      <c r="B879" t="s">
        <v>4</v>
      </c>
      <c r="C879" s="1">
        <v>42664</v>
      </c>
      <c r="D879">
        <v>1624.2</v>
      </c>
      <c r="E879">
        <f t="shared" si="53"/>
        <v>2.6123764096408486E-2</v>
      </c>
      <c r="F879" s="1">
        <v>42664</v>
      </c>
      <c r="G879">
        <v>8693.0499999999993</v>
      </c>
      <c r="H879">
        <f t="shared" si="56"/>
        <v>-7.2993539784360628E-4</v>
      </c>
      <c r="I879" s="3">
        <f t="shared" si="54"/>
        <v>-2.7582210005124397E-2</v>
      </c>
      <c r="J879" s="3">
        <f t="shared" si="55"/>
        <v>-1.0924437322042913</v>
      </c>
    </row>
    <row r="880" spans="1:10" x14ac:dyDescent="0.25">
      <c r="A880" t="s">
        <v>49</v>
      </c>
      <c r="B880" t="s">
        <v>4</v>
      </c>
      <c r="C880" s="1">
        <v>42667</v>
      </c>
      <c r="D880">
        <v>1595.9</v>
      </c>
      <c r="E880">
        <f t="shared" si="53"/>
        <v>-1.7423962566186391E-2</v>
      </c>
      <c r="F880" s="1">
        <v>42667</v>
      </c>
      <c r="G880">
        <v>8708.9500000000007</v>
      </c>
      <c r="H880">
        <f t="shared" si="56"/>
        <v>1.8290473424174003E-3</v>
      </c>
      <c r="I880" s="3">
        <f t="shared" si="54"/>
        <v>-2.502322726486339E-2</v>
      </c>
      <c r="J880" s="3">
        <f t="shared" si="55"/>
        <v>-0.99109055365559173</v>
      </c>
    </row>
    <row r="881" spans="1:10" x14ac:dyDescent="0.25">
      <c r="A881" t="s">
        <v>49</v>
      </c>
      <c r="B881" t="s">
        <v>4</v>
      </c>
      <c r="C881" s="1">
        <v>42668</v>
      </c>
      <c r="D881">
        <v>1622.5</v>
      </c>
      <c r="E881">
        <f t="shared" si="53"/>
        <v>1.6667711009461739E-2</v>
      </c>
      <c r="F881" s="1">
        <v>42668</v>
      </c>
      <c r="G881">
        <v>8691.2999999999993</v>
      </c>
      <c r="H881">
        <f t="shared" si="56"/>
        <v>-2.0266507443493786E-3</v>
      </c>
      <c r="I881" s="3">
        <f t="shared" si="54"/>
        <v>-2.8878925351630169E-2</v>
      </c>
      <c r="J881" s="3">
        <f t="shared" si="55"/>
        <v>-1.1438025084763943</v>
      </c>
    </row>
    <row r="882" spans="1:10" x14ac:dyDescent="0.25">
      <c r="A882" t="s">
        <v>49</v>
      </c>
      <c r="B882" t="s">
        <v>4</v>
      </c>
      <c r="C882" s="1">
        <v>42669</v>
      </c>
      <c r="D882">
        <v>1579.3</v>
      </c>
      <c r="E882">
        <f t="shared" si="53"/>
        <v>-2.6625577812018464E-2</v>
      </c>
      <c r="F882" s="1">
        <v>42669</v>
      </c>
      <c r="G882">
        <v>8615.25</v>
      </c>
      <c r="H882">
        <f t="shared" si="56"/>
        <v>-8.750129439784482E-3</v>
      </c>
      <c r="I882" s="3">
        <f t="shared" si="54"/>
        <v>-3.5602404047065273E-2</v>
      </c>
      <c r="J882" s="3">
        <f t="shared" si="55"/>
        <v>-1.4100981446155056</v>
      </c>
    </row>
    <row r="883" spans="1:10" x14ac:dyDescent="0.25">
      <c r="A883" t="s">
        <v>49</v>
      </c>
      <c r="B883" t="s">
        <v>4</v>
      </c>
      <c r="C883" s="1">
        <v>42670</v>
      </c>
      <c r="D883">
        <v>1580.05</v>
      </c>
      <c r="E883">
        <f t="shared" si="53"/>
        <v>4.748939403533825E-4</v>
      </c>
      <c r="F883" s="1">
        <v>42670</v>
      </c>
      <c r="G883">
        <v>8615.25</v>
      </c>
      <c r="H883">
        <f t="shared" si="56"/>
        <v>0</v>
      </c>
      <c r="I883" s="3">
        <f t="shared" si="54"/>
        <v>-2.6852274607280791E-2</v>
      </c>
      <c r="J883" s="3">
        <f t="shared" si="55"/>
        <v>-1.0635333095028419</v>
      </c>
    </row>
    <row r="884" spans="1:10" x14ac:dyDescent="0.25">
      <c r="A884" t="s">
        <v>49</v>
      </c>
      <c r="B884" t="s">
        <v>4</v>
      </c>
      <c r="C884" s="1">
        <v>42671</v>
      </c>
      <c r="D884">
        <v>1609.1</v>
      </c>
      <c r="E884">
        <f t="shared" si="53"/>
        <v>1.8385494129932622E-2</v>
      </c>
      <c r="F884" s="1">
        <v>42671</v>
      </c>
      <c r="G884">
        <v>8638</v>
      </c>
      <c r="H884">
        <f t="shared" si="56"/>
        <v>2.6406662604103737E-3</v>
      </c>
      <c r="I884" s="3">
        <f t="shared" si="54"/>
        <v>-2.4211608346870417E-2</v>
      </c>
      <c r="J884" s="3">
        <f t="shared" si="55"/>
        <v>-0.95894490616269235</v>
      </c>
    </row>
    <row r="885" spans="1:10" x14ac:dyDescent="0.25">
      <c r="A885" t="s">
        <v>49</v>
      </c>
      <c r="B885" t="s">
        <v>4</v>
      </c>
      <c r="C885" s="1">
        <v>42673</v>
      </c>
      <c r="D885">
        <v>1603.45</v>
      </c>
      <c r="E885">
        <f t="shared" si="53"/>
        <v>-3.5112795972903621E-3</v>
      </c>
      <c r="F885" s="1">
        <v>42673</v>
      </c>
      <c r="G885">
        <v>8625.7000000000007</v>
      </c>
      <c r="H885">
        <f t="shared" si="56"/>
        <v>-1.4239407270200122E-3</v>
      </c>
      <c r="I885" s="3">
        <f t="shared" si="54"/>
        <v>-2.8276215334300803E-2</v>
      </c>
      <c r="J885" s="3">
        <f t="shared" si="55"/>
        <v>-1.1199310790062438</v>
      </c>
    </row>
    <row r="886" spans="1:10" x14ac:dyDescent="0.25">
      <c r="A886" t="s">
        <v>49</v>
      </c>
      <c r="B886" t="s">
        <v>4</v>
      </c>
      <c r="C886" s="1">
        <v>42675</v>
      </c>
      <c r="D886">
        <v>1573.7</v>
      </c>
      <c r="E886">
        <f t="shared" si="53"/>
        <v>-1.8553743490598351E-2</v>
      </c>
      <c r="F886" s="1">
        <v>42675</v>
      </c>
      <c r="G886">
        <v>8626.25</v>
      </c>
      <c r="H886">
        <f t="shared" si="56"/>
        <v>6.3762940978540072E-5</v>
      </c>
      <c r="I886" s="3">
        <f t="shared" si="54"/>
        <v>-2.678851166630225E-2</v>
      </c>
      <c r="J886" s="3">
        <f t="shared" si="55"/>
        <v>-1.0610078619333405</v>
      </c>
    </row>
    <row r="887" spans="1:10" x14ac:dyDescent="0.25">
      <c r="A887" t="s">
        <v>49</v>
      </c>
      <c r="B887" t="s">
        <v>4</v>
      </c>
      <c r="C887" s="1">
        <v>42676</v>
      </c>
      <c r="D887">
        <v>1563.05</v>
      </c>
      <c r="E887">
        <f t="shared" si="53"/>
        <v>-6.7674906271844026E-3</v>
      </c>
      <c r="F887" s="1">
        <v>42676</v>
      </c>
      <c r="G887">
        <v>8514</v>
      </c>
      <c r="H887">
        <f t="shared" si="56"/>
        <v>-1.3012606868569754E-2</v>
      </c>
      <c r="I887" s="3">
        <f t="shared" si="54"/>
        <v>-3.9864881475850544E-2</v>
      </c>
      <c r="J887" s="3">
        <f t="shared" si="55"/>
        <v>-1.5789213371687354</v>
      </c>
    </row>
    <row r="888" spans="1:10" x14ac:dyDescent="0.25">
      <c r="A888" t="s">
        <v>49</v>
      </c>
      <c r="B888" t="s">
        <v>4</v>
      </c>
      <c r="C888" s="1">
        <v>42677</v>
      </c>
      <c r="D888">
        <v>1535.3</v>
      </c>
      <c r="E888">
        <f t="shared" si="53"/>
        <v>-1.7753750679760705E-2</v>
      </c>
      <c r="F888" s="1">
        <v>42677</v>
      </c>
      <c r="G888">
        <v>8484.9500000000007</v>
      </c>
      <c r="H888">
        <f t="shared" si="56"/>
        <v>-3.4120272492365045E-3</v>
      </c>
      <c r="I888" s="3">
        <f t="shared" si="54"/>
        <v>-3.0264301856517295E-2</v>
      </c>
      <c r="J888" s="3">
        <f t="shared" si="55"/>
        <v>-1.1986728716280726</v>
      </c>
    </row>
    <row r="889" spans="1:10" x14ac:dyDescent="0.25">
      <c r="A889" t="s">
        <v>49</v>
      </c>
      <c r="B889" t="s">
        <v>4</v>
      </c>
      <c r="C889" s="1">
        <v>42678</v>
      </c>
      <c r="D889">
        <v>1526.25</v>
      </c>
      <c r="E889">
        <f t="shared" si="53"/>
        <v>-5.8946134305998266E-3</v>
      </c>
      <c r="F889" s="1">
        <v>42678</v>
      </c>
      <c r="G889">
        <v>8433.75</v>
      </c>
      <c r="H889">
        <f t="shared" si="56"/>
        <v>-6.0342135192311686E-3</v>
      </c>
      <c r="I889" s="3">
        <f t="shared" si="54"/>
        <v>-3.2886488126511959E-2</v>
      </c>
      <c r="J889" s="3">
        <f t="shared" si="55"/>
        <v>-1.3025293412436552</v>
      </c>
    </row>
    <row r="890" spans="1:10" x14ac:dyDescent="0.25">
      <c r="A890" t="s">
        <v>49</v>
      </c>
      <c r="B890" t="s">
        <v>4</v>
      </c>
      <c r="C890" s="1">
        <v>42681</v>
      </c>
      <c r="D890">
        <v>1520.75</v>
      </c>
      <c r="E890">
        <f t="shared" si="53"/>
        <v>-3.6036036036035668E-3</v>
      </c>
      <c r="F890" s="1">
        <v>42681</v>
      </c>
      <c r="G890">
        <v>8497.0499999999993</v>
      </c>
      <c r="H890">
        <f t="shared" si="56"/>
        <v>7.5055580257892274E-3</v>
      </c>
      <c r="I890" s="3">
        <f t="shared" si="54"/>
        <v>-1.9346716581491563E-2</v>
      </c>
      <c r="J890" s="3">
        <f t="shared" si="55"/>
        <v>-0.76626199511412108</v>
      </c>
    </row>
    <row r="891" spans="1:10" x14ac:dyDescent="0.25">
      <c r="A891" t="s">
        <v>49</v>
      </c>
      <c r="B891" t="s">
        <v>4</v>
      </c>
      <c r="C891" s="1">
        <v>42682</v>
      </c>
      <c r="D891">
        <v>1531.45</v>
      </c>
      <c r="E891">
        <f t="shared" si="53"/>
        <v>7.0360019727109258E-3</v>
      </c>
      <c r="F891" s="1">
        <v>42682</v>
      </c>
      <c r="G891">
        <v>8543.5499999999993</v>
      </c>
      <c r="H891">
        <f t="shared" si="56"/>
        <v>5.4724875103713266E-3</v>
      </c>
      <c r="I891" s="3">
        <f t="shared" si="54"/>
        <v>-2.1379787096909464E-2</v>
      </c>
      <c r="J891" s="3">
        <f t="shared" si="55"/>
        <v>-0.84678546082934103</v>
      </c>
    </row>
    <row r="892" spans="1:10" x14ac:dyDescent="0.25">
      <c r="A892" t="s">
        <v>49</v>
      </c>
      <c r="B892" t="s">
        <v>4</v>
      </c>
      <c r="C892" s="1">
        <v>42683</v>
      </c>
      <c r="D892">
        <v>1481.9</v>
      </c>
      <c r="E892">
        <f t="shared" si="53"/>
        <v>-3.2354957719808008E-2</v>
      </c>
      <c r="F892" s="1">
        <v>42683</v>
      </c>
      <c r="G892">
        <v>8432</v>
      </c>
      <c r="H892">
        <f t="shared" si="56"/>
        <v>-1.3056633366691717E-2</v>
      </c>
      <c r="I892" s="3">
        <f t="shared" si="54"/>
        <v>-3.9908907973972507E-2</v>
      </c>
      <c r="J892" s="3">
        <f t="shared" si="55"/>
        <v>-1.5806650869232077</v>
      </c>
    </row>
    <row r="893" spans="1:10" x14ac:dyDescent="0.25">
      <c r="A893" t="s">
        <v>49</v>
      </c>
      <c r="B893" t="s">
        <v>4</v>
      </c>
      <c r="C893" s="1">
        <v>42684</v>
      </c>
      <c r="D893">
        <v>1506.75</v>
      </c>
      <c r="E893">
        <f t="shared" si="53"/>
        <v>1.6769012753896861E-2</v>
      </c>
      <c r="F893" s="1">
        <v>42684</v>
      </c>
      <c r="G893">
        <v>8525.75</v>
      </c>
      <c r="H893">
        <f t="shared" si="56"/>
        <v>1.1118358633776193E-2</v>
      </c>
      <c r="I893" s="3">
        <f t="shared" si="54"/>
        <v>-1.5733915973504597E-2</v>
      </c>
      <c r="J893" s="3">
        <f t="shared" si="55"/>
        <v>-0.62317043794136529</v>
      </c>
    </row>
    <row r="894" spans="1:10" x14ac:dyDescent="0.25">
      <c r="A894" t="s">
        <v>49</v>
      </c>
      <c r="B894" t="s">
        <v>4</v>
      </c>
      <c r="C894" s="1">
        <v>42685</v>
      </c>
      <c r="D894">
        <v>1449.1</v>
      </c>
      <c r="E894">
        <f t="shared" si="53"/>
        <v>-3.8261158121785321E-2</v>
      </c>
      <c r="F894" s="1">
        <v>42685</v>
      </c>
      <c r="G894">
        <v>8296.2999999999993</v>
      </c>
      <c r="H894">
        <f t="shared" si="56"/>
        <v>-2.6912588335337162E-2</v>
      </c>
      <c r="I894" s="3">
        <f t="shared" si="54"/>
        <v>-5.3764862942617953E-2</v>
      </c>
      <c r="J894" s="3">
        <f t="shared" si="55"/>
        <v>-2.1294554542066635</v>
      </c>
    </row>
    <row r="895" spans="1:10" x14ac:dyDescent="0.25">
      <c r="A895" t="s">
        <v>49</v>
      </c>
      <c r="B895" t="s">
        <v>4</v>
      </c>
      <c r="C895" s="1">
        <v>42689</v>
      </c>
      <c r="D895">
        <v>1353.7</v>
      </c>
      <c r="E895">
        <f t="shared" si="53"/>
        <v>-6.5833965909875003E-2</v>
      </c>
      <c r="F895" s="1">
        <v>42689</v>
      </c>
      <c r="G895">
        <v>8108.45</v>
      </c>
      <c r="H895">
        <f t="shared" si="56"/>
        <v>-2.2642623820257168E-2</v>
      </c>
      <c r="I895" s="3">
        <f t="shared" si="54"/>
        <v>-4.9494898427537959E-2</v>
      </c>
      <c r="J895" s="3">
        <f t="shared" si="55"/>
        <v>-1.9603357219456432</v>
      </c>
    </row>
    <row r="896" spans="1:10" x14ac:dyDescent="0.25">
      <c r="A896" t="s">
        <v>49</v>
      </c>
      <c r="B896" t="s">
        <v>4</v>
      </c>
      <c r="C896" s="1">
        <v>42690</v>
      </c>
      <c r="D896">
        <v>1418.65</v>
      </c>
      <c r="E896">
        <f t="shared" si="53"/>
        <v>4.7979611435325475E-2</v>
      </c>
      <c r="F896" s="1">
        <v>42690</v>
      </c>
      <c r="G896">
        <v>8111.6</v>
      </c>
      <c r="H896">
        <f t="shared" si="56"/>
        <v>3.8848361894072703E-4</v>
      </c>
      <c r="I896" s="3">
        <f t="shared" si="54"/>
        <v>-2.6463790988340063E-2</v>
      </c>
      <c r="J896" s="3">
        <f t="shared" si="55"/>
        <v>-1.0481467072509922</v>
      </c>
    </row>
    <row r="897" spans="1:10" x14ac:dyDescent="0.25">
      <c r="A897" t="s">
        <v>49</v>
      </c>
      <c r="B897" t="s">
        <v>4</v>
      </c>
      <c r="C897" s="1">
        <v>42691</v>
      </c>
      <c r="D897">
        <v>1399.3</v>
      </c>
      <c r="E897">
        <f t="shared" si="53"/>
        <v>-1.3639727910337407E-2</v>
      </c>
      <c r="F897" s="1">
        <v>42691</v>
      </c>
      <c r="G897">
        <v>8079.95</v>
      </c>
      <c r="H897">
        <f t="shared" si="56"/>
        <v>-3.9018196163519425E-3</v>
      </c>
      <c r="I897" s="3">
        <f t="shared" si="54"/>
        <v>-3.0754094223632733E-2</v>
      </c>
      <c r="J897" s="3">
        <f t="shared" si="55"/>
        <v>-1.2180719916201745</v>
      </c>
    </row>
    <row r="898" spans="1:10" x14ac:dyDescent="0.25">
      <c r="A898" t="s">
        <v>49</v>
      </c>
      <c r="B898" t="s">
        <v>4</v>
      </c>
      <c r="C898" s="1">
        <v>42692</v>
      </c>
      <c r="D898">
        <v>1420.5</v>
      </c>
      <c r="E898">
        <f t="shared" si="53"/>
        <v>1.5150432359036792E-2</v>
      </c>
      <c r="F898" s="1">
        <v>42692</v>
      </c>
      <c r="G898">
        <v>8074.1</v>
      </c>
      <c r="H898">
        <f t="shared" si="56"/>
        <v>-7.2401438127700501E-4</v>
      </c>
      <c r="I898" s="3">
        <f t="shared" si="54"/>
        <v>-2.7576288988557796E-2</v>
      </c>
      <c r="J898" s="3">
        <f t="shared" si="55"/>
        <v>-1.0922092195443101</v>
      </c>
    </row>
    <row r="899" spans="1:10" x14ac:dyDescent="0.25">
      <c r="A899" t="s">
        <v>49</v>
      </c>
      <c r="B899" t="s">
        <v>4</v>
      </c>
      <c r="C899" s="1">
        <v>42695</v>
      </c>
      <c r="D899">
        <v>1412.9</v>
      </c>
      <c r="E899">
        <f t="shared" ref="E899:E962" si="57">(D899/D898)-1</f>
        <v>-5.3502287926785463E-3</v>
      </c>
      <c r="F899" s="1">
        <v>42695</v>
      </c>
      <c r="G899">
        <v>7929.1</v>
      </c>
      <c r="H899">
        <f t="shared" si="56"/>
        <v>-1.795865793091489E-2</v>
      </c>
      <c r="I899" s="3">
        <f t="shared" si="54"/>
        <v>-4.481093253819568E-2</v>
      </c>
      <c r="J899" s="3">
        <f t="shared" si="55"/>
        <v>-1.7748187101935025</v>
      </c>
    </row>
    <row r="900" spans="1:10" x14ac:dyDescent="0.25">
      <c r="A900" t="s">
        <v>49</v>
      </c>
      <c r="B900" t="s">
        <v>4</v>
      </c>
      <c r="C900" s="1">
        <v>42696</v>
      </c>
      <c r="D900">
        <v>1420.8</v>
      </c>
      <c r="E900">
        <f t="shared" si="57"/>
        <v>5.5913369665225865E-3</v>
      </c>
      <c r="F900" s="1">
        <v>42696</v>
      </c>
      <c r="G900">
        <v>8002.3</v>
      </c>
      <c r="H900">
        <f t="shared" si="56"/>
        <v>9.2318169779672665E-3</v>
      </c>
      <c r="I900" s="3">
        <f t="shared" ref="I900:I963" si="58">H900-$M$3</f>
        <v>-1.7620457629313524E-2</v>
      </c>
      <c r="J900" s="3">
        <f t="shared" ref="J900:J963" si="59">I900/$E$1238</f>
        <v>-0.69789036092969259</v>
      </c>
    </row>
    <row r="901" spans="1:10" x14ac:dyDescent="0.25">
      <c r="A901" t="s">
        <v>49</v>
      </c>
      <c r="B901" t="s">
        <v>4</v>
      </c>
      <c r="C901" s="1">
        <v>42697</v>
      </c>
      <c r="D901">
        <v>1419.85</v>
      </c>
      <c r="E901">
        <f t="shared" si="57"/>
        <v>-6.686373873874274E-4</v>
      </c>
      <c r="F901" s="1">
        <v>42697</v>
      </c>
      <c r="G901">
        <v>8033.3</v>
      </c>
      <c r="H901">
        <f t="shared" si="56"/>
        <v>3.8738862577010202E-3</v>
      </c>
      <c r="I901" s="3">
        <f t="shared" si="58"/>
        <v>-2.297838834957977E-2</v>
      </c>
      <c r="J901" s="3">
        <f t="shared" si="59"/>
        <v>-0.91010097900026177</v>
      </c>
    </row>
    <row r="902" spans="1:10" x14ac:dyDescent="0.25">
      <c r="A902" t="s">
        <v>49</v>
      </c>
      <c r="B902" t="s">
        <v>4</v>
      </c>
      <c r="C902" s="1">
        <v>42698</v>
      </c>
      <c r="D902">
        <v>1434.9</v>
      </c>
      <c r="E902">
        <f t="shared" si="57"/>
        <v>1.0599711237102571E-2</v>
      </c>
      <c r="F902" s="1">
        <v>42698</v>
      </c>
      <c r="G902">
        <v>7965.5</v>
      </c>
      <c r="H902">
        <f t="shared" si="56"/>
        <v>-8.439869045099746E-3</v>
      </c>
      <c r="I902" s="3">
        <f t="shared" si="58"/>
        <v>-3.5292143652380537E-2</v>
      </c>
      <c r="J902" s="3">
        <f t="shared" si="59"/>
        <v>-1.3978097158252965</v>
      </c>
    </row>
    <row r="903" spans="1:10" x14ac:dyDescent="0.25">
      <c r="A903" t="s">
        <v>49</v>
      </c>
      <c r="B903" t="s">
        <v>4</v>
      </c>
      <c r="C903" s="1">
        <v>42699</v>
      </c>
      <c r="D903">
        <v>1440.05</v>
      </c>
      <c r="E903">
        <f t="shared" si="57"/>
        <v>3.5891002857340037E-3</v>
      </c>
      <c r="F903" s="1">
        <v>42699</v>
      </c>
      <c r="G903">
        <v>8114.3</v>
      </c>
      <c r="H903">
        <f t="shared" si="56"/>
        <v>1.86805599146318E-2</v>
      </c>
      <c r="I903" s="3">
        <f t="shared" si="58"/>
        <v>-8.1717146926489903E-3</v>
      </c>
      <c r="J903" s="3">
        <f t="shared" si="59"/>
        <v>-0.32365566412871072</v>
      </c>
    </row>
    <row r="904" spans="1:10" x14ac:dyDescent="0.25">
      <c r="A904" t="s">
        <v>49</v>
      </c>
      <c r="B904" t="s">
        <v>4</v>
      </c>
      <c r="C904" s="1">
        <v>42702</v>
      </c>
      <c r="D904">
        <v>1433.1</v>
      </c>
      <c r="E904">
        <f t="shared" si="57"/>
        <v>-4.8262213117600261E-3</v>
      </c>
      <c r="F904" s="1">
        <v>42702</v>
      </c>
      <c r="G904">
        <v>8126.9</v>
      </c>
      <c r="H904">
        <f t="shared" si="56"/>
        <v>1.552814167580685E-3</v>
      </c>
      <c r="I904" s="3">
        <f t="shared" si="58"/>
        <v>-2.5299460439700105E-2</v>
      </c>
      <c r="J904" s="3">
        <f t="shared" si="59"/>
        <v>-1.0020312723442393</v>
      </c>
    </row>
    <row r="905" spans="1:10" x14ac:dyDescent="0.25">
      <c r="A905" t="s">
        <v>49</v>
      </c>
      <c r="B905" t="s">
        <v>4</v>
      </c>
      <c r="C905" s="1">
        <v>42703</v>
      </c>
      <c r="D905">
        <v>1410.65</v>
      </c>
      <c r="E905">
        <f t="shared" si="57"/>
        <v>-1.5665340869443711E-2</v>
      </c>
      <c r="F905" s="1">
        <v>42703</v>
      </c>
      <c r="G905">
        <v>8142.15</v>
      </c>
      <c r="H905">
        <f t="shared" si="56"/>
        <v>1.8764842682941207E-3</v>
      </c>
      <c r="I905" s="3">
        <f t="shared" si="58"/>
        <v>-2.497579033898667E-2</v>
      </c>
      <c r="J905" s="3">
        <f t="shared" si="59"/>
        <v>-0.98921172768989019</v>
      </c>
    </row>
    <row r="906" spans="1:10" x14ac:dyDescent="0.25">
      <c r="A906" t="s">
        <v>49</v>
      </c>
      <c r="B906" t="s">
        <v>4</v>
      </c>
      <c r="C906" s="1">
        <v>42704</v>
      </c>
      <c r="D906">
        <v>1457.15</v>
      </c>
      <c r="E906">
        <f t="shared" si="57"/>
        <v>3.2963527451883801E-2</v>
      </c>
      <c r="F906" s="1">
        <v>42704</v>
      </c>
      <c r="G906">
        <v>8224.5</v>
      </c>
      <c r="H906">
        <f t="shared" si="56"/>
        <v>1.0114036218934919E-2</v>
      </c>
      <c r="I906" s="3">
        <f t="shared" si="58"/>
        <v>-1.6738238388345872E-2</v>
      </c>
      <c r="J906" s="3">
        <f t="shared" si="59"/>
        <v>-0.66294845888318932</v>
      </c>
    </row>
    <row r="907" spans="1:10" x14ac:dyDescent="0.25">
      <c r="A907" t="s">
        <v>49</v>
      </c>
      <c r="B907" t="s">
        <v>4</v>
      </c>
      <c r="C907" s="1">
        <v>42705</v>
      </c>
      <c r="D907">
        <v>1496.55</v>
      </c>
      <c r="E907">
        <f t="shared" si="57"/>
        <v>2.7039083141749298E-2</v>
      </c>
      <c r="F907" s="1">
        <v>42705</v>
      </c>
      <c r="G907">
        <v>8192.9</v>
      </c>
      <c r="H907">
        <f t="shared" si="56"/>
        <v>-3.8421788558575809E-3</v>
      </c>
      <c r="I907" s="3">
        <f t="shared" si="58"/>
        <v>-3.0694453463138371E-2</v>
      </c>
      <c r="J907" s="3">
        <f t="shared" si="59"/>
        <v>-1.2157098105268591</v>
      </c>
    </row>
    <row r="908" spans="1:10" x14ac:dyDescent="0.25">
      <c r="A908" t="s">
        <v>49</v>
      </c>
      <c r="B908" t="s">
        <v>4</v>
      </c>
      <c r="C908" s="1">
        <v>42706</v>
      </c>
      <c r="D908">
        <v>1449.85</v>
      </c>
      <c r="E908">
        <f t="shared" si="57"/>
        <v>-3.1205105075005846E-2</v>
      </c>
      <c r="F908" s="1">
        <v>42706</v>
      </c>
      <c r="G908">
        <v>8086.8</v>
      </c>
      <c r="H908">
        <f t="shared" si="56"/>
        <v>-1.2950237400676134E-2</v>
      </c>
      <c r="I908" s="3">
        <f t="shared" si="58"/>
        <v>-3.9802512007956925E-2</v>
      </c>
      <c r="J908" s="3">
        <f t="shared" si="59"/>
        <v>-1.5764510806422045</v>
      </c>
    </row>
    <row r="909" spans="1:10" x14ac:dyDescent="0.25">
      <c r="A909" t="s">
        <v>49</v>
      </c>
      <c r="B909" t="s">
        <v>4</v>
      </c>
      <c r="C909" s="1">
        <v>42709</v>
      </c>
      <c r="D909">
        <v>1474.75</v>
      </c>
      <c r="E909">
        <f t="shared" si="57"/>
        <v>1.7174190433493219E-2</v>
      </c>
      <c r="F909" s="1">
        <v>42709</v>
      </c>
      <c r="G909">
        <v>8128.75</v>
      </c>
      <c r="H909">
        <f t="shared" si="56"/>
        <v>5.1874659939654677E-3</v>
      </c>
      <c r="I909" s="3">
        <f t="shared" si="58"/>
        <v>-2.1664808613315323E-2</v>
      </c>
      <c r="J909" s="3">
        <f t="shared" si="59"/>
        <v>-0.85807425781417646</v>
      </c>
    </row>
    <row r="910" spans="1:10" x14ac:dyDescent="0.25">
      <c r="A910" t="s">
        <v>49</v>
      </c>
      <c r="B910" t="s">
        <v>4</v>
      </c>
      <c r="C910" s="1">
        <v>42710</v>
      </c>
      <c r="D910">
        <v>1466.6</v>
      </c>
      <c r="E910">
        <f t="shared" si="57"/>
        <v>-5.5263604000678201E-3</v>
      </c>
      <c r="F910" s="1">
        <v>42710</v>
      </c>
      <c r="G910">
        <v>8143.15</v>
      </c>
      <c r="H910">
        <f t="shared" si="56"/>
        <v>1.7714900815009038E-3</v>
      </c>
      <c r="I910" s="3">
        <f t="shared" si="58"/>
        <v>-2.5080784525779887E-2</v>
      </c>
      <c r="J910" s="3">
        <f t="shared" si="59"/>
        <v>-0.99337021394820035</v>
      </c>
    </row>
    <row r="911" spans="1:10" x14ac:dyDescent="0.25">
      <c r="A911" t="s">
        <v>49</v>
      </c>
      <c r="B911" t="s">
        <v>4</v>
      </c>
      <c r="C911" s="1">
        <v>42711</v>
      </c>
      <c r="D911">
        <v>1448.25</v>
      </c>
      <c r="E911">
        <f t="shared" si="57"/>
        <v>-1.2511932360561806E-2</v>
      </c>
      <c r="F911" s="1">
        <v>42711</v>
      </c>
      <c r="G911">
        <v>8102.05</v>
      </c>
      <c r="H911">
        <f t="shared" si="56"/>
        <v>-5.0471868994184099E-3</v>
      </c>
      <c r="I911" s="3">
        <f t="shared" si="58"/>
        <v>-3.18994615066992E-2</v>
      </c>
      <c r="J911" s="3">
        <f t="shared" si="59"/>
        <v>-1.2634363518083305</v>
      </c>
    </row>
    <row r="912" spans="1:10" x14ac:dyDescent="0.25">
      <c r="A912" t="s">
        <v>49</v>
      </c>
      <c r="B912" t="s">
        <v>4</v>
      </c>
      <c r="C912" s="1">
        <v>42712</v>
      </c>
      <c r="D912">
        <v>1479</v>
      </c>
      <c r="E912">
        <f t="shared" si="57"/>
        <v>2.1232522009321686E-2</v>
      </c>
      <c r="F912" s="1">
        <v>42712</v>
      </c>
      <c r="G912">
        <v>8246.85</v>
      </c>
      <c r="H912">
        <f t="shared" si="56"/>
        <v>1.7872020044309878E-2</v>
      </c>
      <c r="I912" s="3">
        <f t="shared" si="58"/>
        <v>-8.980254562970913E-3</v>
      </c>
      <c r="J912" s="3">
        <f t="shared" si="59"/>
        <v>-0.35567936032297337</v>
      </c>
    </row>
    <row r="913" spans="1:10" x14ac:dyDescent="0.25">
      <c r="A913" t="s">
        <v>49</v>
      </c>
      <c r="B913" t="s">
        <v>4</v>
      </c>
      <c r="C913" s="1">
        <v>42713</v>
      </c>
      <c r="D913">
        <v>1477.45</v>
      </c>
      <c r="E913">
        <f t="shared" si="57"/>
        <v>-1.0480054090601376E-3</v>
      </c>
      <c r="F913" s="1">
        <v>42713</v>
      </c>
      <c r="G913">
        <v>8261.75</v>
      </c>
      <c r="H913">
        <f t="shared" si="56"/>
        <v>1.8067504562346848E-3</v>
      </c>
      <c r="I913" s="3">
        <f t="shared" si="58"/>
        <v>-2.5045524151046106E-2</v>
      </c>
      <c r="J913" s="3">
        <f t="shared" si="59"/>
        <v>-0.99197366249833696</v>
      </c>
    </row>
    <row r="914" spans="1:10" x14ac:dyDescent="0.25">
      <c r="A914" t="s">
        <v>49</v>
      </c>
      <c r="B914" t="s">
        <v>4</v>
      </c>
      <c r="C914" s="1">
        <v>42716</v>
      </c>
      <c r="D914">
        <v>1441.3</v>
      </c>
      <c r="E914">
        <f t="shared" si="57"/>
        <v>-2.4467833090798363E-2</v>
      </c>
      <c r="F914" s="1">
        <v>42716</v>
      </c>
      <c r="G914">
        <v>8170.8</v>
      </c>
      <c r="H914">
        <f t="shared" si="56"/>
        <v>-1.1008563560988893E-2</v>
      </c>
      <c r="I914" s="3">
        <f t="shared" si="58"/>
        <v>-3.7860838168269684E-2</v>
      </c>
      <c r="J914" s="3">
        <f t="shared" si="59"/>
        <v>-1.4995475469602668</v>
      </c>
    </row>
    <row r="915" spans="1:10" x14ac:dyDescent="0.25">
      <c r="A915" t="s">
        <v>49</v>
      </c>
      <c r="B915" t="s">
        <v>4</v>
      </c>
      <c r="C915" s="1">
        <v>42717</v>
      </c>
      <c r="D915">
        <v>1443.15</v>
      </c>
      <c r="E915">
        <f t="shared" si="57"/>
        <v>1.2835634496635162E-3</v>
      </c>
      <c r="F915" s="1">
        <v>42717</v>
      </c>
      <c r="G915">
        <v>8221.7999999999993</v>
      </c>
      <c r="H915">
        <f t="shared" si="56"/>
        <v>6.2417388750182212E-3</v>
      </c>
      <c r="I915" s="3">
        <f t="shared" si="58"/>
        <v>-2.0610535732262569E-2</v>
      </c>
      <c r="J915" s="3">
        <f t="shared" si="59"/>
        <v>-0.81631785755745057</v>
      </c>
    </row>
    <row r="916" spans="1:10" x14ac:dyDescent="0.25">
      <c r="A916" t="s">
        <v>49</v>
      </c>
      <c r="B916" t="s">
        <v>4</v>
      </c>
      <c r="C916" s="1">
        <v>42718</v>
      </c>
      <c r="D916">
        <v>1450.15</v>
      </c>
      <c r="E916">
        <f t="shared" si="57"/>
        <v>4.8505006409589324E-3</v>
      </c>
      <c r="F916" s="1">
        <v>42718</v>
      </c>
      <c r="G916">
        <v>8182.45</v>
      </c>
      <c r="H916">
        <f t="shared" si="56"/>
        <v>-4.7860565812838374E-3</v>
      </c>
      <c r="I916" s="3">
        <f t="shared" si="58"/>
        <v>-3.1638331188564628E-2</v>
      </c>
      <c r="J916" s="3">
        <f t="shared" si="59"/>
        <v>-1.2530938093042443</v>
      </c>
    </row>
    <row r="917" spans="1:10" x14ac:dyDescent="0.25">
      <c r="A917" t="s">
        <v>49</v>
      </c>
      <c r="B917" t="s">
        <v>4</v>
      </c>
      <c r="C917" s="1">
        <v>42719</v>
      </c>
      <c r="D917">
        <v>1454.7</v>
      </c>
      <c r="E917">
        <f t="shared" si="57"/>
        <v>3.1376064545047821E-3</v>
      </c>
      <c r="F917" s="1">
        <v>42719</v>
      </c>
      <c r="G917">
        <v>8153.6</v>
      </c>
      <c r="H917">
        <f t="shared" si="56"/>
        <v>-3.5258388380007277E-3</v>
      </c>
      <c r="I917" s="3">
        <f t="shared" si="58"/>
        <v>-3.0378113445281518E-2</v>
      </c>
      <c r="J917" s="3">
        <f t="shared" si="59"/>
        <v>-1.2031805871727874</v>
      </c>
    </row>
    <row r="918" spans="1:10" x14ac:dyDescent="0.25">
      <c r="A918" t="s">
        <v>49</v>
      </c>
      <c r="B918" t="s">
        <v>4</v>
      </c>
      <c r="C918" s="1">
        <v>42720</v>
      </c>
      <c r="D918">
        <v>1477.3</v>
      </c>
      <c r="E918">
        <f t="shared" si="57"/>
        <v>1.5535849316010042E-2</v>
      </c>
      <c r="F918" s="1">
        <v>42720</v>
      </c>
      <c r="G918">
        <v>8139.45</v>
      </c>
      <c r="H918">
        <f t="shared" si="56"/>
        <v>-1.7354297488226811E-3</v>
      </c>
      <c r="I918" s="3">
        <f t="shared" si="58"/>
        <v>-2.8587704356103472E-2</v>
      </c>
      <c r="J918" s="3">
        <f t="shared" si="59"/>
        <v>-1.132268169814252</v>
      </c>
    </row>
    <row r="919" spans="1:10" x14ac:dyDescent="0.25">
      <c r="A919" t="s">
        <v>49</v>
      </c>
      <c r="B919" t="s">
        <v>4</v>
      </c>
      <c r="C919" s="1">
        <v>42723</v>
      </c>
      <c r="D919">
        <v>1450.7</v>
      </c>
      <c r="E919">
        <f t="shared" si="57"/>
        <v>-1.8005821430988944E-2</v>
      </c>
      <c r="F919" s="1">
        <v>42723</v>
      </c>
      <c r="G919">
        <v>8104.35</v>
      </c>
      <c r="H919">
        <f t="shared" si="56"/>
        <v>-4.3123306857342225E-3</v>
      </c>
      <c r="I919" s="3">
        <f t="shared" si="58"/>
        <v>-3.1164605293015013E-2</v>
      </c>
      <c r="J919" s="3">
        <f t="shared" si="59"/>
        <v>-1.2343310312208386</v>
      </c>
    </row>
    <row r="920" spans="1:10" x14ac:dyDescent="0.25">
      <c r="A920" t="s">
        <v>49</v>
      </c>
      <c r="B920" t="s">
        <v>4</v>
      </c>
      <c r="C920" s="1">
        <v>42724</v>
      </c>
      <c r="D920">
        <v>1450.1</v>
      </c>
      <c r="E920">
        <f t="shared" si="57"/>
        <v>-4.1359343765090539E-4</v>
      </c>
      <c r="F920" s="1">
        <v>42724</v>
      </c>
      <c r="G920">
        <v>8082.4</v>
      </c>
      <c r="H920">
        <f t="shared" si="56"/>
        <v>-2.7084220202731046E-3</v>
      </c>
      <c r="I920" s="3">
        <f t="shared" si="58"/>
        <v>-2.9560696627553895E-2</v>
      </c>
      <c r="J920" s="3">
        <f t="shared" si="59"/>
        <v>-1.1708053032865791</v>
      </c>
    </row>
    <row r="921" spans="1:10" x14ac:dyDescent="0.25">
      <c r="A921" t="s">
        <v>49</v>
      </c>
      <c r="B921" t="s">
        <v>4</v>
      </c>
      <c r="C921" s="1">
        <v>42725</v>
      </c>
      <c r="D921">
        <v>1451.1</v>
      </c>
      <c r="E921">
        <f t="shared" si="57"/>
        <v>6.8960761326808395E-4</v>
      </c>
      <c r="F921" s="1">
        <v>42725</v>
      </c>
      <c r="G921">
        <v>8061.3</v>
      </c>
      <c r="H921">
        <f t="shared" si="56"/>
        <v>-2.6106107096901532E-3</v>
      </c>
      <c r="I921" s="3">
        <f t="shared" si="58"/>
        <v>-2.9462885316970944E-2</v>
      </c>
      <c r="J921" s="3">
        <f t="shared" si="59"/>
        <v>-1.1669313079408405</v>
      </c>
    </row>
    <row r="922" spans="1:10" x14ac:dyDescent="0.25">
      <c r="A922" t="s">
        <v>49</v>
      </c>
      <c r="B922" t="s">
        <v>4</v>
      </c>
      <c r="C922" s="1">
        <v>42726</v>
      </c>
      <c r="D922">
        <v>1440</v>
      </c>
      <c r="E922">
        <f t="shared" si="57"/>
        <v>-7.6493694438700688E-3</v>
      </c>
      <c r="F922" s="1">
        <v>42726</v>
      </c>
      <c r="G922">
        <v>7979.1</v>
      </c>
      <c r="H922">
        <f t="shared" si="56"/>
        <v>-1.0196866510364333E-2</v>
      </c>
      <c r="I922" s="3">
        <f t="shared" si="58"/>
        <v>-3.7049141117645124E-2</v>
      </c>
      <c r="J922" s="3">
        <f t="shared" si="59"/>
        <v>-1.4673988048819935</v>
      </c>
    </row>
    <row r="923" spans="1:10" x14ac:dyDescent="0.25">
      <c r="A923" t="s">
        <v>49</v>
      </c>
      <c r="B923" t="s">
        <v>4</v>
      </c>
      <c r="C923" s="1">
        <v>42727</v>
      </c>
      <c r="D923">
        <v>1433.6</v>
      </c>
      <c r="E923">
        <f t="shared" si="57"/>
        <v>-4.4444444444444731E-3</v>
      </c>
      <c r="F923" s="1">
        <v>42727</v>
      </c>
      <c r="G923">
        <v>7985.75</v>
      </c>
      <c r="H923">
        <f t="shared" si="56"/>
        <v>8.3342732889679638E-4</v>
      </c>
      <c r="I923" s="3">
        <f t="shared" si="58"/>
        <v>-2.6018847278383994E-2</v>
      </c>
      <c r="J923" s="3">
        <f t="shared" si="59"/>
        <v>-1.0305239001215081</v>
      </c>
    </row>
    <row r="924" spans="1:10" x14ac:dyDescent="0.25">
      <c r="A924" t="s">
        <v>49</v>
      </c>
      <c r="B924" t="s">
        <v>4</v>
      </c>
      <c r="C924" s="1">
        <v>42730</v>
      </c>
      <c r="D924">
        <v>1432.1</v>
      </c>
      <c r="E924">
        <f t="shared" si="57"/>
        <v>-1.0463169642856984E-3</v>
      </c>
      <c r="F924" s="1">
        <v>42730</v>
      </c>
      <c r="G924">
        <v>7908.25</v>
      </c>
      <c r="H924">
        <f t="shared" si="56"/>
        <v>-9.7047866512225411E-3</v>
      </c>
      <c r="I924" s="3">
        <f t="shared" si="58"/>
        <v>-3.6557061258503332E-2</v>
      </c>
      <c r="J924" s="3">
        <f t="shared" si="59"/>
        <v>-1.447909084596217</v>
      </c>
    </row>
    <row r="925" spans="1:10" x14ac:dyDescent="0.25">
      <c r="A925" t="s">
        <v>49</v>
      </c>
      <c r="B925" t="s">
        <v>4</v>
      </c>
      <c r="C925" s="1">
        <v>42731</v>
      </c>
      <c r="D925">
        <v>1454.15</v>
      </c>
      <c r="E925">
        <f t="shared" si="57"/>
        <v>1.5396969485371281E-2</v>
      </c>
      <c r="F925" s="1">
        <v>42731</v>
      </c>
      <c r="G925">
        <v>8032.85</v>
      </c>
      <c r="H925">
        <f t="shared" si="56"/>
        <v>1.5755698163310461E-2</v>
      </c>
      <c r="I925" s="3">
        <f t="shared" si="58"/>
        <v>-1.109657644397033E-2</v>
      </c>
      <c r="J925" s="3">
        <f t="shared" si="59"/>
        <v>-0.43950014820744954</v>
      </c>
    </row>
    <row r="926" spans="1:10" x14ac:dyDescent="0.25">
      <c r="A926" t="s">
        <v>49</v>
      </c>
      <c r="B926" t="s">
        <v>4</v>
      </c>
      <c r="C926" s="1">
        <v>42732</v>
      </c>
      <c r="D926">
        <v>1470.4</v>
      </c>
      <c r="E926">
        <f t="shared" si="57"/>
        <v>1.1174913179520685E-2</v>
      </c>
      <c r="F926" s="1">
        <v>42732</v>
      </c>
      <c r="G926">
        <v>8034.85</v>
      </c>
      <c r="H926">
        <f t="shared" si="56"/>
        <v>2.4897763558384689E-4</v>
      </c>
      <c r="I926" s="3">
        <f t="shared" si="58"/>
        <v>-2.6603296971696944E-2</v>
      </c>
      <c r="J926" s="3">
        <f t="shared" si="59"/>
        <v>-1.0536720961554673</v>
      </c>
    </row>
    <row r="927" spans="1:10" x14ac:dyDescent="0.25">
      <c r="A927" t="s">
        <v>49</v>
      </c>
      <c r="B927" t="s">
        <v>4</v>
      </c>
      <c r="C927" s="1">
        <v>42733</v>
      </c>
      <c r="D927">
        <v>1486.45</v>
      </c>
      <c r="E927">
        <f t="shared" si="57"/>
        <v>1.0915397170837782E-2</v>
      </c>
      <c r="F927" s="1">
        <v>42733</v>
      </c>
      <c r="G927">
        <v>8103.6</v>
      </c>
      <c r="H927">
        <f t="shared" si="56"/>
        <v>8.5564758520693118E-3</v>
      </c>
      <c r="I927" s="3">
        <f t="shared" si="58"/>
        <v>-1.8295798755211479E-2</v>
      </c>
      <c r="J927" s="3">
        <f t="shared" si="59"/>
        <v>-0.72463847792067859</v>
      </c>
    </row>
    <row r="928" spans="1:10" x14ac:dyDescent="0.25">
      <c r="A928" t="s">
        <v>49</v>
      </c>
      <c r="B928" t="s">
        <v>4</v>
      </c>
      <c r="C928" s="1">
        <v>42734</v>
      </c>
      <c r="D928">
        <v>1509.95</v>
      </c>
      <c r="E928">
        <f t="shared" si="57"/>
        <v>1.5809478959938117E-2</v>
      </c>
      <c r="F928" s="1">
        <v>42734</v>
      </c>
      <c r="G928">
        <v>8185.8</v>
      </c>
      <c r="H928">
        <f t="shared" si="56"/>
        <v>1.0143639863764209E-2</v>
      </c>
      <c r="I928" s="3">
        <f t="shared" si="58"/>
        <v>-1.6708634743516582E-2</v>
      </c>
      <c r="J928" s="3">
        <f t="shared" si="59"/>
        <v>-0.66177595253804333</v>
      </c>
    </row>
    <row r="929" spans="1:10" x14ac:dyDescent="0.25">
      <c r="A929" t="s">
        <v>49</v>
      </c>
      <c r="B929" t="s">
        <v>4</v>
      </c>
      <c r="C929" s="1">
        <v>42737</v>
      </c>
      <c r="D929">
        <v>1521.9</v>
      </c>
      <c r="E929">
        <f t="shared" si="57"/>
        <v>7.9141693433557592E-3</v>
      </c>
      <c r="F929" s="1">
        <v>42737</v>
      </c>
      <c r="G929">
        <v>8179.5</v>
      </c>
      <c r="H929">
        <f t="shared" si="56"/>
        <v>-7.6962544894820795E-4</v>
      </c>
      <c r="I929" s="3">
        <f t="shared" si="58"/>
        <v>-2.7621900056228998E-2</v>
      </c>
      <c r="J929" s="3">
        <f t="shared" si="59"/>
        <v>-1.0940157290657477</v>
      </c>
    </row>
    <row r="930" spans="1:10" x14ac:dyDescent="0.25">
      <c r="A930" t="s">
        <v>49</v>
      </c>
      <c r="B930" t="s">
        <v>4</v>
      </c>
      <c r="C930" s="1">
        <v>42738</v>
      </c>
      <c r="D930">
        <v>1533.2</v>
      </c>
      <c r="E930">
        <f t="shared" si="57"/>
        <v>7.4249293646100334E-3</v>
      </c>
      <c r="F930" s="1">
        <v>42738</v>
      </c>
      <c r="G930">
        <v>8192.25</v>
      </c>
      <c r="H930">
        <f t="shared" si="56"/>
        <v>1.5587749862460143E-3</v>
      </c>
      <c r="I930" s="3">
        <f t="shared" si="58"/>
        <v>-2.5293499621034776E-2</v>
      </c>
      <c r="J930" s="3">
        <f t="shared" si="59"/>
        <v>-1.001795183249546</v>
      </c>
    </row>
    <row r="931" spans="1:10" x14ac:dyDescent="0.25">
      <c r="A931" t="s">
        <v>49</v>
      </c>
      <c r="B931" t="s">
        <v>4</v>
      </c>
      <c r="C931" s="1">
        <v>42739</v>
      </c>
      <c r="D931">
        <v>1531.35</v>
      </c>
      <c r="E931">
        <f t="shared" si="57"/>
        <v>-1.2066266631881595E-3</v>
      </c>
      <c r="F931" s="1">
        <v>42739</v>
      </c>
      <c r="G931">
        <v>8190.5</v>
      </c>
      <c r="H931">
        <f t="shared" si="56"/>
        <v>-2.1361652781592966E-4</v>
      </c>
      <c r="I931" s="3">
        <f t="shared" si="58"/>
        <v>-2.706589113509672E-2</v>
      </c>
      <c r="J931" s="3">
        <f t="shared" si="59"/>
        <v>-1.0719939816848172</v>
      </c>
    </row>
    <row r="932" spans="1:10" x14ac:dyDescent="0.25">
      <c r="A932" t="s">
        <v>49</v>
      </c>
      <c r="B932" t="s">
        <v>4</v>
      </c>
      <c r="C932" s="1">
        <v>42740</v>
      </c>
      <c r="D932">
        <v>1524.2</v>
      </c>
      <c r="E932">
        <f t="shared" si="57"/>
        <v>-4.6690828354065683E-3</v>
      </c>
      <c r="F932" s="1">
        <v>42740</v>
      </c>
      <c r="G932">
        <v>8273.7999999999993</v>
      </c>
      <c r="H932">
        <f t="shared" si="56"/>
        <v>1.0170319272327699E-2</v>
      </c>
      <c r="I932" s="3">
        <f t="shared" si="58"/>
        <v>-1.6681955334953091E-2</v>
      </c>
      <c r="J932" s="3">
        <f t="shared" si="59"/>
        <v>-0.66071926590348107</v>
      </c>
    </row>
    <row r="933" spans="1:10" x14ac:dyDescent="0.25">
      <c r="A933" t="s">
        <v>49</v>
      </c>
      <c r="B933" t="s">
        <v>4</v>
      </c>
      <c r="C933" s="1">
        <v>42741</v>
      </c>
      <c r="D933">
        <v>1522.3</v>
      </c>
      <c r="E933">
        <f t="shared" si="57"/>
        <v>-1.2465555701351994E-3</v>
      </c>
      <c r="F933" s="1">
        <v>42741</v>
      </c>
      <c r="G933">
        <v>8243.7999999999993</v>
      </c>
      <c r="H933">
        <f t="shared" si="56"/>
        <v>-3.6259034542773794E-3</v>
      </c>
      <c r="I933" s="3">
        <f t="shared" si="58"/>
        <v>-3.047817806155817E-2</v>
      </c>
      <c r="J933" s="3">
        <f t="shared" si="59"/>
        <v>-1.2071438288001459</v>
      </c>
    </row>
    <row r="934" spans="1:10" x14ac:dyDescent="0.25">
      <c r="A934" t="s">
        <v>49</v>
      </c>
      <c r="B934" t="s">
        <v>4</v>
      </c>
      <c r="C934" s="1">
        <v>42744</v>
      </c>
      <c r="D934">
        <v>1540.2</v>
      </c>
      <c r="E934">
        <f t="shared" si="57"/>
        <v>1.1758523287131339E-2</v>
      </c>
      <c r="F934" s="1">
        <v>42744</v>
      </c>
      <c r="G934">
        <v>8236.0499999999993</v>
      </c>
      <c r="H934">
        <f t="shared" si="56"/>
        <v>-9.4010043911785246E-4</v>
      </c>
      <c r="I934" s="3">
        <f t="shared" si="58"/>
        <v>-2.7792375046398643E-2</v>
      </c>
      <c r="J934" s="3">
        <f t="shared" si="59"/>
        <v>-1.1007677019668973</v>
      </c>
    </row>
    <row r="935" spans="1:10" x14ac:dyDescent="0.25">
      <c r="A935" t="s">
        <v>49</v>
      </c>
      <c r="B935" t="s">
        <v>4</v>
      </c>
      <c r="C935" s="1">
        <v>42745</v>
      </c>
      <c r="D935">
        <v>1562.85</v>
      </c>
      <c r="E935">
        <f t="shared" si="57"/>
        <v>1.4705882352941124E-2</v>
      </c>
      <c r="F935" s="1">
        <v>42745</v>
      </c>
      <c r="G935">
        <v>8288.6</v>
      </c>
      <c r="H935">
        <f t="shared" si="56"/>
        <v>6.3804857911258228E-3</v>
      </c>
      <c r="I935" s="3">
        <f t="shared" si="58"/>
        <v>-2.0471788816154968E-2</v>
      </c>
      <c r="J935" s="3">
        <f t="shared" si="59"/>
        <v>-0.8108225328957841</v>
      </c>
    </row>
    <row r="936" spans="1:10" x14ac:dyDescent="0.25">
      <c r="A936" t="s">
        <v>49</v>
      </c>
      <c r="B936" t="s">
        <v>4</v>
      </c>
      <c r="C936" s="1">
        <v>42746</v>
      </c>
      <c r="D936">
        <v>1575</v>
      </c>
      <c r="E936">
        <f t="shared" si="57"/>
        <v>7.7742585660811603E-3</v>
      </c>
      <c r="F936" s="1">
        <v>42746</v>
      </c>
      <c r="G936">
        <v>8380.65</v>
      </c>
      <c r="H936">
        <f t="shared" si="56"/>
        <v>1.110561494100315E-2</v>
      </c>
      <c r="I936" s="3">
        <f t="shared" si="58"/>
        <v>-1.574665966627764E-2</v>
      </c>
      <c r="J936" s="3">
        <f t="shared" si="59"/>
        <v>-0.62367517513582726</v>
      </c>
    </row>
    <row r="937" spans="1:10" x14ac:dyDescent="0.25">
      <c r="A937" t="s">
        <v>49</v>
      </c>
      <c r="B937" t="s">
        <v>4</v>
      </c>
      <c r="C937" s="1">
        <v>42747</v>
      </c>
      <c r="D937">
        <v>1578</v>
      </c>
      <c r="E937">
        <f t="shared" si="57"/>
        <v>1.9047619047618536E-3</v>
      </c>
      <c r="F937" s="1">
        <v>42747</v>
      </c>
      <c r="G937">
        <v>8407.2000000000007</v>
      </c>
      <c r="H937">
        <f t="shared" ref="H937:H991" si="60">(G937/G936)-1</f>
        <v>3.1680120277068902E-3</v>
      </c>
      <c r="I937" s="3">
        <f t="shared" si="58"/>
        <v>-2.36842625795739E-2</v>
      </c>
      <c r="J937" s="3">
        <f t="shared" si="59"/>
        <v>-0.93805841526582401</v>
      </c>
    </row>
    <row r="938" spans="1:10" x14ac:dyDescent="0.25">
      <c r="A938" t="s">
        <v>49</v>
      </c>
      <c r="B938" t="s">
        <v>4</v>
      </c>
      <c r="C938" s="1">
        <v>42748</v>
      </c>
      <c r="D938">
        <v>1567.1</v>
      </c>
      <c r="E938">
        <f t="shared" si="57"/>
        <v>-6.9074778200254316E-3</v>
      </c>
      <c r="F938" s="1">
        <v>42748</v>
      </c>
      <c r="G938">
        <v>8400.35</v>
      </c>
      <c r="H938">
        <f t="shared" si="60"/>
        <v>-8.1477780949668066E-4</v>
      </c>
      <c r="I938" s="3">
        <f t="shared" si="58"/>
        <v>-2.7667052416777471E-2</v>
      </c>
      <c r="J938" s="3">
        <f t="shared" si="59"/>
        <v>-1.0958040706549912</v>
      </c>
    </row>
    <row r="939" spans="1:10" x14ac:dyDescent="0.25">
      <c r="A939" t="s">
        <v>49</v>
      </c>
      <c r="B939" t="s">
        <v>4</v>
      </c>
      <c r="C939" s="1">
        <v>42751</v>
      </c>
      <c r="D939">
        <v>1566.15</v>
      </c>
      <c r="E939">
        <f t="shared" si="57"/>
        <v>-6.0621530215032582E-4</v>
      </c>
      <c r="F939" s="1">
        <v>42751</v>
      </c>
      <c r="G939">
        <v>8412.7999999999993</v>
      </c>
      <c r="H939">
        <f t="shared" si="60"/>
        <v>1.4820811037634662E-3</v>
      </c>
      <c r="I939" s="3">
        <f t="shared" si="58"/>
        <v>-2.5370193503517324E-2</v>
      </c>
      <c r="J939" s="3">
        <f t="shared" si="59"/>
        <v>-1.004832784341007</v>
      </c>
    </row>
    <row r="940" spans="1:10" x14ac:dyDescent="0.25">
      <c r="A940" t="s">
        <v>49</v>
      </c>
      <c r="B940" t="s">
        <v>4</v>
      </c>
      <c r="C940" s="1">
        <v>42752</v>
      </c>
      <c r="D940">
        <v>1587</v>
      </c>
      <c r="E940">
        <f t="shared" si="57"/>
        <v>1.3312901063116556E-2</v>
      </c>
      <c r="F940" s="1">
        <v>42752</v>
      </c>
      <c r="G940">
        <v>8398</v>
      </c>
      <c r="H940">
        <f t="shared" si="60"/>
        <v>-1.7592240395586378E-3</v>
      </c>
      <c r="I940" s="3">
        <f t="shared" si="58"/>
        <v>-2.8611498646839428E-2</v>
      </c>
      <c r="J940" s="3">
        <f t="shared" si="59"/>
        <v>-1.1332105860953228</v>
      </c>
    </row>
    <row r="941" spans="1:10" x14ac:dyDescent="0.25">
      <c r="A941" t="s">
        <v>49</v>
      </c>
      <c r="B941" t="s">
        <v>4</v>
      </c>
      <c r="C941" s="1">
        <v>42753</v>
      </c>
      <c r="D941">
        <v>1576.55</v>
      </c>
      <c r="E941">
        <f t="shared" si="57"/>
        <v>-6.5847511027095074E-3</v>
      </c>
      <c r="F941" s="1">
        <v>42753</v>
      </c>
      <c r="G941">
        <v>8417</v>
      </c>
      <c r="H941">
        <f t="shared" si="60"/>
        <v>2.2624434389140191E-3</v>
      </c>
      <c r="I941" s="3">
        <f t="shared" si="58"/>
        <v>-2.4589831168366771E-2</v>
      </c>
      <c r="J941" s="3">
        <f t="shared" si="59"/>
        <v>-0.9739251108179231</v>
      </c>
    </row>
    <row r="942" spans="1:10" x14ac:dyDescent="0.25">
      <c r="A942" t="s">
        <v>49</v>
      </c>
      <c r="B942" t="s">
        <v>4</v>
      </c>
      <c r="C942" s="1">
        <v>42754</v>
      </c>
      <c r="D942">
        <v>1569.4</v>
      </c>
      <c r="E942">
        <f t="shared" si="57"/>
        <v>-4.5352193079825076E-3</v>
      </c>
      <c r="F942" s="1">
        <v>42754</v>
      </c>
      <c r="G942">
        <v>8435.1</v>
      </c>
      <c r="H942">
        <f t="shared" si="60"/>
        <v>2.1504098847571207E-3</v>
      </c>
      <c r="I942" s="3">
        <f t="shared" si="58"/>
        <v>-2.470186472252367E-2</v>
      </c>
      <c r="J942" s="3">
        <f t="shared" si="59"/>
        <v>-0.97836240405920194</v>
      </c>
    </row>
    <row r="943" spans="1:10" x14ac:dyDescent="0.25">
      <c r="A943" t="s">
        <v>49</v>
      </c>
      <c r="B943" t="s">
        <v>4</v>
      </c>
      <c r="C943" s="1">
        <v>42755</v>
      </c>
      <c r="D943">
        <v>1543.9</v>
      </c>
      <c r="E943">
        <f t="shared" si="57"/>
        <v>-1.6248247737989052E-2</v>
      </c>
      <c r="F943" s="1">
        <v>42755</v>
      </c>
      <c r="G943">
        <v>8349.35</v>
      </c>
      <c r="H943">
        <f t="shared" si="60"/>
        <v>-1.0165854583822354E-2</v>
      </c>
      <c r="I943" s="3">
        <f t="shared" si="58"/>
        <v>-3.7018129191103144E-2</v>
      </c>
      <c r="J943" s="3">
        <f t="shared" si="59"/>
        <v>-1.466170520971166</v>
      </c>
    </row>
    <row r="944" spans="1:10" x14ac:dyDescent="0.25">
      <c r="A944" t="s">
        <v>49</v>
      </c>
      <c r="B944" t="s">
        <v>4</v>
      </c>
      <c r="C944" s="1">
        <v>42758</v>
      </c>
      <c r="D944">
        <v>1539.2</v>
      </c>
      <c r="E944">
        <f t="shared" si="57"/>
        <v>-3.0442386164907242E-3</v>
      </c>
      <c r="F944" s="1">
        <v>42758</v>
      </c>
      <c r="G944">
        <v>8391.5</v>
      </c>
      <c r="H944">
        <f t="shared" si="60"/>
        <v>5.0482971728338377E-3</v>
      </c>
      <c r="I944" s="3">
        <f t="shared" si="58"/>
        <v>-2.1803977434446953E-2</v>
      </c>
      <c r="J944" s="3">
        <f t="shared" si="59"/>
        <v>-0.86358629279379784</v>
      </c>
    </row>
    <row r="945" spans="1:10" x14ac:dyDescent="0.25">
      <c r="A945" t="s">
        <v>49</v>
      </c>
      <c r="B945" t="s">
        <v>4</v>
      </c>
      <c r="C945" s="1">
        <v>42759</v>
      </c>
      <c r="D945">
        <v>1529.8</v>
      </c>
      <c r="E945">
        <f t="shared" si="57"/>
        <v>-6.1070686070686664E-3</v>
      </c>
      <c r="F945" s="1">
        <v>42759</v>
      </c>
      <c r="G945">
        <v>8475.7999999999993</v>
      </c>
      <c r="H945">
        <f t="shared" si="60"/>
        <v>1.0045879759280174E-2</v>
      </c>
      <c r="I945" s="3">
        <f t="shared" si="58"/>
        <v>-1.6806394848000616E-2</v>
      </c>
      <c r="J945" s="3">
        <f t="shared" si="59"/>
        <v>-0.66564791977284354</v>
      </c>
    </row>
    <row r="946" spans="1:10" x14ac:dyDescent="0.25">
      <c r="A946" t="s">
        <v>49</v>
      </c>
      <c r="B946" t="s">
        <v>4</v>
      </c>
      <c r="C946" s="1">
        <v>42760</v>
      </c>
      <c r="D946">
        <v>1541</v>
      </c>
      <c r="E946">
        <f t="shared" si="57"/>
        <v>7.3212184599293906E-3</v>
      </c>
      <c r="F946" s="1">
        <v>42760</v>
      </c>
      <c r="G946">
        <v>8602.75</v>
      </c>
      <c r="H946">
        <f t="shared" si="60"/>
        <v>1.4977937185870482E-2</v>
      </c>
      <c r="I946" s="3">
        <f t="shared" si="58"/>
        <v>-1.1874337421410308E-2</v>
      </c>
      <c r="J946" s="3">
        <f t="shared" si="59"/>
        <v>-0.47030479021400129</v>
      </c>
    </row>
    <row r="947" spans="1:10" x14ac:dyDescent="0.25">
      <c r="A947" t="s">
        <v>49</v>
      </c>
      <c r="B947" t="s">
        <v>4</v>
      </c>
      <c r="C947" s="1">
        <v>42762</v>
      </c>
      <c r="D947">
        <v>1549.55</v>
      </c>
      <c r="E947">
        <f t="shared" si="57"/>
        <v>5.5483452303699554E-3</v>
      </c>
      <c r="F947" s="1">
        <v>42762</v>
      </c>
      <c r="G947">
        <v>8641.25</v>
      </c>
      <c r="H947">
        <f t="shared" si="60"/>
        <v>4.4753131266164203E-3</v>
      </c>
      <c r="I947" s="3">
        <f t="shared" si="58"/>
        <v>-2.237696148066437E-2</v>
      </c>
      <c r="J947" s="3">
        <f t="shared" si="59"/>
        <v>-0.8862803709632765</v>
      </c>
    </row>
    <row r="948" spans="1:10" x14ac:dyDescent="0.25">
      <c r="A948" t="s">
        <v>49</v>
      </c>
      <c r="B948" t="s">
        <v>4</v>
      </c>
      <c r="C948" s="1">
        <v>42765</v>
      </c>
      <c r="D948">
        <v>1604.35</v>
      </c>
      <c r="E948">
        <f t="shared" si="57"/>
        <v>3.5365105998515611E-2</v>
      </c>
      <c r="F948" s="1">
        <v>42765</v>
      </c>
      <c r="G948">
        <v>8632.75</v>
      </c>
      <c r="H948">
        <f t="shared" si="60"/>
        <v>-9.8365398524513648E-4</v>
      </c>
      <c r="I948" s="3">
        <f t="shared" si="58"/>
        <v>-2.7835928592525927E-2</v>
      </c>
      <c r="J948" s="3">
        <f t="shared" si="59"/>
        <v>-1.1024927195950418</v>
      </c>
    </row>
    <row r="949" spans="1:10" x14ac:dyDescent="0.25">
      <c r="A949" t="s">
        <v>49</v>
      </c>
      <c r="B949" t="s">
        <v>4</v>
      </c>
      <c r="C949" s="1">
        <v>42766</v>
      </c>
      <c r="D949">
        <v>1580.35</v>
      </c>
      <c r="E949">
        <f t="shared" si="57"/>
        <v>-1.4959329323402049E-2</v>
      </c>
      <c r="F949" s="1">
        <v>42766</v>
      </c>
      <c r="G949">
        <v>8561.2999999999993</v>
      </c>
      <c r="H949">
        <f t="shared" si="60"/>
        <v>-8.2766210072110491E-3</v>
      </c>
      <c r="I949" s="3">
        <f t="shared" si="58"/>
        <v>-3.512889561449184E-2</v>
      </c>
      <c r="J949" s="3">
        <f t="shared" si="59"/>
        <v>-1.3913439795498848</v>
      </c>
    </row>
    <row r="950" spans="1:10" x14ac:dyDescent="0.25">
      <c r="A950" t="s">
        <v>49</v>
      </c>
      <c r="B950" t="s">
        <v>4</v>
      </c>
      <c r="C950" s="1">
        <v>42767</v>
      </c>
      <c r="D950">
        <v>1619.05</v>
      </c>
      <c r="E950">
        <f t="shared" si="57"/>
        <v>2.4488246274559478E-2</v>
      </c>
      <c r="F950" s="1">
        <v>42767</v>
      </c>
      <c r="G950">
        <v>8716.4</v>
      </c>
      <c r="H950">
        <f t="shared" si="60"/>
        <v>1.8116407554927383E-2</v>
      </c>
      <c r="I950" s="3">
        <f t="shared" si="58"/>
        <v>-8.7358670523534077E-3</v>
      </c>
      <c r="J950" s="3">
        <f t="shared" si="59"/>
        <v>-0.34599994724644678</v>
      </c>
    </row>
    <row r="951" spans="1:10" x14ac:dyDescent="0.25">
      <c r="A951" t="s">
        <v>49</v>
      </c>
      <c r="B951" t="s">
        <v>4</v>
      </c>
      <c r="C951" s="1">
        <v>42768</v>
      </c>
      <c r="D951">
        <v>1595.95</v>
      </c>
      <c r="E951">
        <f t="shared" si="57"/>
        <v>-1.4267626077020368E-2</v>
      </c>
      <c r="F951" s="1">
        <v>42768</v>
      </c>
      <c r="G951">
        <v>8734.25</v>
      </c>
      <c r="H951">
        <f t="shared" si="60"/>
        <v>2.0478637969805202E-3</v>
      </c>
      <c r="I951" s="3">
        <f t="shared" si="58"/>
        <v>-2.480441081030027E-2</v>
      </c>
      <c r="J951" s="3">
        <f t="shared" si="59"/>
        <v>-0.98242392889107022</v>
      </c>
    </row>
    <row r="952" spans="1:10" x14ac:dyDescent="0.25">
      <c r="A952" t="s">
        <v>49</v>
      </c>
      <c r="B952" t="s">
        <v>4</v>
      </c>
      <c r="C952" s="1">
        <v>42769</v>
      </c>
      <c r="D952">
        <v>1581.55</v>
      </c>
      <c r="E952">
        <f t="shared" si="57"/>
        <v>-9.0228390613741327E-3</v>
      </c>
      <c r="F952" s="1">
        <v>42769</v>
      </c>
      <c r="G952">
        <v>8740.9500000000007</v>
      </c>
      <c r="H952">
        <f t="shared" si="60"/>
        <v>7.6709505681660239E-4</v>
      </c>
      <c r="I952" s="3">
        <f t="shared" si="58"/>
        <v>-2.6085179550464188E-2</v>
      </c>
      <c r="J952" s="3">
        <f t="shared" si="59"/>
        <v>-1.0331511107352847</v>
      </c>
    </row>
    <row r="953" spans="1:10" x14ac:dyDescent="0.25">
      <c r="A953" t="s">
        <v>49</v>
      </c>
      <c r="B953" t="s">
        <v>4</v>
      </c>
      <c r="C953" s="1">
        <v>42772</v>
      </c>
      <c r="D953">
        <v>1589.8</v>
      </c>
      <c r="E953">
        <f t="shared" si="57"/>
        <v>5.2164016313109851E-3</v>
      </c>
      <c r="F953" s="1">
        <v>42772</v>
      </c>
      <c r="G953">
        <v>8801.0499999999993</v>
      </c>
      <c r="H953">
        <f t="shared" si="60"/>
        <v>6.8756828491181032E-3</v>
      </c>
      <c r="I953" s="3">
        <f t="shared" si="58"/>
        <v>-1.9976591758162687E-2</v>
      </c>
      <c r="J953" s="3">
        <f t="shared" si="59"/>
        <v>-0.79120935026432837</v>
      </c>
    </row>
    <row r="954" spans="1:10" x14ac:dyDescent="0.25">
      <c r="A954" t="s">
        <v>49</v>
      </c>
      <c r="B954" t="s">
        <v>4</v>
      </c>
      <c r="C954" s="1">
        <v>42773</v>
      </c>
      <c r="D954">
        <v>1577.65</v>
      </c>
      <c r="E954">
        <f t="shared" si="57"/>
        <v>-7.6424707510377443E-3</v>
      </c>
      <c r="F954" s="1">
        <v>42773</v>
      </c>
      <c r="G954">
        <v>8768.2999999999993</v>
      </c>
      <c r="H954">
        <f t="shared" si="60"/>
        <v>-3.7211469086074755E-3</v>
      </c>
      <c r="I954" s="3">
        <f t="shared" si="58"/>
        <v>-3.0573421515888266E-2</v>
      </c>
      <c r="J954" s="3">
        <f t="shared" si="59"/>
        <v>-1.2109161195156857</v>
      </c>
    </row>
    <row r="955" spans="1:10" x14ac:dyDescent="0.25">
      <c r="A955" t="s">
        <v>49</v>
      </c>
      <c r="B955" t="s">
        <v>4</v>
      </c>
      <c r="C955" s="1">
        <v>42774</v>
      </c>
      <c r="D955">
        <v>1564.35</v>
      </c>
      <c r="E955">
        <f t="shared" si="57"/>
        <v>-8.4302601971287805E-3</v>
      </c>
      <c r="F955" s="1">
        <v>42774</v>
      </c>
      <c r="G955">
        <v>8769.0499999999993</v>
      </c>
      <c r="H955">
        <f t="shared" si="60"/>
        <v>8.5535394546365495E-5</v>
      </c>
      <c r="I955" s="3">
        <f t="shared" si="58"/>
        <v>-2.6766739212734425E-2</v>
      </c>
      <c r="J955" s="3">
        <f t="shared" si="59"/>
        <v>-1.060145524200778</v>
      </c>
    </row>
    <row r="956" spans="1:10" x14ac:dyDescent="0.25">
      <c r="A956" t="s">
        <v>49</v>
      </c>
      <c r="B956" t="s">
        <v>4</v>
      </c>
      <c r="C956" s="1">
        <v>42775</v>
      </c>
      <c r="D956">
        <v>1564.75</v>
      </c>
      <c r="E956">
        <f t="shared" si="57"/>
        <v>2.5569725445073743E-4</v>
      </c>
      <c r="F956" s="1">
        <v>42775</v>
      </c>
      <c r="G956">
        <v>8778.4</v>
      </c>
      <c r="H956">
        <f t="shared" si="60"/>
        <v>1.0662500498914707E-3</v>
      </c>
      <c r="I956" s="3">
        <f t="shared" si="58"/>
        <v>-2.578602455738932E-2</v>
      </c>
      <c r="J956" s="3">
        <f t="shared" si="59"/>
        <v>-1.0213025316300737</v>
      </c>
    </row>
    <row r="957" spans="1:10" x14ac:dyDescent="0.25">
      <c r="A957" t="s">
        <v>49</v>
      </c>
      <c r="B957" t="s">
        <v>4</v>
      </c>
      <c r="C957" s="1">
        <v>42776</v>
      </c>
      <c r="D957">
        <v>1557.25</v>
      </c>
      <c r="E957">
        <f t="shared" si="57"/>
        <v>-4.7930979389678718E-3</v>
      </c>
      <c r="F957" s="1">
        <v>42776</v>
      </c>
      <c r="G957">
        <v>8793.5499999999993</v>
      </c>
      <c r="H957">
        <f t="shared" si="60"/>
        <v>1.7258270299826961E-3</v>
      </c>
      <c r="I957" s="3">
        <f t="shared" si="58"/>
        <v>-2.5126447577298094E-2</v>
      </c>
      <c r="J957" s="3">
        <f t="shared" si="59"/>
        <v>-0.99517878238470781</v>
      </c>
    </row>
    <row r="958" spans="1:10" x14ac:dyDescent="0.25">
      <c r="A958" t="s">
        <v>49</v>
      </c>
      <c r="B958" t="s">
        <v>4</v>
      </c>
      <c r="C958" s="1">
        <v>42779</v>
      </c>
      <c r="D958">
        <v>1554</v>
      </c>
      <c r="E958">
        <f t="shared" si="57"/>
        <v>-2.0870123615347458E-3</v>
      </c>
      <c r="F958" s="1">
        <v>42779</v>
      </c>
      <c r="G958">
        <v>8805.0499999999993</v>
      </c>
      <c r="H958">
        <f t="shared" si="60"/>
        <v>1.307776722711429E-3</v>
      </c>
      <c r="I958" s="3">
        <f t="shared" si="58"/>
        <v>-2.5544497884569362E-2</v>
      </c>
      <c r="J958" s="3">
        <f t="shared" si="59"/>
        <v>-1.0117364272521685</v>
      </c>
    </row>
    <row r="959" spans="1:10" x14ac:dyDescent="0.25">
      <c r="A959" t="s">
        <v>49</v>
      </c>
      <c r="B959" t="s">
        <v>4</v>
      </c>
      <c r="C959" s="1">
        <v>42780</v>
      </c>
      <c r="D959">
        <v>1601.55</v>
      </c>
      <c r="E959">
        <f t="shared" si="57"/>
        <v>3.0598455598455532E-2</v>
      </c>
      <c r="F959" s="1">
        <v>42780</v>
      </c>
      <c r="G959">
        <v>8792.2999999999993</v>
      </c>
      <c r="H959">
        <f t="shared" si="60"/>
        <v>-1.4480326630740281E-3</v>
      </c>
      <c r="I959" s="3">
        <f t="shared" si="58"/>
        <v>-2.8300307270354819E-2</v>
      </c>
      <c r="J959" s="3">
        <f t="shared" si="59"/>
        <v>-1.1208852840729875</v>
      </c>
    </row>
    <row r="960" spans="1:10" x14ac:dyDescent="0.25">
      <c r="A960" t="s">
        <v>49</v>
      </c>
      <c r="B960" t="s">
        <v>4</v>
      </c>
      <c r="C960" s="1">
        <v>42781</v>
      </c>
      <c r="D960">
        <v>1616.55</v>
      </c>
      <c r="E960">
        <f t="shared" si="57"/>
        <v>9.3659267584527139E-3</v>
      </c>
      <c r="F960" s="1">
        <v>42781</v>
      </c>
      <c r="G960">
        <v>8724.7000000000007</v>
      </c>
      <c r="H960">
        <f t="shared" si="60"/>
        <v>-7.6885456592699075E-3</v>
      </c>
      <c r="I960" s="3">
        <f t="shared" si="58"/>
        <v>-3.4540820266550698E-2</v>
      </c>
      <c r="J960" s="3">
        <f t="shared" si="59"/>
        <v>-1.368052182851839</v>
      </c>
    </row>
    <row r="961" spans="1:10" x14ac:dyDescent="0.25">
      <c r="A961" t="s">
        <v>49</v>
      </c>
      <c r="B961" t="s">
        <v>4</v>
      </c>
      <c r="C961" s="1">
        <v>42782</v>
      </c>
      <c r="D961">
        <v>1611.5</v>
      </c>
      <c r="E961">
        <f t="shared" si="57"/>
        <v>-3.1239367789427375E-3</v>
      </c>
      <c r="F961" s="1">
        <v>42782</v>
      </c>
      <c r="G961">
        <v>8778</v>
      </c>
      <c r="H961">
        <f t="shared" si="60"/>
        <v>6.1090925762490311E-3</v>
      </c>
      <c r="I961" s="3">
        <f t="shared" si="58"/>
        <v>-2.0743182031031759E-2</v>
      </c>
      <c r="J961" s="3">
        <f t="shared" si="59"/>
        <v>-0.82157155614300914</v>
      </c>
    </row>
    <row r="962" spans="1:10" x14ac:dyDescent="0.25">
      <c r="A962" t="s">
        <v>49</v>
      </c>
      <c r="B962" t="s">
        <v>4</v>
      </c>
      <c r="C962" s="1">
        <v>42783</v>
      </c>
      <c r="D962">
        <v>1616.25</v>
      </c>
      <c r="E962">
        <f t="shared" si="57"/>
        <v>2.9475643810115137E-3</v>
      </c>
      <c r="F962" s="1">
        <v>42783</v>
      </c>
      <c r="G962">
        <v>8821.7000000000007</v>
      </c>
      <c r="H962">
        <f t="shared" si="60"/>
        <v>4.9783549783550818E-3</v>
      </c>
      <c r="I962" s="3">
        <f t="shared" si="58"/>
        <v>-2.1873919628925709E-2</v>
      </c>
      <c r="J962" s="3">
        <f t="shared" si="59"/>
        <v>-0.86635648096801354</v>
      </c>
    </row>
    <row r="963" spans="1:10" x14ac:dyDescent="0.25">
      <c r="A963" t="s">
        <v>49</v>
      </c>
      <c r="B963" t="s">
        <v>4</v>
      </c>
      <c r="C963" s="1">
        <v>42786</v>
      </c>
      <c r="D963">
        <v>1642.65</v>
      </c>
      <c r="E963">
        <f t="shared" ref="E963:E1026" si="61">(D963/D962)-1</f>
        <v>1.63341067285383E-2</v>
      </c>
      <c r="F963" s="1">
        <v>42786</v>
      </c>
      <c r="G963">
        <v>8879.2000000000007</v>
      </c>
      <c r="H963">
        <f t="shared" si="60"/>
        <v>6.5180180690795897E-3</v>
      </c>
      <c r="I963" s="3">
        <f t="shared" si="58"/>
        <v>-2.0334256538201201E-2</v>
      </c>
      <c r="J963" s="3">
        <f t="shared" si="59"/>
        <v>-0.80537531619348013</v>
      </c>
    </row>
    <row r="964" spans="1:10" x14ac:dyDescent="0.25">
      <c r="A964" t="s">
        <v>49</v>
      </c>
      <c r="B964" t="s">
        <v>4</v>
      </c>
      <c r="C964" s="1">
        <v>42787</v>
      </c>
      <c r="D964">
        <v>1703.55</v>
      </c>
      <c r="E964">
        <f t="shared" si="61"/>
        <v>3.7074239795452435E-2</v>
      </c>
      <c r="F964" s="1">
        <v>42787</v>
      </c>
      <c r="G964">
        <v>8907.85</v>
      </c>
      <c r="H964">
        <f t="shared" si="60"/>
        <v>3.2266420398232576E-3</v>
      </c>
      <c r="I964" s="3">
        <f t="shared" ref="I964:I1027" si="62">H964-$M$3</f>
        <v>-2.3625632567457533E-2</v>
      </c>
      <c r="J964" s="3">
        <f t="shared" ref="J964:J1027" si="63">I964/$E$1238</f>
        <v>-0.93573626670544074</v>
      </c>
    </row>
    <row r="965" spans="1:10" x14ac:dyDescent="0.25">
      <c r="A965" t="s">
        <v>49</v>
      </c>
      <c r="B965" t="s">
        <v>4</v>
      </c>
      <c r="C965" s="1">
        <v>42788</v>
      </c>
      <c r="D965">
        <v>1711.4</v>
      </c>
      <c r="E965">
        <f t="shared" si="61"/>
        <v>4.6080244195945141E-3</v>
      </c>
      <c r="F965" s="1">
        <v>42788</v>
      </c>
      <c r="G965">
        <v>8926.9</v>
      </c>
      <c r="H965">
        <f t="shared" si="60"/>
        <v>2.1385631774220037E-3</v>
      </c>
      <c r="I965" s="3">
        <f t="shared" si="62"/>
        <v>-2.4713711429858787E-2</v>
      </c>
      <c r="J965" s="3">
        <f t="shared" si="63"/>
        <v>-0.97883161450945599</v>
      </c>
    </row>
    <row r="966" spans="1:10" x14ac:dyDescent="0.25">
      <c r="A966" t="s">
        <v>49</v>
      </c>
      <c r="B966" t="s">
        <v>4</v>
      </c>
      <c r="C966" s="1">
        <v>42789</v>
      </c>
      <c r="D966">
        <v>1667.3</v>
      </c>
      <c r="E966">
        <f t="shared" si="61"/>
        <v>-2.5768376767558832E-2</v>
      </c>
      <c r="F966" s="1">
        <v>42789</v>
      </c>
      <c r="G966">
        <v>8939.5</v>
      </c>
      <c r="H966">
        <f t="shared" si="60"/>
        <v>1.4114642261031651E-3</v>
      </c>
      <c r="I966" s="3">
        <f t="shared" si="62"/>
        <v>-2.5440810381177625E-2</v>
      </c>
      <c r="J966" s="3">
        <f t="shared" si="63"/>
        <v>-1.0076296945731278</v>
      </c>
    </row>
    <row r="967" spans="1:10" x14ac:dyDescent="0.25">
      <c r="A967" t="s">
        <v>49</v>
      </c>
      <c r="B967" t="s">
        <v>4</v>
      </c>
      <c r="C967" s="1">
        <v>42793</v>
      </c>
      <c r="D967">
        <v>1645.1</v>
      </c>
      <c r="E967">
        <f t="shared" si="61"/>
        <v>-1.3314940322677438E-2</v>
      </c>
      <c r="F967" s="1">
        <v>42793</v>
      </c>
      <c r="G967">
        <v>8896.7000000000007</v>
      </c>
      <c r="H967">
        <f t="shared" si="60"/>
        <v>-4.7877398064768428E-3</v>
      </c>
      <c r="I967" s="3">
        <f t="shared" si="62"/>
        <v>-3.1640014413757633E-2</v>
      </c>
      <c r="J967" s="3">
        <f t="shared" si="63"/>
        <v>-1.253160476507911</v>
      </c>
    </row>
    <row r="968" spans="1:10" x14ac:dyDescent="0.25">
      <c r="A968" t="s">
        <v>49</v>
      </c>
      <c r="B968" t="s">
        <v>4</v>
      </c>
      <c r="C968" s="1">
        <v>42794</v>
      </c>
      <c r="D968">
        <v>1648.9</v>
      </c>
      <c r="E968">
        <f t="shared" si="61"/>
        <v>2.3098899762934444E-3</v>
      </c>
      <c r="F968" s="1">
        <v>42794</v>
      </c>
      <c r="G968">
        <v>8879.6</v>
      </c>
      <c r="H968">
        <f t="shared" si="60"/>
        <v>-1.9220609889060158E-3</v>
      </c>
      <c r="I968" s="3">
        <f t="shared" si="62"/>
        <v>-2.8774335596186806E-2</v>
      </c>
      <c r="J968" s="3">
        <f t="shared" si="63"/>
        <v>-1.1396600404593045</v>
      </c>
    </row>
    <row r="969" spans="1:10" x14ac:dyDescent="0.25">
      <c r="A969" t="s">
        <v>49</v>
      </c>
      <c r="B969" t="s">
        <v>4</v>
      </c>
      <c r="C969" s="1">
        <v>42795</v>
      </c>
      <c r="D969">
        <v>1667.95</v>
      </c>
      <c r="E969">
        <f t="shared" si="61"/>
        <v>1.1553156649887875E-2</v>
      </c>
      <c r="F969" s="1">
        <v>42795</v>
      </c>
      <c r="G969">
        <v>8945.7999999999993</v>
      </c>
      <c r="H969">
        <f t="shared" si="60"/>
        <v>7.4552907788638656E-3</v>
      </c>
      <c r="I969" s="3">
        <f t="shared" si="62"/>
        <v>-1.9396983828416925E-2</v>
      </c>
      <c r="J969" s="3">
        <f t="shared" si="63"/>
        <v>-0.76825292110694665</v>
      </c>
    </row>
    <row r="970" spans="1:10" x14ac:dyDescent="0.25">
      <c r="A970" t="s">
        <v>49</v>
      </c>
      <c r="B970" t="s">
        <v>4</v>
      </c>
      <c r="C970" s="1">
        <v>42796</v>
      </c>
      <c r="D970">
        <v>1608.25</v>
      </c>
      <c r="E970">
        <f t="shared" si="61"/>
        <v>-3.5792439821337618E-2</v>
      </c>
      <c r="F970" s="1">
        <v>42796</v>
      </c>
      <c r="G970">
        <v>8899.75</v>
      </c>
      <c r="H970">
        <f t="shared" si="60"/>
        <v>-5.1476670616378284E-3</v>
      </c>
      <c r="I970" s="3">
        <f t="shared" si="62"/>
        <v>-3.1999941668918619E-2</v>
      </c>
      <c r="J970" s="3">
        <f t="shared" si="63"/>
        <v>-1.2674160518906328</v>
      </c>
    </row>
    <row r="971" spans="1:10" x14ac:dyDescent="0.25">
      <c r="A971" t="s">
        <v>49</v>
      </c>
      <c r="B971" t="s">
        <v>4</v>
      </c>
      <c r="C971" s="1">
        <v>42797</v>
      </c>
      <c r="D971">
        <v>1600.3</v>
      </c>
      <c r="E971">
        <f t="shared" si="61"/>
        <v>-4.9432613088761235E-3</v>
      </c>
      <c r="F971" s="1">
        <v>42797</v>
      </c>
      <c r="G971">
        <v>8897.5499999999993</v>
      </c>
      <c r="H971">
        <f t="shared" si="60"/>
        <v>-2.4719795499883457E-4</v>
      </c>
      <c r="I971" s="3">
        <f t="shared" si="62"/>
        <v>-2.7099472562279625E-2</v>
      </c>
      <c r="J971" s="3">
        <f t="shared" si="63"/>
        <v>-1.0733240353548321</v>
      </c>
    </row>
    <row r="972" spans="1:10" x14ac:dyDescent="0.25">
      <c r="A972" t="s">
        <v>49</v>
      </c>
      <c r="B972" t="s">
        <v>4</v>
      </c>
      <c r="C972" s="1">
        <v>42800</v>
      </c>
      <c r="D972">
        <v>1617.1</v>
      </c>
      <c r="E972">
        <f t="shared" si="61"/>
        <v>1.049803161907148E-2</v>
      </c>
      <c r="F972" s="1">
        <v>42800</v>
      </c>
      <c r="G972">
        <v>8963.4500000000007</v>
      </c>
      <c r="H972">
        <f t="shared" si="60"/>
        <v>7.4065332591557453E-3</v>
      </c>
      <c r="I972" s="3">
        <f t="shared" si="62"/>
        <v>-1.9445741348125045E-2</v>
      </c>
      <c r="J972" s="3">
        <f t="shared" si="63"/>
        <v>-0.77018405159986458</v>
      </c>
    </row>
    <row r="973" spans="1:10" x14ac:dyDescent="0.25">
      <c r="A973" t="s">
        <v>49</v>
      </c>
      <c r="B973" t="s">
        <v>4</v>
      </c>
      <c r="C973" s="1">
        <v>42801</v>
      </c>
      <c r="D973">
        <v>1636.2</v>
      </c>
      <c r="E973">
        <f t="shared" si="61"/>
        <v>1.1811267083049914E-2</v>
      </c>
      <c r="F973" s="1">
        <v>42801</v>
      </c>
      <c r="G973">
        <v>8946.9</v>
      </c>
      <c r="H973">
        <f t="shared" si="60"/>
        <v>-1.8463872727577657E-3</v>
      </c>
      <c r="I973" s="3">
        <f t="shared" si="62"/>
        <v>-2.8698661880038556E-2</v>
      </c>
      <c r="J973" s="3">
        <f t="shared" si="63"/>
        <v>-1.136662844916112</v>
      </c>
    </row>
    <row r="974" spans="1:10" x14ac:dyDescent="0.25">
      <c r="A974" t="s">
        <v>49</v>
      </c>
      <c r="B974" t="s">
        <v>4</v>
      </c>
      <c r="C974" s="1">
        <v>42802</v>
      </c>
      <c r="D974">
        <v>1620.3</v>
      </c>
      <c r="E974">
        <f t="shared" si="61"/>
        <v>-9.7176384305097674E-3</v>
      </c>
      <c r="F974" s="1">
        <v>42802</v>
      </c>
      <c r="G974">
        <v>8924.2999999999993</v>
      </c>
      <c r="H974">
        <f t="shared" si="60"/>
        <v>-2.5260145972347825E-3</v>
      </c>
      <c r="I974" s="3">
        <f t="shared" si="62"/>
        <v>-2.9378289204515573E-2</v>
      </c>
      <c r="J974" s="3">
        <f t="shared" si="63"/>
        <v>-1.1635807246190708</v>
      </c>
    </row>
    <row r="975" spans="1:10" x14ac:dyDescent="0.25">
      <c r="A975" t="s">
        <v>49</v>
      </c>
      <c r="B975" t="s">
        <v>4</v>
      </c>
      <c r="C975" s="1">
        <v>42803</v>
      </c>
      <c r="D975">
        <v>1617.1</v>
      </c>
      <c r="E975">
        <f t="shared" si="61"/>
        <v>-1.9749429118064432E-3</v>
      </c>
      <c r="F975" s="1">
        <v>42803</v>
      </c>
      <c r="G975">
        <v>8927</v>
      </c>
      <c r="H975">
        <f t="shared" si="60"/>
        <v>3.0254473740254362E-4</v>
      </c>
      <c r="I975" s="3">
        <f t="shared" si="62"/>
        <v>-2.6549729869878247E-2</v>
      </c>
      <c r="J975" s="3">
        <f t="shared" si="63"/>
        <v>-1.0515504733912542</v>
      </c>
    </row>
    <row r="976" spans="1:10" x14ac:dyDescent="0.25">
      <c r="A976" t="s">
        <v>49</v>
      </c>
      <c r="B976" t="s">
        <v>4</v>
      </c>
      <c r="C976" s="1">
        <v>42804</v>
      </c>
      <c r="D976">
        <v>1615.1</v>
      </c>
      <c r="E976">
        <f t="shared" si="61"/>
        <v>-1.2367818935130614E-3</v>
      </c>
      <c r="F976" s="1">
        <v>42804</v>
      </c>
      <c r="G976">
        <v>8934.5499999999993</v>
      </c>
      <c r="H976">
        <f t="shared" si="60"/>
        <v>8.457488517978895E-4</v>
      </c>
      <c r="I976" s="3">
        <f t="shared" si="62"/>
        <v>-2.6006525755482901E-2</v>
      </c>
      <c r="J976" s="3">
        <f t="shared" si="63"/>
        <v>-1.0300358837347861</v>
      </c>
    </row>
    <row r="977" spans="1:10" x14ac:dyDescent="0.25">
      <c r="A977" t="s">
        <v>49</v>
      </c>
      <c r="B977" t="s">
        <v>4</v>
      </c>
      <c r="C977" s="1">
        <v>42808</v>
      </c>
      <c r="D977">
        <v>1648.95</v>
      </c>
      <c r="E977">
        <f t="shared" si="61"/>
        <v>2.0958454584855568E-2</v>
      </c>
      <c r="F977" s="1">
        <v>42808</v>
      </c>
      <c r="G977">
        <v>9087</v>
      </c>
      <c r="H977">
        <f t="shared" si="60"/>
        <v>1.7062974632186423E-2</v>
      </c>
      <c r="I977" s="3">
        <f t="shared" si="62"/>
        <v>-9.7892999750943677E-3</v>
      </c>
      <c r="J977" s="3">
        <f t="shared" si="63"/>
        <v>-0.38772307942230227</v>
      </c>
    </row>
    <row r="978" spans="1:10" x14ac:dyDescent="0.25">
      <c r="A978" t="s">
        <v>49</v>
      </c>
      <c r="B978" t="s">
        <v>4</v>
      </c>
      <c r="C978" s="1">
        <v>42809</v>
      </c>
      <c r="D978">
        <v>1654.6</v>
      </c>
      <c r="E978">
        <f t="shared" si="61"/>
        <v>3.4264228751628156E-3</v>
      </c>
      <c r="F978" s="1">
        <v>42809</v>
      </c>
      <c r="G978">
        <v>9084.7999999999993</v>
      </c>
      <c r="H978">
        <f t="shared" si="60"/>
        <v>-2.4210410476510624E-4</v>
      </c>
      <c r="I978" s="3">
        <f t="shared" si="62"/>
        <v>-2.7094378712045897E-2</v>
      </c>
      <c r="J978" s="3">
        <f t="shared" si="63"/>
        <v>-1.0731222841260657</v>
      </c>
    </row>
    <row r="979" spans="1:10" x14ac:dyDescent="0.25">
      <c r="A979" t="s">
        <v>49</v>
      </c>
      <c r="B979" t="s">
        <v>4</v>
      </c>
      <c r="C979" s="1">
        <v>42810</v>
      </c>
      <c r="D979">
        <v>1686.05</v>
      </c>
      <c r="E979">
        <f t="shared" si="61"/>
        <v>1.9007615133566969E-2</v>
      </c>
      <c r="F979" s="1">
        <v>42810</v>
      </c>
      <c r="G979">
        <v>9153.7000000000007</v>
      </c>
      <c r="H979">
        <f t="shared" si="60"/>
        <v>7.5840965128568527E-3</v>
      </c>
      <c r="I979" s="3">
        <f t="shared" si="62"/>
        <v>-1.9268178094423938E-2</v>
      </c>
      <c r="J979" s="3">
        <f t="shared" si="63"/>
        <v>-0.7631513350938437</v>
      </c>
    </row>
    <row r="980" spans="1:10" x14ac:dyDescent="0.25">
      <c r="A980" t="s">
        <v>49</v>
      </c>
      <c r="B980" t="s">
        <v>4</v>
      </c>
      <c r="C980" s="1">
        <v>42811</v>
      </c>
      <c r="D980">
        <v>1683.75</v>
      </c>
      <c r="E980">
        <f t="shared" si="61"/>
        <v>-1.3641351086859377E-3</v>
      </c>
      <c r="F980" s="1">
        <v>42811</v>
      </c>
      <c r="G980">
        <v>9160.0499999999993</v>
      </c>
      <c r="H980">
        <f t="shared" si="60"/>
        <v>6.9370855501027506E-4</v>
      </c>
      <c r="I980" s="3">
        <f t="shared" si="62"/>
        <v>-2.6158566052270515E-2</v>
      </c>
      <c r="J980" s="3">
        <f t="shared" si="63"/>
        <v>-1.0360577169830012</v>
      </c>
    </row>
    <row r="981" spans="1:10" x14ac:dyDescent="0.25">
      <c r="A981" t="s">
        <v>49</v>
      </c>
      <c r="B981" t="s">
        <v>4</v>
      </c>
      <c r="C981" s="1">
        <v>42814</v>
      </c>
      <c r="D981">
        <v>1695.6</v>
      </c>
      <c r="E981">
        <f t="shared" si="61"/>
        <v>7.0378619153674826E-3</v>
      </c>
      <c r="F981" s="1">
        <v>42814</v>
      </c>
      <c r="G981">
        <v>9126.85</v>
      </c>
      <c r="H981">
        <f t="shared" si="60"/>
        <v>-3.6244343644411536E-3</v>
      </c>
      <c r="I981" s="3">
        <f t="shared" si="62"/>
        <v>-3.0476708971721944E-2</v>
      </c>
      <c r="J981" s="3">
        <f t="shared" si="63"/>
        <v>-1.2070856428178287</v>
      </c>
    </row>
    <row r="982" spans="1:10" x14ac:dyDescent="0.25">
      <c r="A982" t="s">
        <v>49</v>
      </c>
      <c r="B982" t="s">
        <v>4</v>
      </c>
      <c r="C982" s="1">
        <v>42815</v>
      </c>
      <c r="D982">
        <v>1697.6</v>
      </c>
      <c r="E982">
        <f t="shared" si="61"/>
        <v>1.1795234725171522E-3</v>
      </c>
      <c r="F982" s="1">
        <v>42815</v>
      </c>
      <c r="G982">
        <v>9121.5</v>
      </c>
      <c r="H982">
        <f t="shared" si="60"/>
        <v>-5.861825273780763E-4</v>
      </c>
      <c r="I982" s="3">
        <f t="shared" si="62"/>
        <v>-2.7438457134658867E-2</v>
      </c>
      <c r="J982" s="3">
        <f t="shared" si="63"/>
        <v>-1.0867501375903257</v>
      </c>
    </row>
    <row r="983" spans="1:10" x14ac:dyDescent="0.25">
      <c r="A983" t="s">
        <v>49</v>
      </c>
      <c r="B983" t="s">
        <v>4</v>
      </c>
      <c r="C983" s="1">
        <v>42816</v>
      </c>
      <c r="D983">
        <v>1668.05</v>
      </c>
      <c r="E983">
        <f t="shared" si="61"/>
        <v>-1.7406927426955709E-2</v>
      </c>
      <c r="F983" s="1">
        <v>42816</v>
      </c>
      <c r="G983">
        <v>9030.4500000000007</v>
      </c>
      <c r="H983">
        <f t="shared" si="60"/>
        <v>-9.9819108699226167E-3</v>
      </c>
      <c r="I983" s="3">
        <f t="shared" si="62"/>
        <v>-3.6834185477203407E-2</v>
      </c>
      <c r="J983" s="3">
        <f t="shared" si="63"/>
        <v>-1.4588850947021754</v>
      </c>
    </row>
    <row r="984" spans="1:10" x14ac:dyDescent="0.25">
      <c r="A984" t="s">
        <v>49</v>
      </c>
      <c r="B984" t="s">
        <v>4</v>
      </c>
      <c r="C984" s="1">
        <v>42817</v>
      </c>
      <c r="D984">
        <v>1692.2</v>
      </c>
      <c r="E984">
        <f t="shared" si="61"/>
        <v>1.4477983273882833E-2</v>
      </c>
      <c r="F984" s="1">
        <v>42817</v>
      </c>
      <c r="G984">
        <v>9086.2999999999993</v>
      </c>
      <c r="H984">
        <f t="shared" si="60"/>
        <v>6.1846308877187006E-3</v>
      </c>
      <c r="I984" s="3">
        <f t="shared" si="62"/>
        <v>-2.066764371956209E-2</v>
      </c>
      <c r="J984" s="3">
        <f t="shared" si="63"/>
        <v>-0.81857972354906527</v>
      </c>
    </row>
    <row r="985" spans="1:10" x14ac:dyDescent="0.25">
      <c r="A985" t="s">
        <v>49</v>
      </c>
      <c r="B985" t="s">
        <v>4</v>
      </c>
      <c r="C985" s="1">
        <v>42818</v>
      </c>
      <c r="D985">
        <v>1667.7</v>
      </c>
      <c r="E985">
        <f t="shared" si="61"/>
        <v>-1.4478194066895211E-2</v>
      </c>
      <c r="F985" s="1">
        <v>42818</v>
      </c>
      <c r="G985">
        <v>9108</v>
      </c>
      <c r="H985">
        <f t="shared" si="60"/>
        <v>2.3882108228872045E-3</v>
      </c>
      <c r="I985" s="3">
        <f t="shared" si="62"/>
        <v>-2.4464063784393586E-2</v>
      </c>
      <c r="J985" s="3">
        <f t="shared" si="63"/>
        <v>-0.968943864198754</v>
      </c>
    </row>
    <row r="986" spans="1:10" x14ac:dyDescent="0.25">
      <c r="A986" t="s">
        <v>49</v>
      </c>
      <c r="B986" t="s">
        <v>4</v>
      </c>
      <c r="C986" s="1">
        <v>42821</v>
      </c>
      <c r="D986">
        <v>1674.85</v>
      </c>
      <c r="E986">
        <f t="shared" si="61"/>
        <v>4.287341848054016E-3</v>
      </c>
      <c r="F986" s="1">
        <v>42821</v>
      </c>
      <c r="G986">
        <v>9045.2000000000007</v>
      </c>
      <c r="H986">
        <f t="shared" si="60"/>
        <v>-6.8950373298198864E-3</v>
      </c>
      <c r="I986" s="3">
        <f t="shared" si="62"/>
        <v>-3.3747311937100677E-2</v>
      </c>
      <c r="J986" s="3">
        <f t="shared" si="63"/>
        <v>-1.336623838248614</v>
      </c>
    </row>
    <row r="987" spans="1:10" x14ac:dyDescent="0.25">
      <c r="A987" t="s">
        <v>49</v>
      </c>
      <c r="B987" t="s">
        <v>4</v>
      </c>
      <c r="C987" s="1">
        <v>42822</v>
      </c>
      <c r="D987">
        <v>1693.35</v>
      </c>
      <c r="E987">
        <f t="shared" si="61"/>
        <v>1.10457652924143E-2</v>
      </c>
      <c r="F987" s="1">
        <v>42822</v>
      </c>
      <c r="G987">
        <v>9100.7999999999993</v>
      </c>
      <c r="H987">
        <f t="shared" si="60"/>
        <v>6.1469066466190991E-3</v>
      </c>
      <c r="I987" s="3">
        <f t="shared" si="62"/>
        <v>-2.0705367960661691E-2</v>
      </c>
      <c r="J987" s="3">
        <f t="shared" si="63"/>
        <v>-0.82007386091999257</v>
      </c>
    </row>
    <row r="988" spans="1:10" x14ac:dyDescent="0.25">
      <c r="A988" t="s">
        <v>49</v>
      </c>
      <c r="B988" t="s">
        <v>4</v>
      </c>
      <c r="C988" s="1">
        <v>42823</v>
      </c>
      <c r="D988">
        <v>1681.1</v>
      </c>
      <c r="E988">
        <f t="shared" si="61"/>
        <v>-7.2341807659372925E-3</v>
      </c>
      <c r="F988" s="1">
        <v>42823</v>
      </c>
      <c r="G988">
        <v>9143.7999999999993</v>
      </c>
      <c r="H988">
        <f t="shared" si="60"/>
        <v>4.7248593530238026E-3</v>
      </c>
      <c r="I988" s="3">
        <f t="shared" si="62"/>
        <v>-2.2127415254256988E-2</v>
      </c>
      <c r="J988" s="3">
        <f t="shared" si="63"/>
        <v>-0.87639663753932939</v>
      </c>
    </row>
    <row r="989" spans="1:10" x14ac:dyDescent="0.25">
      <c r="A989" t="s">
        <v>49</v>
      </c>
      <c r="B989" t="s">
        <v>4</v>
      </c>
      <c r="C989" s="1">
        <v>42824</v>
      </c>
      <c r="D989">
        <v>1661.95</v>
      </c>
      <c r="E989">
        <f t="shared" si="61"/>
        <v>-1.1391350901195585E-2</v>
      </c>
      <c r="F989" s="1">
        <v>42824</v>
      </c>
      <c r="G989">
        <v>9173.75</v>
      </c>
      <c r="H989">
        <f t="shared" si="60"/>
        <v>3.2754434698922807E-3</v>
      </c>
      <c r="I989" s="3">
        <f t="shared" si="62"/>
        <v>-2.357683113738851E-2</v>
      </c>
      <c r="J989" s="3">
        <f t="shared" si="63"/>
        <v>-0.93380339706259474</v>
      </c>
    </row>
    <row r="990" spans="1:10" x14ac:dyDescent="0.25">
      <c r="A990" t="s">
        <v>49</v>
      </c>
      <c r="B990" t="s">
        <v>4</v>
      </c>
      <c r="C990" s="1">
        <v>42825</v>
      </c>
      <c r="D990">
        <v>1671.4</v>
      </c>
      <c r="E990">
        <f t="shared" si="61"/>
        <v>5.6860916393393079E-3</v>
      </c>
      <c r="F990" s="1">
        <v>42825</v>
      </c>
      <c r="G990">
        <v>9173.75</v>
      </c>
      <c r="H990">
        <f t="shared" si="60"/>
        <v>0</v>
      </c>
      <c r="I990" s="3">
        <f t="shared" si="62"/>
        <v>-2.6852274607280791E-2</v>
      </c>
      <c r="J990" s="3">
        <f t="shared" si="63"/>
        <v>-1.0635333095028419</v>
      </c>
    </row>
    <row r="991" spans="1:10" x14ac:dyDescent="0.25">
      <c r="A991" t="s">
        <v>49</v>
      </c>
      <c r="B991" t="s">
        <v>4</v>
      </c>
      <c r="C991" s="1">
        <v>42828</v>
      </c>
      <c r="D991">
        <v>1695.9</v>
      </c>
      <c r="E991">
        <f t="shared" si="61"/>
        <v>1.4658370228550988E-2</v>
      </c>
      <c r="F991" s="1">
        <v>42828</v>
      </c>
      <c r="G991">
        <v>9237.85</v>
      </c>
      <c r="H991">
        <f t="shared" si="60"/>
        <v>6.9873279738383864E-3</v>
      </c>
      <c r="I991" s="3">
        <f t="shared" si="62"/>
        <v>-1.9864946633442404E-2</v>
      </c>
      <c r="J991" s="3">
        <f t="shared" si="63"/>
        <v>-0.78678744147931146</v>
      </c>
    </row>
    <row r="992" spans="1:10" x14ac:dyDescent="0.25">
      <c r="A992" t="s">
        <v>49</v>
      </c>
      <c r="B992" t="s">
        <v>4</v>
      </c>
      <c r="C992" s="1">
        <v>42830</v>
      </c>
      <c r="D992">
        <v>1697.8</v>
      </c>
      <c r="E992">
        <f t="shared" si="61"/>
        <v>1.1203490771860558E-3</v>
      </c>
      <c r="F992" s="1">
        <v>42830</v>
      </c>
      <c r="G992">
        <v>9265.15</v>
      </c>
      <c r="H992">
        <f>(G992/G991)-1</f>
        <v>2.9552330899504931E-3</v>
      </c>
      <c r="I992" s="3">
        <f t="shared" si="62"/>
        <v>-2.3897041517330297E-2</v>
      </c>
      <c r="J992" s="3">
        <f t="shared" si="63"/>
        <v>-0.94648591316587904</v>
      </c>
    </row>
    <row r="993" spans="1:10" x14ac:dyDescent="0.25">
      <c r="A993" t="s">
        <v>49</v>
      </c>
      <c r="B993" t="s">
        <v>4</v>
      </c>
      <c r="C993" s="1">
        <v>42831</v>
      </c>
      <c r="D993">
        <v>1691.8</v>
      </c>
      <c r="E993">
        <f t="shared" si="61"/>
        <v>-3.5339851572623315E-3</v>
      </c>
      <c r="F993" s="1">
        <v>42831</v>
      </c>
      <c r="G993">
        <v>9261.9500000000007</v>
      </c>
      <c r="H993">
        <f t="shared" ref="H993:H1056" si="64">(G993/G992)-1</f>
        <v>-3.453802690727148E-4</v>
      </c>
      <c r="I993" s="3">
        <f t="shared" si="62"/>
        <v>-2.7197654876353505E-2</v>
      </c>
      <c r="J993" s="3">
        <f t="shared" si="63"/>
        <v>-1.0772127249704719</v>
      </c>
    </row>
    <row r="994" spans="1:10" x14ac:dyDescent="0.25">
      <c r="A994" t="s">
        <v>49</v>
      </c>
      <c r="B994" t="s">
        <v>4</v>
      </c>
      <c r="C994" s="1">
        <v>42832</v>
      </c>
      <c r="D994">
        <v>1699.7</v>
      </c>
      <c r="E994">
        <f t="shared" si="61"/>
        <v>4.6695826929896711E-3</v>
      </c>
      <c r="F994" s="1">
        <v>42832</v>
      </c>
      <c r="G994">
        <v>9198.2999999999993</v>
      </c>
      <c r="H994">
        <f t="shared" si="64"/>
        <v>-6.8722029378264216E-3</v>
      </c>
      <c r="I994" s="3">
        <f t="shared" si="62"/>
        <v>-3.3724477545107212E-2</v>
      </c>
      <c r="J994" s="3">
        <f t="shared" si="63"/>
        <v>-1.3357194405079209</v>
      </c>
    </row>
    <row r="995" spans="1:10" x14ac:dyDescent="0.25">
      <c r="A995" t="s">
        <v>49</v>
      </c>
      <c r="B995" t="s">
        <v>4</v>
      </c>
      <c r="C995" s="1">
        <v>42835</v>
      </c>
      <c r="D995">
        <v>1687.7</v>
      </c>
      <c r="E995">
        <f t="shared" si="61"/>
        <v>-7.0600694240160466E-3</v>
      </c>
      <c r="F995" s="1">
        <v>42835</v>
      </c>
      <c r="G995">
        <v>9181.4500000000007</v>
      </c>
      <c r="H995">
        <f t="shared" si="64"/>
        <v>-1.8318602350432256E-3</v>
      </c>
      <c r="I995" s="3">
        <f t="shared" si="62"/>
        <v>-2.8684134842324016E-2</v>
      </c>
      <c r="J995" s="3">
        <f t="shared" si="63"/>
        <v>-1.1360874750927441</v>
      </c>
    </row>
    <row r="996" spans="1:10" x14ac:dyDescent="0.25">
      <c r="A996" t="s">
        <v>49</v>
      </c>
      <c r="B996" t="s">
        <v>4</v>
      </c>
      <c r="C996" s="1">
        <v>42836</v>
      </c>
      <c r="D996">
        <v>1678.05</v>
      </c>
      <c r="E996">
        <f t="shared" si="61"/>
        <v>-5.7178408484921395E-3</v>
      </c>
      <c r="F996" s="1">
        <v>42836</v>
      </c>
      <c r="G996">
        <v>9237</v>
      </c>
      <c r="H996">
        <f t="shared" si="64"/>
        <v>6.0502426087380989E-3</v>
      </c>
      <c r="I996" s="3">
        <f t="shared" si="62"/>
        <v>-2.0802031998542692E-2</v>
      </c>
      <c r="J996" s="3">
        <f t="shared" si="63"/>
        <v>-0.82390241643795281</v>
      </c>
    </row>
    <row r="997" spans="1:10" x14ac:dyDescent="0.25">
      <c r="A997" t="s">
        <v>49</v>
      </c>
      <c r="B997" t="s">
        <v>4</v>
      </c>
      <c r="C997" s="1">
        <v>42837</v>
      </c>
      <c r="D997">
        <v>1686.8</v>
      </c>
      <c r="E997">
        <f t="shared" si="61"/>
        <v>5.2143857453592624E-3</v>
      </c>
      <c r="F997" s="1">
        <v>42837</v>
      </c>
      <c r="G997">
        <v>9203.4500000000007</v>
      </c>
      <c r="H997">
        <f t="shared" si="64"/>
        <v>-3.6321316444731799E-3</v>
      </c>
      <c r="I997" s="3">
        <f t="shared" si="62"/>
        <v>-3.048440625175397E-2</v>
      </c>
      <c r="J997" s="3">
        <f t="shared" si="63"/>
        <v>-1.2073905076319407</v>
      </c>
    </row>
    <row r="998" spans="1:10" x14ac:dyDescent="0.25">
      <c r="A998" t="s">
        <v>49</v>
      </c>
      <c r="B998" t="s">
        <v>4</v>
      </c>
      <c r="C998" s="1">
        <v>42838</v>
      </c>
      <c r="D998">
        <v>1676.25</v>
      </c>
      <c r="E998">
        <f t="shared" si="61"/>
        <v>-6.2544462888308727E-3</v>
      </c>
      <c r="F998" s="1">
        <v>42838</v>
      </c>
      <c r="G998">
        <v>9150.7999999999993</v>
      </c>
      <c r="H998">
        <f t="shared" si="64"/>
        <v>-5.7206808316447866E-3</v>
      </c>
      <c r="I998" s="3">
        <f t="shared" si="62"/>
        <v>-3.2572955438925577E-2</v>
      </c>
      <c r="J998" s="3">
        <f t="shared" si="63"/>
        <v>-1.290111307325007</v>
      </c>
    </row>
    <row r="999" spans="1:10" x14ac:dyDescent="0.25">
      <c r="A999" t="s">
        <v>49</v>
      </c>
      <c r="B999" t="s">
        <v>4</v>
      </c>
      <c r="C999" s="1">
        <v>42842</v>
      </c>
      <c r="D999">
        <v>1674.1</v>
      </c>
      <c r="E999">
        <f t="shared" si="61"/>
        <v>-1.2826249067859896E-3</v>
      </c>
      <c r="F999" s="1">
        <v>42842</v>
      </c>
      <c r="G999">
        <v>9139.2999999999993</v>
      </c>
      <c r="H999">
        <f t="shared" si="64"/>
        <v>-1.2567207238711742E-3</v>
      </c>
      <c r="I999" s="3">
        <f t="shared" si="62"/>
        <v>-2.8108995331151965E-2</v>
      </c>
      <c r="J999" s="3">
        <f t="shared" si="63"/>
        <v>-1.1133080258025596</v>
      </c>
    </row>
    <row r="1000" spans="1:10" x14ac:dyDescent="0.25">
      <c r="A1000" t="s">
        <v>49</v>
      </c>
      <c r="B1000" t="s">
        <v>4</v>
      </c>
      <c r="C1000" s="1">
        <v>42843</v>
      </c>
      <c r="D1000">
        <v>1648.85</v>
      </c>
      <c r="E1000">
        <f t="shared" si="61"/>
        <v>-1.5082731019652407E-2</v>
      </c>
      <c r="F1000" s="1">
        <v>42843</v>
      </c>
      <c r="G1000">
        <v>9105.15</v>
      </c>
      <c r="H1000">
        <f t="shared" si="64"/>
        <v>-3.7366100248377165E-3</v>
      </c>
      <c r="I1000" s="3">
        <f t="shared" si="62"/>
        <v>-3.0588884632118507E-2</v>
      </c>
      <c r="J1000" s="3">
        <f t="shared" si="63"/>
        <v>-1.2115285644359055</v>
      </c>
    </row>
    <row r="1001" spans="1:10" x14ac:dyDescent="0.25">
      <c r="A1001" t="s">
        <v>49</v>
      </c>
      <c r="B1001" t="s">
        <v>4</v>
      </c>
      <c r="C1001" s="1">
        <v>42844</v>
      </c>
      <c r="D1001">
        <v>1645.25</v>
      </c>
      <c r="E1001">
        <f t="shared" si="61"/>
        <v>-2.1833399035691148E-3</v>
      </c>
      <c r="F1001" s="1">
        <v>42844</v>
      </c>
      <c r="G1001">
        <v>9103.5</v>
      </c>
      <c r="H1001">
        <f t="shared" si="64"/>
        <v>-1.812161249402644E-4</v>
      </c>
      <c r="I1001" s="3">
        <f t="shared" si="62"/>
        <v>-2.7033490732221055E-2</v>
      </c>
      <c r="J1001" s="3">
        <f t="shared" si="63"/>
        <v>-1.0707107046364646</v>
      </c>
    </row>
    <row r="1002" spans="1:10" x14ac:dyDescent="0.25">
      <c r="A1002" t="s">
        <v>49</v>
      </c>
      <c r="B1002" t="s">
        <v>4</v>
      </c>
      <c r="C1002" s="1">
        <v>42845</v>
      </c>
      <c r="D1002">
        <v>1690.3</v>
      </c>
      <c r="E1002">
        <f t="shared" si="61"/>
        <v>2.7381856860659415E-2</v>
      </c>
      <c r="F1002" s="1">
        <v>42845</v>
      </c>
      <c r="G1002">
        <v>9136.4</v>
      </c>
      <c r="H1002">
        <f t="shared" si="64"/>
        <v>3.6139946174547077E-3</v>
      </c>
      <c r="I1002" s="3">
        <f t="shared" si="62"/>
        <v>-2.3238279989826083E-2</v>
      </c>
      <c r="J1002" s="3">
        <f t="shared" si="63"/>
        <v>-0.9203944614074594</v>
      </c>
    </row>
    <row r="1003" spans="1:10" x14ac:dyDescent="0.25">
      <c r="A1003" t="s">
        <v>49</v>
      </c>
      <c r="B1003" t="s">
        <v>4</v>
      </c>
      <c r="C1003" s="1">
        <v>42846</v>
      </c>
      <c r="D1003">
        <v>1682.7</v>
      </c>
      <c r="E1003">
        <f t="shared" si="61"/>
        <v>-4.4962432704253041E-3</v>
      </c>
      <c r="F1003" s="1">
        <v>42846</v>
      </c>
      <c r="G1003">
        <v>9119.4</v>
      </c>
      <c r="H1003">
        <f t="shared" si="64"/>
        <v>-1.8606891116851321E-3</v>
      </c>
      <c r="I1003" s="3">
        <f t="shared" si="62"/>
        <v>-2.8712963718965923E-2</v>
      </c>
      <c r="J1003" s="3">
        <f t="shared" si="63"/>
        <v>-1.1372292953307921</v>
      </c>
    </row>
    <row r="1004" spans="1:10" x14ac:dyDescent="0.25">
      <c r="A1004" t="s">
        <v>49</v>
      </c>
      <c r="B1004" t="s">
        <v>4</v>
      </c>
      <c r="C1004" s="1">
        <v>42849</v>
      </c>
      <c r="D1004">
        <v>1656.6</v>
      </c>
      <c r="E1004">
        <f t="shared" si="61"/>
        <v>-1.5510786236405893E-2</v>
      </c>
      <c r="F1004" s="1">
        <v>42849</v>
      </c>
      <c r="G1004">
        <v>9217.9500000000007</v>
      </c>
      <c r="H1004">
        <f t="shared" si="64"/>
        <v>1.0806632015264217E-2</v>
      </c>
      <c r="I1004" s="3">
        <f t="shared" si="62"/>
        <v>-1.6045642592016574E-2</v>
      </c>
      <c r="J1004" s="3">
        <f t="shared" si="63"/>
        <v>-0.63551693920037888</v>
      </c>
    </row>
    <row r="1005" spans="1:10" x14ac:dyDescent="0.25">
      <c r="A1005" t="s">
        <v>49</v>
      </c>
      <c r="B1005" t="s">
        <v>4</v>
      </c>
      <c r="C1005" s="1">
        <v>42850</v>
      </c>
      <c r="D1005">
        <v>1752.55</v>
      </c>
      <c r="E1005">
        <f t="shared" si="61"/>
        <v>5.7919835808281972E-2</v>
      </c>
      <c r="F1005" s="1">
        <v>42850</v>
      </c>
      <c r="G1005">
        <v>9306.6</v>
      </c>
      <c r="H1005">
        <f t="shared" si="64"/>
        <v>9.6171057556180273E-3</v>
      </c>
      <c r="I1005" s="3">
        <f t="shared" si="62"/>
        <v>-1.7235168851662763E-2</v>
      </c>
      <c r="J1005" s="3">
        <f t="shared" si="63"/>
        <v>-0.68263029619394344</v>
      </c>
    </row>
    <row r="1006" spans="1:10" x14ac:dyDescent="0.25">
      <c r="A1006" t="s">
        <v>49</v>
      </c>
      <c r="B1006" t="s">
        <v>4</v>
      </c>
      <c r="C1006" s="1">
        <v>42851</v>
      </c>
      <c r="D1006">
        <v>1724.45</v>
      </c>
      <c r="E1006">
        <f t="shared" si="61"/>
        <v>-1.6033779350089872E-2</v>
      </c>
      <c r="F1006" s="1">
        <v>42851</v>
      </c>
      <c r="G1006">
        <v>9351.85</v>
      </c>
      <c r="H1006">
        <f t="shared" si="64"/>
        <v>4.8621408462812266E-3</v>
      </c>
      <c r="I1006" s="3">
        <f t="shared" si="62"/>
        <v>-2.1990133760999564E-2</v>
      </c>
      <c r="J1006" s="3">
        <f t="shared" si="63"/>
        <v>-0.87095935362230981</v>
      </c>
    </row>
    <row r="1007" spans="1:10" x14ac:dyDescent="0.25">
      <c r="A1007" t="s">
        <v>49</v>
      </c>
      <c r="B1007" t="s">
        <v>4</v>
      </c>
      <c r="C1007" s="1">
        <v>42852</v>
      </c>
      <c r="D1007">
        <v>1748.6</v>
      </c>
      <c r="E1007">
        <f t="shared" si="61"/>
        <v>1.4004465191800097E-2</v>
      </c>
      <c r="F1007" s="1">
        <v>42852</v>
      </c>
      <c r="G1007">
        <v>9342.15</v>
      </c>
      <c r="H1007">
        <f t="shared" si="64"/>
        <v>-1.0372279281640751E-3</v>
      </c>
      <c r="I1007" s="3">
        <f t="shared" si="62"/>
        <v>-2.7889502535444866E-2</v>
      </c>
      <c r="J1007" s="3">
        <f t="shared" si="63"/>
        <v>-1.1046146133135071</v>
      </c>
    </row>
    <row r="1008" spans="1:10" x14ac:dyDescent="0.25">
      <c r="A1008" t="s">
        <v>49</v>
      </c>
      <c r="B1008" t="s">
        <v>4</v>
      </c>
      <c r="C1008" s="1">
        <v>42853</v>
      </c>
      <c r="D1008">
        <v>1742.8</v>
      </c>
      <c r="E1008">
        <f t="shared" si="61"/>
        <v>-3.3169392656982044E-3</v>
      </c>
      <c r="F1008" s="1">
        <v>42853</v>
      </c>
      <c r="G1008">
        <v>9304.0499999999993</v>
      </c>
      <c r="H1008">
        <f t="shared" si="64"/>
        <v>-4.0782903293139494E-3</v>
      </c>
      <c r="I1008" s="3">
        <f t="shared" si="62"/>
        <v>-3.093056493659474E-2</v>
      </c>
      <c r="J1008" s="3">
        <f t="shared" si="63"/>
        <v>-1.2250614360576271</v>
      </c>
    </row>
    <row r="1009" spans="1:10" x14ac:dyDescent="0.25">
      <c r="A1009" t="s">
        <v>49</v>
      </c>
      <c r="B1009" t="s">
        <v>4</v>
      </c>
      <c r="C1009" s="1">
        <v>42857</v>
      </c>
      <c r="D1009">
        <v>1784.3</v>
      </c>
      <c r="E1009">
        <f t="shared" si="61"/>
        <v>2.3812256139545518E-2</v>
      </c>
      <c r="F1009" s="1">
        <v>42857</v>
      </c>
      <c r="G1009">
        <v>9313.7999999999993</v>
      </c>
      <c r="H1009">
        <f t="shared" si="64"/>
        <v>1.0479307398389981E-3</v>
      </c>
      <c r="I1009" s="3">
        <f t="shared" si="62"/>
        <v>-2.5804343867441792E-2</v>
      </c>
      <c r="J1009" s="3">
        <f t="shared" si="63"/>
        <v>-1.0220281013158028</v>
      </c>
    </row>
    <row r="1010" spans="1:10" x14ac:dyDescent="0.25">
      <c r="A1010" t="s">
        <v>49</v>
      </c>
      <c r="B1010" t="s">
        <v>4</v>
      </c>
      <c r="C1010" s="1">
        <v>42858</v>
      </c>
      <c r="D1010">
        <v>1814.7</v>
      </c>
      <c r="E1010">
        <f t="shared" si="61"/>
        <v>1.70374936950064E-2</v>
      </c>
      <c r="F1010" s="1">
        <v>42858</v>
      </c>
      <c r="G1010">
        <v>9311.9500000000007</v>
      </c>
      <c r="H1010">
        <f t="shared" si="64"/>
        <v>-1.9862998990727299E-4</v>
      </c>
      <c r="I1010" s="3">
        <f t="shared" si="62"/>
        <v>-2.7050904597188064E-2</v>
      </c>
      <c r="J1010" s="3">
        <f t="shared" si="63"/>
        <v>-1.0714004125182162</v>
      </c>
    </row>
    <row r="1011" spans="1:10" x14ac:dyDescent="0.25">
      <c r="A1011" t="s">
        <v>49</v>
      </c>
      <c r="B1011" t="s">
        <v>4</v>
      </c>
      <c r="C1011" s="1">
        <v>42859</v>
      </c>
      <c r="D1011">
        <v>1805.1</v>
      </c>
      <c r="E1011">
        <f t="shared" si="61"/>
        <v>-5.2901306000993076E-3</v>
      </c>
      <c r="F1011" s="1">
        <v>42859</v>
      </c>
      <c r="G1011">
        <v>9359.9</v>
      </c>
      <c r="H1011">
        <f t="shared" si="64"/>
        <v>5.1492974081690512E-3</v>
      </c>
      <c r="I1011" s="3">
        <f t="shared" si="62"/>
        <v>-2.1702977199111739E-2</v>
      </c>
      <c r="J1011" s="3">
        <f t="shared" si="63"/>
        <v>-0.85958599426722526</v>
      </c>
    </row>
    <row r="1012" spans="1:10" x14ac:dyDescent="0.25">
      <c r="A1012" t="s">
        <v>49</v>
      </c>
      <c r="B1012" t="s">
        <v>4</v>
      </c>
      <c r="C1012" s="1">
        <v>42860</v>
      </c>
      <c r="D1012">
        <v>1767.35</v>
      </c>
      <c r="E1012">
        <f t="shared" si="61"/>
        <v>-2.0912968810592236E-2</v>
      </c>
      <c r="F1012" s="1">
        <v>42860</v>
      </c>
      <c r="G1012">
        <v>9285.2999999999993</v>
      </c>
      <c r="H1012">
        <f t="shared" si="64"/>
        <v>-7.9701706214810875E-3</v>
      </c>
      <c r="I1012" s="3">
        <f t="shared" si="62"/>
        <v>-3.4822445228761878E-2</v>
      </c>
      <c r="J1012" s="3">
        <f t="shared" si="63"/>
        <v>-1.379206453113095</v>
      </c>
    </row>
    <row r="1013" spans="1:10" x14ac:dyDescent="0.25">
      <c r="A1013" t="s">
        <v>49</v>
      </c>
      <c r="B1013" t="s">
        <v>4</v>
      </c>
      <c r="C1013" s="1">
        <v>42863</v>
      </c>
      <c r="D1013">
        <v>1754.3</v>
      </c>
      <c r="E1013">
        <f t="shared" si="61"/>
        <v>-7.3839364019576692E-3</v>
      </c>
      <c r="F1013" s="1">
        <v>42863</v>
      </c>
      <c r="G1013">
        <v>9314.0499999999993</v>
      </c>
      <c r="H1013">
        <f t="shared" si="64"/>
        <v>3.0962919884118811E-3</v>
      </c>
      <c r="I1013" s="3">
        <f t="shared" si="62"/>
        <v>-2.3755982618868909E-2</v>
      </c>
      <c r="J1013" s="3">
        <f t="shared" si="63"/>
        <v>-0.94089901822645416</v>
      </c>
    </row>
    <row r="1014" spans="1:10" x14ac:dyDescent="0.25">
      <c r="A1014" t="s">
        <v>49</v>
      </c>
      <c r="B1014" t="s">
        <v>4</v>
      </c>
      <c r="C1014" s="1">
        <v>42864</v>
      </c>
      <c r="D1014">
        <v>1929.4</v>
      </c>
      <c r="E1014">
        <f t="shared" si="61"/>
        <v>9.9811890782648405E-2</v>
      </c>
      <c r="F1014" s="1">
        <v>42864</v>
      </c>
      <c r="G1014">
        <v>9316.85</v>
      </c>
      <c r="H1014">
        <f t="shared" si="64"/>
        <v>3.0062110467521386E-4</v>
      </c>
      <c r="I1014" s="3">
        <f t="shared" si="62"/>
        <v>-2.6551653502605577E-2</v>
      </c>
      <c r="J1014" s="3">
        <f t="shared" si="63"/>
        <v>-1.0516266623737773</v>
      </c>
    </row>
    <row r="1015" spans="1:10" x14ac:dyDescent="0.25">
      <c r="A1015" t="s">
        <v>49</v>
      </c>
      <c r="B1015" t="s">
        <v>4</v>
      </c>
      <c r="C1015" s="1">
        <v>42865</v>
      </c>
      <c r="D1015">
        <v>1924.05</v>
      </c>
      <c r="E1015">
        <f t="shared" si="61"/>
        <v>-2.7728827614803553E-3</v>
      </c>
      <c r="F1015" s="1">
        <v>42865</v>
      </c>
      <c r="G1015">
        <v>9407.2999999999993</v>
      </c>
      <c r="H1015">
        <f t="shared" si="64"/>
        <v>9.708216832942318E-3</v>
      </c>
      <c r="I1015" s="3">
        <f t="shared" si="62"/>
        <v>-1.7144057774338473E-2</v>
      </c>
      <c r="J1015" s="3">
        <f t="shared" si="63"/>
        <v>-0.67902167580642525</v>
      </c>
    </row>
    <row r="1016" spans="1:10" x14ac:dyDescent="0.25">
      <c r="A1016" t="s">
        <v>49</v>
      </c>
      <c r="B1016" t="s">
        <v>4</v>
      </c>
      <c r="C1016" s="1">
        <v>42866</v>
      </c>
      <c r="D1016">
        <v>1906.25</v>
      </c>
      <c r="E1016">
        <f t="shared" si="61"/>
        <v>-9.2513188326706075E-3</v>
      </c>
      <c r="F1016" s="1">
        <v>42866</v>
      </c>
      <c r="G1016">
        <v>9422.4</v>
      </c>
      <c r="H1016">
        <f t="shared" si="64"/>
        <v>1.6051364365972098E-3</v>
      </c>
      <c r="I1016" s="3">
        <f t="shared" si="62"/>
        <v>-2.5247138170683581E-2</v>
      </c>
      <c r="J1016" s="3">
        <f t="shared" si="63"/>
        <v>-0.99995895345350527</v>
      </c>
    </row>
    <row r="1017" spans="1:10" x14ac:dyDescent="0.25">
      <c r="A1017" t="s">
        <v>49</v>
      </c>
      <c r="B1017" t="s">
        <v>4</v>
      </c>
      <c r="C1017" s="1">
        <v>42867</v>
      </c>
      <c r="D1017">
        <v>1909.95</v>
      </c>
      <c r="E1017">
        <f t="shared" si="61"/>
        <v>1.9409836065573671E-3</v>
      </c>
      <c r="F1017" s="1">
        <v>42867</v>
      </c>
      <c r="G1017">
        <v>9400.9</v>
      </c>
      <c r="H1017">
        <f t="shared" si="64"/>
        <v>-2.2817965698760379E-3</v>
      </c>
      <c r="I1017" s="3">
        <f t="shared" si="62"/>
        <v>-2.9134071177156828E-2</v>
      </c>
      <c r="J1017" s="3">
        <f t="shared" si="63"/>
        <v>-1.1539080242361142</v>
      </c>
    </row>
    <row r="1018" spans="1:10" x14ac:dyDescent="0.25">
      <c r="A1018" t="s">
        <v>49</v>
      </c>
      <c r="B1018" t="s">
        <v>4</v>
      </c>
      <c r="C1018" s="1">
        <v>42870</v>
      </c>
      <c r="D1018">
        <v>1925.95</v>
      </c>
      <c r="E1018">
        <f t="shared" si="61"/>
        <v>8.3771826487604173E-3</v>
      </c>
      <c r="F1018" s="1">
        <v>42870</v>
      </c>
      <c r="G1018">
        <v>9445.4</v>
      </c>
      <c r="H1018">
        <f t="shared" si="64"/>
        <v>4.7335893371911464E-3</v>
      </c>
      <c r="I1018" s="3">
        <f t="shared" si="62"/>
        <v>-2.2118685270089644E-2</v>
      </c>
      <c r="J1018" s="3">
        <f t="shared" si="63"/>
        <v>-0.87605087059447306</v>
      </c>
    </row>
    <row r="1019" spans="1:10" x14ac:dyDescent="0.25">
      <c r="A1019" t="s">
        <v>49</v>
      </c>
      <c r="B1019" t="s">
        <v>4</v>
      </c>
      <c r="C1019" s="1">
        <v>42871</v>
      </c>
      <c r="D1019">
        <v>1873.45</v>
      </c>
      <c r="E1019">
        <f t="shared" si="61"/>
        <v>-2.7259274643682385E-2</v>
      </c>
      <c r="F1019" s="1">
        <v>42871</v>
      </c>
      <c r="G1019">
        <v>9512.25</v>
      </c>
      <c r="H1019">
        <f t="shared" si="64"/>
        <v>7.0775192157028766E-3</v>
      </c>
      <c r="I1019" s="3">
        <f t="shared" si="62"/>
        <v>-1.9774755391577914E-2</v>
      </c>
      <c r="J1019" s="3">
        <f t="shared" si="63"/>
        <v>-0.78321525285279181</v>
      </c>
    </row>
    <row r="1020" spans="1:10" x14ac:dyDescent="0.25">
      <c r="A1020" t="s">
        <v>49</v>
      </c>
      <c r="B1020" t="s">
        <v>4</v>
      </c>
      <c r="C1020" s="1">
        <v>42872</v>
      </c>
      <c r="D1020">
        <v>1855.05</v>
      </c>
      <c r="E1020">
        <f t="shared" si="61"/>
        <v>-9.8214524006512427E-3</v>
      </c>
      <c r="F1020" s="1">
        <v>42872</v>
      </c>
      <c r="G1020">
        <v>9525.75</v>
      </c>
      <c r="H1020">
        <f t="shared" si="64"/>
        <v>1.4192225814082526E-3</v>
      </c>
      <c r="I1020" s="3">
        <f t="shared" si="62"/>
        <v>-2.5433052025872538E-2</v>
      </c>
      <c r="J1020" s="3">
        <f t="shared" si="63"/>
        <v>-1.007322410761436</v>
      </c>
    </row>
    <row r="1021" spans="1:10" x14ac:dyDescent="0.25">
      <c r="A1021" t="s">
        <v>49</v>
      </c>
      <c r="B1021" t="s">
        <v>4</v>
      </c>
      <c r="C1021" s="1">
        <v>42873</v>
      </c>
      <c r="D1021">
        <v>1777</v>
      </c>
      <c r="E1021">
        <f t="shared" si="61"/>
        <v>-4.2074337618932089E-2</v>
      </c>
      <c r="F1021" s="1">
        <v>42873</v>
      </c>
      <c r="G1021">
        <v>9429.4500000000007</v>
      </c>
      <c r="H1021">
        <f t="shared" si="64"/>
        <v>-1.0109440201558906E-2</v>
      </c>
      <c r="I1021" s="3">
        <f t="shared" si="62"/>
        <v>-3.6961714808839696E-2</v>
      </c>
      <c r="J1021" s="3">
        <f t="shared" si="63"/>
        <v>-1.4639361264720148</v>
      </c>
    </row>
    <row r="1022" spans="1:10" x14ac:dyDescent="0.25">
      <c r="A1022" t="s">
        <v>49</v>
      </c>
      <c r="B1022" t="s">
        <v>4</v>
      </c>
      <c r="C1022" s="1">
        <v>42874</v>
      </c>
      <c r="D1022">
        <v>1802.65</v>
      </c>
      <c r="E1022">
        <f t="shared" si="61"/>
        <v>1.4434440067529586E-2</v>
      </c>
      <c r="F1022" s="1">
        <v>42874</v>
      </c>
      <c r="G1022">
        <v>9427.9</v>
      </c>
      <c r="H1022">
        <f t="shared" si="64"/>
        <v>-1.643786222951249E-4</v>
      </c>
      <c r="I1022" s="3">
        <f t="shared" si="62"/>
        <v>-2.7016653229575915E-2</v>
      </c>
      <c r="J1022" s="3">
        <f t="shared" si="63"/>
        <v>-1.0700438246356512</v>
      </c>
    </row>
    <row r="1023" spans="1:10" x14ac:dyDescent="0.25">
      <c r="A1023" t="s">
        <v>49</v>
      </c>
      <c r="B1023" t="s">
        <v>4</v>
      </c>
      <c r="C1023" s="1">
        <v>42877</v>
      </c>
      <c r="D1023">
        <v>1780.65</v>
      </c>
      <c r="E1023">
        <f t="shared" si="61"/>
        <v>-1.2204254847030804E-2</v>
      </c>
      <c r="F1023" s="1">
        <v>42877</v>
      </c>
      <c r="G1023">
        <v>9438.25</v>
      </c>
      <c r="H1023">
        <f t="shared" si="64"/>
        <v>1.0978054497821077E-3</v>
      </c>
      <c r="I1023" s="3">
        <f t="shared" si="62"/>
        <v>-2.5754469157498683E-2</v>
      </c>
      <c r="J1023" s="3">
        <f t="shared" si="63"/>
        <v>-1.0200527224660756</v>
      </c>
    </row>
    <row r="1024" spans="1:10" x14ac:dyDescent="0.25">
      <c r="A1024" t="s">
        <v>49</v>
      </c>
      <c r="B1024" t="s">
        <v>4</v>
      </c>
      <c r="C1024" s="1">
        <v>42878</v>
      </c>
      <c r="D1024">
        <v>1761.8</v>
      </c>
      <c r="E1024">
        <f t="shared" si="61"/>
        <v>-1.0586021958273739E-2</v>
      </c>
      <c r="F1024" s="1">
        <v>42878</v>
      </c>
      <c r="G1024">
        <v>9386.15</v>
      </c>
      <c r="H1024">
        <f t="shared" si="64"/>
        <v>-5.5200911185866453E-3</v>
      </c>
      <c r="I1024" s="3">
        <f t="shared" si="62"/>
        <v>-3.2372365725867436E-2</v>
      </c>
      <c r="J1024" s="3">
        <f t="shared" si="63"/>
        <v>-1.2821665859000628</v>
      </c>
    </row>
    <row r="1025" spans="1:10" x14ac:dyDescent="0.25">
      <c r="A1025" t="s">
        <v>49</v>
      </c>
      <c r="B1025" t="s">
        <v>4</v>
      </c>
      <c r="C1025" s="1">
        <v>42879</v>
      </c>
      <c r="D1025">
        <v>1758.35</v>
      </c>
      <c r="E1025">
        <f t="shared" si="61"/>
        <v>-1.958224543080922E-3</v>
      </c>
      <c r="F1025" s="1">
        <v>42879</v>
      </c>
      <c r="G1025">
        <v>9360.5499999999993</v>
      </c>
      <c r="H1025">
        <f t="shared" si="64"/>
        <v>-2.7274228517549792E-3</v>
      </c>
      <c r="I1025" s="3">
        <f t="shared" si="62"/>
        <v>-2.957969745903577E-2</v>
      </c>
      <c r="J1025" s="3">
        <f t="shared" si="63"/>
        <v>-1.1715578658714911</v>
      </c>
    </row>
    <row r="1026" spans="1:10" x14ac:dyDescent="0.25">
      <c r="A1026" t="s">
        <v>49</v>
      </c>
      <c r="B1026" t="s">
        <v>4</v>
      </c>
      <c r="C1026" s="1">
        <v>42880</v>
      </c>
      <c r="D1026">
        <v>1787.75</v>
      </c>
      <c r="E1026">
        <f t="shared" si="61"/>
        <v>1.6720220661415652E-2</v>
      </c>
      <c r="F1026" s="1">
        <v>42880</v>
      </c>
      <c r="G1026">
        <v>9509.75</v>
      </c>
      <c r="H1026">
        <f t="shared" si="64"/>
        <v>1.5939234339862551E-2</v>
      </c>
      <c r="I1026" s="3">
        <f t="shared" si="62"/>
        <v>-1.0913040267418239E-2</v>
      </c>
      <c r="J1026" s="3">
        <f t="shared" si="63"/>
        <v>-0.43223086319838677</v>
      </c>
    </row>
    <row r="1027" spans="1:10" x14ac:dyDescent="0.25">
      <c r="A1027" t="s">
        <v>49</v>
      </c>
      <c r="B1027" t="s">
        <v>4</v>
      </c>
      <c r="C1027" s="1">
        <v>42881</v>
      </c>
      <c r="D1027">
        <v>1832.85</v>
      </c>
      <c r="E1027">
        <f t="shared" ref="E1027:E1090" si="65">(D1027/D1026)-1</f>
        <v>2.5227240945322249E-2</v>
      </c>
      <c r="F1027" s="1">
        <v>42881</v>
      </c>
      <c r="G1027">
        <v>9595.1</v>
      </c>
      <c r="H1027">
        <f t="shared" si="64"/>
        <v>8.9749993427798991E-3</v>
      </c>
      <c r="I1027" s="3">
        <f t="shared" si="62"/>
        <v>-1.7877275264500891E-2</v>
      </c>
      <c r="J1027" s="3">
        <f t="shared" si="63"/>
        <v>-0.70806209176010271</v>
      </c>
    </row>
    <row r="1028" spans="1:10" x14ac:dyDescent="0.25">
      <c r="A1028" t="s">
        <v>49</v>
      </c>
      <c r="B1028" t="s">
        <v>4</v>
      </c>
      <c r="C1028" s="1">
        <v>42884</v>
      </c>
      <c r="D1028">
        <v>1829.9</v>
      </c>
      <c r="E1028">
        <f t="shared" si="65"/>
        <v>-1.6095152358348574E-3</v>
      </c>
      <c r="F1028" s="1">
        <v>42884</v>
      </c>
      <c r="G1028">
        <v>9604.9</v>
      </c>
      <c r="H1028">
        <f t="shared" si="64"/>
        <v>1.0213546497690462E-3</v>
      </c>
      <c r="I1028" s="3">
        <f t="shared" ref="I1028:I1091" si="66">H1028-$M$3</f>
        <v>-2.5830919957511744E-2</v>
      </c>
      <c r="J1028" s="3">
        <f t="shared" ref="J1028:J1091" si="67">I1028/$E$1238</f>
        <v>-1.0230806958329943</v>
      </c>
    </row>
    <row r="1029" spans="1:10" x14ac:dyDescent="0.25">
      <c r="A1029" t="s">
        <v>49</v>
      </c>
      <c r="B1029" t="s">
        <v>4</v>
      </c>
      <c r="C1029" s="1">
        <v>42885</v>
      </c>
      <c r="D1029">
        <v>1861</v>
      </c>
      <c r="E1029">
        <f t="shared" si="65"/>
        <v>1.699546423301812E-2</v>
      </c>
      <c r="F1029" s="1">
        <v>42885</v>
      </c>
      <c r="G1029">
        <v>9624.5499999999993</v>
      </c>
      <c r="H1029">
        <f t="shared" si="64"/>
        <v>2.0458307738757675E-3</v>
      </c>
      <c r="I1029" s="3">
        <f t="shared" si="66"/>
        <v>-2.4806443833405023E-2</v>
      </c>
      <c r="J1029" s="3">
        <f t="shared" si="67"/>
        <v>-0.98250445047899959</v>
      </c>
    </row>
    <row r="1030" spans="1:10" x14ac:dyDescent="0.25">
      <c r="A1030" t="s">
        <v>49</v>
      </c>
      <c r="B1030" t="s">
        <v>4</v>
      </c>
      <c r="C1030" s="1">
        <v>42886</v>
      </c>
      <c r="D1030">
        <v>1811.55</v>
      </c>
      <c r="E1030">
        <f t="shared" si="65"/>
        <v>-2.6571735626007564E-2</v>
      </c>
      <c r="F1030" s="1">
        <v>42886</v>
      </c>
      <c r="G1030">
        <v>9621.25</v>
      </c>
      <c r="H1030">
        <f t="shared" si="64"/>
        <v>-3.428731732911805E-4</v>
      </c>
      <c r="I1030" s="3">
        <f t="shared" si="66"/>
        <v>-2.7195147780571971E-2</v>
      </c>
      <c r="J1030" s="3">
        <f t="shared" si="67"/>
        <v>-1.0771134268695559</v>
      </c>
    </row>
    <row r="1031" spans="1:10" x14ac:dyDescent="0.25">
      <c r="A1031" t="s">
        <v>49</v>
      </c>
      <c r="B1031" t="s">
        <v>4</v>
      </c>
      <c r="C1031" s="1">
        <v>42887</v>
      </c>
      <c r="D1031">
        <v>1815.1</v>
      </c>
      <c r="E1031">
        <f t="shared" si="65"/>
        <v>1.9596478154066954E-3</v>
      </c>
      <c r="F1031" s="1">
        <v>42887</v>
      </c>
      <c r="G1031">
        <v>9616.1</v>
      </c>
      <c r="H1031">
        <f t="shared" si="64"/>
        <v>-5.3527348317528034E-4</v>
      </c>
      <c r="I1031" s="3">
        <f t="shared" si="66"/>
        <v>-2.7387548090456071E-2</v>
      </c>
      <c r="J1031" s="3">
        <f t="shared" si="67"/>
        <v>-1.0847337920458053</v>
      </c>
    </row>
    <row r="1032" spans="1:10" x14ac:dyDescent="0.25">
      <c r="A1032" t="s">
        <v>49</v>
      </c>
      <c r="B1032" t="s">
        <v>4</v>
      </c>
      <c r="C1032" s="1">
        <v>42888</v>
      </c>
      <c r="D1032">
        <v>1818.75</v>
      </c>
      <c r="E1032">
        <f t="shared" si="65"/>
        <v>2.010908489890495E-3</v>
      </c>
      <c r="F1032" s="1">
        <v>42888</v>
      </c>
      <c r="G1032">
        <v>9653.5</v>
      </c>
      <c r="H1032">
        <f t="shared" si="64"/>
        <v>3.8893106352886342E-3</v>
      </c>
      <c r="I1032" s="3">
        <f t="shared" si="66"/>
        <v>-2.2962963971992156E-2</v>
      </c>
      <c r="J1032" s="3">
        <f t="shared" si="67"/>
        <v>-0.90949006839463553</v>
      </c>
    </row>
    <row r="1033" spans="1:10" x14ac:dyDescent="0.25">
      <c r="A1033" t="s">
        <v>49</v>
      </c>
      <c r="B1033" t="s">
        <v>4</v>
      </c>
      <c r="C1033" s="1">
        <v>42891</v>
      </c>
      <c r="D1033">
        <v>1815.4</v>
      </c>
      <c r="E1033">
        <f t="shared" si="65"/>
        <v>-1.8419243986254052E-3</v>
      </c>
      <c r="F1033" s="1">
        <v>42891</v>
      </c>
      <c r="G1033">
        <v>9675.1</v>
      </c>
      <c r="H1033">
        <f t="shared" si="64"/>
        <v>2.2375304293780207E-3</v>
      </c>
      <c r="I1033" s="3">
        <f t="shared" si="66"/>
        <v>-2.461474417790277E-2</v>
      </c>
      <c r="J1033" s="3">
        <f t="shared" si="67"/>
        <v>-0.97491183599740983</v>
      </c>
    </row>
    <row r="1034" spans="1:10" x14ac:dyDescent="0.25">
      <c r="A1034" t="s">
        <v>49</v>
      </c>
      <c r="B1034" t="s">
        <v>4</v>
      </c>
      <c r="C1034" s="1">
        <v>42892</v>
      </c>
      <c r="D1034">
        <v>1817.5</v>
      </c>
      <c r="E1034">
        <f t="shared" si="65"/>
        <v>1.1567698578824892E-3</v>
      </c>
      <c r="F1034" s="1">
        <v>42892</v>
      </c>
      <c r="G1034">
        <v>9637.15</v>
      </c>
      <c r="H1034">
        <f t="shared" si="64"/>
        <v>-3.9224400781388002E-3</v>
      </c>
      <c r="I1034" s="3">
        <f t="shared" si="66"/>
        <v>-3.0774714685419591E-2</v>
      </c>
      <c r="J1034" s="3">
        <f t="shared" si="67"/>
        <v>-1.2188887026172275</v>
      </c>
    </row>
    <row r="1035" spans="1:10" x14ac:dyDescent="0.25">
      <c r="A1035" t="s">
        <v>49</v>
      </c>
      <c r="B1035" t="s">
        <v>4</v>
      </c>
      <c r="C1035" s="1">
        <v>42893</v>
      </c>
      <c r="D1035">
        <v>1861.75</v>
      </c>
      <c r="E1035">
        <f t="shared" si="65"/>
        <v>2.4346629986244928E-2</v>
      </c>
      <c r="F1035" s="1">
        <v>42893</v>
      </c>
      <c r="G1035">
        <v>9663.9</v>
      </c>
      <c r="H1035">
        <f t="shared" si="64"/>
        <v>2.7757168872539761E-3</v>
      </c>
      <c r="I1035" s="3">
        <f t="shared" si="66"/>
        <v>-2.4076557720026814E-2</v>
      </c>
      <c r="J1035" s="3">
        <f t="shared" si="67"/>
        <v>-0.95359597977868815</v>
      </c>
    </row>
    <row r="1036" spans="1:10" x14ac:dyDescent="0.25">
      <c r="A1036" t="s">
        <v>49</v>
      </c>
      <c r="B1036" t="s">
        <v>4</v>
      </c>
      <c r="C1036" s="1">
        <v>42894</v>
      </c>
      <c r="D1036">
        <v>1884.85</v>
      </c>
      <c r="E1036">
        <f t="shared" si="65"/>
        <v>1.2407680945347055E-2</v>
      </c>
      <c r="F1036" s="1">
        <v>42894</v>
      </c>
      <c r="G1036">
        <v>9647.25</v>
      </c>
      <c r="H1036">
        <f t="shared" si="64"/>
        <v>-1.7229069009405684E-3</v>
      </c>
      <c r="I1036" s="3">
        <f t="shared" si="66"/>
        <v>-2.8575181508221359E-2</v>
      </c>
      <c r="J1036" s="3">
        <f t="shared" si="67"/>
        <v>-1.1317721795844764</v>
      </c>
    </row>
    <row r="1037" spans="1:10" x14ac:dyDescent="0.25">
      <c r="A1037" t="s">
        <v>49</v>
      </c>
      <c r="B1037" t="s">
        <v>4</v>
      </c>
      <c r="C1037" s="1">
        <v>42895</v>
      </c>
      <c r="D1037">
        <v>1884.5</v>
      </c>
      <c r="E1037">
        <f t="shared" si="65"/>
        <v>-1.8569116905853278E-4</v>
      </c>
      <c r="F1037" s="1">
        <v>42895</v>
      </c>
      <c r="G1037">
        <v>9668.25</v>
      </c>
      <c r="H1037">
        <f t="shared" si="64"/>
        <v>2.1767861307626646E-3</v>
      </c>
      <c r="I1037" s="3">
        <f t="shared" si="66"/>
        <v>-2.4675488476518126E-2</v>
      </c>
      <c r="J1037" s="3">
        <f t="shared" si="67"/>
        <v>-0.97731772473066081</v>
      </c>
    </row>
    <row r="1038" spans="1:10" x14ac:dyDescent="0.25">
      <c r="A1038" t="s">
        <v>49</v>
      </c>
      <c r="B1038" t="s">
        <v>4</v>
      </c>
      <c r="C1038" s="1">
        <v>42898</v>
      </c>
      <c r="D1038">
        <v>1885.05</v>
      </c>
      <c r="E1038">
        <f t="shared" si="65"/>
        <v>2.9185460334302249E-4</v>
      </c>
      <c r="F1038" s="1">
        <v>42898</v>
      </c>
      <c r="G1038">
        <v>9616.4</v>
      </c>
      <c r="H1038">
        <f t="shared" si="64"/>
        <v>-5.3629146950069373E-3</v>
      </c>
      <c r="I1038" s="3">
        <f t="shared" si="66"/>
        <v>-3.2215189302287728E-2</v>
      </c>
      <c r="J1038" s="3">
        <f t="shared" si="67"/>
        <v>-1.2759413269828825</v>
      </c>
    </row>
    <row r="1039" spans="1:10" x14ac:dyDescent="0.25">
      <c r="A1039" t="s">
        <v>49</v>
      </c>
      <c r="B1039" t="s">
        <v>4</v>
      </c>
      <c r="C1039" s="1">
        <v>42899</v>
      </c>
      <c r="D1039">
        <v>1876.15</v>
      </c>
      <c r="E1039">
        <f t="shared" si="65"/>
        <v>-4.7213601761225688E-3</v>
      </c>
      <c r="F1039" s="1">
        <v>42899</v>
      </c>
      <c r="G1039">
        <v>9606.9</v>
      </c>
      <c r="H1039">
        <f t="shared" si="64"/>
        <v>-9.8789567821633284E-4</v>
      </c>
      <c r="I1039" s="3">
        <f t="shared" si="66"/>
        <v>-2.7840170285497123E-2</v>
      </c>
      <c r="J1039" s="3">
        <f t="shared" si="67"/>
        <v>-1.1026607195812452</v>
      </c>
    </row>
    <row r="1040" spans="1:10" x14ac:dyDescent="0.25">
      <c r="A1040" t="s">
        <v>49</v>
      </c>
      <c r="B1040" t="s">
        <v>4</v>
      </c>
      <c r="C1040" s="1">
        <v>42900</v>
      </c>
      <c r="D1040">
        <v>1891.35</v>
      </c>
      <c r="E1040">
        <f t="shared" si="65"/>
        <v>8.1016976254562056E-3</v>
      </c>
      <c r="F1040" s="1">
        <v>42900</v>
      </c>
      <c r="G1040">
        <v>9618.15</v>
      </c>
      <c r="H1040">
        <f t="shared" si="64"/>
        <v>1.1710333198013956E-3</v>
      </c>
      <c r="I1040" s="3">
        <f t="shared" si="66"/>
        <v>-2.5681241287479395E-2</v>
      </c>
      <c r="J1040" s="3">
        <f t="shared" si="67"/>
        <v>-1.0171523991196005</v>
      </c>
    </row>
    <row r="1041" spans="1:10" x14ac:dyDescent="0.25">
      <c r="A1041" t="s">
        <v>49</v>
      </c>
      <c r="B1041" t="s">
        <v>4</v>
      </c>
      <c r="C1041" s="1">
        <v>42901</v>
      </c>
      <c r="D1041">
        <v>1868.65</v>
      </c>
      <c r="E1041">
        <f t="shared" si="65"/>
        <v>-1.2002009146905523E-2</v>
      </c>
      <c r="F1041" s="1">
        <v>42901</v>
      </c>
      <c r="G1041">
        <v>9578.0499999999993</v>
      </c>
      <c r="H1041">
        <f t="shared" si="64"/>
        <v>-4.1692009378103689E-3</v>
      </c>
      <c r="I1041" s="3">
        <f t="shared" si="66"/>
        <v>-3.1021475545091159E-2</v>
      </c>
      <c r="J1041" s="3">
        <f t="shared" si="67"/>
        <v>-1.2286621165115987</v>
      </c>
    </row>
    <row r="1042" spans="1:10" x14ac:dyDescent="0.25">
      <c r="A1042" t="s">
        <v>49</v>
      </c>
      <c r="B1042" t="s">
        <v>4</v>
      </c>
      <c r="C1042" s="1">
        <v>42902</v>
      </c>
      <c r="D1042">
        <v>1869.9</v>
      </c>
      <c r="E1042">
        <f t="shared" si="65"/>
        <v>6.6893211676877229E-4</v>
      </c>
      <c r="F1042" s="1">
        <v>42902</v>
      </c>
      <c r="G1042">
        <v>9588.0499999999993</v>
      </c>
      <c r="H1042">
        <f t="shared" si="64"/>
        <v>1.0440538522977771E-3</v>
      </c>
      <c r="I1042" s="3">
        <f t="shared" si="66"/>
        <v>-2.5808220754983013E-2</v>
      </c>
      <c r="J1042" s="3">
        <f t="shared" si="67"/>
        <v>-1.0221816525176131</v>
      </c>
    </row>
    <row r="1043" spans="1:10" x14ac:dyDescent="0.25">
      <c r="A1043" t="s">
        <v>49</v>
      </c>
      <c r="B1043" t="s">
        <v>4</v>
      </c>
      <c r="C1043" s="1">
        <v>42905</v>
      </c>
      <c r="D1043">
        <v>1881.1</v>
      </c>
      <c r="E1043">
        <f t="shared" si="65"/>
        <v>5.9896251136424272E-3</v>
      </c>
      <c r="F1043" s="1">
        <v>42905</v>
      </c>
      <c r="G1043">
        <v>9657.5499999999993</v>
      </c>
      <c r="H1043">
        <f t="shared" si="64"/>
        <v>7.2486063380978738E-3</v>
      </c>
      <c r="I1043" s="3">
        <f t="shared" si="66"/>
        <v>-1.9603668269182917E-2</v>
      </c>
      <c r="J1043" s="3">
        <f t="shared" si="67"/>
        <v>-0.77643903533843894</v>
      </c>
    </row>
    <row r="1044" spans="1:10" x14ac:dyDescent="0.25">
      <c r="A1044" t="s">
        <v>49</v>
      </c>
      <c r="B1044" t="s">
        <v>4</v>
      </c>
      <c r="C1044" s="1">
        <v>42906</v>
      </c>
      <c r="D1044">
        <v>1937.2</v>
      </c>
      <c r="E1044">
        <f t="shared" si="65"/>
        <v>2.9822975918345707E-2</v>
      </c>
      <c r="F1044" s="1">
        <v>42906</v>
      </c>
      <c r="G1044">
        <v>9653.5</v>
      </c>
      <c r="H1044">
        <f t="shared" si="64"/>
        <v>-4.1936101806350212E-4</v>
      </c>
      <c r="I1044" s="3">
        <f t="shared" si="66"/>
        <v>-2.7271635625344293E-2</v>
      </c>
      <c r="J1044" s="3">
        <f t="shared" si="67"/>
        <v>-1.0801428674617279</v>
      </c>
    </row>
    <row r="1045" spans="1:10" x14ac:dyDescent="0.25">
      <c r="A1045" t="s">
        <v>49</v>
      </c>
      <c r="B1045" t="s">
        <v>4</v>
      </c>
      <c r="C1045" s="1">
        <v>42907</v>
      </c>
      <c r="D1045">
        <v>1954.1</v>
      </c>
      <c r="E1045">
        <f t="shared" si="65"/>
        <v>8.723931447449873E-3</v>
      </c>
      <c r="F1045" s="1">
        <v>42907</v>
      </c>
      <c r="G1045">
        <v>9633.6</v>
      </c>
      <c r="H1045">
        <f t="shared" si="64"/>
        <v>-2.0614284974361796E-3</v>
      </c>
      <c r="I1045" s="3">
        <f t="shared" si="66"/>
        <v>-2.891370310471697E-2</v>
      </c>
      <c r="J1045" s="3">
        <f t="shared" si="67"/>
        <v>-1.1451799448157147</v>
      </c>
    </row>
    <row r="1046" spans="1:10" x14ac:dyDescent="0.25">
      <c r="A1046" t="s">
        <v>49</v>
      </c>
      <c r="B1046" t="s">
        <v>4</v>
      </c>
      <c r="C1046" s="1">
        <v>42908</v>
      </c>
      <c r="D1046">
        <v>959.8</v>
      </c>
      <c r="E1046">
        <f t="shared" si="65"/>
        <v>-0.50882759326544191</v>
      </c>
      <c r="F1046" s="1">
        <v>42908</v>
      </c>
      <c r="G1046">
        <v>9630</v>
      </c>
      <c r="H1046">
        <f t="shared" si="64"/>
        <v>-3.7369207772797175E-4</v>
      </c>
      <c r="I1046" s="3">
        <f t="shared" si="66"/>
        <v>-2.7225966685008762E-2</v>
      </c>
      <c r="J1046" s="3">
        <f t="shared" si="67"/>
        <v>-1.0783340657878704</v>
      </c>
    </row>
    <row r="1047" spans="1:10" x14ac:dyDescent="0.25">
      <c r="A1047" t="s">
        <v>49</v>
      </c>
      <c r="B1047" t="s">
        <v>4</v>
      </c>
      <c r="C1047" s="1">
        <v>42909</v>
      </c>
      <c r="D1047">
        <v>956.75</v>
      </c>
      <c r="E1047">
        <f t="shared" si="65"/>
        <v>-3.177745363617368E-3</v>
      </c>
      <c r="F1047" s="1">
        <v>42909</v>
      </c>
      <c r="G1047">
        <v>9574.9500000000007</v>
      </c>
      <c r="H1047">
        <f t="shared" si="64"/>
        <v>-5.7165109034267303E-3</v>
      </c>
      <c r="I1047" s="3">
        <f t="shared" si="66"/>
        <v>-3.2568785510707521E-2</v>
      </c>
      <c r="J1047" s="3">
        <f t="shared" si="67"/>
        <v>-1.2899461497127378</v>
      </c>
    </row>
    <row r="1048" spans="1:10" x14ac:dyDescent="0.25">
      <c r="A1048" t="s">
        <v>49</v>
      </c>
      <c r="B1048" t="s">
        <v>4</v>
      </c>
      <c r="C1048" s="1">
        <v>42913</v>
      </c>
      <c r="D1048">
        <v>968.75</v>
      </c>
      <c r="E1048">
        <f t="shared" si="65"/>
        <v>1.2542461458061149E-2</v>
      </c>
      <c r="F1048" s="1">
        <v>42913</v>
      </c>
      <c r="G1048">
        <v>9511.4</v>
      </c>
      <c r="H1048">
        <f t="shared" si="64"/>
        <v>-6.6371103765555661E-3</v>
      </c>
      <c r="I1048" s="3">
        <f t="shared" si="66"/>
        <v>-3.3489384983836357E-2</v>
      </c>
      <c r="J1048" s="3">
        <f t="shared" si="67"/>
        <v>-1.3264081708525712</v>
      </c>
    </row>
    <row r="1049" spans="1:10" x14ac:dyDescent="0.25">
      <c r="A1049" t="s">
        <v>49</v>
      </c>
      <c r="B1049" t="s">
        <v>4</v>
      </c>
      <c r="C1049" s="1">
        <v>42914</v>
      </c>
      <c r="D1049">
        <v>939.1</v>
      </c>
      <c r="E1049">
        <f t="shared" si="65"/>
        <v>-3.0606451612903207E-2</v>
      </c>
      <c r="F1049" s="1">
        <v>42914</v>
      </c>
      <c r="G1049">
        <v>9491.25</v>
      </c>
      <c r="H1049">
        <f t="shared" si="64"/>
        <v>-2.1185104190760695E-3</v>
      </c>
      <c r="I1049" s="3">
        <f t="shared" si="66"/>
        <v>-2.897078502635686E-2</v>
      </c>
      <c r="J1049" s="3">
        <f t="shared" si="67"/>
        <v>-1.1474407784293406</v>
      </c>
    </row>
    <row r="1050" spans="1:10" x14ac:dyDescent="0.25">
      <c r="A1050" t="s">
        <v>49</v>
      </c>
      <c r="B1050" t="s">
        <v>4</v>
      </c>
      <c r="C1050" s="1">
        <v>42915</v>
      </c>
      <c r="D1050">
        <v>948.05</v>
      </c>
      <c r="E1050">
        <f t="shared" si="65"/>
        <v>9.5304014481949473E-3</v>
      </c>
      <c r="F1050" s="1">
        <v>42915</v>
      </c>
      <c r="G1050">
        <v>9504.1</v>
      </c>
      <c r="H1050">
        <f t="shared" si="64"/>
        <v>1.3538785723692381E-3</v>
      </c>
      <c r="I1050" s="3">
        <f t="shared" si="66"/>
        <v>-2.5498396034911552E-2</v>
      </c>
      <c r="J1050" s="3">
        <f t="shared" si="67"/>
        <v>-1.009910479415054</v>
      </c>
    </row>
    <row r="1051" spans="1:10" x14ac:dyDescent="0.25">
      <c r="A1051" t="s">
        <v>49</v>
      </c>
      <c r="B1051" t="s">
        <v>4</v>
      </c>
      <c r="C1051" s="1">
        <v>42916</v>
      </c>
      <c r="D1051">
        <v>968.1</v>
      </c>
      <c r="E1051">
        <f t="shared" si="65"/>
        <v>2.1148673593164968E-2</v>
      </c>
      <c r="F1051" s="1">
        <v>42916</v>
      </c>
      <c r="G1051">
        <v>9520.9</v>
      </c>
      <c r="H1051">
        <f t="shared" si="64"/>
        <v>1.767658168579711E-3</v>
      </c>
      <c r="I1051" s="3">
        <f t="shared" si="66"/>
        <v>-2.5084616438701079E-2</v>
      </c>
      <c r="J1051" s="3">
        <f t="shared" si="67"/>
        <v>-0.99352198384815882</v>
      </c>
    </row>
    <row r="1052" spans="1:10" x14ac:dyDescent="0.25">
      <c r="A1052" t="s">
        <v>49</v>
      </c>
      <c r="B1052" t="s">
        <v>4</v>
      </c>
      <c r="C1052" s="1">
        <v>42919</v>
      </c>
      <c r="D1052">
        <v>985.85</v>
      </c>
      <c r="E1052">
        <f t="shared" si="65"/>
        <v>1.8334882760045357E-2</v>
      </c>
      <c r="F1052" s="1">
        <v>42919</v>
      </c>
      <c r="G1052">
        <v>9615</v>
      </c>
      <c r="H1052">
        <f t="shared" si="64"/>
        <v>9.8835194151813965E-3</v>
      </c>
      <c r="I1052" s="3">
        <f t="shared" si="66"/>
        <v>-1.6968755192099394E-2</v>
      </c>
      <c r="J1052" s="3">
        <f t="shared" si="67"/>
        <v>-0.67207849731671288</v>
      </c>
    </row>
    <row r="1053" spans="1:10" x14ac:dyDescent="0.25">
      <c r="A1053" t="s">
        <v>49</v>
      </c>
      <c r="B1053" t="s">
        <v>4</v>
      </c>
      <c r="C1053" s="1">
        <v>42920</v>
      </c>
      <c r="D1053">
        <v>984.3</v>
      </c>
      <c r="E1053">
        <f t="shared" si="65"/>
        <v>-1.5722472992849568E-3</v>
      </c>
      <c r="F1053" s="1">
        <v>42920</v>
      </c>
      <c r="G1053">
        <v>9613.2999999999993</v>
      </c>
      <c r="H1053">
        <f t="shared" si="64"/>
        <v>-1.7680707228295844E-4</v>
      </c>
      <c r="I1053" s="3">
        <f t="shared" si="66"/>
        <v>-2.7029081679563749E-2</v>
      </c>
      <c r="J1053" s="3">
        <f t="shared" si="67"/>
        <v>-1.0705360760646592</v>
      </c>
    </row>
    <row r="1054" spans="1:10" x14ac:dyDescent="0.25">
      <c r="A1054" t="s">
        <v>49</v>
      </c>
      <c r="B1054" t="s">
        <v>4</v>
      </c>
      <c r="C1054" s="1">
        <v>42921</v>
      </c>
      <c r="D1054">
        <v>981.6</v>
      </c>
      <c r="E1054">
        <f t="shared" si="65"/>
        <v>-2.7430661383723853E-3</v>
      </c>
      <c r="F1054" s="1">
        <v>42921</v>
      </c>
      <c r="G1054">
        <v>9637.6</v>
      </c>
      <c r="H1054">
        <f t="shared" si="64"/>
        <v>2.5277480157699372E-3</v>
      </c>
      <c r="I1054" s="3">
        <f t="shared" si="66"/>
        <v>-2.4324526591510853E-2</v>
      </c>
      <c r="J1054" s="3">
        <f t="shared" si="67"/>
        <v>-0.96341723918408684</v>
      </c>
    </row>
    <row r="1055" spans="1:10" x14ac:dyDescent="0.25">
      <c r="A1055" t="s">
        <v>49</v>
      </c>
      <c r="B1055" t="s">
        <v>4</v>
      </c>
      <c r="C1055" s="1">
        <v>42922</v>
      </c>
      <c r="D1055">
        <v>972.55</v>
      </c>
      <c r="E1055">
        <f t="shared" si="65"/>
        <v>-9.2196414017930994E-3</v>
      </c>
      <c r="F1055" s="1">
        <v>42922</v>
      </c>
      <c r="G1055">
        <v>9674.5499999999993</v>
      </c>
      <c r="H1055">
        <f t="shared" si="64"/>
        <v>3.833942060263773E-3</v>
      </c>
      <c r="I1055" s="3">
        <f t="shared" si="66"/>
        <v>-2.3018332547017017E-2</v>
      </c>
      <c r="J1055" s="3">
        <f t="shared" si="67"/>
        <v>-0.91168304179073956</v>
      </c>
    </row>
    <row r="1056" spans="1:10" x14ac:dyDescent="0.25">
      <c r="A1056" t="s">
        <v>49</v>
      </c>
      <c r="B1056" t="s">
        <v>4</v>
      </c>
      <c r="C1056" s="1">
        <v>42923</v>
      </c>
      <c r="D1056">
        <v>971</v>
      </c>
      <c r="E1056">
        <f t="shared" si="65"/>
        <v>-1.593748393398764E-3</v>
      </c>
      <c r="F1056" s="1">
        <v>42923</v>
      </c>
      <c r="G1056">
        <v>9665.7999999999993</v>
      </c>
      <c r="H1056">
        <f t="shared" si="64"/>
        <v>-9.0443483159419191E-4</v>
      </c>
      <c r="I1056" s="3">
        <f t="shared" si="66"/>
        <v>-2.7756709438874982E-2</v>
      </c>
      <c r="J1056" s="3">
        <f t="shared" si="67"/>
        <v>-1.0993551005333195</v>
      </c>
    </row>
    <row r="1057" spans="1:10" x14ac:dyDescent="0.25">
      <c r="A1057" t="s">
        <v>49</v>
      </c>
      <c r="B1057" t="s">
        <v>4</v>
      </c>
      <c r="C1057" s="1">
        <v>42926</v>
      </c>
      <c r="D1057">
        <v>974.65</v>
      </c>
      <c r="E1057">
        <f t="shared" si="65"/>
        <v>3.7590113285272952E-3</v>
      </c>
      <c r="F1057" s="1">
        <v>42926</v>
      </c>
      <c r="G1057">
        <v>9771.0499999999993</v>
      </c>
      <c r="H1057">
        <f t="shared" ref="H1057:H1120" si="68">(G1057/G1056)-1</f>
        <v>1.0888907281342508E-2</v>
      </c>
      <c r="I1057" s="3">
        <f t="shared" si="66"/>
        <v>-1.5963367325938282E-2</v>
      </c>
      <c r="J1057" s="3">
        <f t="shared" si="67"/>
        <v>-0.63225827723217654</v>
      </c>
    </row>
    <row r="1058" spans="1:10" x14ac:dyDescent="0.25">
      <c r="A1058" t="s">
        <v>49</v>
      </c>
      <c r="B1058" t="s">
        <v>4</v>
      </c>
      <c r="C1058" s="1">
        <v>42927</v>
      </c>
      <c r="D1058">
        <v>968.75</v>
      </c>
      <c r="E1058">
        <f t="shared" si="65"/>
        <v>-6.0534550864412839E-3</v>
      </c>
      <c r="F1058" s="1">
        <v>42927</v>
      </c>
      <c r="G1058">
        <v>9786.0499999999993</v>
      </c>
      <c r="H1058">
        <f t="shared" si="68"/>
        <v>1.5351471950302287E-3</v>
      </c>
      <c r="I1058" s="3">
        <f t="shared" si="66"/>
        <v>-2.5317127412250562E-2</v>
      </c>
      <c r="J1058" s="3">
        <f t="shared" si="67"/>
        <v>-1.0027310050134555</v>
      </c>
    </row>
    <row r="1059" spans="1:10" x14ac:dyDescent="0.25">
      <c r="A1059" t="s">
        <v>49</v>
      </c>
      <c r="B1059" t="s">
        <v>4</v>
      </c>
      <c r="C1059" s="1">
        <v>42928</v>
      </c>
      <c r="D1059">
        <v>969.4</v>
      </c>
      <c r="E1059">
        <f t="shared" si="65"/>
        <v>6.709677419354243E-4</v>
      </c>
      <c r="F1059" s="1">
        <v>42928</v>
      </c>
      <c r="G1059">
        <v>9816.1</v>
      </c>
      <c r="H1059">
        <f t="shared" si="68"/>
        <v>3.0706975746088716E-3</v>
      </c>
      <c r="I1059" s="3">
        <f t="shared" si="66"/>
        <v>-2.3781577032671919E-2</v>
      </c>
      <c r="J1059" s="3">
        <f t="shared" si="67"/>
        <v>-0.94191273166469369</v>
      </c>
    </row>
    <row r="1060" spans="1:10" x14ac:dyDescent="0.25">
      <c r="A1060" t="s">
        <v>49</v>
      </c>
      <c r="B1060" t="s">
        <v>4</v>
      </c>
      <c r="C1060" s="1">
        <v>42929</v>
      </c>
      <c r="D1060">
        <v>982</v>
      </c>
      <c r="E1060">
        <f t="shared" si="65"/>
        <v>1.2997730554982434E-2</v>
      </c>
      <c r="F1060" s="1">
        <v>42929</v>
      </c>
      <c r="G1060">
        <v>9891.7000000000007</v>
      </c>
      <c r="H1060">
        <f t="shared" si="68"/>
        <v>7.7016330314483294E-3</v>
      </c>
      <c r="I1060" s="3">
        <f t="shared" si="66"/>
        <v>-1.9150641575832461E-2</v>
      </c>
      <c r="J1060" s="3">
        <f t="shared" si="67"/>
        <v>-0.7584960869097237</v>
      </c>
    </row>
    <row r="1061" spans="1:10" x14ac:dyDescent="0.25">
      <c r="A1061" t="s">
        <v>49</v>
      </c>
      <c r="B1061" t="s">
        <v>4</v>
      </c>
      <c r="C1061" s="1">
        <v>42930</v>
      </c>
      <c r="D1061">
        <v>980.9</v>
      </c>
      <c r="E1061">
        <f t="shared" si="65"/>
        <v>-1.1201629327902696E-3</v>
      </c>
      <c r="F1061" s="1">
        <v>42930</v>
      </c>
      <c r="G1061">
        <v>9886.35</v>
      </c>
      <c r="H1061">
        <f t="shared" si="68"/>
        <v>-5.4085748657972665E-4</v>
      </c>
      <c r="I1061" s="3">
        <f t="shared" si="66"/>
        <v>-2.7393132093860517E-2</v>
      </c>
      <c r="J1061" s="3">
        <f t="shared" si="67"/>
        <v>-1.0849549566848484</v>
      </c>
    </row>
    <row r="1062" spans="1:10" x14ac:dyDescent="0.25">
      <c r="A1062" t="s">
        <v>49</v>
      </c>
      <c r="B1062" t="s">
        <v>4</v>
      </c>
      <c r="C1062" s="1">
        <v>42933</v>
      </c>
      <c r="D1062">
        <v>965.55</v>
      </c>
      <c r="E1062">
        <f t="shared" si="65"/>
        <v>-1.5648893872973857E-2</v>
      </c>
      <c r="F1062" s="1">
        <v>42933</v>
      </c>
      <c r="G1062">
        <v>9915.9500000000007</v>
      </c>
      <c r="H1062">
        <f t="shared" si="68"/>
        <v>2.9940271181982947E-3</v>
      </c>
      <c r="I1062" s="3">
        <f t="shared" si="66"/>
        <v>-2.3858247489082496E-2</v>
      </c>
      <c r="J1062" s="3">
        <f t="shared" si="67"/>
        <v>-0.94494940492384938</v>
      </c>
    </row>
    <row r="1063" spans="1:10" x14ac:dyDescent="0.25">
      <c r="A1063" t="s">
        <v>49</v>
      </c>
      <c r="B1063" t="s">
        <v>4</v>
      </c>
      <c r="C1063" s="1">
        <v>42934</v>
      </c>
      <c r="D1063">
        <v>956.15</v>
      </c>
      <c r="E1063">
        <f t="shared" si="65"/>
        <v>-9.7353839780436324E-3</v>
      </c>
      <c r="F1063" s="1">
        <v>42934</v>
      </c>
      <c r="G1063">
        <v>9827.15</v>
      </c>
      <c r="H1063">
        <f t="shared" si="68"/>
        <v>-8.9552690362497689E-3</v>
      </c>
      <c r="I1063" s="3">
        <f t="shared" si="66"/>
        <v>-3.5807543643530559E-2</v>
      </c>
      <c r="J1063" s="3">
        <f t="shared" si="67"/>
        <v>-1.4182230724709526</v>
      </c>
    </row>
    <row r="1064" spans="1:10" x14ac:dyDescent="0.25">
      <c r="A1064" t="s">
        <v>49</v>
      </c>
      <c r="B1064" t="s">
        <v>4</v>
      </c>
      <c r="C1064" s="1">
        <v>42935</v>
      </c>
      <c r="D1064">
        <v>958.9</v>
      </c>
      <c r="E1064">
        <f t="shared" si="65"/>
        <v>2.8761177639491375E-3</v>
      </c>
      <c r="F1064" s="1">
        <v>42935</v>
      </c>
      <c r="G1064">
        <v>9899.6</v>
      </c>
      <c r="H1064">
        <f t="shared" si="68"/>
        <v>7.372432495688086E-3</v>
      </c>
      <c r="I1064" s="3">
        <f t="shared" si="66"/>
        <v>-1.9479842111592705E-2</v>
      </c>
      <c r="J1064" s="3">
        <f t="shared" si="67"/>
        <v>-0.77153467453061253</v>
      </c>
    </row>
    <row r="1065" spans="1:10" x14ac:dyDescent="0.25">
      <c r="A1065" t="s">
        <v>49</v>
      </c>
      <c r="B1065" t="s">
        <v>4</v>
      </c>
      <c r="C1065" s="1">
        <v>42936</v>
      </c>
      <c r="D1065">
        <v>957.85</v>
      </c>
      <c r="E1065">
        <f t="shared" si="65"/>
        <v>-1.0950046928771551E-3</v>
      </c>
      <c r="F1065" s="1">
        <v>42936</v>
      </c>
      <c r="G1065">
        <v>9873.2999999999993</v>
      </c>
      <c r="H1065">
        <f t="shared" si="68"/>
        <v>-2.6566729968888758E-3</v>
      </c>
      <c r="I1065" s="3">
        <f t="shared" si="66"/>
        <v>-2.9508947604169666E-2</v>
      </c>
      <c r="J1065" s="3">
        <f t="shared" si="67"/>
        <v>-1.1687556888346082</v>
      </c>
    </row>
    <row r="1066" spans="1:10" x14ac:dyDescent="0.25">
      <c r="A1066" t="s">
        <v>49</v>
      </c>
      <c r="B1066" t="s">
        <v>4</v>
      </c>
      <c r="C1066" s="1">
        <v>42937</v>
      </c>
      <c r="D1066">
        <v>962.25</v>
      </c>
      <c r="E1066">
        <f t="shared" si="65"/>
        <v>4.5936211306571995E-3</v>
      </c>
      <c r="F1066" s="1">
        <v>42937</v>
      </c>
      <c r="G1066">
        <v>9915.25</v>
      </c>
      <c r="H1066">
        <f t="shared" si="68"/>
        <v>4.2488327104412971E-3</v>
      </c>
      <c r="I1066" s="3">
        <f t="shared" si="66"/>
        <v>-2.2603441896839493E-2</v>
      </c>
      <c r="J1066" s="3">
        <f t="shared" si="67"/>
        <v>-0.89525054090511824</v>
      </c>
    </row>
    <row r="1067" spans="1:10" x14ac:dyDescent="0.25">
      <c r="A1067" t="s">
        <v>49</v>
      </c>
      <c r="B1067" t="s">
        <v>4</v>
      </c>
      <c r="C1067" s="1">
        <v>42940</v>
      </c>
      <c r="D1067">
        <v>989.9</v>
      </c>
      <c r="E1067">
        <f t="shared" si="65"/>
        <v>2.8734736295141561E-2</v>
      </c>
      <c r="F1067" s="1">
        <v>42940</v>
      </c>
      <c r="G1067">
        <v>9966.4</v>
      </c>
      <c r="H1067">
        <f t="shared" si="68"/>
        <v>5.1587201532992122E-3</v>
      </c>
      <c r="I1067" s="3">
        <f t="shared" si="66"/>
        <v>-2.1693554453981578E-2</v>
      </c>
      <c r="J1067" s="3">
        <f t="shared" si="67"/>
        <v>-0.85921278926096623</v>
      </c>
    </row>
    <row r="1068" spans="1:10" x14ac:dyDescent="0.25">
      <c r="A1068" t="s">
        <v>49</v>
      </c>
      <c r="B1068" t="s">
        <v>4</v>
      </c>
      <c r="C1068" s="1">
        <v>42941</v>
      </c>
      <c r="D1068">
        <v>1001</v>
      </c>
      <c r="E1068">
        <f t="shared" si="65"/>
        <v>1.1213253864026607E-2</v>
      </c>
      <c r="F1068" s="1">
        <v>42941</v>
      </c>
      <c r="G1068">
        <v>9964.5499999999993</v>
      </c>
      <c r="H1068">
        <f t="shared" si="68"/>
        <v>-1.8562369561736514E-4</v>
      </c>
      <c r="I1068" s="3">
        <f t="shared" si="66"/>
        <v>-2.7037898302898156E-2</v>
      </c>
      <c r="J1068" s="3">
        <f t="shared" si="67"/>
        <v>-1.0708852745117412</v>
      </c>
    </row>
    <row r="1069" spans="1:10" x14ac:dyDescent="0.25">
      <c r="A1069" t="s">
        <v>49</v>
      </c>
      <c r="B1069" t="s">
        <v>4</v>
      </c>
      <c r="C1069" s="1">
        <v>42942</v>
      </c>
      <c r="D1069">
        <v>1028.7</v>
      </c>
      <c r="E1069">
        <f t="shared" si="65"/>
        <v>2.7672327672327635E-2</v>
      </c>
      <c r="F1069" s="1">
        <v>42942</v>
      </c>
      <c r="G1069">
        <v>10020.65</v>
      </c>
      <c r="H1069">
        <f t="shared" si="68"/>
        <v>5.6299582018255467E-3</v>
      </c>
      <c r="I1069" s="3">
        <f t="shared" si="66"/>
        <v>-2.1222316405455244E-2</v>
      </c>
      <c r="J1069" s="3">
        <f t="shared" si="67"/>
        <v>-0.84054854689629954</v>
      </c>
    </row>
    <row r="1070" spans="1:10" x14ac:dyDescent="0.25">
      <c r="A1070" t="s">
        <v>49</v>
      </c>
      <c r="B1070" t="s">
        <v>4</v>
      </c>
      <c r="C1070" s="1">
        <v>42943</v>
      </c>
      <c r="D1070">
        <v>1074</v>
      </c>
      <c r="E1070">
        <f t="shared" si="65"/>
        <v>4.4036162146398272E-2</v>
      </c>
      <c r="F1070" s="1">
        <v>42943</v>
      </c>
      <c r="G1070">
        <v>10020.549999999999</v>
      </c>
      <c r="H1070">
        <f t="shared" si="68"/>
        <v>-9.9793925544267026E-6</v>
      </c>
      <c r="I1070" s="3">
        <f t="shared" si="66"/>
        <v>-2.6862253999835217E-2</v>
      </c>
      <c r="J1070" s="3">
        <f t="shared" si="67"/>
        <v>-1.0639285615455629</v>
      </c>
    </row>
    <row r="1071" spans="1:10" x14ac:dyDescent="0.25">
      <c r="A1071" t="s">
        <v>49</v>
      </c>
      <c r="B1071" t="s">
        <v>4</v>
      </c>
      <c r="C1071" s="1">
        <v>42944</v>
      </c>
      <c r="D1071">
        <v>1053.55</v>
      </c>
      <c r="E1071">
        <f t="shared" si="65"/>
        <v>-1.9040968342644349E-2</v>
      </c>
      <c r="F1071" s="1">
        <v>42944</v>
      </c>
      <c r="G1071">
        <v>10014.5</v>
      </c>
      <c r="H1071">
        <f t="shared" si="68"/>
        <v>-6.0375927469047408E-4</v>
      </c>
      <c r="I1071" s="3">
        <f t="shared" si="66"/>
        <v>-2.7456033881971265E-2</v>
      </c>
      <c r="J1071" s="3">
        <f t="shared" si="67"/>
        <v>-1.0874462967244343</v>
      </c>
    </row>
    <row r="1072" spans="1:10" x14ac:dyDescent="0.25">
      <c r="A1072" t="s">
        <v>49</v>
      </c>
      <c r="B1072" t="s">
        <v>4</v>
      </c>
      <c r="C1072" s="1">
        <v>42947</v>
      </c>
      <c r="D1072">
        <v>1037.25</v>
      </c>
      <c r="E1072">
        <f t="shared" si="65"/>
        <v>-1.5471501115276842E-2</v>
      </c>
      <c r="F1072" s="1">
        <v>42947</v>
      </c>
      <c r="G1072">
        <v>10077.1</v>
      </c>
      <c r="H1072">
        <f t="shared" si="68"/>
        <v>6.2509361425933108E-3</v>
      </c>
      <c r="I1072" s="3">
        <f t="shared" si="66"/>
        <v>-2.060133846468748E-2</v>
      </c>
      <c r="J1072" s="3">
        <f t="shared" si="67"/>
        <v>-0.8159535830009903</v>
      </c>
    </row>
    <row r="1073" spans="1:10" x14ac:dyDescent="0.25">
      <c r="A1073" t="s">
        <v>49</v>
      </c>
      <c r="B1073" t="s">
        <v>4</v>
      </c>
      <c r="C1073" s="1">
        <v>42948</v>
      </c>
      <c r="D1073">
        <v>964.4</v>
      </c>
      <c r="E1073">
        <f t="shared" si="65"/>
        <v>-7.0233791275006063E-2</v>
      </c>
      <c r="F1073" s="1">
        <v>42948</v>
      </c>
      <c r="G1073">
        <v>10114.65</v>
      </c>
      <c r="H1073">
        <f t="shared" si="68"/>
        <v>3.7262704547935677E-3</v>
      </c>
      <c r="I1073" s="3">
        <f t="shared" si="66"/>
        <v>-2.3126004152487223E-2</v>
      </c>
      <c r="J1073" s="3">
        <f t="shared" si="67"/>
        <v>-0.91594757209887823</v>
      </c>
    </row>
    <row r="1074" spans="1:10" x14ac:dyDescent="0.25">
      <c r="A1074" t="s">
        <v>49</v>
      </c>
      <c r="B1074" t="s">
        <v>4</v>
      </c>
      <c r="C1074" s="1">
        <v>42949</v>
      </c>
      <c r="D1074">
        <v>920.25</v>
      </c>
      <c r="E1074">
        <f t="shared" si="65"/>
        <v>-4.5779759435918721E-2</v>
      </c>
      <c r="F1074" s="1">
        <v>42949</v>
      </c>
      <c r="G1074">
        <v>10081.5</v>
      </c>
      <c r="H1074">
        <f t="shared" si="68"/>
        <v>-3.2774243300558448E-3</v>
      </c>
      <c r="I1074" s="3">
        <f t="shared" si="66"/>
        <v>-3.0129698937336635E-2</v>
      </c>
      <c r="J1074" s="3">
        <f t="shared" si="67"/>
        <v>-1.1933416775225969</v>
      </c>
    </row>
    <row r="1075" spans="1:10" x14ac:dyDescent="0.25">
      <c r="A1075" t="s">
        <v>49</v>
      </c>
      <c r="B1075" t="s">
        <v>4</v>
      </c>
      <c r="C1075" s="1">
        <v>42950</v>
      </c>
      <c r="D1075">
        <v>970.15</v>
      </c>
      <c r="E1075">
        <f t="shared" si="65"/>
        <v>5.422439554468883E-2</v>
      </c>
      <c r="F1075" s="1">
        <v>42950</v>
      </c>
      <c r="G1075">
        <v>10013.65</v>
      </c>
      <c r="H1075">
        <f t="shared" si="68"/>
        <v>-6.7301492833408139E-3</v>
      </c>
      <c r="I1075" s="3">
        <f t="shared" si="66"/>
        <v>-3.3582423890621604E-2</v>
      </c>
      <c r="J1075" s="3">
        <f t="shared" si="67"/>
        <v>-1.3300931464419021</v>
      </c>
    </row>
    <row r="1076" spans="1:10" x14ac:dyDescent="0.25">
      <c r="A1076" t="s">
        <v>49</v>
      </c>
      <c r="B1076" t="s">
        <v>4</v>
      </c>
      <c r="C1076" s="1">
        <v>42951</v>
      </c>
      <c r="D1076">
        <v>960.85</v>
      </c>
      <c r="E1076">
        <f t="shared" si="65"/>
        <v>-9.5861464721950229E-3</v>
      </c>
      <c r="F1076" s="1">
        <v>42951</v>
      </c>
      <c r="G1076">
        <v>10066.4</v>
      </c>
      <c r="H1076">
        <f t="shared" si="68"/>
        <v>5.2678094401141795E-3</v>
      </c>
      <c r="I1076" s="3">
        <f t="shared" si="66"/>
        <v>-2.1584465167166611E-2</v>
      </c>
      <c r="J1076" s="3">
        <f t="shared" si="67"/>
        <v>-0.8548921090975744</v>
      </c>
    </row>
    <row r="1077" spans="1:10" x14ac:dyDescent="0.25">
      <c r="A1077" t="s">
        <v>49</v>
      </c>
      <c r="B1077" t="s">
        <v>4</v>
      </c>
      <c r="C1077" s="1">
        <v>42954</v>
      </c>
      <c r="D1077">
        <v>967.2</v>
      </c>
      <c r="E1077">
        <f t="shared" si="65"/>
        <v>6.6087318520060556E-3</v>
      </c>
      <c r="F1077" s="1">
        <v>42954</v>
      </c>
      <c r="G1077">
        <v>10057.4</v>
      </c>
      <c r="H1077">
        <f t="shared" si="68"/>
        <v>-8.9406341889852747E-4</v>
      </c>
      <c r="I1077" s="3">
        <f t="shared" si="66"/>
        <v>-2.7746338026179318E-2</v>
      </c>
      <c r="J1077" s="3">
        <f t="shared" si="67"/>
        <v>-1.0989443218179311</v>
      </c>
    </row>
    <row r="1078" spans="1:10" x14ac:dyDescent="0.25">
      <c r="A1078" t="s">
        <v>49</v>
      </c>
      <c r="B1078" t="s">
        <v>4</v>
      </c>
      <c r="C1078" s="1">
        <v>42955</v>
      </c>
      <c r="D1078">
        <v>946.8</v>
      </c>
      <c r="E1078">
        <f t="shared" si="65"/>
        <v>-2.1091811414392203E-2</v>
      </c>
      <c r="F1078" s="1">
        <v>42955</v>
      </c>
      <c r="G1078">
        <v>9978.5499999999993</v>
      </c>
      <c r="H1078">
        <f t="shared" si="68"/>
        <v>-7.8399984091316322E-3</v>
      </c>
      <c r="I1078" s="3">
        <f t="shared" si="66"/>
        <v>-3.4692273016412423E-2</v>
      </c>
      <c r="J1078" s="3">
        <f t="shared" si="67"/>
        <v>-1.3740507452324753</v>
      </c>
    </row>
    <row r="1079" spans="1:10" x14ac:dyDescent="0.25">
      <c r="A1079" t="s">
        <v>49</v>
      </c>
      <c r="B1079" t="s">
        <v>4</v>
      </c>
      <c r="C1079" s="1">
        <v>42956</v>
      </c>
      <c r="D1079">
        <v>921.8</v>
      </c>
      <c r="E1079">
        <f t="shared" si="65"/>
        <v>-2.6404731727925679E-2</v>
      </c>
      <c r="F1079" s="1">
        <v>42956</v>
      </c>
      <c r="G1079">
        <v>9908.0499999999993</v>
      </c>
      <c r="H1079">
        <f t="shared" si="68"/>
        <v>-7.0651547569536843E-3</v>
      </c>
      <c r="I1079" s="3">
        <f t="shared" si="66"/>
        <v>-3.3917429364234475E-2</v>
      </c>
      <c r="J1079" s="3">
        <f t="shared" si="67"/>
        <v>-1.3433616492135987</v>
      </c>
    </row>
    <row r="1080" spans="1:10" x14ac:dyDescent="0.25">
      <c r="A1080" t="s">
        <v>49</v>
      </c>
      <c r="B1080" t="s">
        <v>4</v>
      </c>
      <c r="C1080" s="1">
        <v>42957</v>
      </c>
      <c r="D1080">
        <v>901.75</v>
      </c>
      <c r="E1080">
        <f t="shared" si="65"/>
        <v>-2.175092210891727E-2</v>
      </c>
      <c r="F1080" s="1">
        <v>42957</v>
      </c>
      <c r="G1080">
        <v>9820.25</v>
      </c>
      <c r="H1080">
        <f t="shared" si="68"/>
        <v>-8.8614813207441578E-3</v>
      </c>
      <c r="I1080" s="3">
        <f t="shared" si="66"/>
        <v>-3.5713755928024948E-2</v>
      </c>
      <c r="J1080" s="3">
        <f t="shared" si="67"/>
        <v>-1.4145084389465603</v>
      </c>
    </row>
    <row r="1081" spans="1:10" x14ac:dyDescent="0.25">
      <c r="A1081" t="s">
        <v>49</v>
      </c>
      <c r="B1081" t="s">
        <v>4</v>
      </c>
      <c r="C1081" s="1">
        <v>42958</v>
      </c>
      <c r="D1081">
        <v>899.8</v>
      </c>
      <c r="E1081">
        <f t="shared" si="65"/>
        <v>-2.1624618796785011E-3</v>
      </c>
      <c r="F1081" s="1">
        <v>42958</v>
      </c>
      <c r="G1081">
        <v>9710.7999999999993</v>
      </c>
      <c r="H1081">
        <f t="shared" si="68"/>
        <v>-1.1145337440492953E-2</v>
      </c>
      <c r="I1081" s="3">
        <f t="shared" si="66"/>
        <v>-3.7997612047773743E-2</v>
      </c>
      <c r="J1081" s="3">
        <f t="shared" si="67"/>
        <v>-1.5049647259087888</v>
      </c>
    </row>
    <row r="1082" spans="1:10" x14ac:dyDescent="0.25">
      <c r="A1082" t="s">
        <v>49</v>
      </c>
      <c r="B1082" t="s">
        <v>4</v>
      </c>
      <c r="C1082" s="1">
        <v>42961</v>
      </c>
      <c r="D1082">
        <v>917.45</v>
      </c>
      <c r="E1082">
        <f t="shared" si="65"/>
        <v>1.9615470104467736E-2</v>
      </c>
      <c r="F1082" s="1">
        <v>42961</v>
      </c>
      <c r="G1082">
        <v>9794.15</v>
      </c>
      <c r="H1082">
        <f t="shared" si="68"/>
        <v>8.5832269226016056E-3</v>
      </c>
      <c r="I1082" s="3">
        <f t="shared" si="66"/>
        <v>-1.8269047684679185E-2</v>
      </c>
      <c r="J1082" s="3">
        <f t="shared" si="67"/>
        <v>-0.72357895298314345</v>
      </c>
    </row>
    <row r="1083" spans="1:10" x14ac:dyDescent="0.25">
      <c r="A1083" t="s">
        <v>49</v>
      </c>
      <c r="B1083" t="s">
        <v>4</v>
      </c>
      <c r="C1083" s="1">
        <v>42963</v>
      </c>
      <c r="D1083">
        <v>921.9</v>
      </c>
      <c r="E1083">
        <f t="shared" si="65"/>
        <v>4.8504005667882044E-3</v>
      </c>
      <c r="F1083" s="1">
        <v>42963</v>
      </c>
      <c r="G1083">
        <v>9897.2999999999993</v>
      </c>
      <c r="H1083">
        <f t="shared" si="68"/>
        <v>1.0531797042111934E-2</v>
      </c>
      <c r="I1083" s="3">
        <f t="shared" si="66"/>
        <v>-1.6320477565168856E-2</v>
      </c>
      <c r="J1083" s="3">
        <f t="shared" si="67"/>
        <v>-0.64640227956124796</v>
      </c>
    </row>
    <row r="1084" spans="1:10" x14ac:dyDescent="0.25">
      <c r="A1084" t="s">
        <v>49</v>
      </c>
      <c r="B1084" t="s">
        <v>4</v>
      </c>
      <c r="C1084" s="1">
        <v>42964</v>
      </c>
      <c r="D1084">
        <v>919.6</v>
      </c>
      <c r="E1084">
        <f t="shared" si="65"/>
        <v>-2.4948475973531892E-3</v>
      </c>
      <c r="F1084" s="1">
        <v>42964</v>
      </c>
      <c r="G1084">
        <v>9904.15</v>
      </c>
      <c r="H1084">
        <f t="shared" si="68"/>
        <v>6.9210794863239222E-4</v>
      </c>
      <c r="I1084" s="3">
        <f t="shared" si="66"/>
        <v>-2.6160166658648398E-2</v>
      </c>
      <c r="J1084" s="3">
        <f t="shared" si="67"/>
        <v>-1.0361211119178131</v>
      </c>
    </row>
    <row r="1085" spans="1:10" x14ac:dyDescent="0.25">
      <c r="A1085" t="s">
        <v>49</v>
      </c>
      <c r="B1085" t="s">
        <v>4</v>
      </c>
      <c r="C1085" s="1">
        <v>42965</v>
      </c>
      <c r="D1085">
        <v>918.4</v>
      </c>
      <c r="E1085">
        <f t="shared" si="65"/>
        <v>-1.3049151805133441E-3</v>
      </c>
      <c r="F1085" s="1">
        <v>42965</v>
      </c>
      <c r="G1085">
        <v>9837.4</v>
      </c>
      <c r="H1085">
        <f t="shared" si="68"/>
        <v>-6.7395990569609765E-3</v>
      </c>
      <c r="I1085" s="3">
        <f t="shared" si="66"/>
        <v>-3.3591873664241767E-2</v>
      </c>
      <c r="J1085" s="3">
        <f t="shared" si="67"/>
        <v>-1.3304674219608028</v>
      </c>
    </row>
    <row r="1086" spans="1:10" x14ac:dyDescent="0.25">
      <c r="A1086" t="s">
        <v>49</v>
      </c>
      <c r="B1086" t="s">
        <v>4</v>
      </c>
      <c r="C1086" s="1">
        <v>42968</v>
      </c>
      <c r="D1086">
        <v>903.6</v>
      </c>
      <c r="E1086">
        <f t="shared" si="65"/>
        <v>-1.6114982578397163E-2</v>
      </c>
      <c r="F1086" s="1">
        <v>42968</v>
      </c>
      <c r="G1086">
        <v>9754.35</v>
      </c>
      <c r="H1086">
        <f t="shared" si="68"/>
        <v>-8.4422713318559328E-3</v>
      </c>
      <c r="I1086" s="3">
        <f t="shared" si="66"/>
        <v>-3.5294545939136723E-2</v>
      </c>
      <c r="J1086" s="3">
        <f t="shared" si="67"/>
        <v>-1.3979048627736108</v>
      </c>
    </row>
    <row r="1087" spans="1:10" x14ac:dyDescent="0.25">
      <c r="A1087" t="s">
        <v>49</v>
      </c>
      <c r="B1087" t="s">
        <v>4</v>
      </c>
      <c r="C1087" s="1">
        <v>42969</v>
      </c>
      <c r="D1087">
        <v>886.2</v>
      </c>
      <c r="E1087">
        <f t="shared" si="65"/>
        <v>-1.9256308100929598E-2</v>
      </c>
      <c r="F1087" s="1">
        <v>42969</v>
      </c>
      <c r="G1087">
        <v>9765.5499999999993</v>
      </c>
      <c r="H1087">
        <f t="shared" si="68"/>
        <v>1.1482056723408629E-3</v>
      </c>
      <c r="I1087" s="3">
        <f t="shared" si="66"/>
        <v>-2.5704068934939928E-2</v>
      </c>
      <c r="J1087" s="3">
        <f t="shared" si="67"/>
        <v>-1.018056529730766</v>
      </c>
    </row>
    <row r="1088" spans="1:10" x14ac:dyDescent="0.25">
      <c r="A1088" t="s">
        <v>49</v>
      </c>
      <c r="B1088" t="s">
        <v>4</v>
      </c>
      <c r="C1088" s="1">
        <v>42970</v>
      </c>
      <c r="D1088">
        <v>904.95</v>
      </c>
      <c r="E1088">
        <f t="shared" si="65"/>
        <v>2.1157752200406277E-2</v>
      </c>
      <c r="F1088" s="1">
        <v>42970</v>
      </c>
      <c r="G1088">
        <v>9852.5</v>
      </c>
      <c r="H1088">
        <f t="shared" si="68"/>
        <v>8.9037483807876683E-3</v>
      </c>
      <c r="I1088" s="3">
        <f t="shared" si="66"/>
        <v>-1.7948526226493122E-2</v>
      </c>
      <c r="J1088" s="3">
        <f t="shared" si="67"/>
        <v>-0.71088411605864432</v>
      </c>
    </row>
    <row r="1089" spans="1:10" x14ac:dyDescent="0.25">
      <c r="A1089" t="s">
        <v>49</v>
      </c>
      <c r="B1089" t="s">
        <v>4</v>
      </c>
      <c r="C1089" s="1">
        <v>42971</v>
      </c>
      <c r="D1089">
        <v>917.45</v>
      </c>
      <c r="E1089">
        <f t="shared" si="65"/>
        <v>1.381291784076466E-2</v>
      </c>
      <c r="F1089" s="1">
        <v>42971</v>
      </c>
      <c r="G1089">
        <v>9857.0499999999993</v>
      </c>
      <c r="H1089">
        <f t="shared" si="68"/>
        <v>4.6181172291293038E-4</v>
      </c>
      <c r="I1089" s="3">
        <f t="shared" si="66"/>
        <v>-2.639046288436786E-2</v>
      </c>
      <c r="J1089" s="3">
        <f t="shared" si="67"/>
        <v>-1.0452424139560033</v>
      </c>
    </row>
    <row r="1090" spans="1:10" x14ac:dyDescent="0.25">
      <c r="A1090" t="s">
        <v>49</v>
      </c>
      <c r="B1090" t="s">
        <v>4</v>
      </c>
      <c r="C1090" s="1">
        <v>42975</v>
      </c>
      <c r="D1090">
        <v>939.85</v>
      </c>
      <c r="E1090">
        <f t="shared" si="65"/>
        <v>2.4415499482260516E-2</v>
      </c>
      <c r="F1090" s="1">
        <v>42975</v>
      </c>
      <c r="G1090">
        <v>9912.7999999999993</v>
      </c>
      <c r="H1090">
        <f t="shared" si="68"/>
        <v>5.6558503811992011E-3</v>
      </c>
      <c r="I1090" s="3">
        <f t="shared" si="66"/>
        <v>-2.1196424226081589E-2</v>
      </c>
      <c r="J1090" s="3">
        <f t="shared" si="67"/>
        <v>-0.83952303990956412</v>
      </c>
    </row>
    <row r="1091" spans="1:10" x14ac:dyDescent="0.25">
      <c r="A1091" t="s">
        <v>49</v>
      </c>
      <c r="B1091" t="s">
        <v>4</v>
      </c>
      <c r="C1091" s="1">
        <v>42976</v>
      </c>
      <c r="D1091">
        <v>915.1</v>
      </c>
      <c r="E1091">
        <f t="shared" ref="E1091:E1154" si="69">(D1091/D1090)-1</f>
        <v>-2.6333989466404195E-2</v>
      </c>
      <c r="F1091" s="1">
        <v>42976</v>
      </c>
      <c r="G1091">
        <v>9796.0499999999993</v>
      </c>
      <c r="H1091">
        <f t="shared" si="68"/>
        <v>-1.1777701557582065E-2</v>
      </c>
      <c r="I1091" s="3">
        <f t="shared" si="66"/>
        <v>-3.8629976164862856E-2</v>
      </c>
      <c r="J1091" s="3">
        <f t="shared" si="67"/>
        <v>-1.5300106600836267</v>
      </c>
    </row>
    <row r="1092" spans="1:10" x14ac:dyDescent="0.25">
      <c r="A1092" t="s">
        <v>49</v>
      </c>
      <c r="B1092" t="s">
        <v>4</v>
      </c>
      <c r="C1092" s="1">
        <v>42977</v>
      </c>
      <c r="D1092">
        <v>926</v>
      </c>
      <c r="E1092">
        <f t="shared" si="69"/>
        <v>1.1911266528248143E-2</v>
      </c>
      <c r="F1092" s="1">
        <v>42977</v>
      </c>
      <c r="G1092">
        <v>9884.4</v>
      </c>
      <c r="H1092">
        <f t="shared" si="68"/>
        <v>9.0189413079762026E-3</v>
      </c>
      <c r="I1092" s="3">
        <f t="shared" ref="I1092:I1155" si="70">H1092-$M$3</f>
        <v>-1.7833333299304588E-2</v>
      </c>
      <c r="J1092" s="3">
        <f t="shared" ref="J1092:J1155" si="71">I1092/$E$1238</f>
        <v>-0.70632169008632373</v>
      </c>
    </row>
    <row r="1093" spans="1:10" x14ac:dyDescent="0.25">
      <c r="A1093" t="s">
        <v>49</v>
      </c>
      <c r="B1093" t="s">
        <v>4</v>
      </c>
      <c r="C1093" s="1">
        <v>42978</v>
      </c>
      <c r="D1093">
        <v>929.3</v>
      </c>
      <c r="E1093">
        <f t="shared" si="69"/>
        <v>3.5637149028078241E-3</v>
      </c>
      <c r="F1093" s="1">
        <v>42978</v>
      </c>
      <c r="G1093">
        <v>9917.9</v>
      </c>
      <c r="H1093">
        <f t="shared" si="68"/>
        <v>3.3891789081785806E-3</v>
      </c>
      <c r="I1093" s="3">
        <f t="shared" si="70"/>
        <v>-2.346309569910221E-2</v>
      </c>
      <c r="J1093" s="3">
        <f t="shared" si="71"/>
        <v>-0.92929869759644268</v>
      </c>
    </row>
    <row r="1094" spans="1:10" x14ac:dyDescent="0.25">
      <c r="A1094" t="s">
        <v>49</v>
      </c>
      <c r="B1094" t="s">
        <v>4</v>
      </c>
      <c r="C1094" s="1">
        <v>42979</v>
      </c>
      <c r="D1094">
        <v>931.45</v>
      </c>
      <c r="E1094">
        <f t="shared" si="69"/>
        <v>2.3135693532767565E-3</v>
      </c>
      <c r="F1094" s="1">
        <v>42979</v>
      </c>
      <c r="G1094">
        <v>9974.4</v>
      </c>
      <c r="H1094">
        <f t="shared" si="68"/>
        <v>5.6967704856873969E-3</v>
      </c>
      <c r="I1094" s="3">
        <f t="shared" si="70"/>
        <v>-2.1155504121593394E-2</v>
      </c>
      <c r="J1094" s="3">
        <f t="shared" si="71"/>
        <v>-0.83790232454045599</v>
      </c>
    </row>
    <row r="1095" spans="1:10" x14ac:dyDescent="0.25">
      <c r="A1095" t="s">
        <v>49</v>
      </c>
      <c r="B1095" t="s">
        <v>4</v>
      </c>
      <c r="C1095" s="1">
        <v>42982</v>
      </c>
      <c r="D1095">
        <v>921.6</v>
      </c>
      <c r="E1095">
        <f t="shared" si="69"/>
        <v>-1.0574910086424416E-2</v>
      </c>
      <c r="F1095" s="1">
        <v>42982</v>
      </c>
      <c r="G1095">
        <v>9912.85</v>
      </c>
      <c r="H1095">
        <f t="shared" si="68"/>
        <v>-6.1707972409367207E-3</v>
      </c>
      <c r="I1095" s="3">
        <f t="shared" si="70"/>
        <v>-3.3023071848217511E-2</v>
      </c>
      <c r="J1095" s="3">
        <f t="shared" si="71"/>
        <v>-1.307938988645754</v>
      </c>
    </row>
    <row r="1096" spans="1:10" x14ac:dyDescent="0.25">
      <c r="A1096" t="s">
        <v>49</v>
      </c>
      <c r="B1096" t="s">
        <v>4</v>
      </c>
      <c r="C1096" s="1">
        <v>42983</v>
      </c>
      <c r="D1096">
        <v>929.45</v>
      </c>
      <c r="E1096">
        <f t="shared" si="69"/>
        <v>8.5177951388888395E-3</v>
      </c>
      <c r="F1096" s="1">
        <v>42983</v>
      </c>
      <c r="G1096">
        <v>9952.2000000000007</v>
      </c>
      <c r="H1096">
        <f t="shared" si="68"/>
        <v>3.9695950206046771E-3</v>
      </c>
      <c r="I1096" s="3">
        <f t="shared" si="70"/>
        <v>-2.2882679586676113E-2</v>
      </c>
      <c r="J1096" s="3">
        <f t="shared" si="71"/>
        <v>-0.90631025889002759</v>
      </c>
    </row>
    <row r="1097" spans="1:10" x14ac:dyDescent="0.25">
      <c r="A1097" t="s">
        <v>49</v>
      </c>
      <c r="B1097" t="s">
        <v>4</v>
      </c>
      <c r="C1097" s="1">
        <v>42984</v>
      </c>
      <c r="D1097">
        <v>900.2</v>
      </c>
      <c r="E1097">
        <f t="shared" si="69"/>
        <v>-3.147022432621438E-2</v>
      </c>
      <c r="F1097" s="1">
        <v>42984</v>
      </c>
      <c r="G1097">
        <v>9916.2000000000007</v>
      </c>
      <c r="H1097">
        <f t="shared" si="68"/>
        <v>-3.6172906493037171E-3</v>
      </c>
      <c r="I1097" s="3">
        <f t="shared" si="70"/>
        <v>-3.0469565256584508E-2</v>
      </c>
      <c r="J1097" s="3">
        <f t="shared" si="71"/>
        <v>-1.2068027029509689</v>
      </c>
    </row>
    <row r="1098" spans="1:10" x14ac:dyDescent="0.25">
      <c r="A1098" t="s">
        <v>49</v>
      </c>
      <c r="B1098" t="s">
        <v>4</v>
      </c>
      <c r="C1098" s="1">
        <v>42985</v>
      </c>
      <c r="D1098">
        <v>925</v>
      </c>
      <c r="E1098">
        <f t="shared" si="69"/>
        <v>2.7549433459231221E-2</v>
      </c>
      <c r="F1098" s="1">
        <v>42985</v>
      </c>
      <c r="G1098">
        <v>9929.9</v>
      </c>
      <c r="H1098">
        <f t="shared" si="68"/>
        <v>1.3815776204593178E-3</v>
      </c>
      <c r="I1098" s="3">
        <f t="shared" si="70"/>
        <v>-2.5470696986821473E-2</v>
      </c>
      <c r="J1098" s="3">
        <f t="shared" si="71"/>
        <v>-1.0088134080974036</v>
      </c>
    </row>
    <row r="1099" spans="1:10" x14ac:dyDescent="0.25">
      <c r="A1099" t="s">
        <v>49</v>
      </c>
      <c r="B1099" t="s">
        <v>4</v>
      </c>
      <c r="C1099" s="1">
        <v>42986</v>
      </c>
      <c r="D1099">
        <v>923.3</v>
      </c>
      <c r="E1099">
        <f t="shared" si="69"/>
        <v>-1.8378378378378635E-3</v>
      </c>
      <c r="F1099" s="1">
        <v>42986</v>
      </c>
      <c r="G1099">
        <v>9934.7999999999993</v>
      </c>
      <c r="H1099">
        <f t="shared" si="68"/>
        <v>4.9345914863185847E-4</v>
      </c>
      <c r="I1099" s="3">
        <f t="shared" si="70"/>
        <v>-2.6358815458648932E-2</v>
      </c>
      <c r="J1099" s="3">
        <f t="shared" si="71"/>
        <v>-1.0439889599412373</v>
      </c>
    </row>
    <row r="1100" spans="1:10" x14ac:dyDescent="0.25">
      <c r="A1100" t="s">
        <v>49</v>
      </c>
      <c r="B1100" t="s">
        <v>4</v>
      </c>
      <c r="C1100" s="1">
        <v>42989</v>
      </c>
      <c r="D1100">
        <v>930.4</v>
      </c>
      <c r="E1100">
        <f t="shared" si="69"/>
        <v>7.6898082963283709E-3</v>
      </c>
      <c r="F1100" s="1">
        <v>42989</v>
      </c>
      <c r="G1100">
        <v>10006.049999999999</v>
      </c>
      <c r="H1100">
        <f t="shared" si="68"/>
        <v>7.1717598743810118E-3</v>
      </c>
      <c r="I1100" s="3">
        <f t="shared" si="70"/>
        <v>-1.9680514732899779E-2</v>
      </c>
      <c r="J1100" s="3">
        <f t="shared" si="71"/>
        <v>-0.77948267968796536</v>
      </c>
    </row>
    <row r="1101" spans="1:10" x14ac:dyDescent="0.25">
      <c r="A1101" t="s">
        <v>49</v>
      </c>
      <c r="B1101" t="s">
        <v>4</v>
      </c>
      <c r="C1101" s="1">
        <v>42990</v>
      </c>
      <c r="D1101">
        <v>938.85</v>
      </c>
      <c r="E1101">
        <f t="shared" si="69"/>
        <v>9.0821152192606114E-3</v>
      </c>
      <c r="F1101" s="1">
        <v>42990</v>
      </c>
      <c r="G1101">
        <v>10093.049999999999</v>
      </c>
      <c r="H1101">
        <f t="shared" si="68"/>
        <v>8.6947396824921253E-3</v>
      </c>
      <c r="I1101" s="3">
        <f t="shared" si="70"/>
        <v>-1.8157534924788665E-2</v>
      </c>
      <c r="J1101" s="3">
        <f t="shared" si="71"/>
        <v>-0.71916228674861882</v>
      </c>
    </row>
    <row r="1102" spans="1:10" x14ac:dyDescent="0.25">
      <c r="A1102" t="s">
        <v>49</v>
      </c>
      <c r="B1102" t="s">
        <v>4</v>
      </c>
      <c r="C1102" s="1">
        <v>42991</v>
      </c>
      <c r="D1102">
        <v>942.7</v>
      </c>
      <c r="E1102">
        <f t="shared" si="69"/>
        <v>4.1007615700059397E-3</v>
      </c>
      <c r="F1102" s="1">
        <v>42991</v>
      </c>
      <c r="G1102">
        <v>10079.299999999999</v>
      </c>
      <c r="H1102">
        <f t="shared" si="68"/>
        <v>-1.3623235790964916E-3</v>
      </c>
      <c r="I1102" s="3">
        <f t="shared" si="70"/>
        <v>-2.8214598186377282E-2</v>
      </c>
      <c r="J1102" s="3">
        <f t="shared" si="71"/>
        <v>-1.117490619484224</v>
      </c>
    </row>
    <row r="1103" spans="1:10" x14ac:dyDescent="0.25">
      <c r="A1103" t="s">
        <v>49</v>
      </c>
      <c r="B1103" t="s">
        <v>4</v>
      </c>
      <c r="C1103" s="1">
        <v>42992</v>
      </c>
      <c r="D1103">
        <v>935.8</v>
      </c>
      <c r="E1103">
        <f t="shared" si="69"/>
        <v>-7.3194017184683435E-3</v>
      </c>
      <c r="F1103" s="1">
        <v>42992</v>
      </c>
      <c r="G1103">
        <v>10086.6</v>
      </c>
      <c r="H1103">
        <f t="shared" si="68"/>
        <v>7.2425664480668672E-4</v>
      </c>
      <c r="I1103" s="3">
        <f t="shared" si="70"/>
        <v>-2.6128017962474104E-2</v>
      </c>
      <c r="J1103" s="3">
        <f t="shared" si="71"/>
        <v>-1.0348478041724358</v>
      </c>
    </row>
    <row r="1104" spans="1:10" x14ac:dyDescent="0.25">
      <c r="A1104" t="s">
        <v>49</v>
      </c>
      <c r="B1104" t="s">
        <v>4</v>
      </c>
      <c r="C1104" s="1">
        <v>42993</v>
      </c>
      <c r="D1104">
        <v>938.8</v>
      </c>
      <c r="E1104">
        <f t="shared" si="69"/>
        <v>3.2058132079504364E-3</v>
      </c>
      <c r="F1104" s="1">
        <v>42993</v>
      </c>
      <c r="G1104">
        <v>10085.4</v>
      </c>
      <c r="H1104">
        <f t="shared" si="68"/>
        <v>-1.1896972220581947E-4</v>
      </c>
      <c r="I1104" s="3">
        <f t="shared" si="70"/>
        <v>-2.697124432948661E-2</v>
      </c>
      <c r="J1104" s="3">
        <f t="shared" si="71"/>
        <v>-1.0682453223300115</v>
      </c>
    </row>
    <row r="1105" spans="1:10" x14ac:dyDescent="0.25">
      <c r="A1105" t="s">
        <v>49</v>
      </c>
      <c r="B1105" t="s">
        <v>4</v>
      </c>
      <c r="C1105" s="1">
        <v>42996</v>
      </c>
      <c r="D1105">
        <v>944.85</v>
      </c>
      <c r="E1105">
        <f t="shared" si="69"/>
        <v>6.4443971026844071E-3</v>
      </c>
      <c r="F1105" s="1">
        <v>42996</v>
      </c>
      <c r="G1105">
        <v>10153.1</v>
      </c>
      <c r="H1105">
        <f t="shared" si="68"/>
        <v>6.7126737660381242E-3</v>
      </c>
      <c r="I1105" s="3">
        <f t="shared" si="70"/>
        <v>-2.0139600841242666E-2</v>
      </c>
      <c r="J1105" s="3">
        <f t="shared" si="71"/>
        <v>-0.7976656222987305</v>
      </c>
    </row>
    <row r="1106" spans="1:10" x14ac:dyDescent="0.25">
      <c r="A1106" t="s">
        <v>49</v>
      </c>
      <c r="B1106" t="s">
        <v>4</v>
      </c>
      <c r="C1106" s="1">
        <v>42997</v>
      </c>
      <c r="D1106">
        <v>955.95</v>
      </c>
      <c r="E1106">
        <f t="shared" si="69"/>
        <v>1.1747896491506538E-2</v>
      </c>
      <c r="F1106" s="1">
        <v>42997</v>
      </c>
      <c r="G1106">
        <v>10147.549999999999</v>
      </c>
      <c r="H1106">
        <f t="shared" si="68"/>
        <v>-5.4663107819297174E-4</v>
      </c>
      <c r="I1106" s="3">
        <f t="shared" si="70"/>
        <v>-2.7398905685473762E-2</v>
      </c>
      <c r="J1106" s="3">
        <f t="shared" si="71"/>
        <v>-1.0851836303106757</v>
      </c>
    </row>
    <row r="1107" spans="1:10" x14ac:dyDescent="0.25">
      <c r="A1107" t="s">
        <v>49</v>
      </c>
      <c r="B1107" t="s">
        <v>4</v>
      </c>
      <c r="C1107" s="1">
        <v>42998</v>
      </c>
      <c r="D1107">
        <v>948.7</v>
      </c>
      <c r="E1107">
        <f t="shared" si="69"/>
        <v>-7.5840786652021652E-3</v>
      </c>
      <c r="F1107" s="1">
        <v>42998</v>
      </c>
      <c r="G1107">
        <v>10141.15</v>
      </c>
      <c r="H1107">
        <f t="shared" si="68"/>
        <v>-6.3069410843008544E-4</v>
      </c>
      <c r="I1107" s="3">
        <f t="shared" si="70"/>
        <v>-2.7482968715710876E-2</v>
      </c>
      <c r="J1107" s="3">
        <f t="shared" si="71"/>
        <v>-1.0885130999389458</v>
      </c>
    </row>
    <row r="1108" spans="1:10" x14ac:dyDescent="0.25">
      <c r="A1108" t="s">
        <v>49</v>
      </c>
      <c r="B1108" t="s">
        <v>4</v>
      </c>
      <c r="C1108" s="1">
        <v>42999</v>
      </c>
      <c r="D1108">
        <v>936.3</v>
      </c>
      <c r="E1108">
        <f t="shared" si="69"/>
        <v>-1.3070517550332172E-2</v>
      </c>
      <c r="F1108" s="1">
        <v>42999</v>
      </c>
      <c r="G1108">
        <v>10121.9</v>
      </c>
      <c r="H1108">
        <f t="shared" si="68"/>
        <v>-1.8982068108646111E-3</v>
      </c>
      <c r="I1108" s="3">
        <f t="shared" si="70"/>
        <v>-2.8750481418145402E-2</v>
      </c>
      <c r="J1108" s="3">
        <f t="shared" si="71"/>
        <v>-1.1387152522322779</v>
      </c>
    </row>
    <row r="1109" spans="1:10" x14ac:dyDescent="0.25">
      <c r="A1109" t="s">
        <v>49</v>
      </c>
      <c r="B1109" t="s">
        <v>4</v>
      </c>
      <c r="C1109" s="1">
        <v>43000</v>
      </c>
      <c r="D1109">
        <v>917</v>
      </c>
      <c r="E1109">
        <f t="shared" si="69"/>
        <v>-2.0613051372423308E-2</v>
      </c>
      <c r="F1109" s="1">
        <v>43000</v>
      </c>
      <c r="G1109">
        <v>9964.4</v>
      </c>
      <c r="H1109">
        <f t="shared" si="68"/>
        <v>-1.5560319702822567E-2</v>
      </c>
      <c r="I1109" s="3">
        <f t="shared" si="70"/>
        <v>-4.2412594310103358E-2</v>
      </c>
      <c r="J1109" s="3">
        <f t="shared" si="71"/>
        <v>-1.6798281505357147</v>
      </c>
    </row>
    <row r="1110" spans="1:10" x14ac:dyDescent="0.25">
      <c r="A1110" t="s">
        <v>49</v>
      </c>
      <c r="B1110" t="s">
        <v>4</v>
      </c>
      <c r="C1110" s="1">
        <v>43003</v>
      </c>
      <c r="D1110">
        <v>932</v>
      </c>
      <c r="E1110">
        <f t="shared" si="69"/>
        <v>1.6357688113413316E-2</v>
      </c>
      <c r="F1110" s="1">
        <v>43003</v>
      </c>
      <c r="G1110">
        <v>9872.6</v>
      </c>
      <c r="H1110">
        <f t="shared" si="68"/>
        <v>-9.2127975593110367E-3</v>
      </c>
      <c r="I1110" s="3">
        <f t="shared" si="70"/>
        <v>-3.6065072166591827E-2</v>
      </c>
      <c r="J1110" s="3">
        <f t="shared" si="71"/>
        <v>-1.4284229593121391</v>
      </c>
    </row>
    <row r="1111" spans="1:10" x14ac:dyDescent="0.25">
      <c r="A1111" t="s">
        <v>49</v>
      </c>
      <c r="B1111" t="s">
        <v>4</v>
      </c>
      <c r="C1111" s="1">
        <v>43004</v>
      </c>
      <c r="D1111">
        <v>912.35</v>
      </c>
      <c r="E1111">
        <f t="shared" si="69"/>
        <v>-2.1083690987124482E-2</v>
      </c>
      <c r="F1111" s="1">
        <v>43004</v>
      </c>
      <c r="G1111">
        <v>9871.5</v>
      </c>
      <c r="H1111">
        <f t="shared" si="68"/>
        <v>-1.1141948422910275E-4</v>
      </c>
      <c r="I1111" s="3">
        <f t="shared" si="70"/>
        <v>-2.6963694091509893E-2</v>
      </c>
      <c r="J1111" s="3">
        <f t="shared" si="71"/>
        <v>-1.0679462813846781</v>
      </c>
    </row>
    <row r="1112" spans="1:10" x14ac:dyDescent="0.25">
      <c r="A1112" t="s">
        <v>49</v>
      </c>
      <c r="B1112" t="s">
        <v>4</v>
      </c>
      <c r="C1112" s="1">
        <v>43005</v>
      </c>
      <c r="D1112">
        <v>907.6</v>
      </c>
      <c r="E1112">
        <f t="shared" si="69"/>
        <v>-5.2063352879925251E-3</v>
      </c>
      <c r="F1112" s="1">
        <v>43005</v>
      </c>
      <c r="G1112">
        <v>9735.75</v>
      </c>
      <c r="H1112">
        <f t="shared" si="68"/>
        <v>-1.3751709466646389E-2</v>
      </c>
      <c r="I1112" s="3">
        <f t="shared" si="70"/>
        <v>-4.060398407392718E-2</v>
      </c>
      <c r="J1112" s="3">
        <f t="shared" si="71"/>
        <v>-1.6081948435547253</v>
      </c>
    </row>
    <row r="1113" spans="1:10" x14ac:dyDescent="0.25">
      <c r="A1113" t="s">
        <v>49</v>
      </c>
      <c r="B1113" t="s">
        <v>4</v>
      </c>
      <c r="C1113" s="1">
        <v>43006</v>
      </c>
      <c r="D1113">
        <v>900.45</v>
      </c>
      <c r="E1113">
        <f t="shared" si="69"/>
        <v>-7.8779197884530916E-3</v>
      </c>
      <c r="F1113" s="1">
        <v>43006</v>
      </c>
      <c r="G1113">
        <v>9768.9500000000007</v>
      </c>
      <c r="H1113">
        <f t="shared" si="68"/>
        <v>3.4101122152891961E-3</v>
      </c>
      <c r="I1113" s="3">
        <f t="shared" si="70"/>
        <v>-2.3442162391991594E-2</v>
      </c>
      <c r="J1113" s="3">
        <f t="shared" si="71"/>
        <v>-0.92846959578976906</v>
      </c>
    </row>
    <row r="1114" spans="1:10" x14ac:dyDescent="0.25">
      <c r="A1114" t="s">
        <v>49</v>
      </c>
      <c r="B1114" t="s">
        <v>4</v>
      </c>
      <c r="C1114" s="1">
        <v>43007</v>
      </c>
      <c r="D1114">
        <v>919.15</v>
      </c>
      <c r="E1114">
        <f t="shared" si="69"/>
        <v>2.0767394080737356E-2</v>
      </c>
      <c r="F1114" s="1">
        <v>43007</v>
      </c>
      <c r="G1114">
        <v>9788.6</v>
      </c>
      <c r="H1114">
        <f t="shared" si="68"/>
        <v>2.0114751329467495E-3</v>
      </c>
      <c r="I1114" s="3">
        <f t="shared" si="70"/>
        <v>-2.4840799474334041E-2</v>
      </c>
      <c r="J1114" s="3">
        <f t="shared" si="71"/>
        <v>-0.98386516829645487</v>
      </c>
    </row>
    <row r="1115" spans="1:10" x14ac:dyDescent="0.25">
      <c r="A1115" t="s">
        <v>49</v>
      </c>
      <c r="B1115" t="s">
        <v>4</v>
      </c>
      <c r="C1115" s="1">
        <v>43011</v>
      </c>
      <c r="D1115">
        <v>953.85</v>
      </c>
      <c r="E1115">
        <f t="shared" si="69"/>
        <v>3.7752271120056635E-2</v>
      </c>
      <c r="F1115" s="1">
        <v>43011</v>
      </c>
      <c r="G1115">
        <v>9859.5</v>
      </c>
      <c r="H1115">
        <f t="shared" si="68"/>
        <v>7.2431195472284493E-3</v>
      </c>
      <c r="I1115" s="3">
        <f t="shared" si="70"/>
        <v>-1.9609155060052341E-2</v>
      </c>
      <c r="J1115" s="3">
        <f t="shared" si="71"/>
        <v>-0.77665634969773445</v>
      </c>
    </row>
    <row r="1116" spans="1:10" x14ac:dyDescent="0.25">
      <c r="A1116" t="s">
        <v>49</v>
      </c>
      <c r="B1116" t="s">
        <v>4</v>
      </c>
      <c r="C1116" s="1">
        <v>43012</v>
      </c>
      <c r="D1116">
        <v>972.45</v>
      </c>
      <c r="E1116">
        <f t="shared" si="69"/>
        <v>1.9499921371284756E-2</v>
      </c>
      <c r="F1116" s="1">
        <v>43012</v>
      </c>
      <c r="G1116">
        <v>9914.9</v>
      </c>
      <c r="H1116">
        <f t="shared" si="68"/>
        <v>5.61894619402592E-3</v>
      </c>
      <c r="I1116" s="3">
        <f t="shared" si="70"/>
        <v>-2.1233328413254871E-2</v>
      </c>
      <c r="J1116" s="3">
        <f t="shared" si="71"/>
        <v>-0.84098469754910987</v>
      </c>
    </row>
    <row r="1117" spans="1:10" x14ac:dyDescent="0.25">
      <c r="A1117" t="s">
        <v>49</v>
      </c>
      <c r="B1117" t="s">
        <v>4</v>
      </c>
      <c r="C1117" s="1">
        <v>43013</v>
      </c>
      <c r="D1117">
        <v>963.7</v>
      </c>
      <c r="E1117">
        <f t="shared" si="69"/>
        <v>-8.9978919224639187E-3</v>
      </c>
      <c r="F1117" s="1">
        <v>43013</v>
      </c>
      <c r="G1117">
        <v>9888.7000000000007</v>
      </c>
      <c r="H1117">
        <f t="shared" si="68"/>
        <v>-2.6424875692139249E-3</v>
      </c>
      <c r="I1117" s="3">
        <f t="shared" si="70"/>
        <v>-2.9494762176494715E-2</v>
      </c>
      <c r="J1117" s="3">
        <f t="shared" si="71"/>
        <v>-1.1681938490998931</v>
      </c>
    </row>
    <row r="1118" spans="1:10" x14ac:dyDescent="0.25">
      <c r="A1118" t="s">
        <v>49</v>
      </c>
      <c r="B1118" t="s">
        <v>4</v>
      </c>
      <c r="C1118" s="1">
        <v>43014</v>
      </c>
      <c r="D1118">
        <v>947.85</v>
      </c>
      <c r="E1118">
        <f t="shared" si="69"/>
        <v>-1.6447027083117183E-2</v>
      </c>
      <c r="F1118" s="1">
        <v>43014</v>
      </c>
      <c r="G1118">
        <v>9979.7000000000007</v>
      </c>
      <c r="H1118">
        <f t="shared" si="68"/>
        <v>9.202422967629742E-3</v>
      </c>
      <c r="I1118" s="3">
        <f t="shared" si="70"/>
        <v>-1.7649851639651049E-2</v>
      </c>
      <c r="J1118" s="3">
        <f t="shared" si="71"/>
        <v>-0.69905456431845703</v>
      </c>
    </row>
    <row r="1119" spans="1:10" x14ac:dyDescent="0.25">
      <c r="A1119" t="s">
        <v>49</v>
      </c>
      <c r="B1119" t="s">
        <v>4</v>
      </c>
      <c r="C1119" s="1">
        <v>43017</v>
      </c>
      <c r="D1119">
        <v>981.2</v>
      </c>
      <c r="E1119">
        <f t="shared" si="69"/>
        <v>3.518489212428122E-2</v>
      </c>
      <c r="F1119" s="1">
        <v>43017</v>
      </c>
      <c r="G1119">
        <v>9988.75</v>
      </c>
      <c r="H1119">
        <f t="shared" si="68"/>
        <v>9.0684088700054843E-4</v>
      </c>
      <c r="I1119" s="3">
        <f t="shared" si="70"/>
        <v>-2.5945433720280242E-2</v>
      </c>
      <c r="J1119" s="3">
        <f t="shared" si="71"/>
        <v>-1.0276162222597864</v>
      </c>
    </row>
    <row r="1120" spans="1:10" x14ac:dyDescent="0.25">
      <c r="A1120" t="s">
        <v>49</v>
      </c>
      <c r="B1120" t="s">
        <v>4</v>
      </c>
      <c r="C1120" s="1">
        <v>43018</v>
      </c>
      <c r="D1120">
        <v>991.8</v>
      </c>
      <c r="E1120">
        <f t="shared" si="69"/>
        <v>1.0803098247044396E-2</v>
      </c>
      <c r="F1120" s="1">
        <v>43018</v>
      </c>
      <c r="G1120">
        <v>10016.950000000001</v>
      </c>
      <c r="H1120">
        <f t="shared" si="68"/>
        <v>2.8231760730823563E-3</v>
      </c>
      <c r="I1120" s="3">
        <f t="shared" si="70"/>
        <v>-2.4029098534198434E-2</v>
      </c>
      <c r="J1120" s="3">
        <f t="shared" si="71"/>
        <v>-0.95171627216700294</v>
      </c>
    </row>
    <row r="1121" spans="1:10" x14ac:dyDescent="0.25">
      <c r="A1121" t="s">
        <v>49</v>
      </c>
      <c r="B1121" t="s">
        <v>4</v>
      </c>
      <c r="C1121" s="1">
        <v>43019</v>
      </c>
      <c r="D1121">
        <v>979.7</v>
      </c>
      <c r="E1121">
        <f t="shared" si="69"/>
        <v>-1.2200040330711759E-2</v>
      </c>
      <c r="F1121" s="1">
        <v>43019</v>
      </c>
      <c r="G1121">
        <v>9984.7999999999993</v>
      </c>
      <c r="H1121">
        <f t="shared" ref="H1121:H1184" si="72">(G1121/G1120)-1</f>
        <v>-3.2095597961456779E-3</v>
      </c>
      <c r="I1121" s="3">
        <f t="shared" si="70"/>
        <v>-3.0061834403426468E-2</v>
      </c>
      <c r="J1121" s="3">
        <f t="shared" si="71"/>
        <v>-1.1906537788844764</v>
      </c>
    </row>
    <row r="1122" spans="1:10" x14ac:dyDescent="0.25">
      <c r="A1122" t="s">
        <v>49</v>
      </c>
      <c r="B1122" t="s">
        <v>4</v>
      </c>
      <c r="C1122" s="1">
        <v>43020</v>
      </c>
      <c r="D1122">
        <v>974.55</v>
      </c>
      <c r="E1122">
        <f t="shared" si="69"/>
        <v>-5.256711238134204E-3</v>
      </c>
      <c r="F1122" s="1">
        <v>43020</v>
      </c>
      <c r="G1122">
        <v>10096.4</v>
      </c>
      <c r="H1122">
        <f t="shared" si="72"/>
        <v>1.1176989023315542E-2</v>
      </c>
      <c r="I1122" s="3">
        <f t="shared" si="70"/>
        <v>-1.5675285583965248E-2</v>
      </c>
      <c r="J1122" s="3">
        <f t="shared" si="71"/>
        <v>-0.62084827443245649</v>
      </c>
    </row>
    <row r="1123" spans="1:10" x14ac:dyDescent="0.25">
      <c r="A1123" t="s">
        <v>49</v>
      </c>
      <c r="B1123" t="s">
        <v>4</v>
      </c>
      <c r="C1123" s="1">
        <v>43021</v>
      </c>
      <c r="D1123">
        <v>971.25</v>
      </c>
      <c r="E1123">
        <f t="shared" si="69"/>
        <v>-3.3861782361088721E-3</v>
      </c>
      <c r="F1123" s="1">
        <v>43021</v>
      </c>
      <c r="G1123">
        <v>10167.450000000001</v>
      </c>
      <c r="H1123">
        <f t="shared" si="72"/>
        <v>7.0371617606277415E-3</v>
      </c>
      <c r="I1123" s="3">
        <f t="shared" si="70"/>
        <v>-1.9815112846653049E-2</v>
      </c>
      <c r="J1123" s="3">
        <f t="shared" si="71"/>
        <v>-0.78481368346572511</v>
      </c>
    </row>
    <row r="1124" spans="1:10" x14ac:dyDescent="0.25">
      <c r="A1124" t="s">
        <v>49</v>
      </c>
      <c r="B1124" t="s">
        <v>4</v>
      </c>
      <c r="C1124" s="1">
        <v>43024</v>
      </c>
      <c r="D1124">
        <v>976.25</v>
      </c>
      <c r="E1124">
        <f t="shared" si="69"/>
        <v>5.1480051480050637E-3</v>
      </c>
      <c r="F1124" s="1">
        <v>43024</v>
      </c>
      <c r="G1124">
        <v>10230.85</v>
      </c>
      <c r="H1124">
        <f t="shared" si="72"/>
        <v>6.2355851270474716E-3</v>
      </c>
      <c r="I1124" s="3">
        <f t="shared" si="70"/>
        <v>-2.0616689480233319E-2</v>
      </c>
      <c r="J1124" s="3">
        <f t="shared" si="71"/>
        <v>-0.81656158796915301</v>
      </c>
    </row>
    <row r="1125" spans="1:10" x14ac:dyDescent="0.25">
      <c r="A1125" t="s">
        <v>49</v>
      </c>
      <c r="B1125" t="s">
        <v>4</v>
      </c>
      <c r="C1125" s="1">
        <v>43025</v>
      </c>
      <c r="D1125">
        <v>969.2</v>
      </c>
      <c r="E1125">
        <f t="shared" si="69"/>
        <v>-7.2215108834826625E-3</v>
      </c>
      <c r="F1125" s="1">
        <v>43025</v>
      </c>
      <c r="G1125">
        <v>10234.450000000001</v>
      </c>
      <c r="H1125">
        <f t="shared" si="72"/>
        <v>3.5187692127247594E-4</v>
      </c>
      <c r="I1125" s="3">
        <f t="shared" si="70"/>
        <v>-2.6500397686008315E-2</v>
      </c>
      <c r="J1125" s="3">
        <f t="shared" si="71"/>
        <v>-1.0495965822761242</v>
      </c>
    </row>
    <row r="1126" spans="1:10" x14ac:dyDescent="0.25">
      <c r="A1126" t="s">
        <v>49</v>
      </c>
      <c r="B1126" t="s">
        <v>4</v>
      </c>
      <c r="C1126" s="1">
        <v>43026</v>
      </c>
      <c r="D1126">
        <v>965.05</v>
      </c>
      <c r="E1126">
        <f t="shared" si="69"/>
        <v>-4.2818819645068507E-3</v>
      </c>
      <c r="F1126" s="1">
        <v>43026</v>
      </c>
      <c r="G1126">
        <v>10210.85</v>
      </c>
      <c r="H1126">
        <f t="shared" si="72"/>
        <v>-2.3059373000015038E-3</v>
      </c>
      <c r="I1126" s="3">
        <f t="shared" si="70"/>
        <v>-2.9158211907282294E-2</v>
      </c>
      <c r="J1126" s="3">
        <f t="shared" si="71"/>
        <v>-1.1548641618810491</v>
      </c>
    </row>
    <row r="1127" spans="1:10" x14ac:dyDescent="0.25">
      <c r="A1127" t="s">
        <v>49</v>
      </c>
      <c r="B1127" t="s">
        <v>4</v>
      </c>
      <c r="C1127" s="1">
        <v>43027</v>
      </c>
      <c r="D1127">
        <v>958.95</v>
      </c>
      <c r="E1127">
        <f t="shared" si="69"/>
        <v>-6.3209160147141841E-3</v>
      </c>
      <c r="F1127" s="1">
        <v>43027</v>
      </c>
      <c r="G1127">
        <v>10146.549999999999</v>
      </c>
      <c r="H1127">
        <f t="shared" si="72"/>
        <v>-6.2972230519497963E-3</v>
      </c>
      <c r="I1127" s="3">
        <f t="shared" si="70"/>
        <v>-3.3149497659230587E-2</v>
      </c>
      <c r="J1127" s="3">
        <f t="shared" si="71"/>
        <v>-1.3129463134686894</v>
      </c>
    </row>
    <row r="1128" spans="1:10" x14ac:dyDescent="0.25">
      <c r="A1128" t="s">
        <v>49</v>
      </c>
      <c r="B1128" t="s">
        <v>4</v>
      </c>
      <c r="C1128" s="1">
        <v>43031</v>
      </c>
      <c r="D1128">
        <v>938.2</v>
      </c>
      <c r="E1128">
        <f t="shared" si="69"/>
        <v>-2.1638250169456197E-2</v>
      </c>
      <c r="F1128" s="1">
        <v>43031</v>
      </c>
      <c r="G1128">
        <v>10184.85</v>
      </c>
      <c r="H1128">
        <f t="shared" si="72"/>
        <v>3.7746820347803745E-3</v>
      </c>
      <c r="I1128" s="3">
        <f t="shared" si="70"/>
        <v>-2.3077592572500416E-2</v>
      </c>
      <c r="J1128" s="3">
        <f t="shared" si="71"/>
        <v>-0.91403014317955422</v>
      </c>
    </row>
    <row r="1129" spans="1:10" x14ac:dyDescent="0.25">
      <c r="A1129" t="s">
        <v>49</v>
      </c>
      <c r="B1129" t="s">
        <v>4</v>
      </c>
      <c r="C1129" s="1">
        <v>43032</v>
      </c>
      <c r="D1129">
        <v>932.65</v>
      </c>
      <c r="E1129">
        <f t="shared" si="69"/>
        <v>-5.9155830313366575E-3</v>
      </c>
      <c r="F1129" s="1">
        <v>43032</v>
      </c>
      <c r="G1129">
        <v>10207.700000000001</v>
      </c>
      <c r="H1129">
        <f t="shared" si="72"/>
        <v>2.2435283779338455E-3</v>
      </c>
      <c r="I1129" s="3">
        <f t="shared" si="70"/>
        <v>-2.4608746229346945E-2</v>
      </c>
      <c r="J1129" s="3">
        <f t="shared" si="71"/>
        <v>-0.97467427630568537</v>
      </c>
    </row>
    <row r="1130" spans="1:10" x14ac:dyDescent="0.25">
      <c r="A1130" t="s">
        <v>49</v>
      </c>
      <c r="B1130" t="s">
        <v>4</v>
      </c>
      <c r="C1130" s="1">
        <v>43033</v>
      </c>
      <c r="D1130">
        <v>921.85</v>
      </c>
      <c r="E1130">
        <f t="shared" si="69"/>
        <v>-1.1579906717418043E-2</v>
      </c>
      <c r="F1130" s="1">
        <v>43033</v>
      </c>
      <c r="G1130">
        <v>10295.35</v>
      </c>
      <c r="H1130">
        <f t="shared" si="72"/>
        <v>8.5866551720759077E-3</v>
      </c>
      <c r="I1130" s="3">
        <f t="shared" si="70"/>
        <v>-1.8265619435204883E-2</v>
      </c>
      <c r="J1130" s="3">
        <f t="shared" si="71"/>
        <v>-0.72344317091020816</v>
      </c>
    </row>
    <row r="1131" spans="1:10" x14ac:dyDescent="0.25">
      <c r="A1131" t="s">
        <v>49</v>
      </c>
      <c r="B1131" t="s">
        <v>4</v>
      </c>
      <c r="C1131" s="1">
        <v>43034</v>
      </c>
      <c r="D1131">
        <v>923.05</v>
      </c>
      <c r="E1131">
        <f t="shared" si="69"/>
        <v>1.3017302164126665E-3</v>
      </c>
      <c r="F1131" s="1">
        <v>43034</v>
      </c>
      <c r="G1131">
        <v>10343.799999999999</v>
      </c>
      <c r="H1131">
        <f t="shared" si="72"/>
        <v>4.7060080521788006E-3</v>
      </c>
      <c r="I1131" s="3">
        <f t="shared" si="70"/>
        <v>-2.214626655510199E-2</v>
      </c>
      <c r="J1131" s="3">
        <f t="shared" si="71"/>
        <v>-0.87714327769065137</v>
      </c>
    </row>
    <row r="1132" spans="1:10" x14ac:dyDescent="0.25">
      <c r="A1132" t="s">
        <v>49</v>
      </c>
      <c r="B1132" t="s">
        <v>4</v>
      </c>
      <c r="C1132" s="1">
        <v>43035</v>
      </c>
      <c r="D1132">
        <v>926.9</v>
      </c>
      <c r="E1132">
        <f t="shared" si="69"/>
        <v>4.1709549861870254E-3</v>
      </c>
      <c r="F1132" s="1">
        <v>43035</v>
      </c>
      <c r="G1132">
        <v>10323.049999999999</v>
      </c>
      <c r="H1132">
        <f t="shared" si="72"/>
        <v>-2.00603259923815E-3</v>
      </c>
      <c r="I1132" s="3">
        <f t="shared" si="70"/>
        <v>-2.8858307206518941E-2</v>
      </c>
      <c r="J1132" s="3">
        <f t="shared" si="71"/>
        <v>-1.1429858892355047</v>
      </c>
    </row>
    <row r="1133" spans="1:10" x14ac:dyDescent="0.25">
      <c r="A1133" t="s">
        <v>49</v>
      </c>
      <c r="B1133" t="s">
        <v>4</v>
      </c>
      <c r="C1133" s="1">
        <v>43038</v>
      </c>
      <c r="D1133">
        <v>926.3</v>
      </c>
      <c r="E1133">
        <f t="shared" si="69"/>
        <v>-6.4731902039061318E-4</v>
      </c>
      <c r="F1133" s="1">
        <v>43038</v>
      </c>
      <c r="G1133">
        <v>10363.65</v>
      </c>
      <c r="H1133">
        <f t="shared" si="72"/>
        <v>3.9329461738537574E-3</v>
      </c>
      <c r="I1133" s="3">
        <f t="shared" si="70"/>
        <v>-2.2919328433427033E-2</v>
      </c>
      <c r="J1133" s="3">
        <f t="shared" si="71"/>
        <v>-0.90776180330645106</v>
      </c>
    </row>
    <row r="1134" spans="1:10" x14ac:dyDescent="0.25">
      <c r="A1134" t="s">
        <v>49</v>
      </c>
      <c r="B1134" t="s">
        <v>4</v>
      </c>
      <c r="C1134" s="1">
        <v>43039</v>
      </c>
      <c r="D1134">
        <v>933.9</v>
      </c>
      <c r="E1134">
        <f t="shared" si="69"/>
        <v>8.2046853071360282E-3</v>
      </c>
      <c r="F1134" s="1">
        <v>43039</v>
      </c>
      <c r="G1134">
        <v>10335.299999999999</v>
      </c>
      <c r="H1134">
        <f t="shared" si="72"/>
        <v>-2.7355227164175266E-3</v>
      </c>
      <c r="I1134" s="3">
        <f t="shared" si="70"/>
        <v>-2.9587797323698317E-2</v>
      </c>
      <c r="J1134" s="3">
        <f t="shared" si="71"/>
        <v>-1.1718786757841362</v>
      </c>
    </row>
    <row r="1135" spans="1:10" x14ac:dyDescent="0.25">
      <c r="A1135" t="s">
        <v>49</v>
      </c>
      <c r="B1135" t="s">
        <v>4</v>
      </c>
      <c r="C1135" s="1">
        <v>43040</v>
      </c>
      <c r="D1135">
        <v>967.6</v>
      </c>
      <c r="E1135">
        <f t="shared" si="69"/>
        <v>3.6085233965092778E-2</v>
      </c>
      <c r="F1135" s="1">
        <v>43040</v>
      </c>
      <c r="G1135">
        <v>10440.5</v>
      </c>
      <c r="H1135">
        <f t="shared" si="72"/>
        <v>1.0178707923330865E-2</v>
      </c>
      <c r="I1135" s="3">
        <f t="shared" si="70"/>
        <v>-1.6673566683949925E-2</v>
      </c>
      <c r="J1135" s="3">
        <f t="shared" si="71"/>
        <v>-0.66038701808112188</v>
      </c>
    </row>
    <row r="1136" spans="1:10" x14ac:dyDescent="0.25">
      <c r="A1136" t="s">
        <v>49</v>
      </c>
      <c r="B1136" t="s">
        <v>4</v>
      </c>
      <c r="C1136" s="1">
        <v>43041</v>
      </c>
      <c r="D1136">
        <v>978.4</v>
      </c>
      <c r="E1136">
        <f t="shared" si="69"/>
        <v>1.1161637040099093E-2</v>
      </c>
      <c r="F1136" s="1">
        <v>43041</v>
      </c>
      <c r="G1136">
        <v>10423.799999999999</v>
      </c>
      <c r="H1136">
        <f t="shared" si="72"/>
        <v>-1.599540251903675E-3</v>
      </c>
      <c r="I1136" s="3">
        <f t="shared" si="70"/>
        <v>-2.8451814859184466E-2</v>
      </c>
      <c r="J1136" s="3">
        <f t="shared" si="71"/>
        <v>-1.1268860184509646</v>
      </c>
    </row>
    <row r="1137" spans="1:10" x14ac:dyDescent="0.25">
      <c r="A1137" t="s">
        <v>49</v>
      </c>
      <c r="B1137" t="s">
        <v>4</v>
      </c>
      <c r="C1137" s="1">
        <v>43042</v>
      </c>
      <c r="D1137">
        <v>972.2</v>
      </c>
      <c r="E1137">
        <f t="shared" si="69"/>
        <v>-6.3368765331152099E-3</v>
      </c>
      <c r="F1137" s="1">
        <v>43042</v>
      </c>
      <c r="G1137">
        <v>10452.5</v>
      </c>
      <c r="H1137">
        <f t="shared" si="72"/>
        <v>2.7533145302098827E-3</v>
      </c>
      <c r="I1137" s="3">
        <f t="shared" si="70"/>
        <v>-2.4098960077070908E-2</v>
      </c>
      <c r="J1137" s="3">
        <f t="shared" si="71"/>
        <v>-0.95448326598725797</v>
      </c>
    </row>
    <row r="1138" spans="1:10" x14ac:dyDescent="0.25">
      <c r="A1138" t="s">
        <v>49</v>
      </c>
      <c r="B1138" t="s">
        <v>4</v>
      </c>
      <c r="C1138" s="1">
        <v>43045</v>
      </c>
      <c r="D1138">
        <v>971.05</v>
      </c>
      <c r="E1138">
        <f t="shared" si="69"/>
        <v>-1.1828841802099532E-3</v>
      </c>
      <c r="F1138" s="1">
        <v>43045</v>
      </c>
      <c r="G1138">
        <v>10451.799999999999</v>
      </c>
      <c r="H1138">
        <f t="shared" si="72"/>
        <v>-6.6969624491819424E-5</v>
      </c>
      <c r="I1138" s="3">
        <f t="shared" si="70"/>
        <v>-2.691924423177261E-2</v>
      </c>
      <c r="J1138" s="3">
        <f t="shared" si="71"/>
        <v>-1.0661857636212961</v>
      </c>
    </row>
    <row r="1139" spans="1:10" x14ac:dyDescent="0.25">
      <c r="A1139" t="s">
        <v>49</v>
      </c>
      <c r="B1139" t="s">
        <v>4</v>
      </c>
      <c r="C1139" s="1">
        <v>43046</v>
      </c>
      <c r="D1139">
        <v>980.7</v>
      </c>
      <c r="E1139">
        <f t="shared" si="69"/>
        <v>9.9376963081201364E-3</v>
      </c>
      <c r="F1139" s="1">
        <v>43046</v>
      </c>
      <c r="G1139">
        <v>10350.15</v>
      </c>
      <c r="H1139">
        <f t="shared" si="72"/>
        <v>-9.7255975047360055E-3</v>
      </c>
      <c r="I1139" s="3">
        <f t="shared" si="70"/>
        <v>-3.6577872112016796E-2</v>
      </c>
      <c r="J1139" s="3">
        <f t="shared" si="71"/>
        <v>-1.4487333364048423</v>
      </c>
    </row>
    <row r="1140" spans="1:10" x14ac:dyDescent="0.25">
      <c r="A1140" t="s">
        <v>49</v>
      </c>
      <c r="B1140" t="s">
        <v>4</v>
      </c>
      <c r="C1140" s="1">
        <v>43047</v>
      </c>
      <c r="D1140">
        <v>966.1</v>
      </c>
      <c r="E1140">
        <f t="shared" si="69"/>
        <v>-1.4887325379830729E-2</v>
      </c>
      <c r="F1140" s="1">
        <v>43047</v>
      </c>
      <c r="G1140">
        <v>10303.15</v>
      </c>
      <c r="H1140">
        <f t="shared" si="72"/>
        <v>-4.5409969903817959E-3</v>
      </c>
      <c r="I1140" s="3">
        <f t="shared" si="70"/>
        <v>-3.1393271597662586E-2</v>
      </c>
      <c r="J1140" s="3">
        <f t="shared" si="71"/>
        <v>-1.2433877772622961</v>
      </c>
    </row>
    <row r="1141" spans="1:10" x14ac:dyDescent="0.25">
      <c r="A1141" t="s">
        <v>49</v>
      </c>
      <c r="B1141" t="s">
        <v>4</v>
      </c>
      <c r="C1141" s="1">
        <v>43048</v>
      </c>
      <c r="D1141">
        <v>974.55</v>
      </c>
      <c r="E1141">
        <f t="shared" si="69"/>
        <v>8.7465065728185021E-3</v>
      </c>
      <c r="F1141" s="1">
        <v>43048</v>
      </c>
      <c r="G1141">
        <v>10308.950000000001</v>
      </c>
      <c r="H1141">
        <f t="shared" si="72"/>
        <v>5.6293463649481623E-4</v>
      </c>
      <c r="I1141" s="3">
        <f t="shared" si="70"/>
        <v>-2.6289339970785974E-2</v>
      </c>
      <c r="J1141" s="3">
        <f t="shared" si="71"/>
        <v>-1.0412372565337285</v>
      </c>
    </row>
    <row r="1142" spans="1:10" x14ac:dyDescent="0.25">
      <c r="A1142" t="s">
        <v>49</v>
      </c>
      <c r="B1142" t="s">
        <v>4</v>
      </c>
      <c r="C1142" s="1">
        <v>43049</v>
      </c>
      <c r="D1142">
        <v>958.85</v>
      </c>
      <c r="E1142">
        <f t="shared" si="69"/>
        <v>-1.6109999486942583E-2</v>
      </c>
      <c r="F1142" s="1">
        <v>43049</v>
      </c>
      <c r="G1142">
        <v>10321.75</v>
      </c>
      <c r="H1142">
        <f t="shared" si="72"/>
        <v>1.2416395462195862E-3</v>
      </c>
      <c r="I1142" s="3">
        <f t="shared" si="70"/>
        <v>-2.5610635061061204E-2</v>
      </c>
      <c r="J1142" s="3">
        <f t="shared" si="71"/>
        <v>-1.0143559107493496</v>
      </c>
    </row>
    <row r="1143" spans="1:10" x14ac:dyDescent="0.25">
      <c r="A1143" t="s">
        <v>49</v>
      </c>
      <c r="B1143" t="s">
        <v>4</v>
      </c>
      <c r="C1143" s="1">
        <v>43052</v>
      </c>
      <c r="D1143">
        <v>933.85</v>
      </c>
      <c r="E1143">
        <f t="shared" si="69"/>
        <v>-2.6072899827918827E-2</v>
      </c>
      <c r="F1143" s="1">
        <v>43052</v>
      </c>
      <c r="G1143">
        <v>10224.950000000001</v>
      </c>
      <c r="H1143">
        <f t="shared" si="72"/>
        <v>-9.3782546564292746E-3</v>
      </c>
      <c r="I1143" s="3">
        <f t="shared" si="70"/>
        <v>-3.6230529263710065E-2</v>
      </c>
      <c r="J1143" s="3">
        <f t="shared" si="71"/>
        <v>-1.4349761894072603</v>
      </c>
    </row>
    <row r="1144" spans="1:10" x14ac:dyDescent="0.25">
      <c r="A1144" t="s">
        <v>49</v>
      </c>
      <c r="B1144" t="s">
        <v>4</v>
      </c>
      <c r="C1144" s="1">
        <v>43053</v>
      </c>
      <c r="D1144">
        <v>929.5</v>
      </c>
      <c r="E1144">
        <f t="shared" si="69"/>
        <v>-4.6581356748942593E-3</v>
      </c>
      <c r="F1144" s="1">
        <v>43053</v>
      </c>
      <c r="G1144">
        <v>10186.6</v>
      </c>
      <c r="H1144">
        <f t="shared" si="72"/>
        <v>-3.750629587430776E-3</v>
      </c>
      <c r="I1144" s="3">
        <f t="shared" si="70"/>
        <v>-3.0602904194711567E-2</v>
      </c>
      <c r="J1144" s="3">
        <f t="shared" si="71"/>
        <v>-1.2120838347815446</v>
      </c>
    </row>
    <row r="1145" spans="1:10" x14ac:dyDescent="0.25">
      <c r="A1145" t="s">
        <v>49</v>
      </c>
      <c r="B1145" t="s">
        <v>4</v>
      </c>
      <c r="C1145" s="1">
        <v>43054</v>
      </c>
      <c r="D1145">
        <v>915.6</v>
      </c>
      <c r="E1145">
        <f t="shared" si="69"/>
        <v>-1.4954276492738061E-2</v>
      </c>
      <c r="F1145" s="1">
        <v>43054</v>
      </c>
      <c r="G1145">
        <v>10118.049999999999</v>
      </c>
      <c r="H1145">
        <f t="shared" si="72"/>
        <v>-6.7294288575188155E-3</v>
      </c>
      <c r="I1145" s="3">
        <f t="shared" si="70"/>
        <v>-3.3581703464799606E-2</v>
      </c>
      <c r="J1145" s="3">
        <f t="shared" si="71"/>
        <v>-1.3300646126632958</v>
      </c>
    </row>
    <row r="1146" spans="1:10" x14ac:dyDescent="0.25">
      <c r="A1146" t="s">
        <v>49</v>
      </c>
      <c r="B1146" t="s">
        <v>4</v>
      </c>
      <c r="C1146" s="1">
        <v>43055</v>
      </c>
      <c r="D1146">
        <v>931.35</v>
      </c>
      <c r="E1146">
        <f t="shared" si="69"/>
        <v>1.7201834862385246E-2</v>
      </c>
      <c r="F1146" s="1">
        <v>43055</v>
      </c>
      <c r="G1146">
        <v>10214.75</v>
      </c>
      <c r="H1146">
        <f t="shared" si="72"/>
        <v>9.557177519383675E-3</v>
      </c>
      <c r="I1146" s="3">
        <f t="shared" si="70"/>
        <v>-1.7295097087897116E-2</v>
      </c>
      <c r="J1146" s="3">
        <f t="shared" si="71"/>
        <v>-0.68500386328824492</v>
      </c>
    </row>
    <row r="1147" spans="1:10" x14ac:dyDescent="0.25">
      <c r="A1147" t="s">
        <v>49</v>
      </c>
      <c r="B1147" t="s">
        <v>4</v>
      </c>
      <c r="C1147" s="1">
        <v>43056</v>
      </c>
      <c r="D1147">
        <v>944.1</v>
      </c>
      <c r="E1147">
        <f t="shared" si="69"/>
        <v>1.3689805121597676E-2</v>
      </c>
      <c r="F1147" s="1">
        <v>43056</v>
      </c>
      <c r="G1147">
        <v>10283.6</v>
      </c>
      <c r="H1147">
        <f t="shared" si="72"/>
        <v>6.7402530654201431E-3</v>
      </c>
      <c r="I1147" s="3">
        <f t="shared" si="70"/>
        <v>-2.0112021541860647E-2</v>
      </c>
      <c r="J1147" s="3">
        <f t="shared" si="71"/>
        <v>-0.79657329384706277</v>
      </c>
    </row>
    <row r="1148" spans="1:10" x14ac:dyDescent="0.25">
      <c r="A1148" t="s">
        <v>49</v>
      </c>
      <c r="B1148" t="s">
        <v>4</v>
      </c>
      <c r="C1148" s="1">
        <v>43059</v>
      </c>
      <c r="D1148">
        <v>957.55</v>
      </c>
      <c r="E1148">
        <f t="shared" si="69"/>
        <v>1.4246372206333957E-2</v>
      </c>
      <c r="F1148" s="1">
        <v>43059</v>
      </c>
      <c r="G1148">
        <v>10298.75</v>
      </c>
      <c r="H1148">
        <f t="shared" si="72"/>
        <v>1.4732194951183608E-3</v>
      </c>
      <c r="I1148" s="3">
        <f t="shared" si="70"/>
        <v>-2.537905511216243E-2</v>
      </c>
      <c r="J1148" s="3">
        <f t="shared" si="71"/>
        <v>-1.0051837645133643</v>
      </c>
    </row>
    <row r="1149" spans="1:10" x14ac:dyDescent="0.25">
      <c r="A1149" t="s">
        <v>49</v>
      </c>
      <c r="B1149" t="s">
        <v>4</v>
      </c>
      <c r="C1149" s="1">
        <v>43060</v>
      </c>
      <c r="D1149">
        <v>950.05</v>
      </c>
      <c r="E1149">
        <f t="shared" si="69"/>
        <v>-7.8324891650566331E-3</v>
      </c>
      <c r="F1149" s="1">
        <v>43060</v>
      </c>
      <c r="G1149">
        <v>10326.9</v>
      </c>
      <c r="H1149">
        <f t="shared" si="72"/>
        <v>2.7333414249302024E-3</v>
      </c>
      <c r="I1149" s="3">
        <f t="shared" si="70"/>
        <v>-2.4118933182350588E-2</v>
      </c>
      <c r="J1149" s="3">
        <f t="shared" si="71"/>
        <v>-0.95527433724918331</v>
      </c>
    </row>
    <row r="1150" spans="1:10" x14ac:dyDescent="0.25">
      <c r="A1150" t="s">
        <v>49</v>
      </c>
      <c r="B1150" t="s">
        <v>4</v>
      </c>
      <c r="C1150" s="1">
        <v>43061</v>
      </c>
      <c r="D1150">
        <v>955.5</v>
      </c>
      <c r="E1150">
        <f t="shared" si="69"/>
        <v>5.7365401820956841E-3</v>
      </c>
      <c r="F1150" s="1">
        <v>43061</v>
      </c>
      <c r="G1150">
        <v>10342.299999999999</v>
      </c>
      <c r="H1150">
        <f t="shared" si="72"/>
        <v>1.4912510046576344E-3</v>
      </c>
      <c r="I1150" s="3">
        <f t="shared" si="70"/>
        <v>-2.5361023602623156E-2</v>
      </c>
      <c r="J1150" s="3">
        <f t="shared" si="71"/>
        <v>-1.0044695936918564</v>
      </c>
    </row>
    <row r="1151" spans="1:10" x14ac:dyDescent="0.25">
      <c r="A1151" t="s">
        <v>49</v>
      </c>
      <c r="B1151" t="s">
        <v>4</v>
      </c>
      <c r="C1151" s="1">
        <v>43062</v>
      </c>
      <c r="D1151">
        <v>955.5</v>
      </c>
      <c r="E1151">
        <f t="shared" si="69"/>
        <v>0</v>
      </c>
      <c r="F1151" s="1">
        <v>43062</v>
      </c>
      <c r="G1151">
        <v>10348.75</v>
      </c>
      <c r="H1151">
        <f t="shared" si="72"/>
        <v>6.2365237906458759E-4</v>
      </c>
      <c r="I1151" s="3">
        <f t="shared" si="70"/>
        <v>-2.6228622228216203E-2</v>
      </c>
      <c r="J1151" s="3">
        <f t="shared" si="71"/>
        <v>-1.0388324196010963</v>
      </c>
    </row>
    <row r="1152" spans="1:10" x14ac:dyDescent="0.25">
      <c r="A1152" t="s">
        <v>49</v>
      </c>
      <c r="B1152" t="s">
        <v>4</v>
      </c>
      <c r="C1152" s="1">
        <v>43063</v>
      </c>
      <c r="D1152">
        <v>972.55</v>
      </c>
      <c r="E1152">
        <f t="shared" si="69"/>
        <v>1.784406070120359E-2</v>
      </c>
      <c r="F1152" s="1">
        <v>43063</v>
      </c>
      <c r="G1152">
        <v>10389.700000000001</v>
      </c>
      <c r="H1152">
        <f t="shared" si="72"/>
        <v>3.9569996376374039E-3</v>
      </c>
      <c r="I1152" s="3">
        <f t="shared" si="70"/>
        <v>-2.2895274969643387E-2</v>
      </c>
      <c r="J1152" s="3">
        <f t="shared" si="71"/>
        <v>-0.90680912200414188</v>
      </c>
    </row>
    <row r="1153" spans="1:10" x14ac:dyDescent="0.25">
      <c r="A1153" t="s">
        <v>49</v>
      </c>
      <c r="B1153" t="s">
        <v>4</v>
      </c>
      <c r="C1153" s="1">
        <v>43066</v>
      </c>
      <c r="D1153">
        <v>950.05</v>
      </c>
      <c r="E1153">
        <f t="shared" si="69"/>
        <v>-2.3135057323530939E-2</v>
      </c>
      <c r="F1153" s="1">
        <v>43066</v>
      </c>
      <c r="G1153">
        <v>10399.549999999999</v>
      </c>
      <c r="H1153">
        <f t="shared" si="72"/>
        <v>9.4805432303135539E-4</v>
      </c>
      <c r="I1153" s="3">
        <f t="shared" si="70"/>
        <v>-2.5904220284249435E-2</v>
      </c>
      <c r="J1153" s="3">
        <f t="shared" si="71"/>
        <v>-1.0259838889599495</v>
      </c>
    </row>
    <row r="1154" spans="1:10" x14ac:dyDescent="0.25">
      <c r="A1154" t="s">
        <v>49</v>
      </c>
      <c r="B1154" t="s">
        <v>4</v>
      </c>
      <c r="C1154" s="1">
        <v>43067</v>
      </c>
      <c r="D1154">
        <v>980.95</v>
      </c>
      <c r="E1154">
        <f t="shared" si="69"/>
        <v>3.2524603968212329E-2</v>
      </c>
      <c r="F1154" s="1">
        <v>43067</v>
      </c>
      <c r="G1154">
        <v>10370.25</v>
      </c>
      <c r="H1154">
        <f t="shared" si="72"/>
        <v>-2.8174296003191657E-3</v>
      </c>
      <c r="I1154" s="3">
        <f t="shared" si="70"/>
        <v>-2.9669704207599956E-2</v>
      </c>
      <c r="J1154" s="3">
        <f t="shared" si="71"/>
        <v>-1.1751227473043699</v>
      </c>
    </row>
    <row r="1155" spans="1:10" x14ac:dyDescent="0.25">
      <c r="A1155" t="s">
        <v>49</v>
      </c>
      <c r="B1155" t="s">
        <v>4</v>
      </c>
      <c r="C1155" s="1">
        <v>43068</v>
      </c>
      <c r="D1155">
        <v>976.35</v>
      </c>
      <c r="E1155">
        <f t="shared" ref="E1155:E1218" si="73">(D1155/D1154)-1</f>
        <v>-4.6893317702227932E-3</v>
      </c>
      <c r="F1155" s="1">
        <v>43068</v>
      </c>
      <c r="G1155">
        <v>10361.299999999999</v>
      </c>
      <c r="H1155">
        <f t="shared" si="72"/>
        <v>-8.6304573178086486E-4</v>
      </c>
      <c r="I1155" s="3">
        <f t="shared" si="70"/>
        <v>-2.7715320339061655E-2</v>
      </c>
      <c r="J1155" s="3">
        <f t="shared" si="71"/>
        <v>-1.0977158097489972</v>
      </c>
    </row>
    <row r="1156" spans="1:10" x14ac:dyDescent="0.25">
      <c r="A1156" t="s">
        <v>49</v>
      </c>
      <c r="B1156" t="s">
        <v>4</v>
      </c>
      <c r="C1156" s="1">
        <v>43069</v>
      </c>
      <c r="D1156">
        <v>961.5</v>
      </c>
      <c r="E1156">
        <f t="shared" si="73"/>
        <v>-1.5209709632816093E-2</v>
      </c>
      <c r="F1156" s="1">
        <v>43069</v>
      </c>
      <c r="G1156">
        <v>10226.549999999999</v>
      </c>
      <c r="H1156">
        <f t="shared" si="72"/>
        <v>-1.3005124839547189E-2</v>
      </c>
      <c r="I1156" s="3">
        <f t="shared" ref="I1156:I1219" si="74">H1156-$M$3</f>
        <v>-3.9857399446827979E-2</v>
      </c>
      <c r="J1156" s="3">
        <f t="shared" ref="J1156:J1219" si="75">I1156/$E$1238</f>
        <v>-1.5786249977634319</v>
      </c>
    </row>
    <row r="1157" spans="1:10" x14ac:dyDescent="0.25">
      <c r="A1157" t="s">
        <v>49</v>
      </c>
      <c r="B1157" t="s">
        <v>4</v>
      </c>
      <c r="C1157" s="1">
        <v>43070</v>
      </c>
      <c r="D1157">
        <v>975.7</v>
      </c>
      <c r="E1157">
        <f t="shared" si="73"/>
        <v>1.4768590743629684E-2</v>
      </c>
      <c r="F1157" s="1">
        <v>43070</v>
      </c>
      <c r="G1157">
        <v>10121.799999999999</v>
      </c>
      <c r="H1157">
        <f t="shared" si="72"/>
        <v>-1.0242946057076874E-2</v>
      </c>
      <c r="I1157" s="3">
        <f t="shared" si="74"/>
        <v>-3.7095220664357664E-2</v>
      </c>
      <c r="J1157" s="3">
        <f t="shared" si="75"/>
        <v>-1.4692238693702844</v>
      </c>
    </row>
    <row r="1158" spans="1:10" x14ac:dyDescent="0.25">
      <c r="A1158" t="s">
        <v>49</v>
      </c>
      <c r="B1158" t="s">
        <v>4</v>
      </c>
      <c r="C1158" s="1">
        <v>43073</v>
      </c>
      <c r="D1158">
        <v>978.5</v>
      </c>
      <c r="E1158">
        <f t="shared" si="73"/>
        <v>2.8697345495540816E-3</v>
      </c>
      <c r="F1158" s="1">
        <v>43073</v>
      </c>
      <c r="G1158">
        <v>10127.75</v>
      </c>
      <c r="H1158">
        <f t="shared" si="72"/>
        <v>5.8784010749080018E-4</v>
      </c>
      <c r="I1158" s="3">
        <f t="shared" si="74"/>
        <v>-2.626443449978999E-2</v>
      </c>
      <c r="J1158" s="3">
        <f t="shared" si="75"/>
        <v>-1.040250829931868</v>
      </c>
    </row>
    <row r="1159" spans="1:10" x14ac:dyDescent="0.25">
      <c r="A1159" t="s">
        <v>49</v>
      </c>
      <c r="B1159" t="s">
        <v>4</v>
      </c>
      <c r="C1159" s="1">
        <v>43074</v>
      </c>
      <c r="D1159">
        <v>976.45</v>
      </c>
      <c r="E1159">
        <f t="shared" si="73"/>
        <v>-2.0950434338272705E-3</v>
      </c>
      <c r="F1159" s="1">
        <v>43074</v>
      </c>
      <c r="G1159">
        <v>10118.25</v>
      </c>
      <c r="H1159">
        <f t="shared" si="72"/>
        <v>-9.3801683493377475E-4</v>
      </c>
      <c r="I1159" s="3">
        <f t="shared" si="74"/>
        <v>-2.7790291442214565E-2</v>
      </c>
      <c r="J1159" s="3">
        <f t="shared" si="75"/>
        <v>-1.1006851770230706</v>
      </c>
    </row>
    <row r="1160" spans="1:10" x14ac:dyDescent="0.25">
      <c r="A1160" t="s">
        <v>49</v>
      </c>
      <c r="B1160" t="s">
        <v>4</v>
      </c>
      <c r="C1160" s="1">
        <v>43075</v>
      </c>
      <c r="D1160">
        <v>1003.75</v>
      </c>
      <c r="E1160">
        <f t="shared" si="73"/>
        <v>2.7958420810077378E-2</v>
      </c>
      <c r="F1160" s="1">
        <v>43075</v>
      </c>
      <c r="G1160">
        <v>10044.1</v>
      </c>
      <c r="H1160">
        <f t="shared" si="72"/>
        <v>-7.3283423516912194E-3</v>
      </c>
      <c r="I1160" s="3">
        <f t="shared" si="74"/>
        <v>-3.418061695897201E-2</v>
      </c>
      <c r="J1160" s="3">
        <f t="shared" si="75"/>
        <v>-1.3537856739096448</v>
      </c>
    </row>
    <row r="1161" spans="1:10" x14ac:dyDescent="0.25">
      <c r="A1161" t="s">
        <v>49</v>
      </c>
      <c r="B1161" t="s">
        <v>4</v>
      </c>
      <c r="C1161" s="1">
        <v>43076</v>
      </c>
      <c r="D1161">
        <v>995.15</v>
      </c>
      <c r="E1161">
        <f t="shared" si="73"/>
        <v>-8.5678704856787524E-3</v>
      </c>
      <c r="F1161" s="1">
        <v>43076</v>
      </c>
      <c r="G1161">
        <v>10166.700000000001</v>
      </c>
      <c r="H1161">
        <f t="shared" si="72"/>
        <v>1.2206170786830173E-2</v>
      </c>
      <c r="I1161" s="3">
        <f t="shared" si="74"/>
        <v>-1.4646103820450618E-2</v>
      </c>
      <c r="J1161" s="3">
        <f t="shared" si="75"/>
        <v>-0.58008565364747833</v>
      </c>
    </row>
    <row r="1162" spans="1:10" x14ac:dyDescent="0.25">
      <c r="A1162" t="s">
        <v>49</v>
      </c>
      <c r="B1162" t="s">
        <v>4</v>
      </c>
      <c r="C1162" s="1">
        <v>43077</v>
      </c>
      <c r="D1162">
        <v>1007.65</v>
      </c>
      <c r="E1162">
        <f t="shared" si="73"/>
        <v>1.2560920464251613E-2</v>
      </c>
      <c r="F1162" s="1">
        <v>43077</v>
      </c>
      <c r="G1162">
        <v>10265.65</v>
      </c>
      <c r="H1162">
        <f t="shared" si="72"/>
        <v>9.7327549745738207E-3</v>
      </c>
      <c r="I1162" s="3">
        <f t="shared" si="74"/>
        <v>-1.711951963270697E-2</v>
      </c>
      <c r="J1162" s="3">
        <f t="shared" si="75"/>
        <v>-0.67804979795398712</v>
      </c>
    </row>
    <row r="1163" spans="1:10" x14ac:dyDescent="0.25">
      <c r="A1163" t="s">
        <v>49</v>
      </c>
      <c r="B1163" t="s">
        <v>4</v>
      </c>
      <c r="C1163" s="1">
        <v>43080</v>
      </c>
      <c r="D1163">
        <v>1026.8</v>
      </c>
      <c r="E1163">
        <f t="shared" si="73"/>
        <v>1.9004614697563538E-2</v>
      </c>
      <c r="F1163" s="1">
        <v>43080</v>
      </c>
      <c r="G1163">
        <v>10322.25</v>
      </c>
      <c r="H1163">
        <f t="shared" si="72"/>
        <v>5.5135329959623558E-3</v>
      </c>
      <c r="I1163" s="3">
        <f t="shared" si="74"/>
        <v>-2.1338741611318435E-2</v>
      </c>
      <c r="J1163" s="3">
        <f t="shared" si="75"/>
        <v>-0.84515977951298282</v>
      </c>
    </row>
    <row r="1164" spans="1:10" x14ac:dyDescent="0.25">
      <c r="A1164" t="s">
        <v>49</v>
      </c>
      <c r="B1164" t="s">
        <v>4</v>
      </c>
      <c r="C1164" s="1">
        <v>43081</v>
      </c>
      <c r="D1164">
        <v>1008.15</v>
      </c>
      <c r="E1164">
        <f t="shared" si="73"/>
        <v>-1.8163225555122731E-2</v>
      </c>
      <c r="F1164" s="1">
        <v>43081</v>
      </c>
      <c r="G1164">
        <v>10240.15</v>
      </c>
      <c r="H1164">
        <f t="shared" si="72"/>
        <v>-7.9536922667055032E-3</v>
      </c>
      <c r="I1164" s="3">
        <f t="shared" si="74"/>
        <v>-3.4805966873986294E-2</v>
      </c>
      <c r="J1164" s="3">
        <f t="shared" si="75"/>
        <v>-1.3785537978186759</v>
      </c>
    </row>
    <row r="1165" spans="1:10" x14ac:dyDescent="0.25">
      <c r="A1165" t="s">
        <v>49</v>
      </c>
      <c r="B1165" t="s">
        <v>4</v>
      </c>
      <c r="C1165" s="1">
        <v>43082</v>
      </c>
      <c r="D1165">
        <v>991.65</v>
      </c>
      <c r="E1165">
        <f t="shared" si="73"/>
        <v>-1.6366612111292977E-2</v>
      </c>
      <c r="F1165" s="1">
        <v>43082</v>
      </c>
      <c r="G1165">
        <v>10192.950000000001</v>
      </c>
      <c r="H1165">
        <f t="shared" si="72"/>
        <v>-4.6093074808473133E-3</v>
      </c>
      <c r="I1165" s="3">
        <f t="shared" si="74"/>
        <v>-3.1461582088128104E-2</v>
      </c>
      <c r="J1165" s="3">
        <f t="shared" si="75"/>
        <v>-1.2460933388231352</v>
      </c>
    </row>
    <row r="1166" spans="1:10" x14ac:dyDescent="0.25">
      <c r="A1166" t="s">
        <v>49</v>
      </c>
      <c r="B1166" t="s">
        <v>4</v>
      </c>
      <c r="C1166" s="1">
        <v>43083</v>
      </c>
      <c r="D1166">
        <v>996.25</v>
      </c>
      <c r="E1166">
        <f t="shared" si="73"/>
        <v>4.6387334240911571E-3</v>
      </c>
      <c r="F1166" s="1">
        <v>43083</v>
      </c>
      <c r="G1166">
        <v>10252.1</v>
      </c>
      <c r="H1166">
        <f t="shared" si="72"/>
        <v>5.8030305260008408E-3</v>
      </c>
      <c r="I1166" s="3">
        <f t="shared" si="74"/>
        <v>-2.104924408127995E-2</v>
      </c>
      <c r="J1166" s="3">
        <f t="shared" si="75"/>
        <v>-0.83369370184478975</v>
      </c>
    </row>
    <row r="1167" spans="1:10" x14ac:dyDescent="0.25">
      <c r="A1167" t="s">
        <v>49</v>
      </c>
      <c r="B1167" t="s">
        <v>4</v>
      </c>
      <c r="C1167" s="1">
        <v>43084</v>
      </c>
      <c r="D1167">
        <v>987.6</v>
      </c>
      <c r="E1167">
        <f t="shared" si="73"/>
        <v>-8.6825595984942883E-3</v>
      </c>
      <c r="F1167" s="1">
        <v>43084</v>
      </c>
      <c r="G1167">
        <v>10333.25</v>
      </c>
      <c r="H1167">
        <f t="shared" si="72"/>
        <v>7.9154514684796062E-3</v>
      </c>
      <c r="I1167" s="3">
        <f t="shared" si="74"/>
        <v>-1.8936823138801184E-2</v>
      </c>
      <c r="J1167" s="3">
        <f t="shared" si="75"/>
        <v>-0.75002741774502879</v>
      </c>
    </row>
    <row r="1168" spans="1:10" x14ac:dyDescent="0.25">
      <c r="A1168" t="s">
        <v>49</v>
      </c>
      <c r="B1168" t="s">
        <v>4</v>
      </c>
      <c r="C1168" s="1">
        <v>43087</v>
      </c>
      <c r="D1168">
        <v>988.2</v>
      </c>
      <c r="E1168">
        <f t="shared" si="73"/>
        <v>6.0753341433783525E-4</v>
      </c>
      <c r="F1168" s="1">
        <v>43087</v>
      </c>
      <c r="G1168">
        <v>10388.75</v>
      </c>
      <c r="H1168">
        <f t="shared" si="72"/>
        <v>5.3710110565408087E-3</v>
      </c>
      <c r="I1168" s="3">
        <f t="shared" si="74"/>
        <v>-2.1481263550739982E-2</v>
      </c>
      <c r="J1168" s="3">
        <f t="shared" si="75"/>
        <v>-0.85080462085795627</v>
      </c>
    </row>
    <row r="1169" spans="1:10" x14ac:dyDescent="0.25">
      <c r="A1169" t="s">
        <v>49</v>
      </c>
      <c r="B1169" t="s">
        <v>4</v>
      </c>
      <c r="C1169" s="1">
        <v>43088</v>
      </c>
      <c r="D1169">
        <v>990.7</v>
      </c>
      <c r="E1169">
        <f t="shared" si="73"/>
        <v>2.5298522566281623E-3</v>
      </c>
      <c r="F1169" s="1">
        <v>43088</v>
      </c>
      <c r="G1169">
        <v>10463.200000000001</v>
      </c>
      <c r="H1169">
        <f t="shared" si="72"/>
        <v>7.1664059679943382E-3</v>
      </c>
      <c r="I1169" s="3">
        <f t="shared" si="74"/>
        <v>-1.9685868639286452E-2</v>
      </c>
      <c r="J1169" s="3">
        <f t="shared" si="75"/>
        <v>-0.77969473091496433</v>
      </c>
    </row>
    <row r="1170" spans="1:10" x14ac:dyDescent="0.25">
      <c r="A1170" t="s">
        <v>49</v>
      </c>
      <c r="B1170" t="s">
        <v>4</v>
      </c>
      <c r="C1170" s="1">
        <v>43089</v>
      </c>
      <c r="D1170">
        <v>983.55</v>
      </c>
      <c r="E1170">
        <f t="shared" si="73"/>
        <v>-7.2171192086404323E-3</v>
      </c>
      <c r="F1170" s="1">
        <v>43089</v>
      </c>
      <c r="G1170">
        <v>10444.200000000001</v>
      </c>
      <c r="H1170">
        <f t="shared" si="72"/>
        <v>-1.8158880648367903E-3</v>
      </c>
      <c r="I1170" s="3">
        <f t="shared" si="74"/>
        <v>-2.8668162672117581E-2</v>
      </c>
      <c r="J1170" s="3">
        <f t="shared" si="75"/>
        <v>-1.135454868161375</v>
      </c>
    </row>
    <row r="1171" spans="1:10" x14ac:dyDescent="0.25">
      <c r="A1171" t="s">
        <v>49</v>
      </c>
      <c r="B1171" t="s">
        <v>4</v>
      </c>
      <c r="C1171" s="1">
        <v>43090</v>
      </c>
      <c r="D1171">
        <v>989.1</v>
      </c>
      <c r="E1171">
        <f t="shared" si="73"/>
        <v>5.6428244624067148E-3</v>
      </c>
      <c r="F1171" s="1">
        <v>43090</v>
      </c>
      <c r="G1171">
        <v>10440.299999999999</v>
      </c>
      <c r="H1171">
        <f t="shared" si="72"/>
        <v>-3.7341299477233747E-4</v>
      </c>
      <c r="I1171" s="3">
        <f t="shared" si="74"/>
        <v>-2.7225687602053128E-2</v>
      </c>
      <c r="J1171" s="3">
        <f t="shared" si="75"/>
        <v>-1.0783230121984158</v>
      </c>
    </row>
    <row r="1172" spans="1:10" x14ac:dyDescent="0.25">
      <c r="A1172" t="s">
        <v>49</v>
      </c>
      <c r="B1172" t="s">
        <v>4</v>
      </c>
      <c r="C1172" s="1">
        <v>43091</v>
      </c>
      <c r="D1172">
        <v>987.6</v>
      </c>
      <c r="E1172">
        <f t="shared" si="73"/>
        <v>-1.5165301789505925E-3</v>
      </c>
      <c r="F1172" s="1">
        <v>43091</v>
      </c>
      <c r="G1172">
        <v>10493</v>
      </c>
      <c r="H1172">
        <f t="shared" si="72"/>
        <v>5.047747670086089E-3</v>
      </c>
      <c r="I1172" s="3">
        <f t="shared" si="74"/>
        <v>-2.1804526937194701E-2</v>
      </c>
      <c r="J1172" s="3">
        <f t="shared" si="75"/>
        <v>-0.86360805685231579</v>
      </c>
    </row>
    <row r="1173" spans="1:10" x14ac:dyDescent="0.25">
      <c r="A1173" t="s">
        <v>49</v>
      </c>
      <c r="B1173" t="s">
        <v>4</v>
      </c>
      <c r="C1173" s="1">
        <v>43095</v>
      </c>
      <c r="D1173">
        <v>978.15</v>
      </c>
      <c r="E1173">
        <f t="shared" si="73"/>
        <v>-9.5686512758201836E-3</v>
      </c>
      <c r="F1173" s="1">
        <v>43095</v>
      </c>
      <c r="G1173">
        <v>10531.5</v>
      </c>
      <c r="H1173">
        <f t="shared" si="72"/>
        <v>3.6691127418277958E-3</v>
      </c>
      <c r="I1173" s="3">
        <f t="shared" si="74"/>
        <v>-2.3183161865452995E-2</v>
      </c>
      <c r="J1173" s="3">
        <f t="shared" si="75"/>
        <v>-0.91821140756619535</v>
      </c>
    </row>
    <row r="1174" spans="1:10" x14ac:dyDescent="0.25">
      <c r="A1174" t="s">
        <v>49</v>
      </c>
      <c r="B1174" t="s">
        <v>4</v>
      </c>
      <c r="C1174" s="1">
        <v>43096</v>
      </c>
      <c r="D1174">
        <v>984.55</v>
      </c>
      <c r="E1174">
        <f t="shared" si="73"/>
        <v>6.5429637581146949E-3</v>
      </c>
      <c r="F1174" s="1">
        <v>43096</v>
      </c>
      <c r="G1174">
        <v>10490.75</v>
      </c>
      <c r="H1174">
        <f t="shared" si="72"/>
        <v>-3.8693443479086431E-3</v>
      </c>
      <c r="I1174" s="3">
        <f t="shared" si="74"/>
        <v>-3.0721618955189434E-2</v>
      </c>
      <c r="J1174" s="3">
        <f t="shared" si="75"/>
        <v>-1.2167857493844747</v>
      </c>
    </row>
    <row r="1175" spans="1:10" x14ac:dyDescent="0.25">
      <c r="A1175" t="s">
        <v>49</v>
      </c>
      <c r="B1175" t="s">
        <v>4</v>
      </c>
      <c r="C1175" s="1">
        <v>43097</v>
      </c>
      <c r="D1175">
        <v>984.45</v>
      </c>
      <c r="E1175">
        <f t="shared" si="73"/>
        <v>-1.015692448326222E-4</v>
      </c>
      <c r="F1175" s="1">
        <v>43097</v>
      </c>
      <c r="G1175">
        <v>10477.9</v>
      </c>
      <c r="H1175">
        <f t="shared" si="72"/>
        <v>-1.2248885923313857E-3</v>
      </c>
      <c r="I1175" s="3">
        <f t="shared" si="74"/>
        <v>-2.8077163199612176E-2</v>
      </c>
      <c r="J1175" s="3">
        <f t="shared" si="75"/>
        <v>-1.1120472561768884</v>
      </c>
    </row>
    <row r="1176" spans="1:10" x14ac:dyDescent="0.25">
      <c r="A1176" t="s">
        <v>49</v>
      </c>
      <c r="B1176" t="s">
        <v>4</v>
      </c>
      <c r="C1176" s="1">
        <v>43098</v>
      </c>
      <c r="D1176">
        <v>999.45</v>
      </c>
      <c r="E1176">
        <f t="shared" si="73"/>
        <v>1.5236934328813012E-2</v>
      </c>
      <c r="F1176" s="1">
        <v>43098</v>
      </c>
      <c r="G1176">
        <v>10530.7</v>
      </c>
      <c r="H1176">
        <f t="shared" si="72"/>
        <v>5.03917769782114E-3</v>
      </c>
      <c r="I1176" s="3">
        <f t="shared" si="74"/>
        <v>-2.1813096909459651E-2</v>
      </c>
      <c r="J1176" s="3">
        <f t="shared" si="75"/>
        <v>-0.86394748623394513</v>
      </c>
    </row>
    <row r="1177" spans="1:10" x14ac:dyDescent="0.25">
      <c r="A1177" t="s">
        <v>49</v>
      </c>
      <c r="B1177" t="s">
        <v>4</v>
      </c>
      <c r="C1177" s="1">
        <v>43101</v>
      </c>
      <c r="D1177">
        <v>986.25</v>
      </c>
      <c r="E1177">
        <f t="shared" si="73"/>
        <v>-1.3207263995197449E-2</v>
      </c>
      <c r="F1177" s="1">
        <v>43101</v>
      </c>
      <c r="G1177">
        <v>10435.549999999999</v>
      </c>
      <c r="H1177">
        <f t="shared" si="72"/>
        <v>-9.0354867197813826E-3</v>
      </c>
      <c r="I1177" s="3">
        <f t="shared" si="74"/>
        <v>-3.5887761327062173E-2</v>
      </c>
      <c r="J1177" s="3">
        <f t="shared" si="75"/>
        <v>-1.4214002401297361</v>
      </c>
    </row>
    <row r="1178" spans="1:10" x14ac:dyDescent="0.25">
      <c r="A1178" t="s">
        <v>49</v>
      </c>
      <c r="B1178" t="s">
        <v>4</v>
      </c>
      <c r="C1178" s="1">
        <v>43102</v>
      </c>
      <c r="D1178">
        <v>981.55</v>
      </c>
      <c r="E1178">
        <f t="shared" si="73"/>
        <v>-4.7655259822561025E-3</v>
      </c>
      <c r="F1178" s="1">
        <v>43102</v>
      </c>
      <c r="G1178">
        <v>10442.200000000001</v>
      </c>
      <c r="H1178">
        <f t="shared" si="72"/>
        <v>6.3724480262195016E-4</v>
      </c>
      <c r="I1178" s="3">
        <f t="shared" si="74"/>
        <v>-2.621502980465884E-2</v>
      </c>
      <c r="J1178" s="3">
        <f t="shared" si="75"/>
        <v>-1.0382940668759901</v>
      </c>
    </row>
    <row r="1179" spans="1:10" x14ac:dyDescent="0.25">
      <c r="A1179" t="s">
        <v>49</v>
      </c>
      <c r="B1179" t="s">
        <v>4</v>
      </c>
      <c r="C1179" s="1">
        <v>43103</v>
      </c>
      <c r="D1179">
        <v>986.4</v>
      </c>
      <c r="E1179">
        <f t="shared" si="73"/>
        <v>4.9411644847434655E-3</v>
      </c>
      <c r="F1179" s="1">
        <v>43103</v>
      </c>
      <c r="G1179">
        <v>10443.200000000001</v>
      </c>
      <c r="H1179">
        <f t="shared" si="72"/>
        <v>9.5765260194280444E-5</v>
      </c>
      <c r="I1179" s="3">
        <f t="shared" si="74"/>
        <v>-2.675650934708651E-2</v>
      </c>
      <c r="J1179" s="3">
        <f t="shared" si="75"/>
        <v>-1.0597403517143718</v>
      </c>
    </row>
    <row r="1180" spans="1:10" x14ac:dyDescent="0.25">
      <c r="A1180" t="s">
        <v>49</v>
      </c>
      <c r="B1180" t="s">
        <v>4</v>
      </c>
      <c r="C1180" s="1">
        <v>43104</v>
      </c>
      <c r="D1180">
        <v>989.45</v>
      </c>
      <c r="E1180">
        <f t="shared" si="73"/>
        <v>3.0920519059205454E-3</v>
      </c>
      <c r="F1180" s="1">
        <v>43104</v>
      </c>
      <c r="G1180">
        <v>10504.8</v>
      </c>
      <c r="H1180">
        <f t="shared" si="72"/>
        <v>5.8985751493794147E-3</v>
      </c>
      <c r="I1180" s="3">
        <f t="shared" si="74"/>
        <v>-2.0953699457901376E-2</v>
      </c>
      <c r="J1180" s="3">
        <f t="shared" si="75"/>
        <v>-0.82990948277980725</v>
      </c>
    </row>
    <row r="1181" spans="1:10" x14ac:dyDescent="0.25">
      <c r="A1181" t="s">
        <v>49</v>
      </c>
      <c r="B1181" t="s">
        <v>4</v>
      </c>
      <c r="C1181" s="1">
        <v>43105</v>
      </c>
      <c r="D1181">
        <v>990.05</v>
      </c>
      <c r="E1181">
        <f t="shared" si="73"/>
        <v>6.063974935568428E-4</v>
      </c>
      <c r="F1181" s="1">
        <v>43105</v>
      </c>
      <c r="G1181">
        <v>10558.85</v>
      </c>
      <c r="H1181">
        <f t="shared" si="72"/>
        <v>5.1452669255960259E-3</v>
      </c>
      <c r="I1181" s="3">
        <f t="shared" si="74"/>
        <v>-2.1707007681684765E-2</v>
      </c>
      <c r="J1181" s="3">
        <f t="shared" si="75"/>
        <v>-0.85974562888039963</v>
      </c>
    </row>
    <row r="1182" spans="1:10" x14ac:dyDescent="0.25">
      <c r="A1182" t="s">
        <v>49</v>
      </c>
      <c r="B1182" t="s">
        <v>4</v>
      </c>
      <c r="C1182" s="1">
        <v>43108</v>
      </c>
      <c r="D1182">
        <v>994.7</v>
      </c>
      <c r="E1182">
        <f t="shared" si="73"/>
        <v>4.6967324882583039E-3</v>
      </c>
      <c r="F1182" s="1">
        <v>43108</v>
      </c>
      <c r="G1182">
        <v>10623.6</v>
      </c>
      <c r="H1182">
        <f t="shared" si="72"/>
        <v>6.132296604270282E-3</v>
      </c>
      <c r="I1182" s="3">
        <f t="shared" si="74"/>
        <v>-2.0719978003010509E-2</v>
      </c>
      <c r="J1182" s="3">
        <f t="shared" si="75"/>
        <v>-0.82065251829328645</v>
      </c>
    </row>
    <row r="1183" spans="1:10" x14ac:dyDescent="0.25">
      <c r="A1183" t="s">
        <v>49</v>
      </c>
      <c r="B1183" t="s">
        <v>4</v>
      </c>
      <c r="C1183" s="1">
        <v>43109</v>
      </c>
      <c r="D1183">
        <v>988.25</v>
      </c>
      <c r="E1183">
        <f t="shared" si="73"/>
        <v>-6.4843671458731933E-3</v>
      </c>
      <c r="F1183" s="1">
        <v>43109</v>
      </c>
      <c r="G1183">
        <v>10637</v>
      </c>
      <c r="H1183">
        <f t="shared" si="72"/>
        <v>1.2613426710341713E-3</v>
      </c>
      <c r="I1183" s="3">
        <f t="shared" si="74"/>
        <v>-2.5590931936246619E-2</v>
      </c>
      <c r="J1183" s="3">
        <f t="shared" si="75"/>
        <v>-1.0135755325561397</v>
      </c>
    </row>
    <row r="1184" spans="1:10" x14ac:dyDescent="0.25">
      <c r="A1184" t="s">
        <v>49</v>
      </c>
      <c r="B1184" t="s">
        <v>4</v>
      </c>
      <c r="C1184" s="1">
        <v>43110</v>
      </c>
      <c r="D1184">
        <v>978.45</v>
      </c>
      <c r="E1184">
        <f t="shared" si="73"/>
        <v>-9.9165190994181529E-3</v>
      </c>
      <c r="F1184" s="1">
        <v>43110</v>
      </c>
      <c r="G1184">
        <v>10632.2</v>
      </c>
      <c r="H1184">
        <f t="shared" si="72"/>
        <v>-4.5125505311638392E-4</v>
      </c>
      <c r="I1184" s="3">
        <f t="shared" si="74"/>
        <v>-2.7303529660397174E-2</v>
      </c>
      <c r="J1184" s="3">
        <f t="shared" si="75"/>
        <v>-1.0814060888889361</v>
      </c>
    </row>
    <row r="1185" spans="1:10" x14ac:dyDescent="0.25">
      <c r="A1185" t="s">
        <v>49</v>
      </c>
      <c r="B1185" t="s">
        <v>4</v>
      </c>
      <c r="C1185" s="1">
        <v>43111</v>
      </c>
      <c r="D1185">
        <v>985</v>
      </c>
      <c r="E1185">
        <f t="shared" si="73"/>
        <v>6.6942613316980371E-3</v>
      </c>
      <c r="F1185" s="1">
        <v>43111</v>
      </c>
      <c r="G1185">
        <v>10651.2</v>
      </c>
      <c r="H1185">
        <f t="shared" ref="H1185:H1236" si="76">(G1185/G1184)-1</f>
        <v>1.7870243223414572E-3</v>
      </c>
      <c r="I1185" s="3">
        <f t="shared" si="74"/>
        <v>-2.5065250284939333E-2</v>
      </c>
      <c r="J1185" s="3">
        <f t="shared" si="75"/>
        <v>-0.99275495200807073</v>
      </c>
    </row>
    <row r="1186" spans="1:10" x14ac:dyDescent="0.25">
      <c r="A1186" t="s">
        <v>49</v>
      </c>
      <c r="B1186" t="s">
        <v>4</v>
      </c>
      <c r="C1186" s="1">
        <v>43112</v>
      </c>
      <c r="D1186">
        <v>991.3</v>
      </c>
      <c r="E1186">
        <f t="shared" si="73"/>
        <v>6.3959390862944332E-3</v>
      </c>
      <c r="F1186" s="1">
        <v>43112</v>
      </c>
      <c r="G1186">
        <v>10681.25</v>
      </c>
      <c r="H1186">
        <f t="shared" si="76"/>
        <v>2.8212783536125663E-3</v>
      </c>
      <c r="I1186" s="3">
        <f t="shared" si="74"/>
        <v>-2.4030996253668224E-2</v>
      </c>
      <c r="J1186" s="3">
        <f t="shared" si="75"/>
        <v>-0.95179143480770034</v>
      </c>
    </row>
    <row r="1187" spans="1:10" x14ac:dyDescent="0.25">
      <c r="A1187" t="s">
        <v>49</v>
      </c>
      <c r="B1187" t="s">
        <v>4</v>
      </c>
      <c r="C1187" s="1">
        <v>43115</v>
      </c>
      <c r="D1187">
        <v>1000.7</v>
      </c>
      <c r="E1187">
        <f t="shared" si="73"/>
        <v>9.4824977302532254E-3</v>
      </c>
      <c r="F1187" s="1">
        <v>43115</v>
      </c>
      <c r="G1187">
        <v>10741.55</v>
      </c>
      <c r="H1187">
        <f t="shared" si="76"/>
        <v>5.6454066705675654E-3</v>
      </c>
      <c r="I1187" s="3">
        <f t="shared" si="74"/>
        <v>-2.1206867936713225E-2</v>
      </c>
      <c r="J1187" s="3">
        <f t="shared" si="75"/>
        <v>-0.83993668211656514</v>
      </c>
    </row>
    <row r="1188" spans="1:10" x14ac:dyDescent="0.25">
      <c r="A1188" t="s">
        <v>49</v>
      </c>
      <c r="B1188" t="s">
        <v>4</v>
      </c>
      <c r="C1188" s="1">
        <v>43116</v>
      </c>
      <c r="D1188">
        <v>1005.65</v>
      </c>
      <c r="E1188">
        <f t="shared" si="73"/>
        <v>4.9465374238033544E-3</v>
      </c>
      <c r="F1188" s="1">
        <v>43116</v>
      </c>
      <c r="G1188">
        <v>10700.45</v>
      </c>
      <c r="H1188">
        <f t="shared" si="76"/>
        <v>-3.8262634349789382E-3</v>
      </c>
      <c r="I1188" s="3">
        <f t="shared" si="74"/>
        <v>-3.0678538042259729E-2</v>
      </c>
      <c r="J1188" s="3">
        <f t="shared" si="75"/>
        <v>-1.2150794512561176</v>
      </c>
    </row>
    <row r="1189" spans="1:10" x14ac:dyDescent="0.25">
      <c r="A1189" t="s">
        <v>49</v>
      </c>
      <c r="B1189" t="s">
        <v>4</v>
      </c>
      <c r="C1189" s="1">
        <v>43117</v>
      </c>
      <c r="D1189">
        <v>999.35</v>
      </c>
      <c r="E1189">
        <f t="shared" si="73"/>
        <v>-6.2646049818524396E-3</v>
      </c>
      <c r="F1189" s="1">
        <v>43117</v>
      </c>
      <c r="G1189">
        <v>10788.55</v>
      </c>
      <c r="H1189">
        <f t="shared" si="76"/>
        <v>8.2332985995914321E-3</v>
      </c>
      <c r="I1189" s="3">
        <f t="shared" si="74"/>
        <v>-1.8618976007689358E-2</v>
      </c>
      <c r="J1189" s="3">
        <f t="shared" si="75"/>
        <v>-0.73743850242179254</v>
      </c>
    </row>
    <row r="1190" spans="1:10" x14ac:dyDescent="0.25">
      <c r="A1190" t="s">
        <v>49</v>
      </c>
      <c r="B1190" t="s">
        <v>4</v>
      </c>
      <c r="C1190" s="1">
        <v>43118</v>
      </c>
      <c r="D1190">
        <v>1035.1500000000001</v>
      </c>
      <c r="E1190">
        <f t="shared" si="73"/>
        <v>3.5823285135337946E-2</v>
      </c>
      <c r="F1190" s="1">
        <v>43118</v>
      </c>
      <c r="G1190">
        <v>10817</v>
      </c>
      <c r="H1190">
        <f t="shared" si="76"/>
        <v>2.6370550259302572E-3</v>
      </c>
      <c r="I1190" s="3">
        <f t="shared" si="74"/>
        <v>-2.4215219581350533E-2</v>
      </c>
      <c r="J1190" s="3">
        <f t="shared" si="75"/>
        <v>-0.95908793569051443</v>
      </c>
    </row>
    <row r="1191" spans="1:10" x14ac:dyDescent="0.25">
      <c r="A1191" t="s">
        <v>49</v>
      </c>
      <c r="B1191" t="s">
        <v>4</v>
      </c>
      <c r="C1191" s="1">
        <v>43119</v>
      </c>
      <c r="D1191">
        <v>1050.95</v>
      </c>
      <c r="E1191">
        <f t="shared" si="73"/>
        <v>1.5263488383326029E-2</v>
      </c>
      <c r="F1191" s="1">
        <v>43119</v>
      </c>
      <c r="G1191">
        <v>10894.7</v>
      </c>
      <c r="H1191">
        <f t="shared" si="76"/>
        <v>7.1831376536932723E-3</v>
      </c>
      <c r="I1191" s="3">
        <f t="shared" si="74"/>
        <v>-1.9669136953587518E-2</v>
      </c>
      <c r="J1191" s="3">
        <f t="shared" si="75"/>
        <v>-0.77903204198729625</v>
      </c>
    </row>
    <row r="1192" spans="1:10" x14ac:dyDescent="0.25">
      <c r="A1192" t="s">
        <v>49</v>
      </c>
      <c r="B1192" t="s">
        <v>4</v>
      </c>
      <c r="C1192" s="1">
        <v>43122</v>
      </c>
      <c r="D1192">
        <v>1092.7</v>
      </c>
      <c r="E1192">
        <f t="shared" si="73"/>
        <v>3.9725962224653966E-2</v>
      </c>
      <c r="F1192" s="1">
        <v>43122</v>
      </c>
      <c r="G1192">
        <v>10966.2</v>
      </c>
      <c r="H1192">
        <f t="shared" si="76"/>
        <v>6.5628241254922504E-3</v>
      </c>
      <c r="I1192" s="3">
        <f t="shared" si="74"/>
        <v>-2.028945048178854E-2</v>
      </c>
      <c r="J1192" s="3">
        <f t="shared" si="75"/>
        <v>-0.8036006906111316</v>
      </c>
    </row>
    <row r="1193" spans="1:10" x14ac:dyDescent="0.25">
      <c r="A1193" t="s">
        <v>49</v>
      </c>
      <c r="B1193" t="s">
        <v>4</v>
      </c>
      <c r="C1193" s="1">
        <v>43123</v>
      </c>
      <c r="D1193">
        <v>1085.4000000000001</v>
      </c>
      <c r="E1193">
        <f t="shared" si="73"/>
        <v>-6.6806991855037356E-3</v>
      </c>
      <c r="F1193" s="1">
        <v>43123</v>
      </c>
      <c r="G1193">
        <v>11083.7</v>
      </c>
      <c r="H1193">
        <f t="shared" si="76"/>
        <v>1.071474166073938E-2</v>
      </c>
      <c r="I1193" s="3">
        <f t="shared" si="74"/>
        <v>-1.6137532946541411E-2</v>
      </c>
      <c r="J1193" s="3">
        <f t="shared" si="75"/>
        <v>-0.63915642428268515</v>
      </c>
    </row>
    <row r="1194" spans="1:10" x14ac:dyDescent="0.25">
      <c r="A1194" t="s">
        <v>49</v>
      </c>
      <c r="B1194" t="s">
        <v>4</v>
      </c>
      <c r="C1194" s="1">
        <v>43124</v>
      </c>
      <c r="D1194">
        <v>1117.5999999999999</v>
      </c>
      <c r="E1194">
        <f t="shared" si="73"/>
        <v>2.9666482402800565E-2</v>
      </c>
      <c r="F1194" s="1">
        <v>43124</v>
      </c>
      <c r="G1194">
        <v>11086</v>
      </c>
      <c r="H1194">
        <f t="shared" si="76"/>
        <v>2.0751193193602191E-4</v>
      </c>
      <c r="I1194" s="3">
        <f t="shared" si="74"/>
        <v>-2.6644762675344769E-2</v>
      </c>
      <c r="J1194" s="3">
        <f t="shared" si="75"/>
        <v>-1.0553144209743666</v>
      </c>
    </row>
    <row r="1195" spans="1:10" x14ac:dyDescent="0.25">
      <c r="A1195" t="s">
        <v>49</v>
      </c>
      <c r="B1195" t="s">
        <v>4</v>
      </c>
      <c r="C1195" s="1">
        <v>43125</v>
      </c>
      <c r="D1195">
        <v>1075</v>
      </c>
      <c r="E1195">
        <f t="shared" si="73"/>
        <v>-3.8117394416606887E-2</v>
      </c>
      <c r="F1195" s="1">
        <v>43125</v>
      </c>
      <c r="G1195">
        <v>11069.65</v>
      </c>
      <c r="H1195">
        <f t="shared" si="76"/>
        <v>-1.4748331228576772E-3</v>
      </c>
      <c r="I1195" s="3">
        <f t="shared" si="74"/>
        <v>-2.8327107730138468E-2</v>
      </c>
      <c r="J1195" s="3">
        <f t="shared" si="75"/>
        <v>-1.1219467651618995</v>
      </c>
    </row>
    <row r="1196" spans="1:10" x14ac:dyDescent="0.25">
      <c r="A1196" t="s">
        <v>49</v>
      </c>
      <c r="B1196" t="s">
        <v>4</v>
      </c>
      <c r="C1196" s="1">
        <v>43129</v>
      </c>
      <c r="D1196">
        <v>1060</v>
      </c>
      <c r="E1196">
        <f t="shared" si="73"/>
        <v>-1.3953488372092981E-2</v>
      </c>
      <c r="F1196" s="1">
        <v>43129</v>
      </c>
      <c r="G1196">
        <v>11130.4</v>
      </c>
      <c r="H1196">
        <f t="shared" si="76"/>
        <v>5.4879783913674984E-3</v>
      </c>
      <c r="I1196" s="3">
        <f t="shared" si="74"/>
        <v>-2.1364296215913292E-2</v>
      </c>
      <c r="J1196" s="3">
        <f t="shared" si="75"/>
        <v>-0.84617191623492871</v>
      </c>
    </row>
    <row r="1197" spans="1:10" x14ac:dyDescent="0.25">
      <c r="A1197" t="s">
        <v>49</v>
      </c>
      <c r="B1197" t="s">
        <v>4</v>
      </c>
      <c r="C1197" s="1">
        <v>43130</v>
      </c>
      <c r="D1197">
        <v>1057.7</v>
      </c>
      <c r="E1197">
        <f t="shared" si="73"/>
        <v>-2.1698113207546665E-3</v>
      </c>
      <c r="F1197" s="1">
        <v>43130</v>
      </c>
      <c r="G1197">
        <v>11049.65</v>
      </c>
      <c r="H1197">
        <f t="shared" si="76"/>
        <v>-7.2549054840795879E-3</v>
      </c>
      <c r="I1197" s="3">
        <f t="shared" si="74"/>
        <v>-3.4107180091360378E-2</v>
      </c>
      <c r="J1197" s="3">
        <f t="shared" si="75"/>
        <v>-1.3508770728323511</v>
      </c>
    </row>
    <row r="1198" spans="1:10" x14ac:dyDescent="0.25">
      <c r="A1198" t="s">
        <v>49</v>
      </c>
      <c r="B1198" t="s">
        <v>4</v>
      </c>
      <c r="C1198" s="1">
        <v>43131</v>
      </c>
      <c r="D1198">
        <v>1053.4000000000001</v>
      </c>
      <c r="E1198">
        <f t="shared" si="73"/>
        <v>-4.0654249787274166E-3</v>
      </c>
      <c r="F1198" s="1">
        <v>43131</v>
      </c>
      <c r="G1198">
        <v>11027.7</v>
      </c>
      <c r="H1198">
        <f t="shared" si="76"/>
        <v>-1.9864882598090716E-3</v>
      </c>
      <c r="I1198" s="3">
        <f t="shared" si="74"/>
        <v>-2.8838762867089862E-2</v>
      </c>
      <c r="J1198" s="3">
        <f t="shared" si="75"/>
        <v>-1.1422118000270838</v>
      </c>
    </row>
    <row r="1199" spans="1:10" x14ac:dyDescent="0.25">
      <c r="A1199" t="s">
        <v>49</v>
      </c>
      <c r="B1199" t="s">
        <v>4</v>
      </c>
      <c r="C1199" s="1">
        <v>43132</v>
      </c>
      <c r="D1199">
        <v>1053.3</v>
      </c>
      <c r="E1199">
        <f t="shared" si="73"/>
        <v>-9.4930700588746753E-5</v>
      </c>
      <c r="F1199" s="1">
        <v>43132</v>
      </c>
      <c r="G1199">
        <v>11016.9</v>
      </c>
      <c r="H1199">
        <f t="shared" si="76"/>
        <v>-9.7935199542975582E-4</v>
      </c>
      <c r="I1199" s="3">
        <f t="shared" si="74"/>
        <v>-2.7831626602710546E-2</v>
      </c>
      <c r="J1199" s="3">
        <f t="shared" si="75"/>
        <v>-1.102322331442354</v>
      </c>
    </row>
    <row r="1200" spans="1:10" x14ac:dyDescent="0.25">
      <c r="A1200" t="s">
        <v>49</v>
      </c>
      <c r="B1200" t="s">
        <v>4</v>
      </c>
      <c r="C1200" s="1">
        <v>43133</v>
      </c>
      <c r="D1200">
        <v>1051.5999999999999</v>
      </c>
      <c r="E1200">
        <f t="shared" si="73"/>
        <v>-1.6139751257951973E-3</v>
      </c>
      <c r="F1200" s="1">
        <v>43133</v>
      </c>
      <c r="G1200">
        <v>10760.6</v>
      </c>
      <c r="H1200">
        <f t="shared" si="76"/>
        <v>-2.326425764053397E-2</v>
      </c>
      <c r="I1200" s="3">
        <f t="shared" si="74"/>
        <v>-5.011653224781476E-2</v>
      </c>
      <c r="J1200" s="3">
        <f t="shared" si="75"/>
        <v>-1.984956663145113</v>
      </c>
    </row>
    <row r="1201" spans="1:10" x14ac:dyDescent="0.25">
      <c r="A1201" t="s">
        <v>49</v>
      </c>
      <c r="B1201" t="s">
        <v>4</v>
      </c>
      <c r="C1201" s="1">
        <v>43136</v>
      </c>
      <c r="D1201">
        <v>1039</v>
      </c>
      <c r="E1201">
        <f t="shared" si="73"/>
        <v>-1.1981742107264992E-2</v>
      </c>
      <c r="F1201" s="1">
        <v>43136</v>
      </c>
      <c r="G1201">
        <v>10666.55</v>
      </c>
      <c r="H1201">
        <f t="shared" si="76"/>
        <v>-8.7402189468990255E-3</v>
      </c>
      <c r="I1201" s="3">
        <f t="shared" si="74"/>
        <v>-3.5592493554179816E-2</v>
      </c>
      <c r="J1201" s="3">
        <f t="shared" si="75"/>
        <v>-1.4097056214698347</v>
      </c>
    </row>
    <row r="1202" spans="1:10" x14ac:dyDescent="0.25">
      <c r="A1202" t="s">
        <v>49</v>
      </c>
      <c r="B1202" t="s">
        <v>4</v>
      </c>
      <c r="C1202" s="1">
        <v>43137</v>
      </c>
      <c r="D1202">
        <v>1008.6</v>
      </c>
      <c r="E1202">
        <f t="shared" si="73"/>
        <v>-2.9258902791145291E-2</v>
      </c>
      <c r="F1202" s="1">
        <v>43137</v>
      </c>
      <c r="G1202">
        <v>10498.25</v>
      </c>
      <c r="H1202">
        <f t="shared" si="76"/>
        <v>-1.5778297575129607E-2</v>
      </c>
      <c r="I1202" s="3">
        <f t="shared" si="74"/>
        <v>-4.2630572182410398E-2</v>
      </c>
      <c r="J1202" s="3">
        <f t="shared" si="75"/>
        <v>-1.6884615617205621</v>
      </c>
    </row>
    <row r="1203" spans="1:10" x14ac:dyDescent="0.25">
      <c r="A1203" t="s">
        <v>49</v>
      </c>
      <c r="B1203" t="s">
        <v>4</v>
      </c>
      <c r="C1203" s="1">
        <v>43138</v>
      </c>
      <c r="D1203">
        <v>1011.7</v>
      </c>
      <c r="E1203">
        <f t="shared" si="73"/>
        <v>3.073567321039139E-3</v>
      </c>
      <c r="F1203" s="1">
        <v>43138</v>
      </c>
      <c r="G1203">
        <v>10476.700000000001</v>
      </c>
      <c r="H1203">
        <f t="shared" si="76"/>
        <v>-2.052723072893059E-3</v>
      </c>
      <c r="I1203" s="3">
        <f t="shared" si="74"/>
        <v>-2.890499768017385E-2</v>
      </c>
      <c r="J1203" s="3">
        <f t="shared" si="75"/>
        <v>-1.144835150599568</v>
      </c>
    </row>
    <row r="1204" spans="1:10" x14ac:dyDescent="0.25">
      <c r="A1204" t="s">
        <v>49</v>
      </c>
      <c r="B1204" t="s">
        <v>4</v>
      </c>
      <c r="C1204" s="1">
        <v>43139</v>
      </c>
      <c r="D1204">
        <v>1017.55</v>
      </c>
      <c r="E1204">
        <f t="shared" si="73"/>
        <v>5.7823465454185374E-3</v>
      </c>
      <c r="F1204" s="1">
        <v>43139</v>
      </c>
      <c r="G1204">
        <v>10576.85</v>
      </c>
      <c r="H1204">
        <f t="shared" si="76"/>
        <v>9.5593077973026297E-3</v>
      </c>
      <c r="I1204" s="3">
        <f t="shared" si="74"/>
        <v>-1.7292966809978161E-2</v>
      </c>
      <c r="J1204" s="3">
        <f t="shared" si="75"/>
        <v>-0.68491948974602401</v>
      </c>
    </row>
    <row r="1205" spans="1:10" x14ac:dyDescent="0.25">
      <c r="A1205" t="s">
        <v>49</v>
      </c>
      <c r="B1205" t="s">
        <v>4</v>
      </c>
      <c r="C1205" s="1">
        <v>43140</v>
      </c>
      <c r="D1205">
        <v>1016.6</v>
      </c>
      <c r="E1205">
        <f t="shared" si="73"/>
        <v>-9.3361505577116422E-4</v>
      </c>
      <c r="F1205" s="1">
        <v>43140</v>
      </c>
      <c r="G1205">
        <v>10454.950000000001</v>
      </c>
      <c r="H1205">
        <f t="shared" si="76"/>
        <v>-1.1525170537541873E-2</v>
      </c>
      <c r="I1205" s="3">
        <f t="shared" si="74"/>
        <v>-3.8377445144822664E-2</v>
      </c>
      <c r="J1205" s="3">
        <f t="shared" si="75"/>
        <v>-1.5200087084641296</v>
      </c>
    </row>
    <row r="1206" spans="1:10" x14ac:dyDescent="0.25">
      <c r="A1206" t="s">
        <v>49</v>
      </c>
      <c r="B1206" t="s">
        <v>4</v>
      </c>
      <c r="C1206" s="1">
        <v>43143</v>
      </c>
      <c r="D1206">
        <v>1029.5</v>
      </c>
      <c r="E1206">
        <f t="shared" si="73"/>
        <v>1.2689356679126407E-2</v>
      </c>
      <c r="F1206" s="1">
        <v>43143</v>
      </c>
      <c r="G1206">
        <v>10539.75</v>
      </c>
      <c r="H1206">
        <f t="shared" si="76"/>
        <v>8.1109904877592065E-3</v>
      </c>
      <c r="I1206" s="3">
        <f t="shared" si="74"/>
        <v>-1.8741284119521584E-2</v>
      </c>
      <c r="J1206" s="3">
        <f t="shared" si="75"/>
        <v>-0.74228273825873359</v>
      </c>
    </row>
    <row r="1207" spans="1:10" x14ac:dyDescent="0.25">
      <c r="A1207" t="s">
        <v>49</v>
      </c>
      <c r="B1207" t="s">
        <v>4</v>
      </c>
      <c r="C1207" s="1">
        <v>43145</v>
      </c>
      <c r="D1207">
        <v>1027.5</v>
      </c>
      <c r="E1207">
        <f t="shared" si="73"/>
        <v>-1.9426906265177513E-3</v>
      </c>
      <c r="F1207" s="1">
        <v>43145</v>
      </c>
      <c r="G1207">
        <v>10500.9</v>
      </c>
      <c r="H1207">
        <f t="shared" si="76"/>
        <v>-3.6860456841956157E-3</v>
      </c>
      <c r="I1207" s="3">
        <f t="shared" si="74"/>
        <v>-3.0538320291476406E-2</v>
      </c>
      <c r="J1207" s="3">
        <f t="shared" si="75"/>
        <v>-1.2095258715045833</v>
      </c>
    </row>
    <row r="1208" spans="1:10" x14ac:dyDescent="0.25">
      <c r="A1208" t="s">
        <v>49</v>
      </c>
      <c r="B1208" t="s">
        <v>4</v>
      </c>
      <c r="C1208" s="1">
        <v>43146</v>
      </c>
      <c r="D1208">
        <v>1026.25</v>
      </c>
      <c r="E1208">
        <f t="shared" si="73"/>
        <v>-1.2165450121655041E-3</v>
      </c>
      <c r="F1208" s="1">
        <v>43146</v>
      </c>
      <c r="G1208">
        <v>10545.5</v>
      </c>
      <c r="H1208">
        <f t="shared" si="76"/>
        <v>4.247254997190808E-3</v>
      </c>
      <c r="I1208" s="3">
        <f t="shared" si="74"/>
        <v>-2.2605019610089983E-2</v>
      </c>
      <c r="J1208" s="3">
        <f t="shared" si="75"/>
        <v>-0.89531302911586685</v>
      </c>
    </row>
    <row r="1209" spans="1:10" x14ac:dyDescent="0.25">
      <c r="A1209" t="s">
        <v>49</v>
      </c>
      <c r="B1209" t="s">
        <v>4</v>
      </c>
      <c r="C1209" s="1">
        <v>43147</v>
      </c>
      <c r="D1209">
        <v>1030.9000000000001</v>
      </c>
      <c r="E1209">
        <f t="shared" si="73"/>
        <v>4.5310596833130212E-3</v>
      </c>
      <c r="F1209" s="1">
        <v>43147</v>
      </c>
      <c r="G1209">
        <v>10452.299999999999</v>
      </c>
      <c r="H1209">
        <f t="shared" si="76"/>
        <v>-8.8378929401167206E-3</v>
      </c>
      <c r="I1209" s="3">
        <f t="shared" si="74"/>
        <v>-3.5690167547397511E-2</v>
      </c>
      <c r="J1209" s="3">
        <f t="shared" si="75"/>
        <v>-1.4135741781108802</v>
      </c>
    </row>
    <row r="1210" spans="1:10" x14ac:dyDescent="0.25">
      <c r="A1210" t="s">
        <v>49</v>
      </c>
      <c r="B1210" t="s">
        <v>4</v>
      </c>
      <c r="C1210" s="1">
        <v>43150</v>
      </c>
      <c r="D1210">
        <v>1037.8</v>
      </c>
      <c r="E1210">
        <f t="shared" si="73"/>
        <v>6.69318071587921E-3</v>
      </c>
      <c r="F1210" s="1">
        <v>43150</v>
      </c>
      <c r="G1210">
        <v>10378.4</v>
      </c>
      <c r="H1210">
        <f t="shared" si="76"/>
        <v>-7.0702142112262223E-3</v>
      </c>
      <c r="I1210" s="3">
        <f t="shared" si="74"/>
        <v>-3.3922488818507013E-2</v>
      </c>
      <c r="J1210" s="3">
        <f t="shared" si="75"/>
        <v>-1.3435620381275901</v>
      </c>
    </row>
    <row r="1211" spans="1:10" x14ac:dyDescent="0.25">
      <c r="A1211" t="s">
        <v>49</v>
      </c>
      <c r="B1211" t="s">
        <v>4</v>
      </c>
      <c r="C1211" s="1">
        <v>43151</v>
      </c>
      <c r="D1211">
        <v>1054.7</v>
      </c>
      <c r="E1211">
        <f t="shared" si="73"/>
        <v>1.6284447870495322E-2</v>
      </c>
      <c r="F1211" s="1">
        <v>43151</v>
      </c>
      <c r="G1211">
        <v>10360.4</v>
      </c>
      <c r="H1211">
        <f t="shared" si="76"/>
        <v>-1.7343713867262744E-3</v>
      </c>
      <c r="I1211" s="3">
        <f t="shared" si="74"/>
        <v>-2.8586645994007065E-2</v>
      </c>
      <c r="J1211" s="3">
        <f t="shared" si="75"/>
        <v>-1.1322262514531631</v>
      </c>
    </row>
    <row r="1212" spans="1:10" x14ac:dyDescent="0.25">
      <c r="A1212" t="s">
        <v>49</v>
      </c>
      <c r="B1212" t="s">
        <v>4</v>
      </c>
      <c r="C1212" s="1">
        <v>43152</v>
      </c>
      <c r="D1212">
        <v>1057.2</v>
      </c>
      <c r="E1212">
        <f t="shared" si="73"/>
        <v>2.3703422774248306E-3</v>
      </c>
      <c r="F1212" s="1">
        <v>43152</v>
      </c>
      <c r="G1212">
        <v>10397.450000000001</v>
      </c>
      <c r="H1212">
        <f t="shared" si="76"/>
        <v>3.5761167522490034E-3</v>
      </c>
      <c r="I1212" s="3">
        <f t="shared" si="74"/>
        <v>-2.3276157855031787E-2</v>
      </c>
      <c r="J1212" s="3">
        <f t="shared" si="75"/>
        <v>-0.92189468334129143</v>
      </c>
    </row>
    <row r="1213" spans="1:10" x14ac:dyDescent="0.25">
      <c r="A1213" t="s">
        <v>49</v>
      </c>
      <c r="B1213" t="s">
        <v>4</v>
      </c>
      <c r="C1213" s="1">
        <v>43153</v>
      </c>
      <c r="D1213">
        <v>1042.05</v>
      </c>
      <c r="E1213">
        <f t="shared" si="73"/>
        <v>-1.4330306469920617E-2</v>
      </c>
      <c r="F1213" s="1">
        <v>43153</v>
      </c>
      <c r="G1213">
        <v>10382.700000000001</v>
      </c>
      <c r="H1213">
        <f t="shared" si="76"/>
        <v>-1.4186170647610963E-3</v>
      </c>
      <c r="I1213" s="3">
        <f t="shared" si="74"/>
        <v>-2.8270891672041887E-2</v>
      </c>
      <c r="J1213" s="3">
        <f t="shared" si="75"/>
        <v>-1.1197202256530845</v>
      </c>
    </row>
    <row r="1214" spans="1:10" x14ac:dyDescent="0.25">
      <c r="A1214" t="s">
        <v>49</v>
      </c>
      <c r="B1214" t="s">
        <v>4</v>
      </c>
      <c r="C1214" s="1">
        <v>43154</v>
      </c>
      <c r="D1214">
        <v>1048.2</v>
      </c>
      <c r="E1214">
        <f t="shared" si="73"/>
        <v>5.9018281272491535E-3</v>
      </c>
      <c r="F1214" s="1">
        <v>43154</v>
      </c>
      <c r="G1214">
        <v>10491.05</v>
      </c>
      <c r="H1214">
        <f t="shared" si="76"/>
        <v>1.0435628497404092E-2</v>
      </c>
      <c r="I1214" s="3">
        <f t="shared" si="74"/>
        <v>-1.6416646109876698E-2</v>
      </c>
      <c r="J1214" s="3">
        <f t="shared" si="75"/>
        <v>-0.65021121016839545</v>
      </c>
    </row>
    <row r="1215" spans="1:10" x14ac:dyDescent="0.25">
      <c r="A1215" t="s">
        <v>49</v>
      </c>
      <c r="B1215" t="s">
        <v>4</v>
      </c>
      <c r="C1215" s="1">
        <v>43157</v>
      </c>
      <c r="D1215">
        <v>1065.55</v>
      </c>
      <c r="E1215">
        <f t="shared" si="73"/>
        <v>1.6552184697576688E-2</v>
      </c>
      <c r="F1215" s="1">
        <v>43157</v>
      </c>
      <c r="G1215">
        <v>10582.6</v>
      </c>
      <c r="H1215">
        <f t="shared" si="76"/>
        <v>8.7264859094180469E-3</v>
      </c>
      <c r="I1215" s="3">
        <f t="shared" si="74"/>
        <v>-1.8125788697862744E-2</v>
      </c>
      <c r="J1215" s="3">
        <f t="shared" si="75"/>
        <v>-0.71790491953185431</v>
      </c>
    </row>
    <row r="1216" spans="1:10" x14ac:dyDescent="0.25">
      <c r="A1216" t="s">
        <v>49</v>
      </c>
      <c r="B1216" t="s">
        <v>4</v>
      </c>
      <c r="C1216" s="1">
        <v>43158</v>
      </c>
      <c r="D1216">
        <v>1091.3499999999999</v>
      </c>
      <c r="E1216">
        <f t="shared" si="73"/>
        <v>2.4212847825066719E-2</v>
      </c>
      <c r="F1216" s="1">
        <v>43158</v>
      </c>
      <c r="G1216">
        <v>10554.3</v>
      </c>
      <c r="H1216">
        <f t="shared" si="76"/>
        <v>-2.6742010470017785E-3</v>
      </c>
      <c r="I1216" s="3">
        <f t="shared" si="74"/>
        <v>-2.9526475654282569E-2</v>
      </c>
      <c r="J1216" s="3">
        <f t="shared" si="75"/>
        <v>-1.169449919227316</v>
      </c>
    </row>
    <row r="1217" spans="1:10" x14ac:dyDescent="0.25">
      <c r="A1217" t="s">
        <v>49</v>
      </c>
      <c r="B1217" t="s">
        <v>4</v>
      </c>
      <c r="C1217" s="1">
        <v>43159</v>
      </c>
      <c r="D1217">
        <v>1070.45</v>
      </c>
      <c r="E1217">
        <f t="shared" si="73"/>
        <v>-1.9150593301873742E-2</v>
      </c>
      <c r="F1217" s="1">
        <v>43159</v>
      </c>
      <c r="G1217">
        <v>10492.85</v>
      </c>
      <c r="H1217">
        <f t="shared" si="76"/>
        <v>-5.8222714912404827E-3</v>
      </c>
      <c r="I1217" s="3">
        <f t="shared" si="74"/>
        <v>-3.2674546098521273E-2</v>
      </c>
      <c r="J1217" s="3">
        <f t="shared" si="75"/>
        <v>-1.2941349906812429</v>
      </c>
    </row>
    <row r="1218" spans="1:10" x14ac:dyDescent="0.25">
      <c r="A1218" t="s">
        <v>49</v>
      </c>
      <c r="B1218" t="s">
        <v>4</v>
      </c>
      <c r="C1218" s="1">
        <v>43160</v>
      </c>
      <c r="D1218">
        <v>1080.2</v>
      </c>
      <c r="E1218">
        <f t="shared" si="73"/>
        <v>9.1083189312906043E-3</v>
      </c>
      <c r="F1218" s="1">
        <v>43160</v>
      </c>
      <c r="G1218">
        <v>10458.35</v>
      </c>
      <c r="H1218">
        <f t="shared" si="76"/>
        <v>-3.2879532252915178E-3</v>
      </c>
      <c r="I1218" s="3">
        <f t="shared" si="74"/>
        <v>-3.0140227832572308E-2</v>
      </c>
      <c r="J1218" s="3">
        <f t="shared" si="75"/>
        <v>-1.1937586936212021</v>
      </c>
    </row>
    <row r="1219" spans="1:10" x14ac:dyDescent="0.25">
      <c r="A1219" t="s">
        <v>49</v>
      </c>
      <c r="B1219" t="s">
        <v>4</v>
      </c>
      <c r="C1219" s="1">
        <v>43164</v>
      </c>
      <c r="D1219">
        <v>1075.3</v>
      </c>
      <c r="E1219">
        <f t="shared" ref="E1219:E1236" si="77">(D1219/D1218)-1</f>
        <v>-4.5361970005555197E-3</v>
      </c>
      <c r="F1219" s="1">
        <v>43164</v>
      </c>
      <c r="G1219">
        <v>10358.85</v>
      </c>
      <c r="H1219">
        <f t="shared" si="76"/>
        <v>-9.5139290614676408E-3</v>
      </c>
      <c r="I1219" s="3">
        <f t="shared" si="74"/>
        <v>-3.6366203668748431E-2</v>
      </c>
      <c r="J1219" s="3">
        <f t="shared" si="75"/>
        <v>-1.4403498216643265</v>
      </c>
    </row>
    <row r="1220" spans="1:10" x14ac:dyDescent="0.25">
      <c r="A1220" t="s">
        <v>49</v>
      </c>
      <c r="B1220" t="s">
        <v>4</v>
      </c>
      <c r="C1220" s="1">
        <v>43165</v>
      </c>
      <c r="D1220">
        <v>1089.25</v>
      </c>
      <c r="E1220">
        <f t="shared" si="77"/>
        <v>1.29731237794104E-2</v>
      </c>
      <c r="F1220" s="1">
        <v>43165</v>
      </c>
      <c r="G1220">
        <v>10249.25</v>
      </c>
      <c r="H1220">
        <f t="shared" si="76"/>
        <v>-1.0580325036080307E-2</v>
      </c>
      <c r="I1220" s="3">
        <f t="shared" ref="I1220:I1236" si="78">H1220-$M$3</f>
        <v>-3.7432599643361097E-2</v>
      </c>
      <c r="J1220" s="3">
        <f t="shared" ref="J1220:J1236" si="79">I1220/$E$1238</f>
        <v>-1.4825863791518177</v>
      </c>
    </row>
    <row r="1221" spans="1:10" x14ac:dyDescent="0.25">
      <c r="A1221" t="s">
        <v>49</v>
      </c>
      <c r="B1221" t="s">
        <v>4</v>
      </c>
      <c r="C1221" s="1">
        <v>43166</v>
      </c>
      <c r="D1221">
        <v>1090.7</v>
      </c>
      <c r="E1221">
        <f t="shared" si="77"/>
        <v>1.3311911865963033E-3</v>
      </c>
      <c r="F1221" s="1">
        <v>43166</v>
      </c>
      <c r="G1221">
        <v>10154.200000000001</v>
      </c>
      <c r="H1221">
        <f t="shared" si="76"/>
        <v>-9.2738493060466887E-3</v>
      </c>
      <c r="I1221" s="3">
        <f t="shared" si="78"/>
        <v>-3.6126123913327479E-2</v>
      </c>
      <c r="J1221" s="3">
        <f t="shared" si="79"/>
        <v>-1.4308410250889241</v>
      </c>
    </row>
    <row r="1222" spans="1:10" x14ac:dyDescent="0.25">
      <c r="A1222" t="s">
        <v>49</v>
      </c>
      <c r="B1222" t="s">
        <v>4</v>
      </c>
      <c r="C1222" s="1">
        <v>43167</v>
      </c>
      <c r="D1222">
        <v>1067.0999999999999</v>
      </c>
      <c r="E1222">
        <f t="shared" si="77"/>
        <v>-2.1637480517099239E-2</v>
      </c>
      <c r="F1222" s="1">
        <v>43167</v>
      </c>
      <c r="G1222">
        <v>10242.65</v>
      </c>
      <c r="H1222">
        <f t="shared" si="76"/>
        <v>8.7106812944395262E-3</v>
      </c>
      <c r="I1222" s="3">
        <f t="shared" si="78"/>
        <v>-1.8141593312841264E-2</v>
      </c>
      <c r="J1222" s="3">
        <f t="shared" si="79"/>
        <v>-0.71853089013283145</v>
      </c>
    </row>
    <row r="1223" spans="1:10" x14ac:dyDescent="0.25">
      <c r="A1223" t="s">
        <v>49</v>
      </c>
      <c r="B1223" t="s">
        <v>4</v>
      </c>
      <c r="C1223" s="1">
        <v>43168</v>
      </c>
      <c r="D1223">
        <v>1072.8499999999999</v>
      </c>
      <c r="E1223">
        <f t="shared" si="77"/>
        <v>5.3884359478961752E-3</v>
      </c>
      <c r="F1223" s="1">
        <v>43168</v>
      </c>
      <c r="G1223">
        <v>10226.85</v>
      </c>
      <c r="H1223">
        <f t="shared" si="76"/>
        <v>-1.542569549872308E-3</v>
      </c>
      <c r="I1223" s="3">
        <f t="shared" si="78"/>
        <v>-2.8394844157153099E-2</v>
      </c>
      <c r="J1223" s="3">
        <f t="shared" si="79"/>
        <v>-1.1246295898927785</v>
      </c>
    </row>
    <row r="1224" spans="1:10" x14ac:dyDescent="0.25">
      <c r="A1224" t="s">
        <v>49</v>
      </c>
      <c r="B1224" t="s">
        <v>4</v>
      </c>
      <c r="C1224" s="1">
        <v>43171</v>
      </c>
      <c r="D1224">
        <v>1078.5999999999999</v>
      </c>
      <c r="E1224">
        <f t="shared" si="77"/>
        <v>5.3595563219461795E-3</v>
      </c>
      <c r="F1224" s="1">
        <v>43171</v>
      </c>
      <c r="G1224">
        <v>10421.4</v>
      </c>
      <c r="H1224">
        <f t="shared" si="76"/>
        <v>1.9023452969389343E-2</v>
      </c>
      <c r="I1224" s="3">
        <f t="shared" si="78"/>
        <v>-7.8288216378914477E-3</v>
      </c>
      <c r="J1224" s="3">
        <f t="shared" si="79"/>
        <v>-0.31007475932026113</v>
      </c>
    </row>
    <row r="1225" spans="1:10" x14ac:dyDescent="0.25">
      <c r="A1225" t="s">
        <v>49</v>
      </c>
      <c r="B1225" t="s">
        <v>4</v>
      </c>
      <c r="C1225" s="1">
        <v>43172</v>
      </c>
      <c r="D1225">
        <v>1092.45</v>
      </c>
      <c r="E1225">
        <f t="shared" si="77"/>
        <v>1.2840719451140403E-2</v>
      </c>
      <c r="F1225" s="1">
        <v>43172</v>
      </c>
      <c r="G1225">
        <v>10426.85</v>
      </c>
      <c r="H1225">
        <f t="shared" si="76"/>
        <v>5.229623659011029E-4</v>
      </c>
      <c r="I1225" s="3">
        <f t="shared" si="78"/>
        <v>-2.6329312241379688E-2</v>
      </c>
      <c r="J1225" s="3">
        <f t="shared" si="79"/>
        <v>-1.0428204312127685</v>
      </c>
    </row>
    <row r="1226" spans="1:10" x14ac:dyDescent="0.25">
      <c r="A1226" t="s">
        <v>49</v>
      </c>
      <c r="B1226" t="s">
        <v>4</v>
      </c>
      <c r="C1226" s="1">
        <v>43173</v>
      </c>
      <c r="D1226">
        <v>1086.5</v>
      </c>
      <c r="E1226">
        <f t="shared" si="77"/>
        <v>-5.4464735228156869E-3</v>
      </c>
      <c r="F1226" s="1">
        <v>43173</v>
      </c>
      <c r="G1226">
        <v>10410.9</v>
      </c>
      <c r="H1226">
        <f t="shared" si="76"/>
        <v>-1.5297045608214654E-3</v>
      </c>
      <c r="I1226" s="3">
        <f t="shared" si="78"/>
        <v>-2.8381979168102256E-2</v>
      </c>
      <c r="J1226" s="3">
        <f t="shared" si="79"/>
        <v>-1.1241200485380118</v>
      </c>
    </row>
    <row r="1227" spans="1:10" x14ac:dyDescent="0.25">
      <c r="A1227" t="s">
        <v>49</v>
      </c>
      <c r="B1227" t="s">
        <v>4</v>
      </c>
      <c r="C1227" s="1">
        <v>43174</v>
      </c>
      <c r="D1227">
        <v>1072.9000000000001</v>
      </c>
      <c r="E1227">
        <f t="shared" si="77"/>
        <v>-1.2517257248044089E-2</v>
      </c>
      <c r="F1227" s="1">
        <v>43174</v>
      </c>
      <c r="G1227">
        <v>10360.15</v>
      </c>
      <c r="H1227">
        <f t="shared" si="76"/>
        <v>-4.8746986331633657E-3</v>
      </c>
      <c r="I1227" s="3">
        <f t="shared" si="78"/>
        <v>-3.1726973240444156E-2</v>
      </c>
      <c r="J1227" s="3">
        <f t="shared" si="79"/>
        <v>-1.256604639435968</v>
      </c>
    </row>
    <row r="1228" spans="1:10" x14ac:dyDescent="0.25">
      <c r="A1228" t="s">
        <v>49</v>
      </c>
      <c r="B1228" t="s">
        <v>4</v>
      </c>
      <c r="C1228" s="1">
        <v>43175</v>
      </c>
      <c r="D1228">
        <v>1056</v>
      </c>
      <c r="E1228">
        <f t="shared" si="77"/>
        <v>-1.5751700997297169E-2</v>
      </c>
      <c r="F1228" s="1">
        <v>43175</v>
      </c>
      <c r="G1228">
        <v>10195.15</v>
      </c>
      <c r="H1228">
        <f t="shared" si="76"/>
        <v>-1.592641033189679E-2</v>
      </c>
      <c r="I1228" s="3">
        <f t="shared" si="78"/>
        <v>-4.277868493917758E-2</v>
      </c>
      <c r="J1228" s="3">
        <f t="shared" si="79"/>
        <v>-1.694327837583147</v>
      </c>
    </row>
    <row r="1229" spans="1:10" x14ac:dyDescent="0.25">
      <c r="A1229" t="s">
        <v>49</v>
      </c>
      <c r="B1229" t="s">
        <v>4</v>
      </c>
      <c r="C1229" s="1">
        <v>43178</v>
      </c>
      <c r="D1229">
        <v>1047.3</v>
      </c>
      <c r="E1229">
        <f t="shared" si="77"/>
        <v>-8.2386363636364202E-3</v>
      </c>
      <c r="F1229" s="1">
        <v>43178</v>
      </c>
      <c r="G1229">
        <v>10094.25</v>
      </c>
      <c r="H1229">
        <f t="shared" si="76"/>
        <v>-9.8968627239421902E-3</v>
      </c>
      <c r="I1229" s="3">
        <f t="shared" si="78"/>
        <v>-3.6749137331222981E-2</v>
      </c>
      <c r="J1229" s="3">
        <f t="shared" si="79"/>
        <v>-1.4555166077682187</v>
      </c>
    </row>
    <row r="1230" spans="1:10" x14ac:dyDescent="0.25">
      <c r="A1230" t="s">
        <v>49</v>
      </c>
      <c r="B1230" t="s">
        <v>4</v>
      </c>
      <c r="C1230" s="1">
        <v>43179</v>
      </c>
      <c r="D1230">
        <v>1068.45</v>
      </c>
      <c r="E1230">
        <f t="shared" si="77"/>
        <v>2.0194786594099234E-2</v>
      </c>
      <c r="F1230" s="1">
        <v>43179</v>
      </c>
      <c r="G1230">
        <v>10124.35</v>
      </c>
      <c r="H1230">
        <f t="shared" si="76"/>
        <v>2.9818956336529201E-3</v>
      </c>
      <c r="I1230" s="3">
        <f t="shared" si="78"/>
        <v>-2.387037897362787E-2</v>
      </c>
      <c r="J1230" s="3">
        <f t="shared" si="79"/>
        <v>-0.94542989449489767</v>
      </c>
    </row>
    <row r="1231" spans="1:10" x14ac:dyDescent="0.25">
      <c r="A1231" t="s">
        <v>49</v>
      </c>
      <c r="B1231" t="s">
        <v>4</v>
      </c>
      <c r="C1231" s="1">
        <v>43180</v>
      </c>
      <c r="D1231">
        <v>1076.55</v>
      </c>
      <c r="E1231">
        <f t="shared" si="77"/>
        <v>7.5810753895828586E-3</v>
      </c>
      <c r="F1231" s="1">
        <v>43180</v>
      </c>
      <c r="G1231">
        <v>10155.25</v>
      </c>
      <c r="H1231">
        <f t="shared" si="76"/>
        <v>3.0520477857838291E-3</v>
      </c>
      <c r="I1231" s="3">
        <f t="shared" si="78"/>
        <v>-2.3800226821496961E-2</v>
      </c>
      <c r="J1231" s="3">
        <f t="shared" si="79"/>
        <v>-0.94265139056494374</v>
      </c>
    </row>
    <row r="1232" spans="1:10" x14ac:dyDescent="0.25">
      <c r="A1232" t="s">
        <v>49</v>
      </c>
      <c r="B1232" t="s">
        <v>4</v>
      </c>
      <c r="C1232" s="1">
        <v>43181</v>
      </c>
      <c r="D1232">
        <v>1084.05</v>
      </c>
      <c r="E1232">
        <f t="shared" si="77"/>
        <v>6.9666991779295806E-3</v>
      </c>
      <c r="F1232" s="1">
        <v>43181</v>
      </c>
      <c r="G1232">
        <v>10114.75</v>
      </c>
      <c r="H1232">
        <f t="shared" si="76"/>
        <v>-3.988084980675044E-3</v>
      </c>
      <c r="I1232" s="3">
        <f t="shared" si="78"/>
        <v>-3.0840359587955835E-2</v>
      </c>
      <c r="J1232" s="3">
        <f t="shared" si="79"/>
        <v>-1.2214886887065786</v>
      </c>
    </row>
    <row r="1233" spans="1:10" x14ac:dyDescent="0.25">
      <c r="A1233" t="s">
        <v>49</v>
      </c>
      <c r="B1233" t="s">
        <v>4</v>
      </c>
      <c r="C1233" s="1">
        <v>43182</v>
      </c>
      <c r="D1233">
        <v>1094.9000000000001</v>
      </c>
      <c r="E1233">
        <f t="shared" si="77"/>
        <v>1.0008763433421164E-2</v>
      </c>
      <c r="F1233" s="1">
        <v>43182</v>
      </c>
      <c r="G1233">
        <v>9998.0499999999993</v>
      </c>
      <c r="H1233">
        <f t="shared" si="76"/>
        <v>-1.1537605971477349E-2</v>
      </c>
      <c r="I1233" s="3">
        <f t="shared" si="78"/>
        <v>-3.838988057875814E-2</v>
      </c>
      <c r="J1233" s="3">
        <f t="shared" si="79"/>
        <v>-1.5205012365051216</v>
      </c>
    </row>
    <row r="1234" spans="1:10" x14ac:dyDescent="0.25">
      <c r="A1234" t="s">
        <v>49</v>
      </c>
      <c r="B1234" t="s">
        <v>4</v>
      </c>
      <c r="C1234" s="1">
        <v>43185</v>
      </c>
      <c r="D1234">
        <v>1103.1500000000001</v>
      </c>
      <c r="E1234">
        <f t="shared" si="77"/>
        <v>7.5349346972326536E-3</v>
      </c>
      <c r="F1234" s="1">
        <v>43185</v>
      </c>
      <c r="G1234">
        <v>10130.65</v>
      </c>
      <c r="H1234">
        <f t="shared" si="76"/>
        <v>1.3262586204309867E-2</v>
      </c>
      <c r="I1234" s="3">
        <f t="shared" si="78"/>
        <v>-1.3589688402970923E-2</v>
      </c>
      <c r="J1234" s="3">
        <f t="shared" si="79"/>
        <v>-0.53824439432796545</v>
      </c>
    </row>
    <row r="1235" spans="1:10" x14ac:dyDescent="0.25">
      <c r="A1235" t="s">
        <v>49</v>
      </c>
      <c r="B1235" t="s">
        <v>4</v>
      </c>
      <c r="C1235" s="1">
        <v>43186</v>
      </c>
      <c r="D1235">
        <v>1082.75</v>
      </c>
      <c r="E1235">
        <f t="shared" si="77"/>
        <v>-1.8492498753569397E-2</v>
      </c>
      <c r="F1235" s="1">
        <v>43186</v>
      </c>
      <c r="G1235">
        <v>10184.15</v>
      </c>
      <c r="H1235">
        <f t="shared" si="76"/>
        <v>5.2810036868315979E-3</v>
      </c>
      <c r="I1235" s="3">
        <f t="shared" si="78"/>
        <v>-2.1571270920449193E-2</v>
      </c>
      <c r="J1235" s="3">
        <f t="shared" si="79"/>
        <v>-0.85436952689241674</v>
      </c>
    </row>
    <row r="1236" spans="1:10" x14ac:dyDescent="0.25">
      <c r="A1236" t="s">
        <v>49</v>
      </c>
      <c r="B1236" t="s">
        <v>4</v>
      </c>
      <c r="C1236" s="1">
        <v>43187</v>
      </c>
      <c r="D1236">
        <v>1093.6500000000001</v>
      </c>
      <c r="E1236">
        <f t="shared" si="77"/>
        <v>1.0066959131840303E-2</v>
      </c>
      <c r="F1236" s="1">
        <v>43187</v>
      </c>
      <c r="G1236">
        <v>10113.700000000001</v>
      </c>
      <c r="H1236">
        <f t="shared" si="76"/>
        <v>-6.9176121718551586E-3</v>
      </c>
      <c r="I1236" s="3">
        <f t="shared" si="78"/>
        <v>-3.3769886779135949E-2</v>
      </c>
      <c r="J1236" s="3">
        <f t="shared" si="79"/>
        <v>-1.3375179560398407</v>
      </c>
    </row>
    <row r="1237" spans="1:10" x14ac:dyDescent="0.25">
      <c r="D1237" s="4" t="s">
        <v>12</v>
      </c>
      <c r="E1237" s="4">
        <f>AVERAGE(E3:E1236)</f>
        <v>6.5425013103761283E-4</v>
      </c>
      <c r="G1237" s="4" t="s">
        <v>12</v>
      </c>
      <c r="H1237" s="4">
        <f>AVERAGE(H3:H1236)</f>
        <v>5.0670985515853225E-4</v>
      </c>
      <c r="I1237" s="4">
        <f t="shared" ref="I1237:J1237" si="80">AVERAGE(I3:I1236)</f>
        <v>-2.6345564752122269E-2</v>
      </c>
      <c r="J1237" s="4">
        <f t="shared" si="80"/>
        <v>-1.0434641415423618</v>
      </c>
    </row>
    <row r="1238" spans="1:10" x14ac:dyDescent="0.25">
      <c r="D1238" s="4" t="s">
        <v>13</v>
      </c>
      <c r="E1238" s="4">
        <f>_xlfn.STDEV.P(E3:E1236)</f>
        <v>2.5248174521052966E-2</v>
      </c>
      <c r="G1238" s="4" t="s">
        <v>13</v>
      </c>
      <c r="H1238" s="4">
        <f>_xlfn.STDEV.P(H3:H1236)</f>
        <v>9.2155047009169627E-3</v>
      </c>
      <c r="I1238" s="4">
        <f t="shared" ref="I1238:J1238" si="81">_xlfn.STDEV.P(I3:I1236)</f>
        <v>9.2155047009169246E-3</v>
      </c>
      <c r="J1238" s="4">
        <f t="shared" si="81"/>
        <v>0.36499687108993589</v>
      </c>
    </row>
    <row r="1239" spans="1:10" x14ac:dyDescent="0.25">
      <c r="D1239" s="4" t="s">
        <v>48</v>
      </c>
      <c r="E1239" s="4">
        <f>_xlfn.VAR.P(E3:E1236)</f>
        <v>6.3747031664554822E-4</v>
      </c>
      <c r="G1239" s="4" t="s">
        <v>48</v>
      </c>
      <c r="H1239" s="4">
        <f>_xlfn.VAR.P(H3:H1236)</f>
        <v>8.4925526892622635E-5</v>
      </c>
      <c r="I1239" s="4">
        <f t="shared" ref="I1239:J1239" si="82">_xlfn.VAR.P(I3:I1236)</f>
        <v>8.4925526892621944E-5</v>
      </c>
      <c r="J1239" s="4">
        <f t="shared" si="82"/>
        <v>0.1332227159054433</v>
      </c>
    </row>
    <row r="1240" spans="1:10" x14ac:dyDescent="0.25">
      <c r="D1240" s="4" t="s">
        <v>20</v>
      </c>
      <c r="E1240" s="4">
        <f>B1262</f>
        <v>0.78443060144732202</v>
      </c>
      <c r="I1240" s="3"/>
      <c r="J1240" s="3"/>
    </row>
    <row r="1241" spans="1:10" x14ac:dyDescent="0.25">
      <c r="D1241" s="4" t="s">
        <v>10</v>
      </c>
      <c r="E1241" s="4">
        <v>7.0000000000000007E-2</v>
      </c>
      <c r="I1241" s="3"/>
      <c r="J1241" s="3"/>
    </row>
    <row r="1242" spans="1:10" x14ac:dyDescent="0.25">
      <c r="D1242" s="4" t="s">
        <v>15</v>
      </c>
      <c r="E1242" s="4">
        <f>(((H1237)+1)^1235)-1</f>
        <v>0.86941991810567809</v>
      </c>
      <c r="I1242" s="3"/>
      <c r="J1242" s="3"/>
    </row>
    <row r="1243" spans="1:10" x14ac:dyDescent="0.25">
      <c r="D1243" s="4" t="s">
        <v>16</v>
      </c>
      <c r="E1243" s="4">
        <f>E1241+E1240*(E1242-E1241)</f>
        <v>0.69708944716860599</v>
      </c>
      <c r="I1243" s="3"/>
      <c r="J1243" s="3"/>
    </row>
    <row r="1244" spans="1:10" x14ac:dyDescent="0.25">
      <c r="D1244" s="4" t="s">
        <v>17</v>
      </c>
      <c r="E1244" s="4">
        <f>((((E1237)+1)^1236)-1)</f>
        <v>1.2442889535880153</v>
      </c>
      <c r="I1244" s="3"/>
      <c r="J1244" s="3"/>
    </row>
    <row r="1245" spans="1:10" x14ac:dyDescent="0.25">
      <c r="A1245" t="s">
        <v>22</v>
      </c>
    </row>
    <row r="1246" spans="1:10" ht="15.75" thickBot="1" x14ac:dyDescent="0.3"/>
    <row r="1247" spans="1:10" x14ac:dyDescent="0.25">
      <c r="A1247" s="10" t="s">
        <v>23</v>
      </c>
      <c r="B1247" s="10"/>
    </row>
    <row r="1248" spans="1:10" x14ac:dyDescent="0.25">
      <c r="A1248" s="7" t="s">
        <v>24</v>
      </c>
      <c r="B1248" s="7">
        <v>0.28631471511546658</v>
      </c>
    </row>
    <row r="1249" spans="1:9" x14ac:dyDescent="0.25">
      <c r="A1249" s="7" t="s">
        <v>25</v>
      </c>
      <c r="B1249" s="7">
        <v>8.1976116091650772E-2</v>
      </c>
    </row>
    <row r="1250" spans="1:9" x14ac:dyDescent="0.25">
      <c r="A1250" s="7" t="s">
        <v>26</v>
      </c>
      <c r="B1250" s="7">
        <v>8.1230966835231649E-2</v>
      </c>
    </row>
    <row r="1251" spans="1:9" x14ac:dyDescent="0.25">
      <c r="A1251" s="7" t="s">
        <v>27</v>
      </c>
      <c r="B1251" s="7">
        <v>2.4210803312325429E-2</v>
      </c>
    </row>
    <row r="1252" spans="1:9" ht="15.75" thickBot="1" x14ac:dyDescent="0.3">
      <c r="A1252" s="8" t="s">
        <v>28</v>
      </c>
      <c r="B1252" s="8">
        <v>1234</v>
      </c>
    </row>
    <row r="1254" spans="1:9" ht="15.75" thickBot="1" x14ac:dyDescent="0.3">
      <c r="A1254" t="s">
        <v>29</v>
      </c>
    </row>
    <row r="1255" spans="1:9" x14ac:dyDescent="0.25">
      <c r="A1255" s="9"/>
      <c r="B1255" s="9" t="s">
        <v>34</v>
      </c>
      <c r="C1255" s="9" t="s">
        <v>35</v>
      </c>
      <c r="D1255" s="9" t="s">
        <v>36</v>
      </c>
      <c r="E1255" s="9" t="s">
        <v>37</v>
      </c>
      <c r="F1255" s="9" t="s">
        <v>38</v>
      </c>
    </row>
    <row r="1256" spans="1:9" x14ac:dyDescent="0.25">
      <c r="A1256" s="7" t="s">
        <v>30</v>
      </c>
      <c r="B1256" s="7">
        <v>1</v>
      </c>
      <c r="C1256" s="7">
        <v>6.4485558401979115E-2</v>
      </c>
      <c r="D1256" s="7">
        <v>6.4485558401979115E-2</v>
      </c>
      <c r="E1256" s="7">
        <v>110.0130146886206</v>
      </c>
      <c r="F1256" s="7">
        <v>1.0325211852260801E-24</v>
      </c>
    </row>
    <row r="1257" spans="1:9" x14ac:dyDescent="0.25">
      <c r="A1257" s="7" t="s">
        <v>31</v>
      </c>
      <c r="B1257" s="7">
        <v>1232</v>
      </c>
      <c r="C1257" s="7">
        <v>0.72215281233862905</v>
      </c>
      <c r="D1257" s="7">
        <v>5.8616299702810796E-4</v>
      </c>
      <c r="E1257" s="7"/>
      <c r="F1257" s="7"/>
    </row>
    <row r="1258" spans="1:9" ht="15.75" thickBot="1" x14ac:dyDescent="0.3">
      <c r="A1258" s="8" t="s">
        <v>32</v>
      </c>
      <c r="B1258" s="8">
        <v>1233</v>
      </c>
      <c r="C1258" s="8">
        <v>0.78663837074060816</v>
      </c>
      <c r="D1258" s="8"/>
      <c r="E1258" s="8"/>
      <c r="F1258" s="8"/>
    </row>
    <row r="1259" spans="1:9" ht="15.75" thickBot="1" x14ac:dyDescent="0.3"/>
    <row r="1260" spans="1:9" x14ac:dyDescent="0.25">
      <c r="A1260" s="9"/>
      <c r="B1260" s="9" t="s">
        <v>39</v>
      </c>
      <c r="C1260" s="9" t="s">
        <v>27</v>
      </c>
      <c r="D1260" s="9" t="s">
        <v>40</v>
      </c>
      <c r="E1260" s="9" t="s">
        <v>41</v>
      </c>
      <c r="F1260" s="9" t="s">
        <v>42</v>
      </c>
      <c r="G1260" s="9" t="s">
        <v>43</v>
      </c>
      <c r="H1260" s="9" t="s">
        <v>44</v>
      </c>
      <c r="I1260" s="9" t="s">
        <v>45</v>
      </c>
    </row>
    <row r="1261" spans="1:9" x14ac:dyDescent="0.25">
      <c r="A1261" s="7" t="s">
        <v>33</v>
      </c>
      <c r="B1261" s="7">
        <v>2.5677141459631993E-4</v>
      </c>
      <c r="C1261" s="7">
        <v>6.9025113485019396E-4</v>
      </c>
      <c r="D1261" s="7">
        <v>0.37199709153980215</v>
      </c>
      <c r="E1261" s="7">
        <v>0.70995898806458591</v>
      </c>
      <c r="F1261" s="7">
        <v>-1.0974263440155364E-3</v>
      </c>
      <c r="G1261" s="7">
        <v>1.6109691732081764E-3</v>
      </c>
      <c r="H1261" s="7">
        <v>-1.0974263440155364E-3</v>
      </c>
      <c r="I1261" s="7">
        <v>1.6109691732081764E-3</v>
      </c>
    </row>
    <row r="1262" spans="1:9" ht="15.75" thickBot="1" x14ac:dyDescent="0.3">
      <c r="A1262" s="8" t="s">
        <v>46</v>
      </c>
      <c r="B1262" s="8">
        <v>0.78443060144732202</v>
      </c>
      <c r="C1262" s="8">
        <v>7.4788099074701381E-2</v>
      </c>
      <c r="D1262" s="8">
        <v>10.488708914285962</v>
      </c>
      <c r="E1262" s="8">
        <v>1.0325211852255474E-24</v>
      </c>
      <c r="F1262" s="8">
        <v>0.63770447377527906</v>
      </c>
      <c r="G1262" s="8">
        <v>0.93115672911936498</v>
      </c>
      <c r="H1262" s="8">
        <v>0.63770447377527906</v>
      </c>
      <c r="I1262" s="8">
        <v>0.93115672911936498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13-14</vt:lpstr>
      <vt:lpstr>14-15</vt:lpstr>
      <vt:lpstr>15-16</vt:lpstr>
      <vt:lpstr>16-17</vt:lpstr>
      <vt:lpstr>17-18</vt:lpstr>
      <vt:lpstr>5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2019-04-12T16:48:45Z</dcterms:modified>
</cp:coreProperties>
</file>