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https://d.docs.live.net/793a7ee6782c35a4/University Life staff/IT Portfolio Projects/Projects/Coffee_Orders_project/"/>
    </mc:Choice>
  </mc:AlternateContent>
  <xr:revisionPtr revIDLastSave="331" documentId="8_{41F1F21E-3E69-9D4C-BF65-2887E601652A}" xr6:coauthVersionLast="47" xr6:coauthVersionMax="47" xr10:uidLastSave="{2E74C555-A631-7444-8A0E-00F0F487CF6F}"/>
  <bookViews>
    <workbookView xWindow="0" yWindow="0" windowWidth="38400" windowHeight="21600" xr2:uid="{00000000-000D-0000-FFFF-FFFF00000000}"/>
  </bookViews>
  <sheets>
    <sheet name="Dashboard" sheetId="22" r:id="rId1"/>
    <sheet name="Top5Customers" sheetId="21" r:id="rId2"/>
    <sheet name="CountryBarChart" sheetId="20"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<sst xmlns="http://schemas.openxmlformats.org/spreadsheetml/2006/main" count="11128" uniqueCount="6221">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</sst>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_([$$-409]* #,##0.00_);_([$$-409]* \(#,##0.00\);_([$$-409]* &quot;-&quot;??_);_(@_)"/>
    <numFmt numFmtId="166" formatCode="[$$-409]#,##0;[Red]\-[$$-409]#,##0"/>
  </numFmts>
  <fonts count="3" x14ac:knownFonts="1">
    <font>
      <sz val="11"/>
      <color theme="1"/>
      <name val="Calibri"/>
      <family val="2"/>
      <scheme val="minor"/>
    </font>
    <font>
      <sz val="11"/>
      <color indexed="8"/>
      <name val="Calibri"/>
      <family val="2"/>
    </font>
    <font>
      <sz val="2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5" fontId="0" fillId="0" borderId="0" xfId="0" applyNumberFormat="1"/>
    <xf numFmtId="16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0" fontId="0" fillId="0" borderId="0" xfId="0" pivotButton="1"/>
    <xf numFmtId="3" fontId="0" fillId="0" borderId="0" xfId="0" applyNumberFormat="1"/>
    <xf numFmtId="166" fontId="0" fillId="0" borderId="0" xfId="0" applyNumberFormat="1"/>
    <xf numFmtId="0" fontId="2" fillId="0" borderId="0" xfId="0" applyFont="1"/>
  </cellXfs>
  <cellStyles count="1">
    <cellStyle name="Normal" xfId="0" builtinId="0"/>
  </cellStyles>
  <dxfs count="17">
    <dxf>
      <font>
        <b/>
        <i val="0"/>
        <sz val="11"/>
        <color theme="0"/>
      </font>
      <border>
        <vertical/>
        <horizontal/>
      </border>
    </dxf>
    <dxf>
      <font>
        <b val="0"/>
        <i val="0"/>
        <color theme="0"/>
      </font>
      <fill>
        <patternFill patternType="solid">
          <fgColor theme="0"/>
          <bgColor rgb="FF22661B"/>
        </patternFill>
      </fill>
      <border>
        <left style="thin">
          <color rgb="FF22661B"/>
        </left>
        <right style="thin">
          <color rgb="FF22661B"/>
        </right>
        <top style="thin">
          <color rgb="FF22661B"/>
        </top>
        <bottom style="thin">
          <color rgb="FF22661B"/>
        </bottom>
        <vertical/>
        <horizontal/>
      </border>
    </dxf>
    <dxf>
      <numFmt numFmtId="0" formatCode="General"/>
    </dxf>
    <dxf>
      <numFmt numFmtId="165" formatCode="_([$$-409]* #,##0.00_);_([$$-409]* \(#,##0.00\);_([$$-409]* &quot;-&quot;??_);_(@_)"/>
    </dxf>
    <dxf>
      <numFmt numFmtId="165" formatCode="_([$$-409]* #,##0.00_);_([$$-409]* \(#,##0.00\);_([$$-409]* &quot;-&quot;??_);_(@_)"/>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font>
      <border>
        <bottom style="thin">
          <color theme="9"/>
        </bottom>
        <vertical/>
        <horizontal/>
      </border>
    </dxf>
    <dxf>
      <font>
        <b val="0"/>
        <i val="0"/>
        <color theme="0"/>
      </font>
      <fill>
        <patternFill>
          <bgColor rgb="FF22661B"/>
        </patternFill>
      </fill>
      <border>
        <left style="thin">
          <color theme="9"/>
        </left>
        <right style="thin">
          <color theme="9"/>
        </right>
        <top style="thin">
          <color theme="9"/>
        </top>
        <bottom style="thin">
          <color theme="9"/>
        </bottom>
        <vertical/>
        <horizontal/>
      </border>
    </dxf>
    <dxf>
      <font>
        <b/>
        <i val="0"/>
        <color theme="0"/>
      </font>
      <border>
        <left style="thin">
          <color theme="0"/>
        </left>
        <right style="thin">
          <color theme="0"/>
        </right>
        <top style="thin">
          <color theme="0"/>
        </top>
        <bottom style="thin">
          <color theme="0"/>
        </bottom>
      </border>
    </dxf>
    <dxf>
      <font>
        <b val="0"/>
        <i val="0"/>
        <color theme="0"/>
      </font>
      <fill>
        <patternFill>
          <bgColor rgb="FF1C7328"/>
        </patternFill>
      </fill>
      <border>
        <left style="thin">
          <color rgb="FF22661B"/>
        </left>
        <right style="thin">
          <color rgb="FF22661B"/>
        </right>
        <top style="thin">
          <color rgb="FF22661B"/>
        </top>
        <bottom style="thin">
          <color rgb="FF22661B"/>
        </bottom>
      </border>
    </dxf>
  </dxfs>
  <tableStyles count="3" defaultTableStyle="TableStyleMedium2" defaultPivotStyle="PivotStyleMedium9">
    <tableStyle name="green" pivot="0" table="0" count="9" xr9:uid="{71F2DC65-290F-A149-8339-FB7AEF99D8DB}">
      <tableStyleElement type="wholeTable" dxfId="1"/>
      <tableStyleElement type="headerRow" dxfId="0"/>
    </tableStyle>
    <tableStyle name="Greenish Timeline Style" pivot="0" table="0" count="9" xr9:uid="{4581653B-5A86-D44B-B1B8-224191C8E0A1}">
      <tableStyleElement type="wholeTable" dxfId="16"/>
      <tableStyleElement type="headerRow" dxfId="15"/>
    </tableStyle>
    <tableStyle name="greenish_slicer" pivot="0" table="0" count="10" xr9:uid="{C45CF95C-7900-C646-8F4E-9D42EB6EBB5E}">
      <tableStyleElement type="wholeTable" dxfId="14"/>
      <tableStyleElement type="headerRow" dxfId="13"/>
    </tableStyle>
  </tableStyles>
  <colors>
    <mruColors>
      <color rgb="FF1C7328"/>
      <color rgb="FF22661B"/>
      <color rgb="FF66C65A"/>
      <color rgb="FFB2FFA5"/>
      <color rgb="FFD1CEFF"/>
      <color rgb="FF9BB2FD"/>
      <color rgb="FF6463E2"/>
      <color rgb="FFA89BF1"/>
      <color rgb="FFA498E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greenish_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green">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Greenish Timeline Styl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60000"/>
                <a:lumOff val="40000"/>
              </a:schemeClr>
            </a:solidFill>
            <a:round/>
          </a:ln>
          <a:effectLst/>
        </c:spPr>
        <c:marker>
          <c:symbol val="none"/>
        </c:marker>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4E-2248-B13A-1E01A6139004}"/>
            </c:ext>
          </c:extLst>
        </c:ser>
        <c:ser>
          <c:idx val="1"/>
          <c:order val="1"/>
          <c:tx>
            <c:strRef>
              <c:f>TotalSales!$D$3:$D$4</c:f>
              <c:strCache>
                <c:ptCount val="1"/>
                <c:pt idx="0">
                  <c:v>Excelsa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4E-2248-B13A-1E01A6139004}"/>
            </c:ext>
          </c:extLst>
        </c:ser>
        <c:ser>
          <c:idx val="2"/>
          <c:order val="2"/>
          <c:tx>
            <c:strRef>
              <c:f>TotalSales!$E$3:$E$4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4E-2248-B13A-1E01A6139004}"/>
            </c:ext>
          </c:extLst>
        </c:ser>
        <c:ser>
          <c:idx val="3"/>
          <c:order val="3"/>
          <c:tx>
            <c:strRef>
              <c:f>TotalSales!$F$3:$F$4</c:f>
              <c:strCache>
                <c:ptCount val="1"/>
                <c:pt idx="0">
                  <c:v>Robusta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A4E-2248-B13A-1E01A6139004}"/>
            </c:ext>
          </c:extLst>
        </c:ser>
        <c:dLbls>
          <c:showLegendKey val="0"/>
          <c:showVal val="0"/>
          <c:showCatName val="0"/>
          <c:showSerName val="0"/>
          <c:showPercent val="0"/>
          <c:showBubbleSize val="0"/>
        </c:dLbls>
        <c:smooth val="0"/>
        <c:axId val="333747616"/>
        <c:axId val="333804208"/>
      </c:lineChart>
      <c:catAx>
        <c:axId val="33374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3804208"/>
        <c:crosses val="autoZero"/>
        <c:auto val="1"/>
        <c:lblAlgn val="ctr"/>
        <c:lblOffset val="100"/>
        <c:noMultiLvlLbl val="0"/>
      </c:catAx>
      <c:valAx>
        <c:axId val="33380420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3747616"/>
        <c:crosses val="autoZero"/>
        <c:crossBetween val="between"/>
      </c:valAx>
      <c:spPr>
        <a:solidFill>
          <a:srgbClr val="22661B"/>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661B"/>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B2FFA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5875">
            <a:solidFill>
              <a:schemeClr val="bg1"/>
            </a:solidFill>
          </a:ln>
          <a:effectLst/>
        </c:spPr>
      </c:pivotFmt>
      <c:pivotFmt>
        <c:idx val="2"/>
        <c:spPr>
          <a:solidFill>
            <a:schemeClr val="accent4">
              <a:lumMod val="60000"/>
              <a:lumOff val="40000"/>
            </a:schemeClr>
          </a:solidFill>
          <a:ln w="15875">
            <a:solidFill>
              <a:schemeClr val="bg1"/>
            </a:solidFill>
          </a:ln>
          <a:effectLst/>
        </c:spPr>
      </c:pivotFmt>
      <c:pivotFmt>
        <c:idx val="3"/>
        <c:spPr>
          <a:solidFill>
            <a:srgbClr val="FFC000"/>
          </a:solidFill>
          <a:ln w="15875">
            <a:solidFill>
              <a:schemeClr val="bg1"/>
            </a:solidFill>
          </a:ln>
          <a:effectLst/>
        </c:spPr>
      </c:pivotFmt>
      <c:pivotFmt>
        <c:idx val="4"/>
        <c:spPr>
          <a:solidFill>
            <a:srgbClr val="B2FFA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5875">
            <a:solidFill>
              <a:schemeClr val="bg1"/>
            </a:solidFill>
          </a:ln>
          <a:effectLst/>
        </c:spPr>
      </c:pivotFmt>
      <c:pivotFmt>
        <c:idx val="6"/>
        <c:spPr>
          <a:solidFill>
            <a:schemeClr val="accent4">
              <a:lumMod val="60000"/>
              <a:lumOff val="40000"/>
            </a:schemeClr>
          </a:solidFill>
          <a:ln w="15875">
            <a:solidFill>
              <a:schemeClr val="bg1"/>
            </a:solidFill>
          </a:ln>
          <a:effectLst/>
        </c:spPr>
      </c:pivotFmt>
      <c:pivotFmt>
        <c:idx val="7"/>
        <c:spPr>
          <a:solidFill>
            <a:srgbClr val="FF0000"/>
          </a:solidFill>
          <a:ln w="15875">
            <a:solidFill>
              <a:schemeClr val="bg1"/>
            </a:solidFill>
          </a:ln>
          <a:effectLst/>
        </c:spPr>
      </c:pivotFmt>
      <c:pivotFmt>
        <c:idx val="8"/>
        <c:spPr>
          <a:solidFill>
            <a:srgbClr val="B2FFA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15875">
            <a:solidFill>
              <a:schemeClr val="bg1"/>
            </a:solidFill>
          </a:ln>
          <a:effectLst/>
        </c:spPr>
      </c:pivotFmt>
      <c:pivotFmt>
        <c:idx val="10"/>
        <c:spPr>
          <a:solidFill>
            <a:schemeClr val="accent4">
              <a:lumMod val="60000"/>
              <a:lumOff val="40000"/>
            </a:schemeClr>
          </a:solidFill>
          <a:ln w="15875">
            <a:solidFill>
              <a:schemeClr val="bg1"/>
            </a:solidFill>
          </a:ln>
          <a:effectLst/>
        </c:spPr>
      </c:pivotFmt>
      <c:pivotFmt>
        <c:idx val="11"/>
        <c:spPr>
          <a:solidFill>
            <a:srgbClr val="FF0000"/>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B2FFA5"/>
            </a:solidFill>
            <a:ln w="15875">
              <a:solidFill>
                <a:schemeClr val="bg1"/>
              </a:solidFill>
            </a:ln>
            <a:effectLst/>
          </c:spPr>
          <c:invertIfNegative val="0"/>
          <c:dPt>
            <c:idx val="0"/>
            <c:invertIfNegative val="0"/>
            <c:bubble3D val="0"/>
            <c:spPr>
              <a:solidFill>
                <a:srgbClr val="FFC000"/>
              </a:solidFill>
              <a:ln w="15875">
                <a:solidFill>
                  <a:schemeClr val="bg1"/>
                </a:solidFill>
              </a:ln>
              <a:effectLst/>
            </c:spPr>
            <c:extLst>
              <c:ext xmlns:c16="http://schemas.microsoft.com/office/drawing/2014/chart" uri="{C3380CC4-5D6E-409C-BE32-E72D297353CC}">
                <c16:uniqueId val="{00000001-354D-844A-B558-4E5F206AE49B}"/>
              </c:ext>
            </c:extLst>
          </c:dPt>
          <c:dPt>
            <c:idx val="1"/>
            <c:invertIfNegative val="0"/>
            <c:bubble3D val="0"/>
            <c:spPr>
              <a:solidFill>
                <a:schemeClr val="accent4">
                  <a:lumMod val="60000"/>
                  <a:lumOff val="40000"/>
                </a:schemeClr>
              </a:solidFill>
              <a:ln w="15875">
                <a:solidFill>
                  <a:schemeClr val="bg1"/>
                </a:solidFill>
              </a:ln>
              <a:effectLst/>
            </c:spPr>
            <c:extLst>
              <c:ext xmlns:c16="http://schemas.microsoft.com/office/drawing/2014/chart" uri="{C3380CC4-5D6E-409C-BE32-E72D297353CC}">
                <c16:uniqueId val="{00000003-354D-844A-B558-4E5F206AE49B}"/>
              </c:ext>
            </c:extLst>
          </c:dPt>
          <c:dPt>
            <c:idx val="2"/>
            <c:invertIfNegative val="0"/>
            <c:bubble3D val="0"/>
            <c:spPr>
              <a:solidFill>
                <a:srgbClr val="FF0000"/>
              </a:solidFill>
              <a:ln w="15875">
                <a:solidFill>
                  <a:schemeClr val="bg1"/>
                </a:solidFill>
              </a:ln>
              <a:effectLst/>
            </c:spPr>
            <c:extLst>
              <c:ext xmlns:c16="http://schemas.microsoft.com/office/drawing/2014/chart" uri="{C3380CC4-5D6E-409C-BE32-E72D297353CC}">
                <c16:uniqueId val="{00000005-354D-844A-B558-4E5F206AE49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54D-844A-B558-4E5F206AE49B}"/>
            </c:ext>
          </c:extLst>
        </c:ser>
        <c:dLbls>
          <c:showLegendKey val="0"/>
          <c:showVal val="0"/>
          <c:showCatName val="0"/>
          <c:showSerName val="0"/>
          <c:showPercent val="0"/>
          <c:showBubbleSize val="0"/>
        </c:dLbls>
        <c:gapWidth val="182"/>
        <c:axId val="653029536"/>
        <c:axId val="653031248"/>
      </c:barChart>
      <c:catAx>
        <c:axId val="65302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031248"/>
        <c:crosses val="autoZero"/>
        <c:auto val="1"/>
        <c:lblAlgn val="ctr"/>
        <c:lblOffset val="100"/>
        <c:noMultiLvlLbl val="0"/>
      </c:catAx>
      <c:valAx>
        <c:axId val="653031248"/>
        <c:scaling>
          <c:orientation val="minMax"/>
        </c:scaling>
        <c:delete val="0"/>
        <c:axPos val="b"/>
        <c:majorGridlines>
          <c:spPr>
            <a:ln w="9525" cap="flat" cmpd="sng" algn="ctr">
              <a:solidFill>
                <a:schemeClr val="bg1">
                  <a:lumMod val="7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02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661B"/>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B2FFA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5875">
            <a:solidFill>
              <a:schemeClr val="bg1"/>
            </a:solidFill>
          </a:ln>
          <a:effectLst/>
        </c:spPr>
      </c:pivotFmt>
      <c:pivotFmt>
        <c:idx val="2"/>
        <c:spPr>
          <a:solidFill>
            <a:schemeClr val="accent4">
              <a:lumMod val="60000"/>
              <a:lumOff val="40000"/>
            </a:schemeClr>
          </a:solidFill>
          <a:ln w="15875">
            <a:solidFill>
              <a:schemeClr val="bg1"/>
            </a:solidFill>
          </a:ln>
          <a:effectLst/>
        </c:spPr>
      </c:pivotFmt>
      <c:pivotFmt>
        <c:idx val="3"/>
        <c:spPr>
          <a:solidFill>
            <a:srgbClr val="FFC000"/>
          </a:solidFill>
          <a:ln w="15875">
            <a:solidFill>
              <a:schemeClr val="bg1"/>
            </a:solidFill>
          </a:ln>
          <a:effectLst/>
        </c:spPr>
      </c:pivotFmt>
      <c:pivotFmt>
        <c:idx val="4"/>
        <c:spPr>
          <a:solidFill>
            <a:srgbClr val="B2FFA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5875">
            <a:solidFill>
              <a:schemeClr val="bg1"/>
            </a:solidFill>
          </a:ln>
          <a:effectLst/>
        </c:spPr>
      </c:pivotFmt>
      <c:pivotFmt>
        <c:idx val="6"/>
        <c:spPr>
          <a:solidFill>
            <a:schemeClr val="accent4">
              <a:lumMod val="60000"/>
              <a:lumOff val="40000"/>
            </a:schemeClr>
          </a:solidFill>
          <a:ln w="15875">
            <a:solidFill>
              <a:schemeClr val="bg1"/>
            </a:solidFill>
          </a:ln>
          <a:effectLst/>
        </c:spPr>
      </c:pivotFmt>
      <c:pivotFmt>
        <c:idx val="7"/>
        <c:spPr>
          <a:solidFill>
            <a:srgbClr val="FF0000"/>
          </a:solidFill>
          <a:ln w="15875">
            <a:solidFill>
              <a:schemeClr val="bg1"/>
            </a:solidFill>
          </a:ln>
          <a:effectLst/>
        </c:spPr>
      </c:pivotFmt>
      <c:pivotFmt>
        <c:idx val="8"/>
        <c:spPr>
          <a:solidFill>
            <a:srgbClr val="66C65A"/>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15875">
            <a:solidFill>
              <a:schemeClr val="bg1"/>
            </a:solidFill>
          </a:ln>
          <a:effectLst/>
        </c:spPr>
      </c:pivotFmt>
      <c:pivotFmt>
        <c:idx val="10"/>
        <c:spPr>
          <a:solidFill>
            <a:schemeClr val="accent4">
              <a:lumMod val="60000"/>
              <a:lumOff val="40000"/>
            </a:schemeClr>
          </a:solidFill>
          <a:ln w="15875">
            <a:solidFill>
              <a:schemeClr val="bg1"/>
            </a:solidFill>
          </a:ln>
          <a:effectLst/>
        </c:spPr>
      </c:pivotFmt>
      <c:pivotFmt>
        <c:idx val="11"/>
        <c:spPr>
          <a:solidFill>
            <a:srgbClr val="FF0000"/>
          </a:solidFill>
          <a:ln w="15875">
            <a:solidFill>
              <a:schemeClr val="bg1"/>
            </a:solidFill>
          </a:ln>
          <a:effectLst/>
        </c:spPr>
      </c:pivotFmt>
      <c:pivotFmt>
        <c:idx val="12"/>
        <c:spPr>
          <a:solidFill>
            <a:srgbClr val="66C65A"/>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6C65A"/>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6C65A"/>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E0A-2C48-B15E-B08506908D41}"/>
            </c:ext>
          </c:extLst>
        </c:ser>
        <c:dLbls>
          <c:showLegendKey val="0"/>
          <c:showVal val="0"/>
          <c:showCatName val="0"/>
          <c:showSerName val="0"/>
          <c:showPercent val="0"/>
          <c:showBubbleSize val="0"/>
        </c:dLbls>
        <c:gapWidth val="182"/>
        <c:axId val="653029536"/>
        <c:axId val="653031248"/>
      </c:barChart>
      <c:catAx>
        <c:axId val="65302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031248"/>
        <c:crosses val="autoZero"/>
        <c:auto val="1"/>
        <c:lblAlgn val="ctr"/>
        <c:lblOffset val="100"/>
        <c:noMultiLvlLbl val="0"/>
      </c:catAx>
      <c:valAx>
        <c:axId val="653031248"/>
        <c:scaling>
          <c:orientation val="minMax"/>
        </c:scaling>
        <c:delete val="0"/>
        <c:axPos val="b"/>
        <c:majorGridlines>
          <c:spPr>
            <a:ln w="9525" cap="flat" cmpd="sng" algn="ctr">
              <a:solidFill>
                <a:schemeClr val="bg1">
                  <a:lumMod val="7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02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661B"/>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B2FFA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5875">
            <a:solidFill>
              <a:schemeClr val="bg1"/>
            </a:solidFill>
          </a:ln>
          <a:effectLst/>
        </c:spPr>
      </c:pivotFmt>
      <c:pivotFmt>
        <c:idx val="2"/>
        <c:spPr>
          <a:solidFill>
            <a:schemeClr val="accent4">
              <a:lumMod val="60000"/>
              <a:lumOff val="40000"/>
            </a:schemeClr>
          </a:solidFill>
          <a:ln w="15875">
            <a:solidFill>
              <a:schemeClr val="bg1"/>
            </a:solidFill>
          </a:ln>
          <a:effectLst/>
        </c:spPr>
      </c:pivotFmt>
      <c:pivotFmt>
        <c:idx val="3"/>
        <c:spPr>
          <a:solidFill>
            <a:srgbClr val="FFC000"/>
          </a:solidFill>
          <a:ln w="15875">
            <a:solidFill>
              <a:schemeClr val="bg1"/>
            </a:solidFill>
          </a:ln>
          <a:effectLst/>
        </c:spPr>
      </c:pivotFmt>
      <c:pivotFmt>
        <c:idx val="4"/>
        <c:spPr>
          <a:solidFill>
            <a:srgbClr val="B2FFA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5875">
            <a:solidFill>
              <a:schemeClr val="bg1"/>
            </a:solidFill>
          </a:ln>
          <a:effectLst/>
        </c:spPr>
      </c:pivotFmt>
      <c:pivotFmt>
        <c:idx val="6"/>
        <c:spPr>
          <a:solidFill>
            <a:schemeClr val="accent4">
              <a:lumMod val="60000"/>
              <a:lumOff val="40000"/>
            </a:schemeClr>
          </a:solidFill>
          <a:ln w="15875">
            <a:solidFill>
              <a:schemeClr val="bg1"/>
            </a:solidFill>
          </a:ln>
          <a:effectLst/>
        </c:spPr>
      </c:pivotFmt>
      <c:pivotFmt>
        <c:idx val="7"/>
        <c:spPr>
          <a:solidFill>
            <a:srgbClr val="FF0000"/>
          </a:solidFill>
          <a:ln w="15875">
            <a:solidFill>
              <a:schemeClr val="bg1"/>
            </a:solidFill>
          </a:ln>
          <a:effectLst/>
        </c:spPr>
      </c:pivotFmt>
      <c:pivotFmt>
        <c:idx val="8"/>
        <c:spPr>
          <a:solidFill>
            <a:srgbClr val="66C65A"/>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15875">
            <a:solidFill>
              <a:schemeClr val="bg1"/>
            </a:solidFill>
          </a:ln>
          <a:effectLst/>
        </c:spPr>
      </c:pivotFmt>
      <c:pivotFmt>
        <c:idx val="10"/>
        <c:spPr>
          <a:solidFill>
            <a:schemeClr val="accent4">
              <a:lumMod val="60000"/>
              <a:lumOff val="40000"/>
            </a:schemeClr>
          </a:solidFill>
          <a:ln w="15875">
            <a:solidFill>
              <a:schemeClr val="bg1"/>
            </a:solidFill>
          </a:ln>
          <a:effectLst/>
        </c:spPr>
      </c:pivotFmt>
      <c:pivotFmt>
        <c:idx val="11"/>
        <c:spPr>
          <a:solidFill>
            <a:srgbClr val="FF0000"/>
          </a:solidFill>
          <a:ln w="15875">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66C65A"/>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F555-BC49-AA73-AE6FF6609C3A}"/>
            </c:ext>
          </c:extLst>
        </c:ser>
        <c:dLbls>
          <c:showLegendKey val="0"/>
          <c:showVal val="0"/>
          <c:showCatName val="0"/>
          <c:showSerName val="0"/>
          <c:showPercent val="0"/>
          <c:showBubbleSize val="0"/>
        </c:dLbls>
        <c:gapWidth val="182"/>
        <c:axId val="653029536"/>
        <c:axId val="653031248"/>
      </c:barChart>
      <c:catAx>
        <c:axId val="65302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031248"/>
        <c:crosses val="autoZero"/>
        <c:auto val="1"/>
        <c:lblAlgn val="ctr"/>
        <c:lblOffset val="100"/>
        <c:noMultiLvlLbl val="0"/>
      </c:catAx>
      <c:valAx>
        <c:axId val="653031248"/>
        <c:scaling>
          <c:orientation val="minMax"/>
        </c:scaling>
        <c:delete val="0"/>
        <c:axPos val="b"/>
        <c:majorGridlines>
          <c:spPr>
            <a:ln w="9525" cap="flat" cmpd="sng" algn="ctr">
              <a:solidFill>
                <a:schemeClr val="bg1">
                  <a:lumMod val="7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02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661B"/>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B2FFA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5875">
            <a:solidFill>
              <a:schemeClr val="bg1"/>
            </a:solidFill>
          </a:ln>
          <a:effectLst/>
        </c:spPr>
      </c:pivotFmt>
      <c:pivotFmt>
        <c:idx val="2"/>
        <c:spPr>
          <a:solidFill>
            <a:schemeClr val="accent4">
              <a:lumMod val="60000"/>
              <a:lumOff val="40000"/>
            </a:schemeClr>
          </a:solidFill>
          <a:ln w="15875">
            <a:solidFill>
              <a:schemeClr val="bg1"/>
            </a:solidFill>
          </a:ln>
          <a:effectLst/>
        </c:spPr>
      </c:pivotFmt>
      <c:pivotFmt>
        <c:idx val="3"/>
        <c:spPr>
          <a:solidFill>
            <a:srgbClr val="FFC000"/>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B2FFA5"/>
            </a:solidFill>
            <a:ln w="15875">
              <a:solidFill>
                <a:schemeClr val="bg1"/>
              </a:solidFill>
            </a:ln>
            <a:effectLst/>
          </c:spPr>
          <c:invertIfNegative val="0"/>
          <c:dPt>
            <c:idx val="0"/>
            <c:invertIfNegative val="0"/>
            <c:bubble3D val="0"/>
            <c:spPr>
              <a:solidFill>
                <a:srgbClr val="FFC000"/>
              </a:solidFill>
              <a:ln w="15875">
                <a:solidFill>
                  <a:schemeClr val="bg1"/>
                </a:solidFill>
              </a:ln>
              <a:effectLst/>
            </c:spPr>
            <c:extLst>
              <c:ext xmlns:c16="http://schemas.microsoft.com/office/drawing/2014/chart" uri="{C3380CC4-5D6E-409C-BE32-E72D297353CC}">
                <c16:uniqueId val="{00000004-1FDD-9D4B-8632-AC3D6583B073}"/>
              </c:ext>
            </c:extLst>
          </c:dPt>
          <c:dPt>
            <c:idx val="1"/>
            <c:invertIfNegative val="0"/>
            <c:bubble3D val="0"/>
            <c:spPr>
              <a:solidFill>
                <a:schemeClr val="accent4">
                  <a:lumMod val="60000"/>
                  <a:lumOff val="40000"/>
                </a:schemeClr>
              </a:solidFill>
              <a:ln w="15875">
                <a:solidFill>
                  <a:schemeClr val="bg1"/>
                </a:solidFill>
              </a:ln>
              <a:effectLst/>
            </c:spPr>
            <c:extLst>
              <c:ext xmlns:c16="http://schemas.microsoft.com/office/drawing/2014/chart" uri="{C3380CC4-5D6E-409C-BE32-E72D297353CC}">
                <c16:uniqueId val="{00000003-1FDD-9D4B-8632-AC3D6583B073}"/>
              </c:ext>
            </c:extLst>
          </c:dPt>
          <c:dPt>
            <c:idx val="2"/>
            <c:invertIfNegative val="0"/>
            <c:bubble3D val="0"/>
            <c:spPr>
              <a:solidFill>
                <a:srgbClr val="FF0000"/>
              </a:solidFill>
              <a:ln w="15875">
                <a:solidFill>
                  <a:schemeClr val="bg1"/>
                </a:solidFill>
              </a:ln>
              <a:effectLst/>
            </c:spPr>
            <c:extLst>
              <c:ext xmlns:c16="http://schemas.microsoft.com/office/drawing/2014/chart" uri="{C3380CC4-5D6E-409C-BE32-E72D297353CC}">
                <c16:uniqueId val="{00000002-1FDD-9D4B-8632-AC3D6583B07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FDD-9D4B-8632-AC3D6583B073}"/>
            </c:ext>
          </c:extLst>
        </c:ser>
        <c:dLbls>
          <c:showLegendKey val="0"/>
          <c:showVal val="0"/>
          <c:showCatName val="0"/>
          <c:showSerName val="0"/>
          <c:showPercent val="0"/>
          <c:showBubbleSize val="0"/>
        </c:dLbls>
        <c:gapWidth val="182"/>
        <c:axId val="653029536"/>
        <c:axId val="653031248"/>
      </c:barChart>
      <c:catAx>
        <c:axId val="65302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031248"/>
        <c:crosses val="autoZero"/>
        <c:auto val="1"/>
        <c:lblAlgn val="ctr"/>
        <c:lblOffset val="100"/>
        <c:noMultiLvlLbl val="0"/>
      </c:catAx>
      <c:valAx>
        <c:axId val="653031248"/>
        <c:scaling>
          <c:orientation val="minMax"/>
        </c:scaling>
        <c:delete val="0"/>
        <c:axPos val="b"/>
        <c:majorGridlines>
          <c:spPr>
            <a:ln w="9525" cap="flat" cmpd="sng" algn="ctr">
              <a:solidFill>
                <a:schemeClr val="bg1">
                  <a:lumMod val="7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02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661B"/>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60000"/>
                <a:lumOff val="4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12D-AB4B-B79C-4034B79856D6}"/>
            </c:ext>
          </c:extLst>
        </c:ser>
        <c:ser>
          <c:idx val="1"/>
          <c:order val="1"/>
          <c:tx>
            <c:strRef>
              <c:f>TotalSales!$D$3:$D$4</c:f>
              <c:strCache>
                <c:ptCount val="1"/>
                <c:pt idx="0">
                  <c:v>Excelsa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12D-AB4B-B79C-4034B79856D6}"/>
            </c:ext>
          </c:extLst>
        </c:ser>
        <c:ser>
          <c:idx val="2"/>
          <c:order val="2"/>
          <c:tx>
            <c:strRef>
              <c:f>TotalSales!$E$3:$E$4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12D-AB4B-B79C-4034B79856D6}"/>
            </c:ext>
          </c:extLst>
        </c:ser>
        <c:ser>
          <c:idx val="3"/>
          <c:order val="3"/>
          <c:tx>
            <c:strRef>
              <c:f>TotalSales!$F$3:$F$4</c:f>
              <c:strCache>
                <c:ptCount val="1"/>
                <c:pt idx="0">
                  <c:v>Robusta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98FE-6647-9AAE-CF44C26AD702}"/>
            </c:ext>
          </c:extLst>
        </c:ser>
        <c:dLbls>
          <c:showLegendKey val="0"/>
          <c:showVal val="0"/>
          <c:showCatName val="0"/>
          <c:showSerName val="0"/>
          <c:showPercent val="0"/>
          <c:showBubbleSize val="0"/>
        </c:dLbls>
        <c:smooth val="0"/>
        <c:axId val="333747616"/>
        <c:axId val="333804208"/>
      </c:lineChart>
      <c:catAx>
        <c:axId val="33374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3804208"/>
        <c:crosses val="autoZero"/>
        <c:auto val="1"/>
        <c:lblAlgn val="ctr"/>
        <c:lblOffset val="100"/>
        <c:noMultiLvlLbl val="0"/>
      </c:catAx>
      <c:valAx>
        <c:axId val="33380420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3747616"/>
        <c:crosses val="autoZero"/>
        <c:crossBetween val="between"/>
      </c:valAx>
      <c:spPr>
        <a:solidFill>
          <a:srgbClr val="22661B"/>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661B"/>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190EE9DD-CE9C-D4BE-05AD-271DBAC4865C}"/>
            </a:ext>
          </a:extLst>
        </xdr:cNvPr>
        <xdr:cNvSpPr/>
      </xdr:nvSpPr>
      <xdr:spPr>
        <a:xfrm>
          <a:off x="139700" y="63500"/>
          <a:ext cx="20637500" cy="762000"/>
        </a:xfrm>
        <a:prstGeom prst="rect">
          <a:avLst/>
        </a:prstGeom>
        <a:solidFill>
          <a:srgbClr val="1C7328"/>
        </a:solidFill>
        <a:ln>
          <a:solidFill>
            <a:srgbClr val="1C73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kern="1200">
              <a:solidFill>
                <a:schemeClr val="bg1"/>
              </a:solidFill>
            </a:rPr>
            <a:t>Coffee</a:t>
          </a:r>
          <a:r>
            <a:rPr lang="en-GB" sz="5400" kern="1200" baseline="0">
              <a:solidFill>
                <a:schemeClr val="bg1"/>
              </a:solidFill>
            </a:rPr>
            <a:t> Sales Dashboard</a:t>
          </a:r>
          <a:endParaRPr lang="en-GB" sz="5400" kern="1200">
            <a:solidFill>
              <a:schemeClr val="bg1"/>
            </a:solidFill>
          </a:endParaRPr>
        </a:p>
      </xdr:txBody>
    </xdr:sp>
    <xdr:clientData/>
  </xdr:twoCellAnchor>
  <xdr:twoCellAnchor>
    <xdr:from>
      <xdr:col>0</xdr:col>
      <xdr:colOff>114300</xdr:colOff>
      <xdr:row>17</xdr:row>
      <xdr:rowOff>0</xdr:rowOff>
    </xdr:from>
    <xdr:to>
      <xdr:col>13</xdr:col>
      <xdr:colOff>88900</xdr:colOff>
      <xdr:row>51</xdr:row>
      <xdr:rowOff>12700</xdr:rowOff>
    </xdr:to>
    <xdr:graphicFrame macro="">
      <xdr:nvGraphicFramePr>
        <xdr:cNvPr id="3" name="Chart 2">
          <a:extLst>
            <a:ext uri="{FF2B5EF4-FFF2-40B4-BE49-F238E27FC236}">
              <a16:creationId xmlns:a16="http://schemas.microsoft.com/office/drawing/2014/main" id="{E3E8ED36-FF54-A643-B9D5-8F5E40B32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76200</xdr:rowOff>
    </xdr:from>
    <xdr:to>
      <xdr:col>18</xdr:col>
      <xdr:colOff>101600</xdr:colOff>
      <xdr:row>16</xdr:row>
      <xdr:rowOff>76200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A911B4FD-E904-D948-B284-83E58358DCF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901700"/>
              <a:ext cx="13576300" cy="2095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12701</xdr:rowOff>
    </xdr:from>
    <xdr:to>
      <xdr:col>22</xdr:col>
      <xdr:colOff>698500</xdr:colOff>
      <xdr:row>16</xdr:row>
      <xdr:rowOff>50801</xdr:rowOff>
    </xdr:to>
    <mc:AlternateContent xmlns:mc="http://schemas.openxmlformats.org/markup-compatibility/2006">
      <mc:Choice xmlns:a14="http://schemas.microsoft.com/office/drawing/2010/main" Requires="a14">
        <xdr:graphicFrame macro="">
          <xdr:nvGraphicFramePr>
            <xdr:cNvPr id="5" name="Size 2">
              <a:extLst>
                <a:ext uri="{FF2B5EF4-FFF2-40B4-BE49-F238E27FC236}">
                  <a16:creationId xmlns:a16="http://schemas.microsoft.com/office/drawing/2014/main" id="{4FE76F9E-EF1C-F14D-8E1C-AD34951AC789}"/>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3792200" y="1981201"/>
              <a:ext cx="31750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165100</xdr:colOff>
      <xdr:row>5</xdr:row>
      <xdr:rowOff>76200</xdr:rowOff>
    </xdr:from>
    <xdr:to>
      <xdr:col>26</xdr:col>
      <xdr:colOff>12700</xdr:colOff>
      <xdr:row>10</xdr:row>
      <xdr:rowOff>101599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A581EF3F-510B-6248-94F2-10BDDDB4E5C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779500" y="901700"/>
              <a:ext cx="5803900" cy="977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787400</xdr:colOff>
      <xdr:row>10</xdr:row>
      <xdr:rowOff>165101</xdr:rowOff>
    </xdr:from>
    <xdr:to>
      <xdr:col>26</xdr:col>
      <xdr:colOff>25400</xdr:colOff>
      <xdr:row>16</xdr:row>
      <xdr:rowOff>50801</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B1AD86E-2E96-2B4C-9443-3959E765AB8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7056100" y="1943101"/>
              <a:ext cx="2540000"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165100</xdr:colOff>
      <xdr:row>34</xdr:row>
      <xdr:rowOff>38100</xdr:rowOff>
    </xdr:from>
    <xdr:to>
      <xdr:col>26</xdr:col>
      <xdr:colOff>12700</xdr:colOff>
      <xdr:row>50</xdr:row>
      <xdr:rowOff>165100</xdr:rowOff>
    </xdr:to>
    <xdr:graphicFrame macro="">
      <xdr:nvGraphicFramePr>
        <xdr:cNvPr id="8" name="Chart 7">
          <a:extLst>
            <a:ext uri="{FF2B5EF4-FFF2-40B4-BE49-F238E27FC236}">
              <a16:creationId xmlns:a16="http://schemas.microsoft.com/office/drawing/2014/main" id="{904DD4D4-8BAE-AA4F-AFAC-26FDD4AB6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177800</xdr:colOff>
      <xdr:row>17</xdr:row>
      <xdr:rowOff>12700</xdr:rowOff>
    </xdr:from>
    <xdr:to>
      <xdr:col>26</xdr:col>
      <xdr:colOff>12700</xdr:colOff>
      <xdr:row>33</xdr:row>
      <xdr:rowOff>165100</xdr:rowOff>
    </xdr:to>
    <xdr:graphicFrame macro="">
      <xdr:nvGraphicFramePr>
        <xdr:cNvPr id="9" name="Chart 8">
          <a:extLst>
            <a:ext uri="{FF2B5EF4-FFF2-40B4-BE49-F238E27FC236}">
              <a16:creationId xmlns:a16="http://schemas.microsoft.com/office/drawing/2014/main" id="{4C319F5A-775C-8E45-9CCA-40E0F025A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10</xdr:row>
      <xdr:rowOff>127000</xdr:rowOff>
    </xdr:from>
    <xdr:to>
      <xdr:col>15</xdr:col>
      <xdr:colOff>393700</xdr:colOff>
      <xdr:row>41</xdr:row>
      <xdr:rowOff>114300</xdr:rowOff>
    </xdr:to>
    <xdr:graphicFrame macro="">
      <xdr:nvGraphicFramePr>
        <xdr:cNvPr id="2" name="Chart 1">
          <a:extLst>
            <a:ext uri="{FF2B5EF4-FFF2-40B4-BE49-F238E27FC236}">
              <a16:creationId xmlns:a16="http://schemas.microsoft.com/office/drawing/2014/main" id="{A2F30B6C-86EB-2243-A41A-B8ABE2E6A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152400</xdr:colOff>
      <xdr:row>3</xdr:row>
      <xdr:rowOff>101600</xdr:rowOff>
    </xdr:from>
    <xdr:to>
      <xdr:col>19</xdr:col>
      <xdr:colOff>635000</xdr:colOff>
      <xdr:row>34</xdr:row>
      <xdr:rowOff>88900</xdr:rowOff>
    </xdr:to>
    <xdr:graphicFrame macro="">
      <xdr:nvGraphicFramePr>
        <xdr:cNvPr id="7" name="Chart 6">
          <a:extLst>
            <a:ext uri="{FF2B5EF4-FFF2-40B4-BE49-F238E27FC236}">
              <a16:creationId xmlns:a16="http://schemas.microsoft.com/office/drawing/2014/main" id="{E6B68304-C97A-7C30-E367-12A76A27B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304800</xdr:colOff>
      <xdr:row>9</xdr:row>
      <xdr:rowOff>0</xdr:rowOff>
    </xdr:from>
    <xdr:to>
      <xdr:col>18</xdr:col>
      <xdr:colOff>304800</xdr:colOff>
      <xdr:row>43</xdr:row>
      <xdr:rowOff>12700</xdr:rowOff>
    </xdr:to>
    <xdr:graphicFrame macro="">
      <xdr:nvGraphicFramePr>
        <xdr:cNvPr id="2" name="Chart 1">
          <a:extLst>
            <a:ext uri="{FF2B5EF4-FFF2-40B4-BE49-F238E27FC236}">
              <a16:creationId xmlns:a16="http://schemas.microsoft.com/office/drawing/2014/main" id="{00754D18-C549-6286-9BAC-A7CEAF7BF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304800</xdr:colOff>
      <xdr:row>2</xdr:row>
      <xdr:rowOff>0</xdr:rowOff>
    </xdr:from>
    <xdr:to>
      <xdr:col>18</xdr:col>
      <xdr:colOff>330200</xdr:colOff>
      <xdr:row>8</xdr:row>
      <xdr:rowOff>177800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9EC5CA7-7A0E-0B00-D5E2-B7410103427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76900" y="381000"/>
              <a:ext cx="99314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342900</xdr:colOff>
      <xdr:row>6</xdr:row>
      <xdr:rowOff>25401</xdr:rowOff>
    </xdr:from>
    <xdr:to>
      <xdr:col>20</xdr:col>
      <xdr:colOff>685800</xdr:colOff>
      <xdr:row>11</xdr:row>
      <xdr:rowOff>63501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59C49D6B-678C-452B-6C2A-1065764536F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5621000" y="1168401"/>
              <a:ext cx="19939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342900</xdr:colOff>
      <xdr:row>2</xdr:row>
      <xdr:rowOff>12701</xdr:rowOff>
    </xdr:from>
    <xdr:to>
      <xdr:col>23</xdr:col>
      <xdr:colOff>76200</xdr:colOff>
      <xdr:row>5</xdr:row>
      <xdr:rowOff>177801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BE3B1102-0132-C17B-263F-DCDE34149FD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621000" y="393701"/>
              <a:ext cx="3860800" cy="73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673100</xdr:colOff>
      <xdr:row>6</xdr:row>
      <xdr:rowOff>12701</xdr:rowOff>
    </xdr:from>
    <xdr:to>
      <xdr:col>23</xdr:col>
      <xdr:colOff>88900</xdr:colOff>
      <xdr:row>11</xdr:row>
      <xdr:rowOff>88901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9D9A9B6-8DE5-70FC-5316-DEC253F9A9D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602200" y="1155701"/>
              <a:ext cx="1892300"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yisah Eyeson" refreshedDate="45633.871337962963" createdVersion="8" refreshedVersion="8" minRefreshableVersion="3" recordCount="1000" xr:uid="{98055F79-08F3-3740-AF6D-FFCFEB587863}">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53251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04F1AD-C222-2140-B682-5214F98E0ACA}"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6"/>
  </dataFields>
  <chartFormats count="5">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8EEB3-B2B7-A14B-B7C4-13206F05D582}"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6"/>
  </dataFields>
  <chartFormats count="13">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8532C0-508D-4A46-89AD-57007DF1C327}"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1"/>
          </reference>
          <reference field="17"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CC1028-158D-2844-A74C-06DF1A3DA97C}" sourceName="Size">
  <pivotTables>
    <pivotTable tabId="18" name="TotalSales"/>
    <pivotTable tabId="20" name="TotalSales"/>
    <pivotTable tabId="21" name="TotalSales"/>
  </pivotTables>
  <data>
    <tabular pivotCacheId="18532515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6FC8EF-B9C6-1943-ACC4-8DC390401325}" sourceName="Roast Type Name">
  <pivotTables>
    <pivotTable tabId="18" name="TotalSales"/>
    <pivotTable tabId="20" name="TotalSales"/>
    <pivotTable tabId="21" name="TotalSales"/>
  </pivotTables>
  <data>
    <tabular pivotCacheId="18532515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611CF6-6F68-7D47-9259-767D624BD8D7}" sourceName="Loyalty Card">
  <pivotTables>
    <pivotTable tabId="18" name="TotalSales"/>
    <pivotTable tabId="20" name="TotalSales"/>
    <pivotTable tabId="21" name="TotalSales"/>
  </pivotTables>
  <data>
    <tabular pivotCacheId="18532515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8DB1775F-A8D8-B449-926E-28D7BF52800D}" cache="Slicer_Size" caption="Size" columnCount="2" style="greenish_slicer" rowHeight="230716"/>
  <slicer name="Roast Type Name 1" xr10:uid="{2F0ACEA7-1458-2741-A61F-13AE2B89B70C}" cache="Slicer_Roast_Type_Name" caption="Roast Type Name" columnCount="3" style="greenish_slicer" rowHeight="230716"/>
  <slicer name="Loyalty Card 1" xr10:uid="{5982BF42-09B4-6545-A51D-A86BB05557F0}" cache="Slicer_Loyalty_Card" caption="Loyalty Card" style="greenish_slic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C22B14-B6A8-7243-9E3B-1059965F2863}" cache="Slicer_Size" caption="Size" columnCount="2" style="greenish_slicer" rowHeight="230716"/>
  <slicer name="Roast Type Name" xr10:uid="{99FD2BE1-A1DB-7B47-A21C-3CE0ADE99B02}" cache="Slicer_Roast_Type_Name" caption="Roast Type Name" columnCount="3" style="greenish_slicer" rowHeight="230716"/>
  <slicer name="Loyalty Card" xr10:uid="{8598858C-6CF7-804B-B010-CA573BB9C50A}" cache="Slicer_Loyalty_Card" caption="Loyalty Card" style="greenish_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E51092-DA20-0945-9C0C-A71564372572}" name="Orders" displayName="Orders" ref="A1:P1001" totalsRowShown="0">
  <autoFilter ref="A1:P1001" xr:uid="{3EE51092-DA20-0945-9C0C-A71564372572}"/>
  <tableColumns count="16">
    <tableColumn id="1" xr3:uid="{7DD652E5-F1F7-774A-9F14-C78A6A9F60FE}" name="Order ID" dataDxfId="12"/>
    <tableColumn id="2" xr3:uid="{BA53B46E-6915-7748-A32F-1CF91A1D8F99}" name="Order Date" dataDxfId="11"/>
    <tableColumn id="3" xr3:uid="{65502249-B93A-FF40-8413-13DEC0E9157C}" name="Customer ID" dataDxfId="10"/>
    <tableColumn id="4" xr3:uid="{D0EF83FA-44EB-8744-85C9-E465B029855B}" name="Product ID"/>
    <tableColumn id="5" xr3:uid="{F83ECBD5-E806-6F4F-A9D4-1EB2DD3A38FC}" name="Quantity" dataDxfId="9"/>
    <tableColumn id="6" xr3:uid="{20F8381C-F89D-674E-9BD2-F84D35585653}" name="Customer Name" dataDxfId="8">
      <calculatedColumnFormula>_xlfn.XLOOKUP(C2,customers!$A$1:$A$1001,customers!$B$1:$B$1001,,0)</calculatedColumnFormula>
    </tableColumn>
    <tableColumn id="7" xr3:uid="{E3A3C9F3-E658-B948-9D03-E9620A19B64F}" name="Email" dataDxfId="7">
      <calculatedColumnFormula>IF(_xlfn.XLOOKUP(C2,customers!$A$1:$A$1001,customers!$C$1:$C$1001,,0)=0,"",(_xlfn.XLOOKUP(C2,customers!$A$1:$A$1001,customers!$C$1:$C$1001,,0)))</calculatedColumnFormula>
    </tableColumn>
    <tableColumn id="8" xr3:uid="{7C70E030-DC58-684F-9C3E-794941E172CD}" name="Country" dataDxfId="6">
      <calculatedColumnFormula>_xlfn.XLOOKUP(C2,customers!$A$1:$A$1001,customers!$G$1:$G$1001,,0)</calculatedColumnFormula>
    </tableColumn>
    <tableColumn id="9" xr3:uid="{D3A1B867-DAFA-BB48-974C-4D7034B10360}" name="Coffee Type">
      <calculatedColumnFormula>INDEX(products!$A$1:$G$49,MATCH(orders!$D2,products!$A$1:$A$49,0),MATCH(orders!I$1,products!$A$1:$G$1,0))</calculatedColumnFormula>
    </tableColumn>
    <tableColumn id="10" xr3:uid="{4E26A117-C5EB-D840-9A48-95B65F799C60}" name="Roast Type">
      <calculatedColumnFormula>INDEX(products!$A$1:$G$49,MATCH(orders!$D2,products!$A$1:$A$49,0),MATCH(orders!J$1,products!$A$1:$G$1,0))</calculatedColumnFormula>
    </tableColumn>
    <tableColumn id="11" xr3:uid="{24969866-1545-1B43-8B2B-2EE7B81FB043}" name="Size" dataDxfId="5">
      <calculatedColumnFormula>INDEX(products!$A$1:$G$49,MATCH(orders!$D2,products!$A$1:$A$49,0),MATCH(orders!K$1,products!$A$1:$G$1,0))</calculatedColumnFormula>
    </tableColumn>
    <tableColumn id="12" xr3:uid="{39509969-756E-FB48-99E9-147D4F5CF84A}" name="Unit Price" dataDxfId="4">
      <calculatedColumnFormula>INDEX(products!$A$1:$G$49,MATCH(orders!$D2,products!$A$1:$A$49,0),MATCH(orders!L$1,products!$A$1:$G$1,0))</calculatedColumnFormula>
    </tableColumn>
    <tableColumn id="13" xr3:uid="{62CB6F73-D950-AF4A-BA69-50364EAA9351}" name="Sales" dataDxfId="3">
      <calculatedColumnFormula>L2*E2</calculatedColumnFormula>
    </tableColumn>
    <tableColumn id="14" xr3:uid="{43E5F85B-8D62-0E4F-B7B1-6DA393466A6C}" name="Coffee type Name">
      <calculatedColumnFormula>IF(I2="Rob","Robusta",IF(I2="Exc","Excelsa",IF(I2="Ara","Arabica",IF(I2="Lib","Liberica",""))))</calculatedColumnFormula>
    </tableColumn>
    <tableColumn id="15" xr3:uid="{D84E8FA5-81AC-1E49-B8CE-053CDDCA25FF}" name="Roast Type Name">
      <calculatedColumnFormula>IF(J2="M","Medium",IF(J2="L","Light",IF(J2="D","Dark","")))</calculatedColumnFormula>
    </tableColumn>
    <tableColumn id="16" xr3:uid="{98BBF562-FD45-1441-A71A-D4F8AB5D4CCF}" name="Loyalty Card" dataDxfId="2">
      <calculatedColumnFormula>_xlfn.XLOOKUP(Orders[[#This Row],[Customer ID]],customers!$A$1:$A$1001,customers!$I$1:$I$1001,,0)</calculatedColumnFormula>
    </tableColumn>
  </tableColumns>
  <tableStyleInfo name="TableStyleMedium2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C2A37B5-D1AE-624E-84FE-6981CA2B9AD0}" sourceName="Order Date">
  <pivotTables>
    <pivotTable tabId="18" name="TotalSales"/>
    <pivotTable tabId="20" name="TotalSales"/>
    <pivotTable tabId="21" name="TotalSales"/>
  </pivotTables>
  <state minimalRefreshVersion="6" lastRefreshVersion="6" pivotCacheId="18532515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9CC8943-D855-2048-A9C5-00AE2DB361BD}" cache="NativeTimeline_Order_Date" caption="Order Date" level="2" selectionLevel="2" scrollPosition="2019-01-01T00:00:00" style="green"/>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9F36A56-0DDD-644A-97A1-BF6FD8640D30}" cache="NativeTimeline_Order_Date" caption="Order Date" level="2" selectionLevel="2" scrollPosition="2019-01-01T00:00:00" style="gree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DD0AA-BA2B-6F47-B9B2-34A0EA690BC0}">
  <dimension ref="A1"/>
  <sheetViews>
    <sheetView showGridLines="0" tabSelected="1" workbookViewId="0">
      <selection activeCell="AB9" sqref="AB9"/>
    </sheetView>
  </sheetViews>
  <sheetFormatPr baseColWidth="10" defaultRowHeight="15" x14ac:dyDescent="0.2"/>
  <cols>
    <col min="1" max="1" width="1.83203125" customWidth="1"/>
    <col min="16" max="16" width="3.5" customWidth="1"/>
    <col min="19" max="19" width="2.3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5DA2B-D722-6D43-A874-17B9D12BB02D}">
  <dimension ref="A3:B8"/>
  <sheetViews>
    <sheetView workbookViewId="0">
      <selection activeCell="I8" sqref="I8"/>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8" t="s">
        <v>4</v>
      </c>
      <c r="B3" t="s">
        <v>6219</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74AFF-FB29-3547-8B9B-4EF41C45AAF9}">
  <dimension ref="A3:B6"/>
  <sheetViews>
    <sheetView workbookViewId="0">
      <selection activeCell="B6" sqref="B6"/>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8" t="s">
        <v>7</v>
      </c>
      <c r="B3" t="s">
        <v>6219</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C933A-17A3-C341-BFE5-74FD87AB6B9A}">
  <dimension ref="A3:S53"/>
  <sheetViews>
    <sheetView workbookViewId="0">
      <selection activeCell="S53" sqref="S53"/>
    </sheetView>
  </sheetViews>
  <sheetFormatPr baseColWidth="10" defaultRowHeight="15" x14ac:dyDescent="0.2"/>
  <cols>
    <col min="1" max="1" width="12.1640625" bestFit="1" customWidth="1"/>
    <col min="2" max="2" width="19.6640625" bestFit="1" customWidth="1"/>
    <col min="3" max="3" width="17.33203125" bestFit="1" customWidth="1"/>
    <col min="4" max="4" width="6.6640625" bestFit="1" customWidth="1"/>
    <col min="5" max="6" width="7.33203125" bestFit="1" customWidth="1"/>
  </cols>
  <sheetData>
    <row r="3" spans="1:6" x14ac:dyDescent="0.2">
      <c r="A3" s="8" t="s">
        <v>6219</v>
      </c>
      <c r="C3" s="8" t="s">
        <v>6196</v>
      </c>
    </row>
    <row r="4" spans="1:6" x14ac:dyDescent="0.2">
      <c r="A4" s="8" t="s">
        <v>6213</v>
      </c>
      <c r="B4" s="8" t="s">
        <v>6214</v>
      </c>
      <c r="C4" t="s">
        <v>6215</v>
      </c>
      <c r="D4" t="s">
        <v>6216</v>
      </c>
      <c r="E4" t="s">
        <v>6217</v>
      </c>
      <c r="F4" t="s">
        <v>6218</v>
      </c>
    </row>
    <row r="5" spans="1:6" x14ac:dyDescent="0.2">
      <c r="A5" t="s">
        <v>6197</v>
      </c>
      <c r="B5" t="s">
        <v>6201</v>
      </c>
      <c r="C5" s="9">
        <v>186.85499999999999</v>
      </c>
      <c r="D5" s="9">
        <v>305.97000000000003</v>
      </c>
      <c r="E5" s="9">
        <v>213.15999999999997</v>
      </c>
      <c r="F5" s="9">
        <v>123</v>
      </c>
    </row>
    <row r="6" spans="1:6" x14ac:dyDescent="0.2">
      <c r="B6" t="s">
        <v>6202</v>
      </c>
      <c r="C6" s="9">
        <v>251.96499999999997</v>
      </c>
      <c r="D6" s="9">
        <v>129.46</v>
      </c>
      <c r="E6" s="9">
        <v>434.03999999999996</v>
      </c>
      <c r="F6" s="9">
        <v>171.93999999999997</v>
      </c>
    </row>
    <row r="7" spans="1:6" x14ac:dyDescent="0.2">
      <c r="B7" t="s">
        <v>6203</v>
      </c>
      <c r="C7" s="9">
        <v>224.94499999999999</v>
      </c>
      <c r="D7" s="9">
        <v>349.12</v>
      </c>
      <c r="E7" s="9">
        <v>321.04000000000002</v>
      </c>
      <c r="F7" s="9">
        <v>126.035</v>
      </c>
    </row>
    <row r="8" spans="1:6" x14ac:dyDescent="0.2">
      <c r="B8" t="s">
        <v>6204</v>
      </c>
      <c r="C8" s="9">
        <v>307.12</v>
      </c>
      <c r="D8" s="9">
        <v>681.07499999999993</v>
      </c>
      <c r="E8" s="9">
        <v>533.70499999999993</v>
      </c>
      <c r="F8" s="9">
        <v>158.85</v>
      </c>
    </row>
    <row r="9" spans="1:6" x14ac:dyDescent="0.2">
      <c r="B9" t="s">
        <v>6205</v>
      </c>
      <c r="C9" s="9">
        <v>53.664999999999992</v>
      </c>
      <c r="D9" s="9">
        <v>83.025000000000006</v>
      </c>
      <c r="E9" s="9">
        <v>193.83499999999998</v>
      </c>
      <c r="F9" s="9">
        <v>68.039999999999992</v>
      </c>
    </row>
    <row r="10" spans="1:6" x14ac:dyDescent="0.2">
      <c r="B10" t="s">
        <v>6206</v>
      </c>
      <c r="C10" s="9">
        <v>163.01999999999998</v>
      </c>
      <c r="D10" s="9">
        <v>678.3599999999999</v>
      </c>
      <c r="E10" s="9">
        <v>171.04500000000002</v>
      </c>
      <c r="F10" s="9">
        <v>372.255</v>
      </c>
    </row>
    <row r="11" spans="1:6" x14ac:dyDescent="0.2">
      <c r="B11" t="s">
        <v>6207</v>
      </c>
      <c r="C11" s="9">
        <v>345.02</v>
      </c>
      <c r="D11" s="9">
        <v>273.86999999999995</v>
      </c>
      <c r="E11" s="9">
        <v>184.12999999999997</v>
      </c>
      <c r="F11" s="9">
        <v>201.11499999999998</v>
      </c>
    </row>
    <row r="12" spans="1:6" x14ac:dyDescent="0.2">
      <c r="B12" t="s">
        <v>6208</v>
      </c>
      <c r="C12" s="9">
        <v>334.89</v>
      </c>
      <c r="D12" s="9">
        <v>70.95</v>
      </c>
      <c r="E12" s="9">
        <v>134.23000000000002</v>
      </c>
      <c r="F12" s="9">
        <v>166.27499999999998</v>
      </c>
    </row>
    <row r="13" spans="1:6" x14ac:dyDescent="0.2">
      <c r="B13" t="s">
        <v>6209</v>
      </c>
      <c r="C13" s="9">
        <v>178.70999999999998</v>
      </c>
      <c r="D13" s="9">
        <v>166.1</v>
      </c>
      <c r="E13" s="9">
        <v>439.30999999999995</v>
      </c>
      <c r="F13" s="9">
        <v>492.9</v>
      </c>
    </row>
    <row r="14" spans="1:6" x14ac:dyDescent="0.2">
      <c r="B14" t="s">
        <v>6210</v>
      </c>
      <c r="C14" s="9">
        <v>301.98500000000001</v>
      </c>
      <c r="D14" s="9">
        <v>153.76499999999999</v>
      </c>
      <c r="E14" s="9">
        <v>215.55499999999998</v>
      </c>
      <c r="F14" s="9">
        <v>213.66499999999999</v>
      </c>
    </row>
    <row r="15" spans="1:6" x14ac:dyDescent="0.2">
      <c r="B15" t="s">
        <v>6211</v>
      </c>
      <c r="C15" s="9">
        <v>312.83499999999998</v>
      </c>
      <c r="D15" s="9">
        <v>63.249999999999993</v>
      </c>
      <c r="E15" s="9">
        <v>350.89500000000004</v>
      </c>
      <c r="F15" s="9">
        <v>96.405000000000001</v>
      </c>
    </row>
    <row r="16" spans="1:6" x14ac:dyDescent="0.2">
      <c r="B16" t="s">
        <v>6212</v>
      </c>
      <c r="C16" s="9">
        <v>265.62</v>
      </c>
      <c r="D16" s="9">
        <v>526.51499999999987</v>
      </c>
      <c r="E16" s="9">
        <v>187.06</v>
      </c>
      <c r="F16" s="9">
        <v>210.58999999999997</v>
      </c>
    </row>
    <row r="17" spans="1:6" x14ac:dyDescent="0.2">
      <c r="A17" t="s">
        <v>6198</v>
      </c>
      <c r="B17" t="s">
        <v>6201</v>
      </c>
      <c r="C17" s="9">
        <v>47.25</v>
      </c>
      <c r="D17" s="9">
        <v>65.805000000000007</v>
      </c>
      <c r="E17" s="9">
        <v>274.67500000000001</v>
      </c>
      <c r="F17" s="9">
        <v>179.22</v>
      </c>
    </row>
    <row r="18" spans="1:6" x14ac:dyDescent="0.2">
      <c r="B18" t="s">
        <v>6202</v>
      </c>
      <c r="C18" s="9">
        <v>745.44999999999993</v>
      </c>
      <c r="D18" s="9">
        <v>428.88499999999999</v>
      </c>
      <c r="E18" s="9">
        <v>194.17499999999998</v>
      </c>
      <c r="F18" s="9">
        <v>429.82999999999993</v>
      </c>
    </row>
    <row r="19" spans="1:6" x14ac:dyDescent="0.2">
      <c r="B19" t="s">
        <v>6203</v>
      </c>
      <c r="C19" s="9">
        <v>130.47</v>
      </c>
      <c r="D19" s="9">
        <v>271.48500000000001</v>
      </c>
      <c r="E19" s="9">
        <v>281.20499999999998</v>
      </c>
      <c r="F19" s="9">
        <v>231.63000000000002</v>
      </c>
    </row>
    <row r="20" spans="1:6" x14ac:dyDescent="0.2">
      <c r="B20" t="s">
        <v>6204</v>
      </c>
      <c r="C20" s="9">
        <v>27</v>
      </c>
      <c r="D20" s="9">
        <v>347.26</v>
      </c>
      <c r="E20" s="9">
        <v>147.51</v>
      </c>
      <c r="F20" s="9">
        <v>240.04</v>
      </c>
    </row>
    <row r="21" spans="1:6" x14ac:dyDescent="0.2">
      <c r="B21" t="s">
        <v>6205</v>
      </c>
      <c r="C21" s="9">
        <v>255.11499999999995</v>
      </c>
      <c r="D21" s="9">
        <v>541.73</v>
      </c>
      <c r="E21" s="9">
        <v>83.43</v>
      </c>
      <c r="F21" s="9">
        <v>59.079999999999991</v>
      </c>
    </row>
    <row r="22" spans="1:6" x14ac:dyDescent="0.2">
      <c r="B22" t="s">
        <v>6206</v>
      </c>
      <c r="C22" s="9">
        <v>584.78999999999985</v>
      </c>
      <c r="D22" s="9">
        <v>357.42999999999995</v>
      </c>
      <c r="E22" s="9">
        <v>355.34</v>
      </c>
      <c r="F22" s="9">
        <v>140.88</v>
      </c>
    </row>
    <row r="23" spans="1:6" x14ac:dyDescent="0.2">
      <c r="B23" t="s">
        <v>6207</v>
      </c>
      <c r="C23" s="9">
        <v>430.62</v>
      </c>
      <c r="D23" s="9">
        <v>227.42500000000001</v>
      </c>
      <c r="E23" s="9">
        <v>236.315</v>
      </c>
      <c r="F23" s="9">
        <v>414.58499999999992</v>
      </c>
    </row>
    <row r="24" spans="1:6" x14ac:dyDescent="0.2">
      <c r="B24" t="s">
        <v>6208</v>
      </c>
      <c r="C24" s="9">
        <v>22.5</v>
      </c>
      <c r="D24" s="9">
        <v>77.72</v>
      </c>
      <c r="E24" s="9">
        <v>60.5</v>
      </c>
      <c r="F24" s="9">
        <v>139.67999999999998</v>
      </c>
    </row>
    <row r="25" spans="1:6" x14ac:dyDescent="0.2">
      <c r="B25" t="s">
        <v>6209</v>
      </c>
      <c r="C25" s="9">
        <v>126.14999999999999</v>
      </c>
      <c r="D25" s="9">
        <v>195.11</v>
      </c>
      <c r="E25" s="9">
        <v>89.13</v>
      </c>
      <c r="F25" s="9">
        <v>302.65999999999997</v>
      </c>
    </row>
    <row r="26" spans="1:6" x14ac:dyDescent="0.2">
      <c r="B26" t="s">
        <v>6210</v>
      </c>
      <c r="C26" s="9">
        <v>376.03</v>
      </c>
      <c r="D26" s="9">
        <v>523.24</v>
      </c>
      <c r="E26" s="9">
        <v>440.96499999999997</v>
      </c>
      <c r="F26" s="9">
        <v>174.46999999999997</v>
      </c>
    </row>
    <row r="27" spans="1:6" x14ac:dyDescent="0.2">
      <c r="B27" t="s">
        <v>6211</v>
      </c>
      <c r="C27" s="9">
        <v>515.17999999999995</v>
      </c>
      <c r="D27" s="9">
        <v>142.56</v>
      </c>
      <c r="E27" s="9">
        <v>347.03999999999996</v>
      </c>
      <c r="F27" s="9">
        <v>104.08499999999999</v>
      </c>
    </row>
    <row r="28" spans="1:6" x14ac:dyDescent="0.2">
      <c r="B28" t="s">
        <v>6212</v>
      </c>
      <c r="C28" s="9">
        <v>95.859999999999985</v>
      </c>
      <c r="D28" s="9">
        <v>484.76</v>
      </c>
      <c r="E28" s="9">
        <v>94.17</v>
      </c>
      <c r="F28" s="9">
        <v>77.10499999999999</v>
      </c>
    </row>
    <row r="29" spans="1:6" x14ac:dyDescent="0.2">
      <c r="A29" t="s">
        <v>6199</v>
      </c>
      <c r="B29" t="s">
        <v>6201</v>
      </c>
      <c r="C29" s="9">
        <v>258.34500000000003</v>
      </c>
      <c r="D29" s="9">
        <v>139.625</v>
      </c>
      <c r="E29" s="9">
        <v>279.52000000000004</v>
      </c>
      <c r="F29" s="9">
        <v>160.19499999999999</v>
      </c>
    </row>
    <row r="30" spans="1:6" x14ac:dyDescent="0.2">
      <c r="B30" t="s">
        <v>6202</v>
      </c>
      <c r="C30" s="9">
        <v>342.2</v>
      </c>
      <c r="D30" s="9">
        <v>284.24999999999994</v>
      </c>
      <c r="E30" s="9">
        <v>251.83</v>
      </c>
      <c r="F30" s="9">
        <v>80.550000000000011</v>
      </c>
    </row>
    <row r="31" spans="1:6" x14ac:dyDescent="0.2">
      <c r="B31" t="s">
        <v>6203</v>
      </c>
      <c r="C31" s="9">
        <v>418.30499999999989</v>
      </c>
      <c r="D31" s="9">
        <v>468.125</v>
      </c>
      <c r="E31" s="9">
        <v>405.05500000000006</v>
      </c>
      <c r="F31" s="9">
        <v>253.15499999999997</v>
      </c>
    </row>
    <row r="32" spans="1:6" x14ac:dyDescent="0.2">
      <c r="B32" t="s">
        <v>6204</v>
      </c>
      <c r="C32" s="9">
        <v>102.32999999999998</v>
      </c>
      <c r="D32" s="9">
        <v>242.14000000000001</v>
      </c>
      <c r="E32" s="9">
        <v>554.875</v>
      </c>
      <c r="F32" s="9">
        <v>106.23999999999998</v>
      </c>
    </row>
    <row r="33" spans="1:6" x14ac:dyDescent="0.2">
      <c r="B33" t="s">
        <v>6205</v>
      </c>
      <c r="C33" s="9">
        <v>234.71999999999997</v>
      </c>
      <c r="D33" s="9">
        <v>133.08000000000001</v>
      </c>
      <c r="E33" s="9">
        <v>267.2</v>
      </c>
      <c r="F33" s="9">
        <v>272.68999999999994</v>
      </c>
    </row>
    <row r="34" spans="1:6" x14ac:dyDescent="0.2">
      <c r="B34" t="s">
        <v>6206</v>
      </c>
      <c r="C34" s="9">
        <v>430.39</v>
      </c>
      <c r="D34" s="9">
        <v>136.20500000000001</v>
      </c>
      <c r="E34" s="9">
        <v>209.6</v>
      </c>
      <c r="F34" s="9">
        <v>88.334999999999994</v>
      </c>
    </row>
    <row r="35" spans="1:6" x14ac:dyDescent="0.2">
      <c r="B35" t="s">
        <v>6207</v>
      </c>
      <c r="C35" s="9">
        <v>109.005</v>
      </c>
      <c r="D35" s="9">
        <v>393.57499999999999</v>
      </c>
      <c r="E35" s="9">
        <v>61.034999999999997</v>
      </c>
      <c r="F35" s="9">
        <v>199.48999999999998</v>
      </c>
    </row>
    <row r="36" spans="1:6" x14ac:dyDescent="0.2">
      <c r="B36" t="s">
        <v>6208</v>
      </c>
      <c r="C36" s="9">
        <v>287.52499999999998</v>
      </c>
      <c r="D36" s="9">
        <v>288.67</v>
      </c>
      <c r="E36" s="9">
        <v>125.58</v>
      </c>
      <c r="F36" s="9">
        <v>374.13499999999999</v>
      </c>
    </row>
    <row r="37" spans="1:6" x14ac:dyDescent="0.2">
      <c r="B37" t="s">
        <v>6209</v>
      </c>
      <c r="C37" s="9">
        <v>840.92999999999984</v>
      </c>
      <c r="D37" s="9">
        <v>409.875</v>
      </c>
      <c r="E37" s="9">
        <v>171.32999999999998</v>
      </c>
      <c r="F37" s="9">
        <v>221.43999999999997</v>
      </c>
    </row>
    <row r="38" spans="1:6" x14ac:dyDescent="0.2">
      <c r="B38" t="s">
        <v>6210</v>
      </c>
      <c r="C38" s="9">
        <v>299.07</v>
      </c>
      <c r="D38" s="9">
        <v>260.32499999999999</v>
      </c>
      <c r="E38" s="9">
        <v>584.64</v>
      </c>
      <c r="F38" s="9">
        <v>256.36500000000001</v>
      </c>
    </row>
    <row r="39" spans="1:6" x14ac:dyDescent="0.2">
      <c r="B39" t="s">
        <v>6211</v>
      </c>
      <c r="C39" s="9">
        <v>323.32499999999999</v>
      </c>
      <c r="D39" s="9">
        <v>565.57000000000005</v>
      </c>
      <c r="E39" s="9">
        <v>537.80999999999995</v>
      </c>
      <c r="F39" s="9">
        <v>189.47499999999999</v>
      </c>
    </row>
    <row r="40" spans="1:6" x14ac:dyDescent="0.2">
      <c r="B40" t="s">
        <v>6212</v>
      </c>
      <c r="C40" s="9">
        <v>399.48499999999996</v>
      </c>
      <c r="D40" s="9">
        <v>148.19999999999999</v>
      </c>
      <c r="E40" s="9">
        <v>388.21999999999997</v>
      </c>
      <c r="F40" s="9">
        <v>212.07499999999999</v>
      </c>
    </row>
    <row r="41" spans="1:6" x14ac:dyDescent="0.2">
      <c r="A41" t="s">
        <v>6200</v>
      </c>
      <c r="B41" t="s">
        <v>6201</v>
      </c>
      <c r="C41" s="9">
        <v>112.69499999999999</v>
      </c>
      <c r="D41" s="9">
        <v>166.32</v>
      </c>
      <c r="E41" s="9">
        <v>843.71499999999992</v>
      </c>
      <c r="F41" s="9">
        <v>146.685</v>
      </c>
    </row>
    <row r="42" spans="1:6" x14ac:dyDescent="0.2">
      <c r="B42" t="s">
        <v>6202</v>
      </c>
      <c r="C42" s="9">
        <v>114.87999999999998</v>
      </c>
      <c r="D42" s="9">
        <v>133.815</v>
      </c>
      <c r="E42" s="9">
        <v>91.175000000000011</v>
      </c>
      <c r="F42" s="9">
        <v>53.759999999999991</v>
      </c>
    </row>
    <row r="43" spans="1:6" x14ac:dyDescent="0.2">
      <c r="B43" t="s">
        <v>6203</v>
      </c>
      <c r="C43" s="9">
        <v>277.76</v>
      </c>
      <c r="D43" s="9">
        <v>175.41</v>
      </c>
      <c r="E43" s="9">
        <v>462.50999999999993</v>
      </c>
      <c r="F43" s="9">
        <v>399.52499999999998</v>
      </c>
    </row>
    <row r="44" spans="1:6" x14ac:dyDescent="0.2">
      <c r="B44" t="s">
        <v>6204</v>
      </c>
      <c r="C44" s="9">
        <v>197.89499999999998</v>
      </c>
      <c r="D44" s="9">
        <v>289.755</v>
      </c>
      <c r="E44" s="9">
        <v>88.545000000000002</v>
      </c>
      <c r="F44" s="9">
        <v>200.25499999999997</v>
      </c>
    </row>
    <row r="45" spans="1:6" x14ac:dyDescent="0.2">
      <c r="B45" t="s">
        <v>6205</v>
      </c>
      <c r="C45" s="9">
        <v>193.11499999999998</v>
      </c>
      <c r="D45" s="9">
        <v>212.49499999999998</v>
      </c>
      <c r="E45" s="9">
        <v>292.29000000000002</v>
      </c>
      <c r="F45" s="9">
        <v>304.46999999999997</v>
      </c>
    </row>
    <row r="46" spans="1:6" x14ac:dyDescent="0.2">
      <c r="B46" t="s">
        <v>6206</v>
      </c>
      <c r="C46" s="9">
        <v>179.79</v>
      </c>
      <c r="D46" s="9">
        <v>426.2</v>
      </c>
      <c r="E46" s="9">
        <v>170.08999999999997</v>
      </c>
      <c r="F46" s="9">
        <v>379.31</v>
      </c>
    </row>
    <row r="47" spans="1:6" x14ac:dyDescent="0.2">
      <c r="B47" t="s">
        <v>6207</v>
      </c>
      <c r="C47" s="9">
        <v>247.28999999999996</v>
      </c>
      <c r="D47" s="9">
        <v>246.685</v>
      </c>
      <c r="E47" s="9">
        <v>271.05499999999995</v>
      </c>
      <c r="F47" s="9">
        <v>141.69999999999999</v>
      </c>
    </row>
    <row r="48" spans="1:6" x14ac:dyDescent="0.2">
      <c r="B48" t="s">
        <v>6208</v>
      </c>
      <c r="C48" s="9">
        <v>116.39499999999998</v>
      </c>
      <c r="D48" s="9">
        <v>41.25</v>
      </c>
      <c r="E48" s="9">
        <v>15.54</v>
      </c>
      <c r="F48" s="9">
        <v>71.06</v>
      </c>
    </row>
    <row r="53" spans="19:19" ht="29" x14ac:dyDescent="0.35">
      <c r="S53" s="1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9.83203125" style="4"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8.83203125" customWidth="1"/>
    <col min="10" max="10" width="22.33203125" customWidth="1"/>
    <col min="11" max="11" width="13" style="1" customWidth="1"/>
    <col min="12" max="12" width="20.1640625" style="7" customWidth="1"/>
    <col min="13" max="13" width="8.6640625" style="7" bestFit="1" customWidth="1"/>
    <col min="14" max="14" width="17.5" customWidth="1"/>
    <col min="15" max="15" width="12.66406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5" t="s">
        <v>12</v>
      </c>
      <c r="L1" s="6" t="s">
        <v>13</v>
      </c>
      <c r="M1" s="6" t="s">
        <v>15</v>
      </c>
      <c r="N1" s="2" t="s">
        <v>6196</v>
      </c>
      <c r="O1" s="2" t="s">
        <v>6220</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30" customWidth="1"/>
    <col min="3" max="3" width="22.33203125" customWidth="1"/>
    <col min="4" max="4" width="2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Mary E</cp:lastModifiedBy>
  <cp:revision/>
  <dcterms:created xsi:type="dcterms:W3CDTF">2022-11-26T09:51:45Z</dcterms:created>
  <dcterms:modified xsi:type="dcterms:W3CDTF">2024-12-08T04:04:36Z</dcterms:modified>
  <cp:category/>
  <cp:contentStatus/>
</cp:coreProperties>
</file>