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hisper" sheetId="1" r:id="rId4"/>
    <sheet state="visible" name="Google (Free API)" sheetId="2" r:id="rId5"/>
    <sheet state="visible" name="Deepgram (Free Test)" sheetId="3" r:id="rId6"/>
  </sheets>
  <definedNames/>
  <calcPr/>
</workbook>
</file>

<file path=xl/sharedStrings.xml><?xml version="1.0" encoding="utf-8"?>
<sst xmlns="http://schemas.openxmlformats.org/spreadsheetml/2006/main" count="217" uniqueCount="86">
  <si>
    <t>Intel i7-10510U (8) @ 4.900GHz - NVIDIA GeForce MX330 2GB VRAM DDR5 - 32 GB RAM DDR4</t>
  </si>
  <si>
    <t>Tiempos</t>
  </si>
  <si>
    <t>Trancripción</t>
  </si>
  <si>
    <t>Preguntas</t>
  </si>
  <si>
    <t>Tiny</t>
  </si>
  <si>
    <t xml:space="preserve">Base </t>
  </si>
  <si>
    <t>Small</t>
  </si>
  <si>
    <t>Base</t>
  </si>
  <si>
    <t>Sin Ruido</t>
  </si>
  <si>
    <t>Que tiempo hace hoy?</t>
  </si>
  <si>
    <t>que tiempo hace hoy</t>
  </si>
  <si>
    <t>¿Qué tiempo hace hoy?</t>
  </si>
  <si>
    <t>Que hora es?</t>
  </si>
  <si>
    <t>¡Qué horas!</t>
  </si>
  <si>
    <t>¡Qué oras!</t>
  </si>
  <si>
    <t>¿Qué horas es?</t>
  </si>
  <si>
    <t>A que velocidad vamos?</t>
  </si>
  <si>
    <t>Aquí mistakeamos</t>
  </si>
  <si>
    <t>¿A qué velocidad vamos?</t>
  </si>
  <si>
    <t>Quien es Elon Musk</t>
  </si>
  <si>
    <t>¿Quién es Elon Musk?</t>
  </si>
  <si>
    <t xml:space="preserve"> ¿Quién es Elon Musk?</t>
  </si>
  <si>
    <t>1, 2, 3, 4, 5, 6, 7, 8</t>
  </si>
  <si>
    <t>1 2 3 4 5 6 7 8</t>
  </si>
  <si>
    <t>Que significa tiny?</t>
  </si>
  <si>
    <t>Caes cầnτει銷red Mitchell.</t>
  </si>
  <si>
    <t>θα όχι特別 θα ...</t>
  </si>
  <si>
    <t>Και σηγνήφηκα τέτοινη.</t>
  </si>
  <si>
    <t>What's the weather like today?</t>
  </si>
  <si>
    <t>What's the one I like today?</t>
  </si>
  <si>
    <t>What's the word like today?</t>
  </si>
  <si>
    <t>Con rudio</t>
  </si>
  <si>
    <t>aquí 비ac</t>
  </si>
  <si>
    <t>que tiempo ha peor</t>
  </si>
  <si>
    <t>queí oléis</t>
  </si>
  <si>
    <t>¿Qué hora es?</t>
  </si>
  <si>
    <t xml:space="preserve">Agre blozidad más. De fou </t>
  </si>
  <si>
    <t>¡ay queve la realidad damnd</t>
  </si>
  <si>
    <t>a qué velocidad vamos</t>
  </si>
  <si>
    <t>Quienes Islandmas</t>
  </si>
  <si>
    <t>Tienes y lo más.</t>
  </si>
  <si>
    <t>Quienes Elon Musk?</t>
  </si>
  <si>
    <t>11,10858 (Desestimada)</t>
  </si>
  <si>
    <t>1, 2, 3, 4, 5, 6 e 7, 8,</t>
  </si>
  <si>
    <t>1, 2, 3, 4, 5, 6 e 7 e 8</t>
  </si>
  <si>
    <t>也 Might Side</t>
  </si>
  <si>
    <t>Go ahead and get that пе</t>
  </si>
  <si>
    <t>Και σηγητικά τη δάη</t>
  </si>
  <si>
    <t>What's the one I like?</t>
  </si>
  <si>
    <t>What's the world like to me?</t>
  </si>
  <si>
    <t>Medias (s)</t>
  </si>
  <si>
    <t>Relacion (REF = Tiny SR)</t>
  </si>
  <si>
    <t>Sin ruido</t>
  </si>
  <si>
    <t>Con ruido</t>
  </si>
  <si>
    <t>AMD Ryzen 7 5800X3D (16) @ 3.40GHz - NVIDIA RTX 4070 12GB VRAM GDDR6X - 32GB RAM</t>
  </si>
  <si>
    <t>Transcripción (Cambios respecto a SMALL)</t>
  </si>
  <si>
    <t>Small (3.5 GB)</t>
  </si>
  <si>
    <t>Medium (6GB)</t>
  </si>
  <si>
    <t>Large (+12GB)</t>
  </si>
  <si>
    <t>Medium</t>
  </si>
  <si>
    <t>Large</t>
  </si>
  <si>
    <t>Que tiempo hace hoy? (1º)</t>
  </si>
  <si>
    <t>1,2,3,4,5,6,7,8</t>
  </si>
  <si>
    <t>Και σηκνυπείτε τάιμι.</t>
  </si>
  <si>
    <t>¿Qué significa Time?</t>
  </si>
  <si>
    <t>what's the world like me</t>
  </si>
  <si>
    <t xml:space="preserve"> -&gt; Concluimos que el ruido que haya en la grabación no afecta de ninguna manera al tiempo</t>
  </si>
  <si>
    <t>Conexion de 700 Mbps</t>
  </si>
  <si>
    <t>Pregunta</t>
  </si>
  <si>
    <t>Tiempo</t>
  </si>
  <si>
    <t>qué tiempo hace hoy</t>
  </si>
  <si>
    <t>qué hora es</t>
  </si>
  <si>
    <t>quién es Elon Musk</t>
  </si>
  <si>
    <t>qué significa tiny</t>
  </si>
  <si>
    <t>what's the weather like today</t>
  </si>
  <si>
    <t>uno dos tres cuatro cinco seis siete</t>
  </si>
  <si>
    <t>qué significa timing</t>
  </si>
  <si>
    <t>what's the weather like me</t>
  </si>
  <si>
    <t>Media</t>
  </si>
  <si>
    <t>¿Quién es?</t>
  </si>
  <si>
    <t>Uno, dos, tres, cuatro, cinco, seis, siete, ocho no,</t>
  </si>
  <si>
    <t>¿Qué significa Tin?</t>
  </si>
  <si>
    <t>Qué tiempo hace hoy?</t>
  </si>
  <si>
    <t>Tienes más?</t>
  </si>
  <si>
    <t>Uno dos, tres, cuatro, cinco, seis, siete ocho uno</t>
  </si>
  <si>
    <t>Qué significa timing?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</si>
</sst>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00000"/>
    <numFmt numFmtId="165" formatCode="#,##0.0000000000"/>
    <numFmt numFmtId="166" formatCode="0.000000000"/>
    <numFmt numFmtId="167" formatCode="0.000000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A3E4FC"/>
        <bgColor rgb="FFA3E4FC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1" fillId="0" fontId="2" numFmtId="3" xfId="0" applyAlignment="1" applyBorder="1" applyFont="1" applyNumberForma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2" numFmtId="3" xfId="0" applyAlignment="1" applyBorder="1" applyFont="1" applyNumberFormat="1">
      <alignment horizontal="center" readingOrder="0"/>
    </xf>
    <xf borderId="5" fillId="0" fontId="2" numFmtId="3" xfId="0" applyAlignment="1" applyBorder="1" applyFont="1" applyNumberFormat="1">
      <alignment readingOrder="0"/>
    </xf>
    <xf borderId="1" fillId="0" fontId="2" numFmtId="3" xfId="0" applyAlignment="1" applyBorder="1" applyFont="1" applyNumberFormat="1">
      <alignment readingOrder="0"/>
    </xf>
    <xf borderId="6" fillId="0" fontId="2" numFmtId="3" xfId="0" applyAlignment="1" applyBorder="1" applyFont="1" applyNumberFormat="1">
      <alignment readingOrder="0"/>
    </xf>
    <xf borderId="7" fillId="0" fontId="2" numFmtId="3" xfId="0" applyAlignment="1" applyBorder="1" applyFont="1" applyNumberFormat="1">
      <alignment horizontal="center" readingOrder="0" vertical="center"/>
    </xf>
    <xf borderId="5" fillId="0" fontId="1" numFmtId="164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readingOrder="0"/>
    </xf>
    <xf borderId="6" fillId="0" fontId="1" numFmtId="3" xfId="0" applyAlignment="1" applyBorder="1" applyFont="1" applyNumberFormat="1">
      <alignment readingOrder="0"/>
    </xf>
    <xf borderId="5" fillId="0" fontId="1" numFmtId="3" xfId="0" applyAlignment="1" applyBorder="1" applyFont="1" applyNumberFormat="1">
      <alignment readingOrder="0"/>
    </xf>
    <xf borderId="8" fillId="0" fontId="3" numFmtId="0" xfId="0" applyBorder="1" applyFont="1"/>
    <xf borderId="5" fillId="2" fontId="2" numFmtId="3" xfId="0" applyAlignment="1" applyBorder="1" applyFill="1" applyFont="1" applyNumberFormat="1">
      <alignment readingOrder="0"/>
    </xf>
    <xf borderId="5" fillId="2" fontId="1" numFmtId="164" xfId="0" applyAlignment="1" applyBorder="1" applyFont="1" applyNumberFormat="1">
      <alignment readingOrder="0"/>
    </xf>
    <xf borderId="1" fillId="2" fontId="1" numFmtId="164" xfId="0" applyAlignment="1" applyBorder="1" applyFont="1" applyNumberFormat="1">
      <alignment readingOrder="0"/>
    </xf>
    <xf borderId="6" fillId="2" fontId="1" numFmtId="3" xfId="0" applyAlignment="1" applyBorder="1" applyFont="1" applyNumberFormat="1">
      <alignment readingOrder="0"/>
    </xf>
    <xf borderId="5" fillId="2" fontId="1" numFmtId="3" xfId="0" applyAlignment="1" applyBorder="1" applyFont="1" applyNumberFormat="1">
      <alignment readingOrder="0"/>
    </xf>
    <xf borderId="9" fillId="0" fontId="3" numFmtId="0" xfId="0" applyBorder="1" applyFont="1"/>
    <xf borderId="7" fillId="0" fontId="2" numFmtId="3" xfId="0" applyAlignment="1" applyBorder="1" applyFont="1" applyNumberFormat="1">
      <alignment readingOrder="0"/>
    </xf>
    <xf borderId="7" fillId="0" fontId="1" numFmtId="164" xfId="0" applyAlignment="1" applyBorder="1" applyFont="1" applyNumberFormat="1">
      <alignment readingOrder="0"/>
    </xf>
    <xf borderId="10" fillId="0" fontId="1" numFmtId="164" xfId="0" applyAlignment="1" applyBorder="1" applyFont="1" applyNumberFormat="1">
      <alignment readingOrder="0"/>
    </xf>
    <xf borderId="11" fillId="0" fontId="1" numFmtId="3" xfId="0" applyAlignment="1" applyBorder="1" applyFont="1" applyNumberFormat="1">
      <alignment readingOrder="0"/>
    </xf>
    <xf borderId="7" fillId="0" fontId="1" numFmtId="3" xfId="0" applyAlignment="1" applyBorder="1" applyFont="1" applyNumberFormat="1">
      <alignment readingOrder="0"/>
    </xf>
    <xf borderId="12" fillId="2" fontId="2" numFmtId="3" xfId="0" applyAlignment="1" applyBorder="1" applyFont="1" applyNumberFormat="1">
      <alignment readingOrder="0"/>
    </xf>
    <xf borderId="12" fillId="2" fontId="1" numFmtId="164" xfId="0" applyAlignment="1" applyBorder="1" applyFont="1" applyNumberFormat="1">
      <alignment readingOrder="0"/>
    </xf>
    <xf borderId="13" fillId="2" fontId="1" numFmtId="164" xfId="0" applyAlignment="1" applyBorder="1" applyFont="1" applyNumberFormat="1">
      <alignment readingOrder="0"/>
    </xf>
    <xf borderId="14" fillId="2" fontId="1" numFmtId="3" xfId="0" applyAlignment="1" applyBorder="1" applyFont="1" applyNumberFormat="1">
      <alignment readingOrder="0"/>
    </xf>
    <xf borderId="12" fillId="2" fontId="1" numFmtId="3" xfId="0" applyAlignment="1" applyBorder="1" applyFont="1" applyNumberFormat="1">
      <alignment readingOrder="0"/>
    </xf>
    <xf borderId="5" fillId="2" fontId="1" numFmtId="164" xfId="0" applyAlignment="1" applyBorder="1" applyFont="1" applyNumberFormat="1">
      <alignment horizontal="right" readingOrder="0"/>
    </xf>
    <xf borderId="5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 vertical="center"/>
    </xf>
    <xf borderId="5" fillId="0" fontId="1" numFmtId="164" xfId="0" applyBorder="1" applyFont="1" applyNumberFormat="1"/>
    <xf borderId="5" fillId="0" fontId="1" numFmtId="0" xfId="0" applyBorder="1" applyFont="1"/>
    <xf borderId="5" fillId="2" fontId="1" numFmtId="164" xfId="0" applyBorder="1" applyFont="1" applyNumberFormat="1"/>
    <xf borderId="5" fillId="2" fontId="1" numFmtId="0" xfId="0" applyBorder="1" applyFont="1"/>
    <xf borderId="0" fillId="0" fontId="1" numFmtId="0" xfId="0" applyAlignment="1" applyFont="1">
      <alignment readingOrder="0"/>
    </xf>
    <xf borderId="4" fillId="0" fontId="2" numFmtId="0" xfId="0" applyAlignment="1" applyBorder="1" applyFont="1">
      <alignment horizontal="center" readingOrder="0"/>
    </xf>
    <xf borderId="15" fillId="0" fontId="2" numFmtId="3" xfId="0" applyAlignment="1" applyBorder="1" applyFont="1" applyNumberFormat="1">
      <alignment readingOrder="0"/>
    </xf>
    <xf borderId="9" fillId="0" fontId="2" numFmtId="3" xfId="0" applyAlignment="1" applyBorder="1" applyFont="1" applyNumberFormat="1">
      <alignment readingOrder="0"/>
    </xf>
    <xf borderId="6" fillId="0" fontId="1" numFmtId="164" xfId="0" applyAlignment="1" applyBorder="1" applyFont="1" applyNumberFormat="1">
      <alignment readingOrder="0"/>
    </xf>
    <xf borderId="6" fillId="2" fontId="1" numFmtId="164" xfId="0" applyAlignment="1" applyBorder="1" applyFont="1" applyNumberFormat="1">
      <alignment readingOrder="0"/>
    </xf>
    <xf borderId="11" fillId="0" fontId="1" numFmtId="164" xfId="0" applyAlignment="1" applyBorder="1" applyFont="1" applyNumberFormat="1">
      <alignment readingOrder="0"/>
    </xf>
    <xf borderId="1" fillId="2" fontId="1" numFmtId="164" xfId="0" applyAlignment="1" applyBorder="1" applyFont="1" applyNumberFormat="1">
      <alignment horizontal="right" readingOrder="0"/>
    </xf>
    <xf borderId="5" fillId="0" fontId="1" numFmtId="165" xfId="0" applyAlignment="1" applyBorder="1" applyFont="1" applyNumberFormat="1">
      <alignment readingOrder="0"/>
    </xf>
    <xf borderId="5" fillId="2" fontId="1" numFmtId="165" xfId="0" applyAlignment="1" applyBorder="1" applyFont="1" applyNumberFormat="1">
      <alignment readingOrder="0"/>
    </xf>
    <xf borderId="0" fillId="0" fontId="1" numFmtId="166" xfId="0" applyAlignment="1" applyFont="1" applyNumberFormat="1">
      <alignment readingOrder="0"/>
    </xf>
    <xf borderId="5" fillId="2" fontId="1" numFmtId="166" xfId="0" applyAlignment="1" applyBorder="1" applyFont="1" applyNumberFormat="1">
      <alignment readingOrder="0"/>
    </xf>
    <xf borderId="5" fillId="0" fontId="1" numFmtId="166" xfId="0" applyAlignment="1" applyBorder="1" applyFont="1" applyNumberFormat="1">
      <alignment readingOrder="0"/>
    </xf>
    <xf borderId="5" fillId="2" fontId="2" numFmtId="0" xfId="0" applyAlignment="1" applyBorder="1" applyFont="1">
      <alignment readingOrder="0"/>
    </xf>
    <xf borderId="5" fillId="0" fontId="1" numFmtId="166" xfId="0" applyBorder="1" applyFont="1" applyNumberFormat="1"/>
    <xf borderId="0" fillId="0" fontId="1" numFmtId="167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5" fillId="2" fontId="1" numFmtId="167" xfId="0" applyBorder="1" applyFont="1" applyNumberFormat="1"/>
    <xf borderId="5" fillId="0" fontId="1" numFmtId="165" xfId="0" applyBorder="1" applyFont="1" applyNumberFormat="1"/>
    <xf borderId="5" fillId="0" fontId="1" numFmtId="16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25.5"/>
    <col customWidth="1" min="3" max="7" width="21.88"/>
    <col customWidth="1" min="8" max="10" width="22.88"/>
  </cols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2"/>
      <c r="B2" s="2"/>
      <c r="C2" s="2"/>
      <c r="D2" s="2"/>
      <c r="E2" s="2"/>
      <c r="F2" s="2"/>
      <c r="G2" s="2"/>
      <c r="H2" s="2"/>
    </row>
    <row r="3">
      <c r="A3" s="2"/>
      <c r="B3" s="2"/>
      <c r="C3" s="3" t="s">
        <v>1</v>
      </c>
      <c r="D3" s="4"/>
      <c r="E3" s="5"/>
      <c r="F3" s="6" t="s">
        <v>2</v>
      </c>
      <c r="G3" s="4"/>
      <c r="H3" s="5"/>
    </row>
    <row r="4">
      <c r="A4" s="2"/>
      <c r="B4" s="7" t="s">
        <v>3</v>
      </c>
      <c r="C4" s="7" t="s">
        <v>4</v>
      </c>
      <c r="D4" s="7" t="s">
        <v>5</v>
      </c>
      <c r="E4" s="8" t="s">
        <v>6</v>
      </c>
      <c r="F4" s="9" t="s">
        <v>4</v>
      </c>
      <c r="G4" s="7" t="s">
        <v>7</v>
      </c>
      <c r="H4" s="7" t="s">
        <v>6</v>
      </c>
    </row>
    <row r="5">
      <c r="A5" s="10" t="s">
        <v>8</v>
      </c>
      <c r="B5" s="7" t="s">
        <v>9</v>
      </c>
      <c r="C5" s="11">
        <v>0.3323335647583</v>
      </c>
      <c r="D5" s="11">
        <v>0.626465559005737</v>
      </c>
      <c r="E5" s="12">
        <v>2.00832796096801</v>
      </c>
      <c r="F5" s="13" t="s">
        <v>10</v>
      </c>
      <c r="G5" s="14" t="s">
        <v>10</v>
      </c>
      <c r="H5" s="14" t="s">
        <v>11</v>
      </c>
    </row>
    <row r="6">
      <c r="A6" s="15"/>
      <c r="B6" s="16" t="s">
        <v>12</v>
      </c>
      <c r="C6" s="17">
        <v>0.914661884307861</v>
      </c>
      <c r="D6" s="17">
        <v>1.18065643310546</v>
      </c>
      <c r="E6" s="18">
        <v>2.55681419372558</v>
      </c>
      <c r="F6" s="19" t="s">
        <v>13</v>
      </c>
      <c r="G6" s="20" t="s">
        <v>14</v>
      </c>
      <c r="H6" s="20" t="s">
        <v>15</v>
      </c>
    </row>
    <row r="7">
      <c r="A7" s="15"/>
      <c r="B7" s="7" t="s">
        <v>16</v>
      </c>
      <c r="C7" s="11">
        <v>1.23542404174804</v>
      </c>
      <c r="D7" s="11">
        <v>0.628855943679809</v>
      </c>
      <c r="E7" s="12">
        <v>2.01667499542236</v>
      </c>
      <c r="F7" s="13" t="s">
        <v>17</v>
      </c>
      <c r="G7" s="14" t="s">
        <v>16</v>
      </c>
      <c r="H7" s="14" t="s">
        <v>18</v>
      </c>
    </row>
    <row r="8">
      <c r="A8" s="15"/>
      <c r="B8" s="16" t="s">
        <v>19</v>
      </c>
      <c r="C8" s="17">
        <v>0.367809057235717</v>
      </c>
      <c r="D8" s="17">
        <v>0.664320945739746</v>
      </c>
      <c r="E8" s="18">
        <v>2.08505034446716</v>
      </c>
      <c r="F8" s="19" t="s">
        <v>20</v>
      </c>
      <c r="G8" s="20" t="s">
        <v>20</v>
      </c>
      <c r="H8" s="20" t="s">
        <v>21</v>
      </c>
    </row>
    <row r="9">
      <c r="A9" s="15"/>
      <c r="B9" s="7" t="s">
        <v>22</v>
      </c>
      <c r="C9" s="11">
        <v>0.363973379135131</v>
      </c>
      <c r="D9" s="11">
        <v>0.809475660324096</v>
      </c>
      <c r="E9" s="12">
        <v>2.43033242225646</v>
      </c>
      <c r="F9" s="13" t="s">
        <v>23</v>
      </c>
      <c r="G9" s="14" t="s">
        <v>22</v>
      </c>
      <c r="H9" s="14" t="s">
        <v>22</v>
      </c>
    </row>
    <row r="10">
      <c r="A10" s="15"/>
      <c r="B10" s="16" t="s">
        <v>24</v>
      </c>
      <c r="C10" s="17">
        <v>1.61865139007568</v>
      </c>
      <c r="D10" s="17">
        <v>3.3110225200653</v>
      </c>
      <c r="E10" s="18">
        <v>2.36747550964355</v>
      </c>
      <c r="F10" s="19" t="s">
        <v>25</v>
      </c>
      <c r="G10" s="20" t="s">
        <v>26</v>
      </c>
      <c r="H10" s="20" t="s">
        <v>27</v>
      </c>
    </row>
    <row r="11">
      <c r="A11" s="21"/>
      <c r="B11" s="22" t="s">
        <v>28</v>
      </c>
      <c r="C11" s="23">
        <v>0.384406089782714</v>
      </c>
      <c r="D11" s="23">
        <v>0.661231279373169</v>
      </c>
      <c r="E11" s="24">
        <v>2.0579137802124</v>
      </c>
      <c r="F11" s="25" t="s">
        <v>29</v>
      </c>
      <c r="G11" s="26" t="s">
        <v>30</v>
      </c>
      <c r="H11" s="26" t="s">
        <v>30</v>
      </c>
    </row>
    <row r="12">
      <c r="A12" s="10" t="s">
        <v>31</v>
      </c>
      <c r="B12" s="27" t="s">
        <v>9</v>
      </c>
      <c r="C12" s="28">
        <v>1.19789433479309</v>
      </c>
      <c r="D12" s="28">
        <v>0.663928508758544</v>
      </c>
      <c r="E12" s="29">
        <v>2.22819781303405</v>
      </c>
      <c r="F12" s="30" t="s">
        <v>32</v>
      </c>
      <c r="G12" s="31" t="s">
        <v>33</v>
      </c>
      <c r="H12" s="31" t="s">
        <v>11</v>
      </c>
    </row>
    <row r="13">
      <c r="A13" s="15"/>
      <c r="B13" s="7" t="s">
        <v>12</v>
      </c>
      <c r="C13" s="11">
        <v>1.80028843879699</v>
      </c>
      <c r="D13" s="11">
        <v>1.14135193824768</v>
      </c>
      <c r="E13" s="12">
        <v>2.60185885429382</v>
      </c>
      <c r="F13" s="13" t="s">
        <v>34</v>
      </c>
      <c r="G13" s="14" t="s">
        <v>13</v>
      </c>
      <c r="H13" s="14" t="s">
        <v>35</v>
      </c>
    </row>
    <row r="14">
      <c r="A14" s="15"/>
      <c r="B14" s="16" t="s">
        <v>16</v>
      </c>
      <c r="C14" s="17">
        <v>1.41361355781555</v>
      </c>
      <c r="D14" s="17">
        <v>2.43255734443664</v>
      </c>
      <c r="E14" s="18">
        <v>2.03863382339477</v>
      </c>
      <c r="F14" s="19" t="s">
        <v>36</v>
      </c>
      <c r="G14" s="20" t="s">
        <v>37</v>
      </c>
      <c r="H14" s="20" t="s">
        <v>38</v>
      </c>
    </row>
    <row r="15">
      <c r="A15" s="15"/>
      <c r="B15" s="7" t="s">
        <v>19</v>
      </c>
      <c r="C15" s="11">
        <v>1.17417097091674</v>
      </c>
      <c r="D15" s="11">
        <v>0.758549928665161</v>
      </c>
      <c r="E15" s="12">
        <v>2.07540392875671</v>
      </c>
      <c r="F15" s="13" t="s">
        <v>39</v>
      </c>
      <c r="G15" s="14" t="s">
        <v>40</v>
      </c>
      <c r="H15" s="14" t="s">
        <v>41</v>
      </c>
    </row>
    <row r="16">
      <c r="A16" s="15"/>
      <c r="B16" s="16" t="s">
        <v>22</v>
      </c>
      <c r="C16" s="17">
        <v>0.460286855697631</v>
      </c>
      <c r="D16" s="32" t="s">
        <v>42</v>
      </c>
      <c r="E16" s="18">
        <v>2.55149984359741</v>
      </c>
      <c r="F16" s="19" t="s">
        <v>43</v>
      </c>
      <c r="G16" s="20" t="s">
        <v>44</v>
      </c>
      <c r="H16" s="20" t="s">
        <v>22</v>
      </c>
    </row>
    <row r="17">
      <c r="A17" s="15"/>
      <c r="B17" s="7" t="s">
        <v>24</v>
      </c>
      <c r="C17" s="11">
        <v>1.37928318977355</v>
      </c>
      <c r="D17" s="11">
        <v>2.48788046836853</v>
      </c>
      <c r="E17" s="12">
        <v>2.26112747192382</v>
      </c>
      <c r="F17" s="13" t="s">
        <v>45</v>
      </c>
      <c r="G17" s="14" t="s">
        <v>46</v>
      </c>
      <c r="H17" s="14" t="s">
        <v>47</v>
      </c>
    </row>
    <row r="18">
      <c r="A18" s="21"/>
      <c r="B18" s="16" t="s">
        <v>28</v>
      </c>
      <c r="C18" s="17">
        <v>0.372565746307373</v>
      </c>
      <c r="D18" s="17">
        <v>0.708485841751098</v>
      </c>
      <c r="E18" s="18">
        <v>2.09810853004455</v>
      </c>
      <c r="F18" s="19" t="s">
        <v>48</v>
      </c>
      <c r="G18" s="20" t="s">
        <v>49</v>
      </c>
      <c r="H18" s="20" t="s">
        <v>49</v>
      </c>
    </row>
    <row r="22">
      <c r="E22" s="33" t="s">
        <v>50</v>
      </c>
      <c r="F22" s="33" t="s">
        <v>51</v>
      </c>
    </row>
    <row r="23">
      <c r="C23" s="34" t="s">
        <v>52</v>
      </c>
      <c r="D23" s="33" t="s">
        <v>4</v>
      </c>
      <c r="E23" s="35">
        <f>AVERAGE(C5:C11)</f>
        <v>0.7453227724</v>
      </c>
      <c r="F23" s="36">
        <f>E23/E23</f>
        <v>1</v>
      </c>
    </row>
    <row r="24">
      <c r="C24" s="15"/>
      <c r="D24" s="33" t="s">
        <v>7</v>
      </c>
      <c r="E24" s="37">
        <f>AVERAGE(D5:D11)</f>
        <v>1.126004049</v>
      </c>
      <c r="F24" s="38">
        <f>E24/E23</f>
        <v>1.510760291</v>
      </c>
    </row>
    <row r="25">
      <c r="C25" s="21"/>
      <c r="D25" s="33" t="s">
        <v>6</v>
      </c>
      <c r="E25" s="35">
        <f>AVERAGE(E5:E11)</f>
        <v>2.217512744</v>
      </c>
      <c r="F25" s="36">
        <f>E25/E23</f>
        <v>2.975238146</v>
      </c>
    </row>
    <row r="26">
      <c r="C26" s="34" t="s">
        <v>53</v>
      </c>
      <c r="D26" s="33" t="s">
        <v>4</v>
      </c>
      <c r="E26" s="37">
        <f>AVERAGE(C12:C18)</f>
        <v>1.114014728</v>
      </c>
      <c r="F26" s="38">
        <f>E26/E23</f>
        <v>1.494674212</v>
      </c>
    </row>
    <row r="27">
      <c r="C27" s="15"/>
      <c r="D27" s="33" t="s">
        <v>7</v>
      </c>
      <c r="E27" s="36">
        <f>SUM(D12:D15,D17,D18)/6</f>
        <v>1.365459005</v>
      </c>
      <c r="F27" s="36">
        <f>E27/E23</f>
        <v>1.832037146</v>
      </c>
    </row>
    <row r="28">
      <c r="C28" s="21"/>
      <c r="D28" s="33" t="s">
        <v>6</v>
      </c>
      <c r="E28" s="37">
        <f>AVERAGE(E12:E18)</f>
        <v>2.264975752</v>
      </c>
      <c r="F28" s="38">
        <f>E28/E23</f>
        <v>3.038919292</v>
      </c>
    </row>
    <row r="31">
      <c r="A31" s="39" t="s">
        <v>54</v>
      </c>
    </row>
    <row r="33">
      <c r="A33" s="2"/>
      <c r="B33" s="2"/>
      <c r="C33" s="3" t="s">
        <v>1</v>
      </c>
      <c r="D33" s="4"/>
      <c r="E33" s="4"/>
      <c r="F33" s="4"/>
      <c r="G33" s="5"/>
      <c r="H33" s="40" t="s">
        <v>55</v>
      </c>
      <c r="I33" s="4"/>
      <c r="J33" s="5"/>
    </row>
    <row r="34">
      <c r="A34" s="2"/>
      <c r="B34" s="7" t="s">
        <v>3</v>
      </c>
      <c r="C34" s="7" t="s">
        <v>4</v>
      </c>
      <c r="D34" s="7" t="s">
        <v>5</v>
      </c>
      <c r="E34" s="7" t="s">
        <v>56</v>
      </c>
      <c r="F34" s="7" t="s">
        <v>57</v>
      </c>
      <c r="G34" s="8" t="s">
        <v>58</v>
      </c>
      <c r="H34" s="41" t="s">
        <v>6</v>
      </c>
      <c r="I34" s="42" t="s">
        <v>59</v>
      </c>
      <c r="J34" s="42" t="s">
        <v>60</v>
      </c>
    </row>
    <row r="35">
      <c r="A35" s="10" t="s">
        <v>8</v>
      </c>
      <c r="B35" s="7" t="s">
        <v>61</v>
      </c>
      <c r="C35" s="11">
        <v>0.638122797012329</v>
      </c>
      <c r="D35" s="11">
        <v>0.68375563621521</v>
      </c>
      <c r="E35" s="11">
        <v>0.750473976135253</v>
      </c>
      <c r="F35" s="11"/>
      <c r="G35" s="12"/>
      <c r="H35" s="43"/>
      <c r="I35" s="11"/>
      <c r="J35" s="11"/>
    </row>
    <row r="36">
      <c r="A36" s="15"/>
      <c r="B36" s="16" t="s">
        <v>12</v>
      </c>
      <c r="C36" s="17">
        <v>0.0806963443756103</v>
      </c>
      <c r="D36" s="17">
        <v>0.112266302108764</v>
      </c>
      <c r="E36" s="17">
        <v>0.188371181488037</v>
      </c>
      <c r="F36" s="17"/>
      <c r="G36" s="18"/>
      <c r="H36" s="44"/>
      <c r="I36" s="17"/>
      <c r="J36" s="17"/>
    </row>
    <row r="37">
      <c r="A37" s="15"/>
      <c r="B37" s="7" t="s">
        <v>16</v>
      </c>
      <c r="C37" s="11">
        <v>0.304897546768188</v>
      </c>
      <c r="D37" s="11">
        <v>0.116118669509887</v>
      </c>
      <c r="E37" s="11">
        <v>0.197165250778198</v>
      </c>
      <c r="F37" s="11"/>
      <c r="G37" s="12"/>
      <c r="H37" s="43"/>
      <c r="I37" s="11"/>
      <c r="J37" s="11"/>
    </row>
    <row r="38">
      <c r="A38" s="15"/>
      <c r="B38" s="16" t="s">
        <v>19</v>
      </c>
      <c r="C38" s="17">
        <v>0.098489761352539</v>
      </c>
      <c r="D38" s="17">
        <v>0.134569644927978</v>
      </c>
      <c r="E38" s="17">
        <v>0.226929426193237</v>
      </c>
      <c r="F38" s="17"/>
      <c r="G38" s="18"/>
      <c r="H38" s="44"/>
      <c r="I38" s="17"/>
      <c r="J38" s="17"/>
    </row>
    <row r="39">
      <c r="A39" s="15"/>
      <c r="B39" s="7" t="s">
        <v>22</v>
      </c>
      <c r="C39" s="11">
        <v>0.096451997756958</v>
      </c>
      <c r="D39" s="11">
        <v>0.195302009582519</v>
      </c>
      <c r="E39" s="11">
        <v>0.310287237167358</v>
      </c>
      <c r="F39" s="11"/>
      <c r="G39" s="12"/>
      <c r="H39" s="43"/>
      <c r="I39" s="11"/>
      <c r="J39" s="11"/>
    </row>
    <row r="40">
      <c r="A40" s="15"/>
      <c r="B40" s="16" t="s">
        <v>24</v>
      </c>
      <c r="C40" s="17">
        <v>0.48476219177246</v>
      </c>
      <c r="D40" s="17">
        <v>0.669660329818725</v>
      </c>
      <c r="E40" s="17">
        <v>0.288925886154174</v>
      </c>
      <c r="F40" s="17"/>
      <c r="G40" s="18"/>
      <c r="H40" s="44"/>
      <c r="I40" s="17"/>
      <c r="J40" s="17"/>
    </row>
    <row r="41">
      <c r="A41" s="21"/>
      <c r="B41" s="22" t="s">
        <v>28</v>
      </c>
      <c r="C41" s="23">
        <v>0.100581645965576</v>
      </c>
      <c r="D41" s="23">
        <v>0.125642776489257</v>
      </c>
      <c r="E41" s="23">
        <v>0.21197772026062</v>
      </c>
      <c r="F41" s="23"/>
      <c r="G41" s="24"/>
      <c r="H41" s="45"/>
      <c r="I41" s="23"/>
      <c r="J41" s="23"/>
    </row>
    <row r="42">
      <c r="A42" s="10" t="s">
        <v>31</v>
      </c>
      <c r="B42" s="27" t="s">
        <v>61</v>
      </c>
      <c r="C42" s="28"/>
      <c r="D42" s="28"/>
      <c r="E42" s="28">
        <v>0.669761896133422</v>
      </c>
      <c r="F42" s="28">
        <v>0.876895189285278</v>
      </c>
      <c r="G42" s="29">
        <v>1.09868717193603</v>
      </c>
      <c r="H42" s="30" t="s">
        <v>11</v>
      </c>
      <c r="I42" s="28" t="s">
        <v>11</v>
      </c>
      <c r="J42" s="28" t="s">
        <v>11</v>
      </c>
    </row>
    <row r="43">
      <c r="A43" s="15"/>
      <c r="B43" s="7" t="s">
        <v>12</v>
      </c>
      <c r="C43" s="11"/>
      <c r="D43" s="11"/>
      <c r="E43" s="11">
        <v>0.190780639648437</v>
      </c>
      <c r="F43" s="11">
        <v>0.370317220687866</v>
      </c>
      <c r="G43" s="12">
        <v>0.57347297668457</v>
      </c>
      <c r="H43" s="13" t="s">
        <v>35</v>
      </c>
      <c r="I43" s="11" t="s">
        <v>35</v>
      </c>
      <c r="J43" s="11" t="s">
        <v>35</v>
      </c>
    </row>
    <row r="44">
      <c r="A44" s="15"/>
      <c r="B44" s="16" t="s">
        <v>16</v>
      </c>
      <c r="C44" s="17"/>
      <c r="D44" s="17"/>
      <c r="E44" s="17">
        <v>0.180124521255493</v>
      </c>
      <c r="F44" s="17">
        <v>0.387999296188354</v>
      </c>
      <c r="G44" s="18">
        <v>0.592548370361328</v>
      </c>
      <c r="H44" s="19" t="s">
        <v>38</v>
      </c>
      <c r="I44" s="17" t="s">
        <v>18</v>
      </c>
      <c r="J44" s="17" t="s">
        <v>18</v>
      </c>
    </row>
    <row r="45">
      <c r="A45" s="15"/>
      <c r="B45" s="7" t="s">
        <v>19</v>
      </c>
      <c r="C45" s="11"/>
      <c r="D45" s="11"/>
      <c r="E45" s="11">
        <v>0.205245494842529</v>
      </c>
      <c r="F45" s="11">
        <v>0.427176237106323</v>
      </c>
      <c r="G45" s="12">
        <v>0.647879362106323</v>
      </c>
      <c r="H45" s="13" t="s">
        <v>41</v>
      </c>
      <c r="I45" s="11" t="s">
        <v>20</v>
      </c>
      <c r="J45" s="11" t="s">
        <v>20</v>
      </c>
    </row>
    <row r="46">
      <c r="A46" s="15"/>
      <c r="B46" s="16" t="s">
        <v>22</v>
      </c>
      <c r="C46" s="17"/>
      <c r="D46" s="32"/>
      <c r="E46" s="17">
        <v>0.324408054351806</v>
      </c>
      <c r="F46" s="17">
        <v>0.595918178558349</v>
      </c>
      <c r="G46" s="46">
        <v>0.899433612823486</v>
      </c>
      <c r="H46" s="19" t="s">
        <v>22</v>
      </c>
      <c r="I46" s="17" t="s">
        <v>62</v>
      </c>
      <c r="J46" s="17" t="s">
        <v>22</v>
      </c>
    </row>
    <row r="47">
      <c r="A47" s="15"/>
      <c r="B47" s="7" t="s">
        <v>24</v>
      </c>
      <c r="C47" s="11"/>
      <c r="D47" s="11"/>
      <c r="E47" s="11">
        <v>0.262009620666503</v>
      </c>
      <c r="F47" s="11">
        <v>0.557495594024658</v>
      </c>
      <c r="G47" s="12">
        <v>0.567327976226806</v>
      </c>
      <c r="H47" s="13" t="s">
        <v>47</v>
      </c>
      <c r="I47" s="11" t="s">
        <v>63</v>
      </c>
      <c r="J47" s="11" t="s">
        <v>64</v>
      </c>
    </row>
    <row r="48">
      <c r="A48" s="21"/>
      <c r="B48" s="16" t="s">
        <v>28</v>
      </c>
      <c r="C48" s="17"/>
      <c r="D48" s="17"/>
      <c r="E48" s="17">
        <v>0.222681045532226</v>
      </c>
      <c r="F48" s="17">
        <v>0.428613901138305</v>
      </c>
      <c r="G48" s="18">
        <v>0.625499486923217</v>
      </c>
      <c r="H48" s="19" t="s">
        <v>49</v>
      </c>
      <c r="I48" s="17" t="s">
        <v>49</v>
      </c>
      <c r="J48" s="17" t="s">
        <v>65</v>
      </c>
    </row>
    <row r="52">
      <c r="E52" s="33" t="s">
        <v>50</v>
      </c>
      <c r="F52" s="33" t="s">
        <v>51</v>
      </c>
    </row>
    <row r="53">
      <c r="C53" s="34" t="s">
        <v>52</v>
      </c>
      <c r="D53" s="33" t="s">
        <v>4</v>
      </c>
      <c r="E53" s="35">
        <f>AVERAGE(C35:C41)</f>
        <v>0.2577146121</v>
      </c>
      <c r="F53" s="36">
        <f>E53/E53</f>
        <v>1</v>
      </c>
    </row>
    <row r="54">
      <c r="C54" s="15"/>
      <c r="D54" s="33" t="s">
        <v>7</v>
      </c>
      <c r="E54" s="37">
        <f>AVERAGE(D35:D41)</f>
        <v>0.2910450527</v>
      </c>
      <c r="F54" s="38">
        <f>E54/E53</f>
        <v>1.129330814</v>
      </c>
    </row>
    <row r="55">
      <c r="C55" s="21"/>
      <c r="D55" s="33" t="s">
        <v>6</v>
      </c>
      <c r="E55" s="35">
        <f>AVERAGE(E35:E41)</f>
        <v>0.3105900969</v>
      </c>
      <c r="F55" s="36">
        <f>E55/E53</f>
        <v>1.20517069</v>
      </c>
    </row>
    <row r="56">
      <c r="C56" s="34" t="s">
        <v>53</v>
      </c>
      <c r="D56" s="33" t="s">
        <v>6</v>
      </c>
      <c r="E56" s="37">
        <f>AVERAGE(E42:E48)</f>
        <v>0.2935730389</v>
      </c>
      <c r="F56" s="38">
        <f>E56/E53</f>
        <v>1.139140061</v>
      </c>
      <c r="G56" s="39" t="s">
        <v>66</v>
      </c>
    </row>
    <row r="57">
      <c r="C57" s="15"/>
      <c r="D57" s="33" t="s">
        <v>59</v>
      </c>
      <c r="E57" s="35">
        <f>AVERAGE(F42:F48)</f>
        <v>0.5206308024</v>
      </c>
      <c r="F57" s="36">
        <f>E57/E53</f>
        <v>2.020183482</v>
      </c>
    </row>
    <row r="58">
      <c r="C58" s="21"/>
      <c r="D58" s="33" t="s">
        <v>60</v>
      </c>
      <c r="E58" s="37">
        <f>AVERAGE(G42:G48)</f>
        <v>0.7149784224</v>
      </c>
      <c r="F58" s="38">
        <f>E58/E53</f>
        <v>2.774303003</v>
      </c>
    </row>
  </sheetData>
  <mergeCells count="12">
    <mergeCell ref="A12:A18"/>
    <mergeCell ref="A35:A41"/>
    <mergeCell ref="A42:A48"/>
    <mergeCell ref="C53:C55"/>
    <mergeCell ref="C56:C58"/>
    <mergeCell ref="C3:E3"/>
    <mergeCell ref="F3:H3"/>
    <mergeCell ref="A5:A11"/>
    <mergeCell ref="C23:C25"/>
    <mergeCell ref="C26:C28"/>
    <mergeCell ref="C33:G33"/>
    <mergeCell ref="H33:J33"/>
  </mergeCells>
  <printOptions horizontalCentered="1"/>
  <pageMargins bottom="0.75" footer="0.0" header="0.0" left="0.25" right="0.25" top="0.75"/>
  <pageSetup fitToHeight="0" cellComments="atEnd" orientation="landscape" pageOrder="overThenDown" paperHeight="12.992125984251969in" paperWidth="16.53543307086614i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3" width="25.63"/>
    <col customWidth="1" min="4" max="4" width="30.0"/>
    <col customWidth="1" min="5" max="5" width="12.88"/>
  </cols>
  <sheetData>
    <row r="2">
      <c r="B2" s="39" t="s">
        <v>67</v>
      </c>
    </row>
    <row r="4">
      <c r="B4" s="39" t="s">
        <v>52</v>
      </c>
    </row>
    <row r="7">
      <c r="B7" s="33" t="s">
        <v>68</v>
      </c>
      <c r="C7" s="33" t="s">
        <v>69</v>
      </c>
      <c r="D7" s="33" t="s">
        <v>2</v>
      </c>
    </row>
    <row r="8">
      <c r="B8" s="7" t="s">
        <v>9</v>
      </c>
      <c r="C8" s="39">
        <v>0.897016763687133</v>
      </c>
      <c r="D8" s="47" t="s">
        <v>70</v>
      </c>
    </row>
    <row r="9">
      <c r="B9" s="16" t="s">
        <v>12</v>
      </c>
      <c r="C9" s="48">
        <v>1.04502987861633</v>
      </c>
      <c r="D9" s="48" t="s">
        <v>71</v>
      </c>
    </row>
    <row r="10">
      <c r="B10" s="7" t="s">
        <v>16</v>
      </c>
      <c r="C10" s="47">
        <v>0.947434663772583</v>
      </c>
      <c r="D10" s="47" t="s">
        <v>38</v>
      </c>
    </row>
    <row r="11">
      <c r="B11" s="16" t="s">
        <v>19</v>
      </c>
      <c r="C11" s="48">
        <v>1.15626525878906</v>
      </c>
      <c r="D11" s="48" t="s">
        <v>72</v>
      </c>
    </row>
    <row r="12">
      <c r="B12" s="7" t="s">
        <v>22</v>
      </c>
      <c r="C12" s="47">
        <v>1.65231895446777</v>
      </c>
      <c r="D12" s="47" t="s">
        <v>23</v>
      </c>
    </row>
    <row r="13">
      <c r="B13" s="16" t="s">
        <v>24</v>
      </c>
      <c r="C13" s="48">
        <v>1.26697778701782</v>
      </c>
      <c r="D13" s="48" t="s">
        <v>73</v>
      </c>
    </row>
    <row r="14">
      <c r="B14" s="7" t="s">
        <v>28</v>
      </c>
      <c r="C14" s="47">
        <v>1.4334225654602</v>
      </c>
      <c r="D14" s="47" t="s">
        <v>74</v>
      </c>
    </row>
    <row r="17">
      <c r="B17" s="39" t="s">
        <v>31</v>
      </c>
    </row>
    <row r="20">
      <c r="B20" s="33" t="s">
        <v>68</v>
      </c>
      <c r="C20" s="33" t="s">
        <v>69</v>
      </c>
      <c r="D20" s="33" t="s">
        <v>2</v>
      </c>
    </row>
    <row r="21">
      <c r="B21" s="7" t="s">
        <v>9</v>
      </c>
      <c r="C21" s="49">
        <v>0.841167449951171</v>
      </c>
      <c r="D21" s="47" t="s">
        <v>70</v>
      </c>
    </row>
    <row r="22">
      <c r="B22" s="16" t="s">
        <v>12</v>
      </c>
      <c r="C22" s="50">
        <v>1.3596167564392</v>
      </c>
      <c r="D22" s="48" t="s">
        <v>71</v>
      </c>
    </row>
    <row r="23">
      <c r="B23" s="7" t="s">
        <v>16</v>
      </c>
      <c r="C23" s="51">
        <v>1.03285598754882</v>
      </c>
      <c r="D23" s="47" t="s">
        <v>38</v>
      </c>
    </row>
    <row r="24">
      <c r="B24" s="16" t="s">
        <v>19</v>
      </c>
      <c r="C24" s="50">
        <v>1.52404189109802</v>
      </c>
      <c r="D24" s="48" t="s">
        <v>72</v>
      </c>
    </row>
    <row r="25">
      <c r="B25" s="7" t="s">
        <v>22</v>
      </c>
      <c r="C25" s="51">
        <v>1.68976068496704</v>
      </c>
      <c r="D25" s="47" t="s">
        <v>75</v>
      </c>
    </row>
    <row r="26">
      <c r="B26" s="16" t="s">
        <v>24</v>
      </c>
      <c r="C26" s="50">
        <v>1.45049047470092</v>
      </c>
      <c r="D26" s="48" t="s">
        <v>76</v>
      </c>
    </row>
    <row r="27">
      <c r="B27" s="7" t="s">
        <v>28</v>
      </c>
      <c r="C27" s="51">
        <v>1.29620933532714</v>
      </c>
      <c r="D27" s="47" t="s">
        <v>77</v>
      </c>
    </row>
    <row r="31">
      <c r="B31" s="33" t="s">
        <v>78</v>
      </c>
    </row>
    <row r="32">
      <c r="B32" s="52" t="s">
        <v>31</v>
      </c>
      <c r="C32" s="38">
        <f>AVERAGE(C8:C14)</f>
        <v>1.199780839</v>
      </c>
    </row>
    <row r="33">
      <c r="B33" s="33" t="s">
        <v>52</v>
      </c>
      <c r="C33" s="53">
        <f>AVERAGE(C21:C27)</f>
        <v>1.31344894</v>
      </c>
    </row>
    <row r="34">
      <c r="C34" s="36">
        <f>AVERAGE(C32:C33)</f>
        <v>1.256614889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0"/>
    <col customWidth="1" min="3" max="3" width="23.88"/>
    <col customWidth="1" min="4" max="4" width="37.0"/>
  </cols>
  <sheetData>
    <row r="2">
      <c r="B2" s="39" t="s">
        <v>67</v>
      </c>
    </row>
    <row r="4">
      <c r="B4" s="39" t="s">
        <v>52</v>
      </c>
    </row>
    <row r="7">
      <c r="B7" s="33" t="s">
        <v>68</v>
      </c>
      <c r="C7" s="33" t="s">
        <v>69</v>
      </c>
      <c r="D7" s="33" t="s">
        <v>2</v>
      </c>
    </row>
    <row r="8">
      <c r="B8" s="7" t="s">
        <v>9</v>
      </c>
      <c r="C8" s="54">
        <v>1.39157581329345</v>
      </c>
      <c r="D8" s="47" t="s">
        <v>11</v>
      </c>
    </row>
    <row r="9">
      <c r="B9" s="16" t="s">
        <v>12</v>
      </c>
      <c r="C9" s="48">
        <v>1.38356733322143</v>
      </c>
      <c r="D9" s="48" t="s">
        <v>35</v>
      </c>
    </row>
    <row r="10">
      <c r="B10" s="7" t="s">
        <v>16</v>
      </c>
      <c r="C10" s="47">
        <v>2.08122968673706</v>
      </c>
      <c r="D10" s="47" t="s">
        <v>18</v>
      </c>
    </row>
    <row r="11">
      <c r="B11" s="16" t="s">
        <v>19</v>
      </c>
      <c r="C11" s="48">
        <v>1.41933274269104</v>
      </c>
      <c r="D11" s="48" t="s">
        <v>79</v>
      </c>
    </row>
    <row r="12">
      <c r="B12" s="7" t="s">
        <v>22</v>
      </c>
      <c r="C12" s="47">
        <v>1.52999091148376</v>
      </c>
      <c r="D12" s="47" t="s">
        <v>80</v>
      </c>
    </row>
    <row r="13">
      <c r="B13" s="16" t="s">
        <v>24</v>
      </c>
      <c r="C13" s="48">
        <v>1.28108525276184</v>
      </c>
      <c r="D13" s="48" t="s">
        <v>81</v>
      </c>
    </row>
    <row r="14">
      <c r="B14" s="7" t="s">
        <v>28</v>
      </c>
      <c r="C14" s="47">
        <v>1.79163479804992</v>
      </c>
      <c r="D14" s="47"/>
    </row>
    <row r="17">
      <c r="B17" s="39" t="s">
        <v>31</v>
      </c>
    </row>
    <row r="20">
      <c r="B20" s="33" t="s">
        <v>68</v>
      </c>
      <c r="C20" s="33" t="s">
        <v>69</v>
      </c>
      <c r="D20" s="33" t="s">
        <v>2</v>
      </c>
    </row>
    <row r="21">
      <c r="B21" s="7" t="s">
        <v>9</v>
      </c>
      <c r="C21" s="55">
        <v>1.30767154693603</v>
      </c>
      <c r="D21" s="47" t="s">
        <v>82</v>
      </c>
    </row>
    <row r="22">
      <c r="B22" s="16" t="s">
        <v>12</v>
      </c>
      <c r="C22" s="48">
        <v>1.35519838333129</v>
      </c>
      <c r="D22" s="48" t="s">
        <v>35</v>
      </c>
    </row>
    <row r="23">
      <c r="B23" s="7" t="s">
        <v>16</v>
      </c>
      <c r="C23" s="47">
        <v>1.44208550453186</v>
      </c>
      <c r="D23" s="47" t="s">
        <v>18</v>
      </c>
    </row>
    <row r="24">
      <c r="B24" s="16" t="s">
        <v>19</v>
      </c>
      <c r="C24" s="48">
        <v>1.88825917243957</v>
      </c>
      <c r="D24" s="48" t="s">
        <v>83</v>
      </c>
    </row>
    <row r="25">
      <c r="B25" s="7" t="s">
        <v>22</v>
      </c>
      <c r="C25" s="47">
        <v>1.32611083984375</v>
      </c>
      <c r="D25" s="47" t="s">
        <v>84</v>
      </c>
    </row>
    <row r="26">
      <c r="B26" s="16" t="s">
        <v>24</v>
      </c>
      <c r="C26" s="48">
        <v>1.47524571418762</v>
      </c>
      <c r="D26" s="48" t="s">
        <v>85</v>
      </c>
    </row>
    <row r="27">
      <c r="B27" s="7" t="s">
        <v>28</v>
      </c>
      <c r="C27" s="47">
        <v>1.31649827957153</v>
      </c>
      <c r="D27" s="47"/>
    </row>
    <row r="31">
      <c r="B31" s="33" t="s">
        <v>78</v>
      </c>
    </row>
    <row r="32">
      <c r="B32" s="52" t="s">
        <v>31</v>
      </c>
      <c r="C32" s="56">
        <f>AVERAGE(C8:C14)</f>
        <v>1.554059505</v>
      </c>
    </row>
    <row r="33">
      <c r="B33" s="33" t="s">
        <v>52</v>
      </c>
      <c r="C33" s="57">
        <f>AVERAGE(C21:C27)</f>
        <v>1.444438492</v>
      </c>
    </row>
    <row r="34">
      <c r="C34" s="58">
        <f>AVERAGE(C32:C33)</f>
        <v>1.499248999</v>
      </c>
    </row>
  </sheetData>
  <drawing r:id="rId1"/>
</worksheet>
</file>