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min/Downloads/SCIM_ModelG_code/2018-12-10/"/>
    </mc:Choice>
  </mc:AlternateContent>
  <bookViews>
    <workbookView xWindow="0" yWindow="460" windowWidth="28800" windowHeight="16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14" i="1"/>
  <c r="F13" i="1"/>
  <c r="F12" i="1"/>
</calcChain>
</file>

<file path=xl/sharedStrings.xml><?xml version="1.0" encoding="utf-8"?>
<sst xmlns="http://schemas.openxmlformats.org/spreadsheetml/2006/main" count="211" uniqueCount="98">
  <si>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</si>
  <si>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</si>
  <si>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</si>
  <si>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</si>
  <si>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</si>
  <si>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</si>
  <si>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</si>
  <si>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</si>
  <si>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</si>
  <si>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</si>
  <si>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</si>
  <si>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</si>
  <si>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</si>
  <si>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</si>
  <si>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</si>
  <si>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</si>
  <si>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</si>
  <si>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</si>
  <si>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</si>
  <si>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</si>
  <si>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</si>
  <si>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</si>
  <si>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</si>
  <si>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https://www.ncbi.nlm.nih.gov/pubmed/28833321</t>
  </si>
  <si>
    <t>converted l/h to l/day for 68 median weight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</si>
  <si>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</si>
  <si>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</si>
  <si>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</si>
  <si>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</si>
  <si>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</si>
  <si>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</si>
  <si>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</si>
  <si>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</si>
  <si>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</si>
  <si>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</si>
  <si>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=CL/V1</t>
  </si>
  <si>
    <t>8</t>
  </si>
  <si>
    <t>Cental--&gt;Periph Transit</t>
  </si>
  <si>
    <t>k12</t>
  </si>
  <si>
    <t>=Q/V1</t>
  </si>
  <si>
    <t>9</t>
  </si>
  <si>
    <t>Periph--&gt;Central Transit</t>
  </si>
  <si>
    <t>k21</t>
  </si>
  <si>
    <t>=Q/V2</t>
  </si>
  <si>
    <t>Binding</t>
  </si>
  <si>
    <t>Molecular Weight</t>
  </si>
  <si>
    <t>MWD</t>
  </si>
  <si>
    <t>kDa</t>
  </si>
  <si>
    <t>Target (VEGFR2)</t>
  </si>
  <si>
    <t>MWT</t>
  </si>
  <si>
    <t>Ligand (VEGF)</t>
  </si>
  <si>
    <t>MWL</t>
  </si>
  <si>
    <t>Turnover</t>
  </si>
  <si>
    <t>Target</t>
  </si>
  <si>
    <t>Synthesis Rate</t>
  </si>
  <si>
    <t>ksynT</t>
  </si>
  <si>
    <t>nM/d</t>
  </si>
  <si>
    <t>from bevaci</t>
  </si>
  <si>
    <t>keT</t>
  </si>
  <si>
    <t>keDT</t>
  </si>
  <si>
    <t>Baseline Levels</t>
  </si>
  <si>
    <t>T0</t>
  </si>
  <si>
    <t>nM</t>
  </si>
  <si>
    <t>Bindinig Affinity</t>
  </si>
  <si>
    <t>Kd_DT</t>
  </si>
  <si>
    <t>https://www.ncbi.nlm.nih.gov/pmc/articles/PMC2834394/pdf/zlj780.pdf</t>
  </si>
  <si>
    <t>Disassociation Rate</t>
  </si>
  <si>
    <t>koff_DT</t>
  </si>
  <si>
    <t>calculated</t>
  </si>
  <si>
    <t>=Kd*Kon</t>
  </si>
  <si>
    <t>26</t>
  </si>
  <si>
    <t>Association Rate</t>
  </si>
  <si>
    <t>kon_DT</t>
  </si>
  <si>
    <t>1/(nM*d)</t>
  </si>
  <si>
    <t>guess</t>
  </si>
  <si>
    <t>Ligand</t>
  </si>
  <si>
    <t>ksynL</t>
  </si>
  <si>
    <t>keL</t>
  </si>
  <si>
    <t>keTL</t>
  </si>
  <si>
    <t>L0</t>
  </si>
  <si>
    <t>calculated from literature</t>
  </si>
  <si>
    <t>spratlin et al</t>
  </si>
  <si>
    <t>Kd_TL</t>
  </si>
  <si>
    <t>Shibuya et al. 2011</t>
  </si>
  <si>
    <t>doi: 10.1007/s10456-011-9249-6</t>
  </si>
  <si>
    <t>koff_TL</t>
  </si>
  <si>
    <t>kon_TL</t>
  </si>
  <si>
    <t>binding parameters were used for VEGFR2 and VEGF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</si>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</sst>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0563C1"/>
      <name val="Calibri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1" xfId="0" quotePrefix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3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99"/>
  <sheetViews>
    <sheetView tabSelected="1" workbookViewId="0">
      <selection activeCell="A15" sqref="A15:XFD18"/>
    </sheetView>
  </sheetViews>
  <sheetFormatPr baseColWidth="10" defaultColWidth="14.5" defaultRowHeight="15" customHeight="1" x14ac:dyDescent="0.2"/>
  <cols>
    <col min="1" max="1" width="8.6640625" customWidth="1"/>
    <col min="2" max="2" width="20" customWidth="1"/>
    <col min="3" max="3" width="22.33203125" customWidth="1"/>
    <col min="4" max="4" width="20.83203125" customWidth="1"/>
    <col min="5" max="5" width="16.1640625" customWidth="1"/>
    <col min="6" max="6" width="15.5" customWidth="1"/>
    <col min="7" max="7" width="8.6640625" customWidth="1"/>
    <col min="8" max="8" width="29" customWidth="1"/>
    <col min="9" max="9" width="8.6640625" customWidth="1"/>
    <col min="10" max="10" width="22.1640625" customWidth="1"/>
    <col min="11" max="26" width="8.6640625" customWidth="1"/>
  </cols>
  <sheetData>
    <row r="3" spans="1:1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/>
      <c r="L3" s="3"/>
    </row>
    <row r="4" spans="1:13" x14ac:dyDescent="0.2">
      <c r="A4" s="4">
        <v>1</v>
      </c>
      <c r="B4" s="3" t="s">
        <v>10</v>
      </c>
      <c r="C4" s="3" t="s">
        <v>11</v>
      </c>
      <c r="D4" s="3" t="s">
        <v>12</v>
      </c>
      <c r="E4" s="3" t="s">
        <v>13</v>
      </c>
      <c r="F4" s="4">
        <v>0</v>
      </c>
      <c r="G4" s="3" t="s">
        <v>14</v>
      </c>
      <c r="H4" s="3" t="s">
        <v>15</v>
      </c>
      <c r="I4" s="3"/>
      <c r="J4" s="3"/>
      <c r="K4" s="3"/>
      <c r="L4" s="3"/>
    </row>
    <row r="5" spans="1:13" x14ac:dyDescent="0.2">
      <c r="A5" s="4">
        <v>2</v>
      </c>
      <c r="B5" s="3" t="s">
        <v>10</v>
      </c>
      <c r="C5" s="3" t="s">
        <v>11</v>
      </c>
      <c r="D5" s="3" t="s">
        <v>16</v>
      </c>
      <c r="E5" s="3" t="s">
        <v>17</v>
      </c>
      <c r="F5" s="4">
        <v>0</v>
      </c>
      <c r="G5" s="3" t="s">
        <v>18</v>
      </c>
      <c r="H5" s="3" t="s">
        <v>15</v>
      </c>
      <c r="I5" s="3"/>
      <c r="J5" s="3"/>
      <c r="K5" s="3"/>
      <c r="L5" s="3"/>
    </row>
    <row r="6" spans="1:13" x14ac:dyDescent="0.2">
      <c r="A6" s="4">
        <v>3</v>
      </c>
      <c r="B6" s="3" t="s">
        <v>10</v>
      </c>
      <c r="C6" s="3" t="s">
        <v>11</v>
      </c>
      <c r="D6" s="3" t="s">
        <v>19</v>
      </c>
      <c r="E6" s="3" t="s">
        <v>20</v>
      </c>
      <c r="F6" s="4">
        <v>0.35499999999999998</v>
      </c>
      <c r="G6" s="3" t="s">
        <v>21</v>
      </c>
      <c r="H6" s="3" t="s">
        <v>22</v>
      </c>
      <c r="I6" s="3"/>
      <c r="J6" s="5" t="s">
        <v>23</v>
      </c>
      <c r="K6" s="3"/>
      <c r="L6" s="3"/>
      <c r="M6" t="s">
        <v>24</v>
      </c>
    </row>
    <row r="7" spans="1:13" x14ac:dyDescent="0.2">
      <c r="A7" s="4">
        <v>4</v>
      </c>
      <c r="B7" s="3" t="s">
        <v>10</v>
      </c>
      <c r="C7" s="3" t="s">
        <v>11</v>
      </c>
      <c r="D7" s="3" t="s">
        <v>25</v>
      </c>
      <c r="E7" s="3" t="s">
        <v>26</v>
      </c>
      <c r="F7" s="4">
        <v>3.26</v>
      </c>
      <c r="G7" s="3" t="s">
        <v>27</v>
      </c>
      <c r="H7" s="3" t="s">
        <v>22</v>
      </c>
      <c r="I7" s="3"/>
      <c r="J7" s="5" t="s">
        <v>23</v>
      </c>
      <c r="K7" s="3"/>
      <c r="L7" s="3"/>
    </row>
    <row r="8" spans="1:13" x14ac:dyDescent="0.2">
      <c r="A8" s="4">
        <v>5</v>
      </c>
      <c r="B8" s="3" t="s">
        <v>10</v>
      </c>
      <c r="C8" s="3" t="s">
        <v>11</v>
      </c>
      <c r="D8" s="3" t="s">
        <v>28</v>
      </c>
      <c r="E8" s="3" t="s">
        <v>29</v>
      </c>
      <c r="F8" s="4">
        <v>0.24399999999999999</v>
      </c>
      <c r="G8" s="3" t="s">
        <v>21</v>
      </c>
      <c r="H8" s="3" t="s">
        <v>22</v>
      </c>
      <c r="I8" s="3"/>
      <c r="J8" s="5" t="s">
        <v>23</v>
      </c>
      <c r="K8" s="3"/>
      <c r="L8" s="3"/>
    </row>
    <row r="9" spans="1:1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x14ac:dyDescent="0.2">
      <c r="A10" s="4">
        <v>6</v>
      </c>
      <c r="B10" s="3" t="s">
        <v>10</v>
      </c>
      <c r="C10" s="3" t="s">
        <v>11</v>
      </c>
      <c r="D10" s="3" t="s">
        <v>30</v>
      </c>
      <c r="E10" s="3" t="s">
        <v>31</v>
      </c>
      <c r="F10" s="4">
        <v>2.04</v>
      </c>
      <c r="G10" s="3" t="s">
        <v>27</v>
      </c>
      <c r="H10" s="3" t="s">
        <v>22</v>
      </c>
      <c r="I10" s="3"/>
      <c r="J10" s="5" t="s">
        <v>23</v>
      </c>
      <c r="K10" s="3"/>
      <c r="L10" s="3"/>
    </row>
    <row r="11" spans="1:1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3" x14ac:dyDescent="0.2">
      <c r="A12" s="4">
        <v>7</v>
      </c>
      <c r="B12" s="3" t="s">
        <v>10</v>
      </c>
      <c r="C12" s="3" t="s">
        <v>11</v>
      </c>
      <c r="D12" s="3" t="s">
        <v>32</v>
      </c>
      <c r="E12" s="3" t="s">
        <v>33</v>
      </c>
      <c r="F12" s="4">
        <f>F6/F7</f>
        <v>0.10889570552147239</v>
      </c>
      <c r="G12" s="3" t="s">
        <v>18</v>
      </c>
      <c r="H12" s="3" t="s">
        <v>34</v>
      </c>
      <c r="I12" s="6" t="s">
        <v>35</v>
      </c>
      <c r="J12" s="3"/>
      <c r="K12" s="3"/>
      <c r="L12" s="3"/>
    </row>
    <row r="13" spans="1:13" x14ac:dyDescent="0.2">
      <c r="A13" s="4" t="s">
        <v>36</v>
      </c>
      <c r="B13" s="3" t="s">
        <v>10</v>
      </c>
      <c r="C13" s="3" t="s">
        <v>11</v>
      </c>
      <c r="D13" s="3" t="s">
        <v>37</v>
      </c>
      <c r="E13" s="3" t="s">
        <v>38</v>
      </c>
      <c r="F13" s="4">
        <f>F8/F7</f>
        <v>7.4846625766871164E-2</v>
      </c>
      <c r="G13" s="3" t="s">
        <v>18</v>
      </c>
      <c r="H13" s="3" t="s">
        <v>34</v>
      </c>
      <c r="I13" s="6" t="s">
        <v>39</v>
      </c>
      <c r="J13" s="3"/>
      <c r="K13" s="3"/>
      <c r="L13" s="3"/>
    </row>
    <row r="14" spans="1:13" x14ac:dyDescent="0.2">
      <c r="A14" s="4" t="s">
        <v>40</v>
      </c>
      <c r="B14" s="3" t="s">
        <v>10</v>
      </c>
      <c r="C14" s="3" t="s">
        <v>11</v>
      </c>
      <c r="D14" s="3" t="s">
        <v>41</v>
      </c>
      <c r="E14" s="3" t="s">
        <v>42</v>
      </c>
      <c r="F14" s="4">
        <f>F8/F10</f>
        <v>0.11960784313725489</v>
      </c>
      <c r="G14" s="3" t="s">
        <v>18</v>
      </c>
      <c r="H14" s="3" t="s">
        <v>34</v>
      </c>
      <c r="I14" s="6" t="s">
        <v>43</v>
      </c>
      <c r="J14" s="3"/>
      <c r="K14" s="3"/>
      <c r="L14" s="3"/>
    </row>
    <row r="15" spans="1:13" x14ac:dyDescent="0.2">
      <c r="A15">
        <v>10</v>
      </c>
      <c r="B15" t="s">
        <v>10</v>
      </c>
      <c r="C15" t="s">
        <v>11</v>
      </c>
      <c r="D15" t="s">
        <v>88</v>
      </c>
      <c r="E15" t="s">
        <v>89</v>
      </c>
      <c r="F15" s="15">
        <v>0</v>
      </c>
      <c r="G15" t="s">
        <v>90</v>
      </c>
      <c r="H15" t="s">
        <v>22</v>
      </c>
      <c r="I15" t="e">
        <v>#NAME?</v>
      </c>
      <c r="J15" t="s">
        <v>91</v>
      </c>
    </row>
    <row r="16" spans="1:13" x14ac:dyDescent="0.2">
      <c r="A16">
        <v>11</v>
      </c>
      <c r="B16" t="s">
        <v>10</v>
      </c>
      <c r="C16" t="s">
        <v>11</v>
      </c>
      <c r="D16" t="s">
        <v>92</v>
      </c>
      <c r="E16" t="s">
        <v>93</v>
      </c>
      <c r="F16" s="15">
        <v>1</v>
      </c>
      <c r="G16" t="s">
        <v>94</v>
      </c>
      <c r="H16" t="s">
        <v>22</v>
      </c>
      <c r="I16" t="e">
        <v>#NAME?</v>
      </c>
      <c r="J16" t="s">
        <v>95</v>
      </c>
    </row>
    <row r="17" spans="1:12" x14ac:dyDescent="0.2">
      <c r="A17">
        <v>12</v>
      </c>
      <c r="B17" t="s">
        <v>10</v>
      </c>
      <c r="C17" t="s">
        <v>11</v>
      </c>
      <c r="D17" t="s">
        <v>88</v>
      </c>
      <c r="E17" t="s">
        <v>96</v>
      </c>
      <c r="F17" s="15">
        <v>0</v>
      </c>
      <c r="G17" t="s">
        <v>56</v>
      </c>
      <c r="H17" t="s">
        <v>34</v>
      </c>
      <c r="I17" t="e">
        <v>#NAME?</v>
      </c>
    </row>
    <row r="18" spans="1:12" x14ac:dyDescent="0.2">
      <c r="A18">
        <v>13</v>
      </c>
      <c r="B18" t="s">
        <v>10</v>
      </c>
      <c r="C18" t="s">
        <v>11</v>
      </c>
      <c r="D18" t="s">
        <v>92</v>
      </c>
      <c r="E18" t="s">
        <v>97</v>
      </c>
      <c r="F18" s="15">
        <v>1</v>
      </c>
      <c r="G18" t="s">
        <v>62</v>
      </c>
      <c r="H18" t="s">
        <v>34</v>
      </c>
      <c r="I18" t="e">
        <v>#NAME?</v>
      </c>
    </row>
    <row r="19" spans="1:12" x14ac:dyDescent="0.2">
      <c r="A19" s="4">
        <v>14</v>
      </c>
      <c r="B19" s="3" t="s">
        <v>44</v>
      </c>
      <c r="C19" s="3" t="s">
        <v>11</v>
      </c>
      <c r="D19" s="3" t="s">
        <v>45</v>
      </c>
      <c r="E19" s="3" t="s">
        <v>46</v>
      </c>
      <c r="F19" s="4">
        <v>147</v>
      </c>
      <c r="G19" s="3" t="s">
        <v>47</v>
      </c>
      <c r="H19" s="3" t="s">
        <v>22</v>
      </c>
      <c r="I19" s="3"/>
      <c r="J19" s="5"/>
      <c r="K19" s="3"/>
      <c r="L19" s="3"/>
    </row>
    <row r="20" spans="1:12" x14ac:dyDescent="0.2">
      <c r="A20" s="4">
        <v>15</v>
      </c>
      <c r="B20" s="3" t="s">
        <v>44</v>
      </c>
      <c r="C20" s="3" t="s">
        <v>48</v>
      </c>
      <c r="D20" s="3" t="s">
        <v>45</v>
      </c>
      <c r="E20" s="3" t="s">
        <v>49</v>
      </c>
      <c r="F20" s="4">
        <v>152</v>
      </c>
      <c r="G20" s="3" t="s">
        <v>47</v>
      </c>
      <c r="H20" s="3" t="s">
        <v>22</v>
      </c>
      <c r="I20" s="3"/>
      <c r="J20" s="5"/>
      <c r="K20" s="3"/>
      <c r="L20" s="3"/>
    </row>
    <row r="21" spans="1:12" ht="15.75" customHeight="1" x14ac:dyDescent="0.2">
      <c r="A21" s="4">
        <v>16</v>
      </c>
      <c r="B21" s="3" t="s">
        <v>44</v>
      </c>
      <c r="C21" s="3" t="s">
        <v>50</v>
      </c>
      <c r="D21" s="3" t="s">
        <v>45</v>
      </c>
      <c r="E21" s="3" t="s">
        <v>51</v>
      </c>
      <c r="F21" s="4">
        <v>38</v>
      </c>
      <c r="G21" s="3" t="s">
        <v>47</v>
      </c>
      <c r="H21" s="3" t="s">
        <v>22</v>
      </c>
      <c r="I21" s="3"/>
      <c r="J21" s="5"/>
      <c r="K21" s="3"/>
      <c r="L21" s="3"/>
    </row>
    <row r="22" spans="1:12" ht="15.75" customHeight="1" x14ac:dyDescent="0.2">
      <c r="A22" s="4">
        <v>18</v>
      </c>
      <c r="B22" s="3" t="s">
        <v>52</v>
      </c>
      <c r="C22" s="3" t="s">
        <v>53</v>
      </c>
      <c r="D22" s="3" t="s">
        <v>54</v>
      </c>
      <c r="E22" s="3" t="s">
        <v>55</v>
      </c>
      <c r="F22" s="7">
        <v>0.03</v>
      </c>
      <c r="G22" s="3" t="s">
        <v>56</v>
      </c>
      <c r="H22" s="8" t="s">
        <v>57</v>
      </c>
      <c r="I22" s="3"/>
      <c r="J22" s="5"/>
      <c r="K22" s="3"/>
      <c r="L22" s="3"/>
    </row>
    <row r="23" spans="1:12" ht="15.75" customHeight="1" x14ac:dyDescent="0.2">
      <c r="A23" s="4">
        <v>19</v>
      </c>
      <c r="B23" s="3" t="s">
        <v>52</v>
      </c>
      <c r="C23" s="3" t="s">
        <v>53</v>
      </c>
      <c r="D23" s="3" t="s">
        <v>32</v>
      </c>
      <c r="E23" s="3" t="s">
        <v>58</v>
      </c>
      <c r="F23" s="7">
        <v>3</v>
      </c>
      <c r="G23" s="3" t="s">
        <v>18</v>
      </c>
      <c r="H23" s="8" t="s">
        <v>57</v>
      </c>
      <c r="I23" s="3"/>
      <c r="J23" s="5"/>
      <c r="K23" s="3"/>
      <c r="L23" s="3"/>
    </row>
    <row r="24" spans="1:12" ht="15.75" customHeight="1" x14ac:dyDescent="0.2">
      <c r="A24" s="4">
        <v>21</v>
      </c>
      <c r="B24" s="3" t="s">
        <v>52</v>
      </c>
      <c r="C24" s="3" t="s">
        <v>53</v>
      </c>
      <c r="D24" s="3" t="s">
        <v>32</v>
      </c>
      <c r="E24" s="3" t="s">
        <v>59</v>
      </c>
      <c r="F24" s="9">
        <v>6</v>
      </c>
      <c r="G24" s="3" t="s">
        <v>18</v>
      </c>
      <c r="H24" s="3" t="s">
        <v>22</v>
      </c>
      <c r="I24" s="3"/>
      <c r="J24" s="5"/>
      <c r="K24" s="3"/>
      <c r="L24" s="3"/>
    </row>
    <row r="25" spans="1:12" ht="15.75" customHeight="1" x14ac:dyDescent="0.2">
      <c r="A25" s="4">
        <v>22</v>
      </c>
      <c r="B25" s="3" t="s">
        <v>52</v>
      </c>
      <c r="C25" s="3" t="s">
        <v>53</v>
      </c>
      <c r="D25" s="3" t="s">
        <v>60</v>
      </c>
      <c r="E25" s="3" t="s">
        <v>61</v>
      </c>
      <c r="F25" s="4">
        <v>5.0000000000000001E-3</v>
      </c>
      <c r="G25" s="3" t="s">
        <v>62</v>
      </c>
      <c r="H25" s="3" t="s">
        <v>22</v>
      </c>
      <c r="I25" s="3"/>
      <c r="J25" s="5"/>
      <c r="K25" s="3"/>
      <c r="L25" s="3"/>
    </row>
    <row r="26" spans="1:12" ht="15.75" customHeight="1" x14ac:dyDescent="0.2">
      <c r="A26" s="4">
        <v>24</v>
      </c>
      <c r="B26" s="3" t="s">
        <v>44</v>
      </c>
      <c r="C26" s="3" t="s">
        <v>53</v>
      </c>
      <c r="D26" s="3" t="s">
        <v>63</v>
      </c>
      <c r="E26" s="3" t="s">
        <v>64</v>
      </c>
      <c r="F26" s="4">
        <v>0.05</v>
      </c>
      <c r="G26" s="3" t="s">
        <v>62</v>
      </c>
      <c r="H26" s="3" t="s">
        <v>22</v>
      </c>
      <c r="I26" s="3"/>
      <c r="J26" s="5" t="s">
        <v>65</v>
      </c>
      <c r="K26" s="3"/>
      <c r="L26" s="3"/>
    </row>
    <row r="27" spans="1:12" ht="15.75" customHeight="1" x14ac:dyDescent="0.2">
      <c r="A27" s="4">
        <v>25</v>
      </c>
      <c r="B27" s="3" t="s">
        <v>44</v>
      </c>
      <c r="C27" s="3" t="s">
        <v>53</v>
      </c>
      <c r="D27" s="3" t="s">
        <v>66</v>
      </c>
      <c r="E27" s="3" t="s">
        <v>67</v>
      </c>
      <c r="F27" s="4">
        <f>F28*F26</f>
        <v>0.1</v>
      </c>
      <c r="G27" s="3" t="s">
        <v>18</v>
      </c>
      <c r="H27" s="3" t="s">
        <v>68</v>
      </c>
      <c r="I27" s="10" t="s">
        <v>69</v>
      </c>
      <c r="J27" s="3"/>
      <c r="K27" s="3"/>
      <c r="L27" s="3"/>
    </row>
    <row r="28" spans="1:12" ht="15.75" customHeight="1" x14ac:dyDescent="0.2">
      <c r="A28" s="4" t="s">
        <v>70</v>
      </c>
      <c r="B28" s="3" t="s">
        <v>44</v>
      </c>
      <c r="C28" s="3" t="s">
        <v>53</v>
      </c>
      <c r="D28" s="3" t="s">
        <v>71</v>
      </c>
      <c r="E28" s="3" t="s">
        <v>72</v>
      </c>
      <c r="F28" s="7">
        <v>2</v>
      </c>
      <c r="G28" s="3" t="s">
        <v>73</v>
      </c>
      <c r="H28" s="8" t="s">
        <v>74</v>
      </c>
      <c r="I28" s="3"/>
      <c r="J28" s="3"/>
      <c r="K28" s="3"/>
      <c r="L28" s="3"/>
    </row>
    <row r="29" spans="1:12" ht="15.75" customHeight="1" x14ac:dyDescent="0.2">
      <c r="A29" s="4">
        <v>27</v>
      </c>
      <c r="B29" s="3" t="s">
        <v>52</v>
      </c>
      <c r="C29" s="3" t="s">
        <v>75</v>
      </c>
      <c r="D29" s="3" t="s">
        <v>54</v>
      </c>
      <c r="E29" s="3" t="s">
        <v>76</v>
      </c>
      <c r="F29" s="4">
        <v>1.4E-2</v>
      </c>
      <c r="G29" s="3" t="s">
        <v>56</v>
      </c>
      <c r="H29" s="3" t="s">
        <v>74</v>
      </c>
      <c r="I29" s="3"/>
      <c r="J29" s="3"/>
      <c r="K29" s="3"/>
      <c r="L29" s="3"/>
    </row>
    <row r="30" spans="1:12" ht="15.75" customHeight="1" x14ac:dyDescent="0.2">
      <c r="A30" s="4">
        <v>28</v>
      </c>
      <c r="B30" s="3" t="s">
        <v>52</v>
      </c>
      <c r="C30" s="3" t="s">
        <v>75</v>
      </c>
      <c r="D30" s="3" t="s">
        <v>32</v>
      </c>
      <c r="E30" s="3" t="s">
        <v>77</v>
      </c>
      <c r="F30" s="4">
        <v>7</v>
      </c>
      <c r="G30" s="3" t="s">
        <v>18</v>
      </c>
      <c r="H30" s="3" t="s">
        <v>74</v>
      </c>
      <c r="I30" s="11" t="e">
        <v>#NAME?</v>
      </c>
      <c r="J30" s="3"/>
      <c r="K30" s="3"/>
      <c r="L30" s="3"/>
    </row>
    <row r="31" spans="1:12" ht="15.75" customHeight="1" x14ac:dyDescent="0.2">
      <c r="A31" s="4">
        <v>29</v>
      </c>
      <c r="B31" s="3" t="s">
        <v>52</v>
      </c>
      <c r="C31" s="3" t="s">
        <v>75</v>
      </c>
      <c r="D31" s="3" t="s">
        <v>32</v>
      </c>
      <c r="E31" s="3" t="s">
        <v>78</v>
      </c>
      <c r="F31" s="7">
        <v>6</v>
      </c>
      <c r="G31" s="3" t="s">
        <v>18</v>
      </c>
      <c r="H31" s="3" t="s">
        <v>74</v>
      </c>
      <c r="I31" s="3"/>
      <c r="J31" s="3"/>
      <c r="K31" s="3"/>
      <c r="L31" s="3"/>
    </row>
    <row r="32" spans="1:12" ht="15.75" customHeight="1" x14ac:dyDescent="0.2">
      <c r="A32" s="4">
        <v>30</v>
      </c>
      <c r="B32" s="3" t="s">
        <v>52</v>
      </c>
      <c r="C32" s="3" t="s">
        <v>75</v>
      </c>
      <c r="D32" s="3" t="s">
        <v>60</v>
      </c>
      <c r="E32" s="3" t="s">
        <v>79</v>
      </c>
      <c r="F32" s="4">
        <v>5.0000000000000001E-3</v>
      </c>
      <c r="G32" s="3" t="s">
        <v>62</v>
      </c>
      <c r="H32" s="3" t="s">
        <v>80</v>
      </c>
      <c r="I32" s="3"/>
      <c r="J32" s="5" t="s">
        <v>81</v>
      </c>
      <c r="K32" s="3"/>
      <c r="L32" s="3"/>
    </row>
    <row r="33" spans="1:12" ht="15.75" customHeight="1" x14ac:dyDescent="0.2">
      <c r="A33" s="4">
        <v>31</v>
      </c>
      <c r="B33" s="3" t="s">
        <v>44</v>
      </c>
      <c r="C33" s="3" t="s">
        <v>75</v>
      </c>
      <c r="D33" s="3" t="s">
        <v>63</v>
      </c>
      <c r="E33" s="3" t="s">
        <v>82</v>
      </c>
      <c r="F33" s="4">
        <v>8.7999999999999995E-2</v>
      </c>
      <c r="G33" s="3" t="s">
        <v>62</v>
      </c>
      <c r="H33" s="3" t="s">
        <v>22</v>
      </c>
      <c r="I33" s="11" t="e">
        <v>#NAME?</v>
      </c>
      <c r="J33" s="5" t="s">
        <v>83</v>
      </c>
      <c r="K33" s="3"/>
      <c r="L33" s="12" t="s">
        <v>84</v>
      </c>
    </row>
    <row r="34" spans="1:12" ht="15.75" customHeight="1" x14ac:dyDescent="0.2">
      <c r="A34" s="4">
        <v>32</v>
      </c>
      <c r="B34" s="3" t="s">
        <v>44</v>
      </c>
      <c r="C34" s="3" t="s">
        <v>75</v>
      </c>
      <c r="D34" s="13" t="s">
        <v>66</v>
      </c>
      <c r="E34" s="3" t="s">
        <v>85</v>
      </c>
      <c r="F34" s="4">
        <v>1.3500000000000001E-3</v>
      </c>
      <c r="G34" s="3" t="s">
        <v>18</v>
      </c>
      <c r="H34" s="3" t="s">
        <v>22</v>
      </c>
      <c r="I34" s="11" t="e">
        <v>#NAME?</v>
      </c>
      <c r="J34" s="12" t="s">
        <v>84</v>
      </c>
      <c r="K34" s="3"/>
      <c r="L34" s="3"/>
    </row>
    <row r="35" spans="1:12" ht="15.75" customHeight="1" x14ac:dyDescent="0.2">
      <c r="A35" s="4">
        <v>33</v>
      </c>
      <c r="B35" s="3" t="s">
        <v>44</v>
      </c>
      <c r="C35" s="3" t="s">
        <v>75</v>
      </c>
      <c r="D35" s="3" t="s">
        <v>71</v>
      </c>
      <c r="E35" s="3" t="s">
        <v>86</v>
      </c>
      <c r="F35" s="4">
        <v>1.52E-2</v>
      </c>
      <c r="G35" s="3" t="s">
        <v>73</v>
      </c>
      <c r="H35" s="3" t="s">
        <v>22</v>
      </c>
      <c r="I35" s="11" t="e">
        <v>#NAME?</v>
      </c>
      <c r="J35" s="12" t="s">
        <v>84</v>
      </c>
      <c r="K35" s="3"/>
      <c r="L35" s="3"/>
    </row>
    <row r="36" spans="1:12" ht="15.75" customHeight="1" x14ac:dyDescent="0.2"/>
    <row r="37" spans="1:12" ht="15.75" customHeight="1" x14ac:dyDescent="0.2">
      <c r="C37" s="14" t="s">
        <v>87</v>
      </c>
    </row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4" type="noConversion"/>
  <hyperlinks>
    <hyperlink ref="L33" r:id="rId1"/>
    <hyperlink ref="J34" r:id="rId2"/>
    <hyperlink ref="J35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2019-02-26T03:22:01Z</dcterms:modified>
</cp:coreProperties>
</file>