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gum\Desktop\"/>
    </mc:Choice>
  </mc:AlternateContent>
  <bookViews>
    <workbookView xWindow="0" yWindow="0" windowWidth="7470" windowHeight="2760"/>
  </bookViews>
  <sheets>
    <sheet name="Scheduling" sheetId="2" r:id="rId1"/>
    <sheet name="Model" sheetId="4" r:id="rId2"/>
    <sheet name="Solution" sheetId="3" r:id="rId3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Scheduling!$B$4:$K$4,Scheduling!$B$6:$K$35,Scheduling!$B$2:$K$2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Scheduling!$B$2:$K$2</definedName>
    <definedName name="solver_lhs10" localSheetId="0" hidden="1">Scheduling!$F$6:$F$35</definedName>
    <definedName name="solver_lhs11" localSheetId="0" hidden="1">Scheduling!$G$6:$G$35</definedName>
    <definedName name="solver_lhs12" localSheetId="0" hidden="1">Scheduling!$H$6:$H$35</definedName>
    <definedName name="solver_lhs13" localSheetId="0" hidden="1">Scheduling!$I$6:$I$35</definedName>
    <definedName name="solver_lhs14" localSheetId="0" hidden="1">Scheduling!$J$6:$J$35</definedName>
    <definedName name="solver_lhs15" localSheetId="0" hidden="1">Scheduling!$K$6:$K$35</definedName>
    <definedName name="solver_lhs16" localSheetId="0" hidden="1">Scheduling!$M$6:$M$35</definedName>
    <definedName name="solver_lhs17" localSheetId="0" hidden="1">Scheduling!$M$6:$M$35</definedName>
    <definedName name="solver_lhs2" localSheetId="0" hidden="1">Scheduling!$B$4:$K$4</definedName>
    <definedName name="solver_lhs3" localSheetId="0" hidden="1">Scheduling!$B$4:$K$4</definedName>
    <definedName name="solver_lhs4" localSheetId="0" hidden="1">Scheduling!$B$4:$K$4</definedName>
    <definedName name="solver_lhs5" localSheetId="0" hidden="1">Scheduling!$B$6:$B$35</definedName>
    <definedName name="solver_lhs6" localSheetId="0" hidden="1">Scheduling!$B$6:$K$35</definedName>
    <definedName name="solver_lhs7" localSheetId="0" hidden="1">Scheduling!$C$6:$C$35</definedName>
    <definedName name="solver_lhs8" localSheetId="0" hidden="1">Scheduling!$D$6:$D$35</definedName>
    <definedName name="solver_lhs9" localSheetId="0" hidden="1">Scheduling!$E$6:$E$35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16</definedName>
    <definedName name="solver_nwt" localSheetId="0" hidden="1">1</definedName>
    <definedName name="solver_opt" localSheetId="0" hidden="1">Scheduling!$F$43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2</definedName>
    <definedName name="solver_rel17" localSheetId="0" hidden="1">2</definedName>
    <definedName name="solver_rel2" localSheetId="0" hidden="1">1</definedName>
    <definedName name="solver_rel3" localSheetId="0" hidden="1">4</definedName>
    <definedName name="solver_rel4" localSheetId="0" hidden="1">3</definedName>
    <definedName name="solver_rel5" localSheetId="0" hidden="1">1</definedName>
    <definedName name="solver_rel6" localSheetId="0" hidden="1">5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binary</definedName>
    <definedName name="solver_rhs10" localSheetId="0" hidden="1">Scheduling!$F$2</definedName>
    <definedName name="solver_rhs11" localSheetId="0" hidden="1">Scheduling!$G$2</definedName>
    <definedName name="solver_rhs12" localSheetId="0" hidden="1">Scheduling!$H$2</definedName>
    <definedName name="solver_rhs13" localSheetId="0" hidden="1">Scheduling!$I$2</definedName>
    <definedName name="solver_rhs14" localSheetId="0" hidden="1">Scheduling!$J$2</definedName>
    <definedName name="solver_rhs15" localSheetId="0" hidden="1">Scheduling!$K$2</definedName>
    <definedName name="solver_rhs16" localSheetId="0" hidden="1">1</definedName>
    <definedName name="solver_rhs17" localSheetId="0" hidden="1">1</definedName>
    <definedName name="solver_rhs2" localSheetId="0" hidden="1">120</definedName>
    <definedName name="solver_rhs3" localSheetId="0" hidden="1">integer</definedName>
    <definedName name="solver_rhs4" localSheetId="0" hidden="1">Scheduling!$B$38:$K$38</definedName>
    <definedName name="solver_rhs5" localSheetId="0" hidden="1">Scheduling!$B$2</definedName>
    <definedName name="solver_rhs6" localSheetId="0" hidden="1">binary</definedName>
    <definedName name="solver_rhs7" localSheetId="0" hidden="1">Scheduling!$C$2</definedName>
    <definedName name="solver_rhs8" localSheetId="0" hidden="1">Scheduling!$D$2</definedName>
    <definedName name="solver_rhs9" localSheetId="0" hidden="1">Scheduling!$E$2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" i="2" l="1"/>
  <c r="J40" i="2"/>
  <c r="H40" i="2"/>
  <c r="I40" i="2"/>
  <c r="G40" i="2"/>
  <c r="F40" i="2"/>
  <c r="E40" i="2"/>
  <c r="D40" i="2"/>
  <c r="C40" i="2"/>
  <c r="B40" i="2"/>
  <c r="C43" i="2" l="1"/>
  <c r="B43" i="2"/>
  <c r="B39" i="2"/>
  <c r="B3" i="2"/>
  <c r="F43" i="2" l="1"/>
  <c r="B38" i="2"/>
  <c r="C3" i="2"/>
  <c r="D46" i="2" l="1"/>
  <c r="J39" i="2"/>
  <c r="K39" i="2"/>
  <c r="J38" i="2"/>
  <c r="K38" i="2"/>
  <c r="B46" i="2" l="1"/>
  <c r="J3" i="2"/>
  <c r="K3" i="2"/>
  <c r="M35" i="2"/>
  <c r="M20" i="2"/>
  <c r="M21" i="2"/>
  <c r="M22" i="2"/>
  <c r="M24" i="2"/>
  <c r="M25" i="2"/>
  <c r="M26" i="2"/>
  <c r="M27" i="2"/>
  <c r="M29" i="2"/>
  <c r="M30" i="2"/>
  <c r="M31" i="2"/>
  <c r="M32" i="2"/>
  <c r="M34" i="2"/>
  <c r="M7" i="2"/>
  <c r="M9" i="2"/>
  <c r="M10" i="2"/>
  <c r="M11" i="2"/>
  <c r="M12" i="2"/>
  <c r="M14" i="2"/>
  <c r="M15" i="2"/>
  <c r="M16" i="2"/>
  <c r="M17" i="2"/>
  <c r="M19" i="2"/>
  <c r="M6" i="2"/>
  <c r="M13" i="2" l="1"/>
  <c r="M33" i="2"/>
  <c r="E39" i="2"/>
  <c r="E3" i="2"/>
  <c r="I39" i="2"/>
  <c r="I3" i="2"/>
  <c r="D39" i="2"/>
  <c r="D3" i="2"/>
  <c r="M18" i="2"/>
  <c r="F3" i="2"/>
  <c r="F39" i="2"/>
  <c r="H39" i="2"/>
  <c r="H3" i="2"/>
  <c r="M28" i="2"/>
  <c r="G39" i="2"/>
  <c r="G3" i="2"/>
  <c r="M23" i="2"/>
  <c r="C39" i="2"/>
  <c r="M8" i="2"/>
  <c r="C38" i="2"/>
  <c r="G38" i="2"/>
  <c r="E38" i="2"/>
  <c r="I38" i="2"/>
  <c r="F38" i="2"/>
  <c r="D38" i="2"/>
  <c r="H38" i="2"/>
  <c r="E46" i="2" l="1"/>
  <c r="C46" i="2"/>
  <c r="G46" i="2" l="1"/>
</calcChain>
</file>

<file path=xl/sharedStrings.xml><?xml version="1.0" encoding="utf-8"?>
<sst xmlns="http://schemas.openxmlformats.org/spreadsheetml/2006/main" count="459" uniqueCount="458">
  <si>
    <t>OR1-Day1</t>
  </si>
  <si>
    <t>OR2-DAy1</t>
  </si>
  <si>
    <t>OR1-Day2</t>
  </si>
  <si>
    <t>OR2-Day2</t>
  </si>
  <si>
    <t>OR1-Day3</t>
  </si>
  <si>
    <t>OR2-Day3</t>
  </si>
  <si>
    <t>OR1-Day4</t>
  </si>
  <si>
    <t>OR2-Day4</t>
  </si>
  <si>
    <t>OR1-Day5</t>
  </si>
  <si>
    <t>OR2-Day5</t>
  </si>
  <si>
    <t>ORTIME</t>
  </si>
  <si>
    <t>Decision variables</t>
  </si>
  <si>
    <t xml:space="preserve">Zrd=1  ;if OR r is open on day d  </t>
  </si>
  <si>
    <t>yrd= # patients assigned to OR r on day d</t>
  </si>
  <si>
    <t>vrd=Overtime hours  of OR r on day d</t>
  </si>
  <si>
    <t>Xprd=1;if patient p assigned to Orr on day d</t>
  </si>
  <si>
    <t>LHS-1</t>
  </si>
  <si>
    <t>RHS-1</t>
  </si>
  <si>
    <t>Constraint-1(Ensures that each surgery
is exactly assigned to only one of the days in the planning horizon)</t>
  </si>
  <si>
    <t>constraint-2(Overtime is used when assigned hrs are more than availability)</t>
  </si>
  <si>
    <t>Constraint-4(Upperbound on Overtime)</t>
  </si>
  <si>
    <t>constraint-3(ensures that patients are assigned to OR r on day d only if they are open in that day)</t>
  </si>
  <si>
    <t>=</t>
  </si>
  <si>
    <t>Objective(mnimise cost of opening OR's for all days+overtime cost+surgery cancellation charges)</t>
  </si>
  <si>
    <t>Patient  IDs                                                          1</t>
  </si>
  <si>
    <t>COST OF RUNNING OR</t>
  </si>
  <si>
    <t>COST OF OPENING ORS</t>
  </si>
  <si>
    <t>COST OFOVERTIME</t>
  </si>
  <si>
    <t>COST OF CANCELLATIONS</t>
  </si>
  <si>
    <t xml:space="preserve">TOTAL  COST  OF NEXT WEEK SCHEDULE </t>
  </si>
  <si>
    <t>dollars</t>
  </si>
  <si>
    <t>RHS-3</t>
  </si>
  <si>
    <t>Optimal - objective value 26499.58333333</t>
  </si>
  <si>
    <t xml:space="preserve">      1 C4                   119               10.916667</t>
  </si>
  <si>
    <t xml:space="preserve">      9 K4                   117               10.916667</t>
  </si>
  <si>
    <t xml:space="preserve">     43 _E9                    1                       0</t>
  </si>
  <si>
    <t xml:space="preserve">     67 I11                    1                       0</t>
  </si>
  <si>
    <t xml:space="preserve">     82 D13                    1                       0</t>
  </si>
  <si>
    <t xml:space="preserve">    125 G17                    1                       0</t>
  </si>
  <si>
    <t xml:space="preserve">    185 G23                    1                       0</t>
  </si>
  <si>
    <t xml:space="preserve">    310 B2                     1                    1400</t>
  </si>
  <si>
    <t xml:space="preserve">    311 C2                     1                    1400</t>
  </si>
  <si>
    <t xml:space="preserve">    312 D2                     1                    1400</t>
  </si>
  <si>
    <t xml:space="preserve">    313 _E2                    1                    1400</t>
  </si>
  <si>
    <t xml:space="preserve">    314 F2                     1                    1400</t>
  </si>
  <si>
    <t xml:space="preserve">    315 G2                     1                    1400</t>
  </si>
  <si>
    <t xml:space="preserve">    316 H2                     1                    1400</t>
  </si>
  <si>
    <t xml:space="preserve">    317 I2                     1                    1400</t>
  </si>
  <si>
    <t xml:space="preserve">    318 J2                     1                    1400</t>
  </si>
  <si>
    <t xml:space="preserve">    319 K2                     1                    1400</t>
  </si>
  <si>
    <t>\ Model solved using the solver: CBC</t>
  </si>
  <si>
    <t>\ Model for sheet Scheduling</t>
  </si>
  <si>
    <t>MINIMIZE</t>
  </si>
  <si>
    <t>Obj: +10.9166666666667 B4 +10.9166666666667 C4 +10.9166666666667 D4 +10.9166666666667 _E4 +10.9166666666667 F4 +10.9166666666667 G4 +10.9166666666667 H4 +10.9166666666667 I4 +10.9166666666667 J4 +10.9166666666667 K4 +0 B6 +0 C6 +0 D6 +0 _E6 +0 F6 +0 G6 +0 H6 +0 I6 +0 J6 +0 K6 +0 B7 +0 C7 +0 D7 +0 _E7 +0 F7 +0 G7 +0 H7 +0 I7 +0 J7 +0 K7 +0 B8 +0 C8 +0 D8 +0 _E8 +0 F8 +0 G8 +0 H8 +0 I8 +0 J8 +0 K8 +0 B9 +0 C9 +0 D9 +0 _E9 +0 F9 +0 G9 +0 H9 +0 I9 +0 J9 +0 K9 +0 B10 +0 C10 +0 D10 +0 _E10 +0 F10 +0 G10 +0 H10 +0 I10 +0 J10 +0 K10 +0 B11 +0 C11 +0 D11 +0 _E11 +0 F11 +0 G11 +0 H11 +0 I11 +0 J11 +0 K11 +0 B12 +0 C12 +0 D12 +0 _E12 +0 F12 +0 G12 +0 H12 +0 I12 +0 J12 +0 K12 +0 B13 +0 C13 +0 D13 +0 _E13 +0 F13 +0 G13 +0 H13 +0 I13 +0 J13 +0 K13 +0 B14 +0 C14 +0 D14 +0 _E14 +0 F14 +0 G14 +0 H14 +0 I14 +0 J14 +0 K14 +0 B15 +0 C15 +0 D15 +0 _E15 +0 F15 +0 G15 +0 H15 +0 I15 +0 J15 +0 K15 +0 B16 +0 C16 +0 D16 +0 _E16 +0 F16 +0 G16 +0 H16 +0 I16 +0 J16 +0 K16 +0 B17 +0 C17 +0 D17 +0 _E17 +0 F17 +0 G17 +0 H17 +0 I17 +0 J17 +0 K17 +0 B18 +0 C18 +0 D18 +0 _E18 +0 F18 +0 G18 +0 H18 +0 I18 +0 J18 +0 K18 +0 B19 +0 C19 +0 D19 +0 _E19 +0 F19 +0 G19 +0 H19 +0 I19 +0 J19 +0 K19 +0 B20 +0 C20 +0 D20 +0 _E20 +0 F20 +0 G20 +0 H20 +0 I20 +0 J20 +0 K20 +0 B21 +0 C21 +0 D21 +0 _E21 +0 F21 +0 G21 +0 H21 +0 I21 +0 J21 +0 K21 +0 B22 +0 C22 +0 D22 +0 _E22 +0 F22 +0 G22 +0 H22 +0 I22 +0 J22 +0 K22 +0 B23 +0 C23 +0 D23 +0 _E23 +0 F23 +0 G23 +0 H23 +0 I23 +0 J23 +0 K23 +0 B24 +0 C24 +0 D24 +0 _E24 +0 F24 +0 G24 +0 H24 +0 I24 +0 J24 +0 K24 +0 B25 +0 C25 +0 D25 +0 _E25 +0 F25 +0 G25 +0 H25 +0 I25 +0 J25 +0 K25 +0 B26 +0 C26 +0 D26 +0 _E26 +0 F26 +0 G26 +0 H26 +0 I26 +0 J26 +0 K26 +0 B27 +0 C27 +0 D27 +0 _E27 +0 F27 +0 G27 +0 H27 +0 I27 +0 J27 +0 K27 +0 B28 +0 C28 +0 D28 +0 _E28 +0 F28 +0 G28 +0 H28 +0 I28 +0 J28 +0 K28 +0 B29 +0 C29 +0 D29 +0 _E29 +0 F29 +0 G29 +0 H29 +0 I29 +0 J29 +0 K29 +0 B30 +0 C30 +0 D30 +0 _E30 +0 F30 +0 G30 +0 H30 +0 I30 +0 J30 +0 K30 +0 B31 +0 C31 +0 D31 +0 _E31 +0 F31 +0 G31 +0 H31 +0 I31 +0 J31 +0 K31 +0 B32 +0 C32 +0 D32 +0 _E32 +0 F32 +0 G32 +0 H32 +0 I32 +0 J32 +0 K32 +0 B33 +0 C33 +0 D33 +0 _E33 +0 F33 +0 G33 +0 H33 +0 I33 +0 J33 +0 K33 +0 B34 +0 C34 +0 D34 +0 _E34 +0 F34 +0 G34 +0 H34 +0 I34 +0 J34 +0 K34 +0 B35 +0 C35 +0 D35 +0 _E35 +0 F35 +0 G35 +0 H35 +0 I35 +0 J35 +0 K35 +1400 B2 +1400 C2 +1400 D2 +1400 _E2 +1400 F2 +1400 G2 +1400 H2 +1400 I2 +1400 J2 +1400 K2</t>
  </si>
  <si>
    <t>SUBJECT TO</t>
  </si>
  <si>
    <t>\ B4:K4 &lt;= 120</t>
  </si>
  <si>
    <t xml:space="preserve"> +1 B4 &lt;= +120</t>
  </si>
  <si>
    <t xml:space="preserve"> +1 C4 &lt;= +120</t>
  </si>
  <si>
    <t xml:space="preserve"> +1 D4 &lt;= +120</t>
  </si>
  <si>
    <t xml:space="preserve"> +1 _E4 &lt;= +120</t>
  </si>
  <si>
    <t xml:space="preserve"> +1 F4 &lt;= +120</t>
  </si>
  <si>
    <t xml:space="preserve"> +1 G4 &lt;= +120</t>
  </si>
  <si>
    <t xml:space="preserve"> +1 H4 &lt;= +120</t>
  </si>
  <si>
    <t xml:space="preserve"> +1 I4 &lt;= +120</t>
  </si>
  <si>
    <t xml:space="preserve"> +1 J4 &lt;= +120</t>
  </si>
  <si>
    <t xml:space="preserve"> +1 K4 &lt;= +120</t>
  </si>
  <si>
    <t>\ B4:K4 &gt;= B38:K38</t>
  </si>
  <si>
    <t xml:space="preserve"> +1 B4 -169 B6 -153 B7 -234 B8 -178 B9 -201 B10 -207 B11 -197 B12 -202 B13 -163 B14 -171 B15 -162 B16 -211 B17 -142 B18 -171 B19 -182 B20 -176 B21 -172 B22 -172 B23 -190 B24 -168 B25 -145 B26 -177 B27 -159 B28 -144 B29 -194 B30 -156 B31 -191 B32 -239 B33 -167 B34 -152 B35 &gt;= -420</t>
  </si>
  <si>
    <t xml:space="preserve"> +1 C4 -169 C6 -153 C7 -234 C8 -178 C9 -201 C10 -207 C11 -197 C12 -202 C13 -163 C14 -171 C15 -162 C16 -211 C17 -142 C18 -171 C19 -182 C20 -176 C21 -172 C22 -172 C23 -190 C24 -168 C25 -145 C26 -177 C27 -159 C28 -144 C29 -194 C30 -156 C31 -191 C32 -239 C33 -167 C34 -152 C35 &gt;= -420</t>
  </si>
  <si>
    <t xml:space="preserve"> +1 D4 -169 D6 -153 D7 -234 D8 -178 D9 -201 D10 -207 D11 -197 D12 -202 D13 -163 D14 -171 D15 -162 D16 -211 D17 -142 D18 -171 D19 -182 D20 -176 D21 -172 D22 -172 D23 -190 D24 -168 D25 -145 D26 -177 D27 -159 D28 -144 D29 -194 D30 -156 D31 -191 D32 -239 D33 -167 D34 -152 D35 &gt;= -420</t>
  </si>
  <si>
    <t xml:space="preserve"> +1 _E4 -169 _E6 -153 _E7 -234 _E8 -178 _E9 -201 _E10 -207 _E11 -197 _E12 -202 _E13 -163 _E14 -171 _E15 -162 _E16 -211 _E17 -142 _E18 -171 _E19 -182 _E20 -176 _E21 -172 _E22 -172 _E23 -190 _E24 -168 _E25 -145 _E26 -177 _E27 -159 _E28 -144 _E29 -194 _E30 -156 _E31 -191 _E32 -239 _E33 -167 _E34 -152 _E35 &gt;= -420</t>
  </si>
  <si>
    <t xml:space="preserve"> +1 F4 -169 F6 -153 F7 -234 F8 -178 F9 -201 F10 -207 F11 -197 F12 -202 F13 -163 F14 -171 F15 -162 F16 -211 F17 -142 F18 -171 F19 -182 F20 -176 F21 -172 F22 -172 F23 -190 F24 -168 F25 -145 F26 -177 F27 -159 F28 -144 F29 -194 F30 -156 F31 -191 F32 -239 F33 -167 F34 -152 F35 &gt;= -420</t>
  </si>
  <si>
    <t xml:space="preserve"> +1 G4 -169 G6 -153 G7 -234 G8 -178 G9 -201 G10 -207 G11 -197 G12 -202 G13 -163 G14 -171 G15 -162 G16 -211 G17 -142 G18 -171 G19 -182 G20 -176 G21 -172 G22 -172 G23 -190 G24 -168 G25 -145 G26 -177 G27 -159 G28 -144 G29 -194 G30 -156 G31 -191 G32 -239 G33 -167 G34 -152 G35 &gt;= -420</t>
  </si>
  <si>
    <t xml:space="preserve"> +1 H4 -169 H6 -153 H7 -234 H8 -178 H9 -201 H10 -207 H11 -197 H12 -202 H13 -163 H14 -171 H15 -162 H16 -211 H17 -142 H18 -171 H19 -182 H20 -176 H21 -172 H22 -172 H23 -190 H24 -168 H25 -145 H26 -177 H27 -159 H28 -144 H29 -194 H30 -156 H31 -191 H32 -239 H33 -167 H34 -152 H35 &gt;= -420</t>
  </si>
  <si>
    <t xml:space="preserve"> +1 I4 -169 I6 -153 I7 -234 I8 -178 I9 -201 I10 -207 I11 -197 I12 -202 I13 -163 I14 -171 I15 -162 I16 -211 I17 -142 I18 -171 I19 -182 I20 -176 I21 -172 I22 -172 I23 -190 I24 -168 I25 -145 I26 -177 I27 -159 I28 -144 I29 -194 I30 -156 I31 -191 I32 -239 I33 -167 I34 -152 I35 &gt;= -420</t>
  </si>
  <si>
    <t xml:space="preserve"> +1 J4 -169 J6 -153 J7 -234 J8 -178 J9 -201 J10 -207 J11 -197 J12 -202 J13 -163 J14 -171 J15 -162 J16 -211 J17 -142 J18 -171 J19 -182 J20 -176 J21 -172 J22 -172 J23 -190 J24 -168 J25 -145 J26 -177 J27 -159 J28 -144 J29 -194 J30 -156 J31 -191 J32 -239 J33 -167 J34 -152 J35 &gt;= -420</t>
  </si>
  <si>
    <t xml:space="preserve"> +1 K4 -169 K6 -153 K7 -234 K8 -178 K9 -201 K10 -207 K11 -197 K12 -202 K13 -163 K14 -171 K15 -162 K16 -211 K17 -142 K18 -171 K19 -182 K20 -176 K21 -172 K22 -172 K23 -190 K24 -168 K25 -145 K26 -177 K27 -159 K28 -144 K29 -194 K30 -156 K31 -191 K32 -239 K33 -167 K34 -152 K35 &gt;= -420</t>
  </si>
  <si>
    <t>\ B6:B35 &lt;= B2</t>
  </si>
  <si>
    <t xml:space="preserve"> +1 B6 -1 B2 &lt;= +0</t>
  </si>
  <si>
    <t xml:space="preserve"> +1 B7 -1 B2 &lt;= +0</t>
  </si>
  <si>
    <t xml:space="preserve"> +1 B8 -1 B2 &lt;= +0</t>
  </si>
  <si>
    <t xml:space="preserve"> +1 B9 -1 B2 &lt;= +0</t>
  </si>
  <si>
    <t xml:space="preserve"> +1 B10 -1 B2 &lt;= +0</t>
  </si>
  <si>
    <t xml:space="preserve"> +1 B11 -1 B2 &lt;= +0</t>
  </si>
  <si>
    <t xml:space="preserve"> +1 B12 -1 B2 &lt;= +0</t>
  </si>
  <si>
    <t xml:space="preserve"> +1 B13 -1 B2 &lt;= +0</t>
  </si>
  <si>
    <t xml:space="preserve"> +1 B14 -1 B2 &lt;= +0</t>
  </si>
  <si>
    <t xml:space="preserve"> +1 B15 -1 B2 &lt;= +0</t>
  </si>
  <si>
    <t xml:space="preserve"> +1 B16 -1 B2 &lt;= +0</t>
  </si>
  <si>
    <t xml:space="preserve"> +1 B17 -1 B2 &lt;= +0</t>
  </si>
  <si>
    <t xml:space="preserve"> +1 B18 -1 B2 &lt;= +0</t>
  </si>
  <si>
    <t xml:space="preserve"> +1 B19 -1 B2 &lt;= +0</t>
  </si>
  <si>
    <t xml:space="preserve"> +1 B20 -1 B2 &lt;= +0</t>
  </si>
  <si>
    <t xml:space="preserve"> +1 B21 -1 B2 &lt;= +0</t>
  </si>
  <si>
    <t xml:space="preserve"> +1 B22 -1 B2 &lt;= +0</t>
  </si>
  <si>
    <t xml:space="preserve"> +1 B23 -1 B2 &lt;= +0</t>
  </si>
  <si>
    <t xml:space="preserve"> +1 B24 -1 B2 &lt;= +0</t>
  </si>
  <si>
    <t xml:space="preserve"> +1 B25 -1 B2 &lt;= +0</t>
  </si>
  <si>
    <t xml:space="preserve"> +1 B26 -1 B2 &lt;= +0</t>
  </si>
  <si>
    <t xml:space="preserve"> +1 B27 -1 B2 &lt;= +0</t>
  </si>
  <si>
    <t xml:space="preserve"> +1 B28 -1 B2 &lt;= +0</t>
  </si>
  <si>
    <t xml:space="preserve"> +1 B29 -1 B2 &lt;= +0</t>
  </si>
  <si>
    <t xml:space="preserve"> +1 B30 -1 B2 &lt;= +0</t>
  </si>
  <si>
    <t xml:space="preserve"> +1 B31 -1 B2 &lt;= +0</t>
  </si>
  <si>
    <t xml:space="preserve"> +1 B32 -1 B2 &lt;= +0</t>
  </si>
  <si>
    <t xml:space="preserve"> +1 B33 -1 B2 &lt;= +0</t>
  </si>
  <si>
    <t xml:space="preserve"> +1 B34 -1 B2 &lt;= +0</t>
  </si>
  <si>
    <t xml:space="preserve"> +1 B35 -1 B2 &lt;= +0</t>
  </si>
  <si>
    <t>\ C6:C35 &lt;= C2</t>
  </si>
  <si>
    <t xml:space="preserve"> +1 C6 -1 C2 &lt;= +0</t>
  </si>
  <si>
    <t xml:space="preserve"> +1 C7 -1 C2 &lt;= +0</t>
  </si>
  <si>
    <t xml:space="preserve"> +1 C8 -1 C2 &lt;= +0</t>
  </si>
  <si>
    <t xml:space="preserve"> +1 C9 -1 C2 &lt;= +0</t>
  </si>
  <si>
    <t xml:space="preserve"> +1 C10 -1 C2 &lt;= +0</t>
  </si>
  <si>
    <t xml:space="preserve"> +1 C11 -1 C2 &lt;= +0</t>
  </si>
  <si>
    <t xml:space="preserve"> +1 C12 -1 C2 &lt;= +0</t>
  </si>
  <si>
    <t xml:space="preserve"> +1 C13 -1 C2 &lt;= +0</t>
  </si>
  <si>
    <t xml:space="preserve"> +1 C14 -1 C2 &lt;= +0</t>
  </si>
  <si>
    <t xml:space="preserve"> +1 C15 -1 C2 &lt;= +0</t>
  </si>
  <si>
    <t xml:space="preserve"> +1 C16 -1 C2 &lt;= +0</t>
  </si>
  <si>
    <t xml:space="preserve"> +1 C17 -1 C2 &lt;= +0</t>
  </si>
  <si>
    <t xml:space="preserve"> +1 C18 -1 C2 &lt;= +0</t>
  </si>
  <si>
    <t xml:space="preserve"> +1 C19 -1 C2 &lt;= +0</t>
  </si>
  <si>
    <t xml:space="preserve"> +1 C20 -1 C2 &lt;= +0</t>
  </si>
  <si>
    <t xml:space="preserve"> +1 C21 -1 C2 &lt;= +0</t>
  </si>
  <si>
    <t xml:space="preserve"> +1 C22 -1 C2 &lt;= +0</t>
  </si>
  <si>
    <t xml:space="preserve"> +1 C23 -1 C2 &lt;= +0</t>
  </si>
  <si>
    <t xml:space="preserve"> +1 C24 -1 C2 &lt;= +0</t>
  </si>
  <si>
    <t xml:space="preserve"> +1 C25 -1 C2 &lt;= +0</t>
  </si>
  <si>
    <t xml:space="preserve"> +1 C26 -1 C2 &lt;= +0</t>
  </si>
  <si>
    <t xml:space="preserve"> +1 C27 -1 C2 &lt;= +0</t>
  </si>
  <si>
    <t xml:space="preserve"> +1 C28 -1 C2 &lt;= +0</t>
  </si>
  <si>
    <t xml:space="preserve"> +1 C29 -1 C2 &lt;= +0</t>
  </si>
  <si>
    <t xml:space="preserve"> +1 C30 -1 C2 &lt;= +0</t>
  </si>
  <si>
    <t xml:space="preserve"> +1 C31 -1 C2 &lt;= +0</t>
  </si>
  <si>
    <t xml:space="preserve"> +1 C32 -1 C2 &lt;= +0</t>
  </si>
  <si>
    <t xml:space="preserve"> +1 C33 -1 C2 &lt;= +0</t>
  </si>
  <si>
    <t xml:space="preserve"> +1 C34 -1 C2 &lt;= +0</t>
  </si>
  <si>
    <t xml:space="preserve"> +1 C35 -1 C2 &lt;= +0</t>
  </si>
  <si>
    <t>\ D6:D35 &lt;= D2</t>
  </si>
  <si>
    <t xml:space="preserve"> +1 D6 -1 D2 &lt;= +0</t>
  </si>
  <si>
    <t xml:space="preserve"> +1 D7 -1 D2 &lt;= +0</t>
  </si>
  <si>
    <t xml:space="preserve"> +1 D8 -1 D2 &lt;= +0</t>
  </si>
  <si>
    <t xml:space="preserve"> +1 D9 -1 D2 &lt;= +0</t>
  </si>
  <si>
    <t xml:space="preserve"> +1 D10 -1 D2 &lt;= +0</t>
  </si>
  <si>
    <t xml:space="preserve"> +1 D11 -1 D2 &lt;= +0</t>
  </si>
  <si>
    <t xml:space="preserve"> +1 D12 -1 D2 &lt;= +0</t>
  </si>
  <si>
    <t xml:space="preserve"> +1 D13 -1 D2 &lt;= +0</t>
  </si>
  <si>
    <t xml:space="preserve"> +1 D14 -1 D2 &lt;= +0</t>
  </si>
  <si>
    <t xml:space="preserve"> +1 D15 -1 D2 &lt;= +0</t>
  </si>
  <si>
    <t xml:space="preserve"> +1 D16 -1 D2 &lt;= +0</t>
  </si>
  <si>
    <t xml:space="preserve"> +1 D17 -1 D2 &lt;= +0</t>
  </si>
  <si>
    <t xml:space="preserve"> +1 D18 -1 D2 &lt;= +0</t>
  </si>
  <si>
    <t xml:space="preserve"> +1 D19 -1 D2 &lt;= +0</t>
  </si>
  <si>
    <t xml:space="preserve"> +1 D20 -1 D2 &lt;= +0</t>
  </si>
  <si>
    <t xml:space="preserve"> +1 D21 -1 D2 &lt;= +0</t>
  </si>
  <si>
    <t xml:space="preserve"> +1 D22 -1 D2 &lt;= +0</t>
  </si>
  <si>
    <t xml:space="preserve"> +1 D23 -1 D2 &lt;= +0</t>
  </si>
  <si>
    <t xml:space="preserve"> +1 D24 -1 D2 &lt;= +0</t>
  </si>
  <si>
    <t xml:space="preserve"> +1 D25 -1 D2 &lt;= +0</t>
  </si>
  <si>
    <t xml:space="preserve"> +1 D26 -1 D2 &lt;= +0</t>
  </si>
  <si>
    <t xml:space="preserve"> +1 D27 -1 D2 &lt;= +0</t>
  </si>
  <si>
    <t xml:space="preserve"> +1 D28 -1 D2 &lt;= +0</t>
  </si>
  <si>
    <t xml:space="preserve"> +1 D29 -1 D2 &lt;= +0</t>
  </si>
  <si>
    <t xml:space="preserve"> +1 D30 -1 D2 &lt;= +0</t>
  </si>
  <si>
    <t xml:space="preserve"> +1 D31 -1 D2 &lt;= +0</t>
  </si>
  <si>
    <t xml:space="preserve"> +1 D32 -1 D2 &lt;= +0</t>
  </si>
  <si>
    <t xml:space="preserve"> +1 D33 -1 D2 &lt;= +0</t>
  </si>
  <si>
    <t xml:space="preserve"> +1 D34 -1 D2 &lt;= +0</t>
  </si>
  <si>
    <t xml:space="preserve"> +1 D35 -1 D2 &lt;= +0</t>
  </si>
  <si>
    <t>\ E6:E35 &lt;= E2</t>
  </si>
  <si>
    <t xml:space="preserve"> +1 _E6 -1 _E2 &lt;= +0</t>
  </si>
  <si>
    <t xml:space="preserve"> +1 _E7 -1 _E2 &lt;= +0</t>
  </si>
  <si>
    <t xml:space="preserve"> +1 _E8 -1 _E2 &lt;= +0</t>
  </si>
  <si>
    <t xml:space="preserve"> +1 _E9 -1 _E2 &lt;= +0</t>
  </si>
  <si>
    <t xml:space="preserve"> +1 _E10 -1 _E2 &lt;= +0</t>
  </si>
  <si>
    <t xml:space="preserve"> +1 _E11 -1 _E2 &lt;= +0</t>
  </si>
  <si>
    <t xml:space="preserve"> +1 _E12 -1 _E2 &lt;= +0</t>
  </si>
  <si>
    <t xml:space="preserve"> +1 _E13 -1 _E2 &lt;= +0</t>
  </si>
  <si>
    <t xml:space="preserve"> +1 _E14 -1 _E2 &lt;= +0</t>
  </si>
  <si>
    <t xml:space="preserve"> +1 _E15 -1 _E2 &lt;= +0</t>
  </si>
  <si>
    <t xml:space="preserve"> +1 _E16 -1 _E2 &lt;= +0</t>
  </si>
  <si>
    <t xml:space="preserve"> +1 _E17 -1 _E2 &lt;= +0</t>
  </si>
  <si>
    <t xml:space="preserve"> +1 _E18 -1 _E2 &lt;= +0</t>
  </si>
  <si>
    <t xml:space="preserve"> +1 _E19 -1 _E2 &lt;= +0</t>
  </si>
  <si>
    <t xml:space="preserve"> +1 _E20 -1 _E2 &lt;= +0</t>
  </si>
  <si>
    <t xml:space="preserve"> +1 _E21 -1 _E2 &lt;= +0</t>
  </si>
  <si>
    <t xml:space="preserve"> +1 _E22 -1 _E2 &lt;= +0</t>
  </si>
  <si>
    <t xml:space="preserve"> +1 _E23 -1 _E2 &lt;= +0</t>
  </si>
  <si>
    <t xml:space="preserve"> +1 _E24 -1 _E2 &lt;= +0</t>
  </si>
  <si>
    <t xml:space="preserve"> +1 _E25 -1 _E2 &lt;= +0</t>
  </si>
  <si>
    <t xml:space="preserve"> +1 _E26 -1 _E2 &lt;= +0</t>
  </si>
  <si>
    <t xml:space="preserve"> +1 _E27 -1 _E2 &lt;= +0</t>
  </si>
  <si>
    <t xml:space="preserve"> +1 _E28 -1 _E2 &lt;= +0</t>
  </si>
  <si>
    <t xml:space="preserve"> +1 _E29 -1 _E2 &lt;= +0</t>
  </si>
  <si>
    <t xml:space="preserve"> +1 _E30 -1 _E2 &lt;= +0</t>
  </si>
  <si>
    <t xml:space="preserve"> +1 _E31 -1 _E2 &lt;= +0</t>
  </si>
  <si>
    <t xml:space="preserve"> +1 _E32 -1 _E2 &lt;= +0</t>
  </si>
  <si>
    <t xml:space="preserve"> +1 _E33 -1 _E2 &lt;= +0</t>
  </si>
  <si>
    <t xml:space="preserve"> +1 _E34 -1 _E2 &lt;= +0</t>
  </si>
  <si>
    <t xml:space="preserve"> +1 _E35 -1 _E2 &lt;= +0</t>
  </si>
  <si>
    <t>\ F6:F35 &lt;= F2</t>
  </si>
  <si>
    <t xml:space="preserve"> +1 F6 -1 F2 &lt;= +0</t>
  </si>
  <si>
    <t xml:space="preserve"> +1 F7 -1 F2 &lt;= +0</t>
  </si>
  <si>
    <t xml:space="preserve"> +1 F8 -1 F2 &lt;= +0</t>
  </si>
  <si>
    <t xml:space="preserve"> +1 F9 -1 F2 &lt;= +0</t>
  </si>
  <si>
    <t xml:space="preserve"> +1 F10 -1 F2 &lt;= +0</t>
  </si>
  <si>
    <t xml:space="preserve"> +1 F11 -1 F2 &lt;= +0</t>
  </si>
  <si>
    <t xml:space="preserve"> +1 F12 -1 F2 &lt;= +0</t>
  </si>
  <si>
    <t xml:space="preserve"> +1 F13 -1 F2 &lt;= +0</t>
  </si>
  <si>
    <t xml:space="preserve"> +1 F14 -1 F2 &lt;= +0</t>
  </si>
  <si>
    <t xml:space="preserve"> +1 F15 -1 F2 &lt;= +0</t>
  </si>
  <si>
    <t xml:space="preserve"> +1 F16 -1 F2 &lt;= +0</t>
  </si>
  <si>
    <t xml:space="preserve"> +1 F17 -1 F2 &lt;= +0</t>
  </si>
  <si>
    <t xml:space="preserve"> +1 F18 -1 F2 &lt;= +0</t>
  </si>
  <si>
    <t xml:space="preserve"> +1 F19 -1 F2 &lt;= +0</t>
  </si>
  <si>
    <t xml:space="preserve"> +1 F20 -1 F2 &lt;= +0</t>
  </si>
  <si>
    <t xml:space="preserve"> +1 F21 -1 F2 &lt;= +0</t>
  </si>
  <si>
    <t xml:space="preserve"> +1 F22 -1 F2 &lt;= +0</t>
  </si>
  <si>
    <t xml:space="preserve"> +1 F23 -1 F2 &lt;= +0</t>
  </si>
  <si>
    <t xml:space="preserve"> +1 F24 -1 F2 &lt;= +0</t>
  </si>
  <si>
    <t xml:space="preserve"> +1 F25 -1 F2 &lt;= +0</t>
  </si>
  <si>
    <t xml:space="preserve"> +1 F26 -1 F2 &lt;= +0</t>
  </si>
  <si>
    <t xml:space="preserve"> +1 F27 -1 F2 &lt;= +0</t>
  </si>
  <si>
    <t xml:space="preserve"> +1 F28 -1 F2 &lt;= +0</t>
  </si>
  <si>
    <t xml:space="preserve"> +1 F29 -1 F2 &lt;= +0</t>
  </si>
  <si>
    <t xml:space="preserve"> +1 F30 -1 F2 &lt;= +0</t>
  </si>
  <si>
    <t xml:space="preserve"> +1 F31 -1 F2 &lt;= +0</t>
  </si>
  <si>
    <t xml:space="preserve"> +1 F32 -1 F2 &lt;= +0</t>
  </si>
  <si>
    <t xml:space="preserve"> +1 F33 -1 F2 &lt;= +0</t>
  </si>
  <si>
    <t xml:space="preserve"> +1 F34 -1 F2 &lt;= +0</t>
  </si>
  <si>
    <t xml:space="preserve"> +1 F35 -1 F2 &lt;= +0</t>
  </si>
  <si>
    <t>\ G6:G35 &lt;= G2</t>
  </si>
  <si>
    <t xml:space="preserve"> +1 G6 -1 G2 &lt;= +0</t>
  </si>
  <si>
    <t xml:space="preserve"> +1 G7 -1 G2 &lt;= +0</t>
  </si>
  <si>
    <t xml:space="preserve"> +1 G8 -1 G2 &lt;= +0</t>
  </si>
  <si>
    <t xml:space="preserve"> +1 G9 -1 G2 &lt;= +0</t>
  </si>
  <si>
    <t xml:space="preserve"> +1 G10 -1 G2 &lt;= +0</t>
  </si>
  <si>
    <t xml:space="preserve"> +1 G11 -1 G2 &lt;= +0</t>
  </si>
  <si>
    <t xml:space="preserve"> +1 G12 -1 G2 &lt;= +0</t>
  </si>
  <si>
    <t xml:space="preserve"> +1 G13 -1 G2 &lt;= +0</t>
  </si>
  <si>
    <t xml:space="preserve"> +1 G14 -1 G2 &lt;= +0</t>
  </si>
  <si>
    <t xml:space="preserve"> +1 G15 -1 G2 &lt;= +0</t>
  </si>
  <si>
    <t xml:space="preserve"> +1 G16 -1 G2 &lt;= +0</t>
  </si>
  <si>
    <t xml:space="preserve"> +1 G17 -1 G2 &lt;= +0</t>
  </si>
  <si>
    <t xml:space="preserve"> +1 G18 -1 G2 &lt;= +0</t>
  </si>
  <si>
    <t xml:space="preserve"> +1 G19 -1 G2 &lt;= +0</t>
  </si>
  <si>
    <t xml:space="preserve"> +1 G20 -1 G2 &lt;= +0</t>
  </si>
  <si>
    <t xml:space="preserve"> +1 G21 -1 G2 &lt;= +0</t>
  </si>
  <si>
    <t xml:space="preserve"> +1 G22 -1 G2 &lt;= +0</t>
  </si>
  <si>
    <t xml:space="preserve"> +1 G23 -1 G2 &lt;= +0</t>
  </si>
  <si>
    <t xml:space="preserve"> +1 G24 -1 G2 &lt;= +0</t>
  </si>
  <si>
    <t xml:space="preserve"> +1 G25 -1 G2 &lt;= +0</t>
  </si>
  <si>
    <t xml:space="preserve"> +1 G26 -1 G2 &lt;= +0</t>
  </si>
  <si>
    <t xml:space="preserve"> +1 G27 -1 G2 &lt;= +0</t>
  </si>
  <si>
    <t xml:space="preserve"> +1 G28 -1 G2 &lt;= +0</t>
  </si>
  <si>
    <t xml:space="preserve"> +1 G29 -1 G2 &lt;= +0</t>
  </si>
  <si>
    <t xml:space="preserve"> +1 G30 -1 G2 &lt;= +0</t>
  </si>
  <si>
    <t xml:space="preserve"> +1 G31 -1 G2 &lt;= +0</t>
  </si>
  <si>
    <t xml:space="preserve"> +1 G32 -1 G2 &lt;= +0</t>
  </si>
  <si>
    <t xml:space="preserve"> +1 G33 -1 G2 &lt;= +0</t>
  </si>
  <si>
    <t xml:space="preserve"> +1 G34 -1 G2 &lt;= +0</t>
  </si>
  <si>
    <t xml:space="preserve"> +1 G35 -1 G2 &lt;= +0</t>
  </si>
  <si>
    <t>\ H6:H35 &lt;= H2</t>
  </si>
  <si>
    <t xml:space="preserve"> +1 H6 -1 H2 &lt;= +0</t>
  </si>
  <si>
    <t xml:space="preserve"> +1 H7 -1 H2 &lt;= +0</t>
  </si>
  <si>
    <t xml:space="preserve"> +1 H8 -1 H2 &lt;= +0</t>
  </si>
  <si>
    <t xml:space="preserve"> +1 H9 -1 H2 &lt;= +0</t>
  </si>
  <si>
    <t xml:space="preserve"> +1 H10 -1 H2 &lt;= +0</t>
  </si>
  <si>
    <t xml:space="preserve"> +1 H11 -1 H2 &lt;= +0</t>
  </si>
  <si>
    <t xml:space="preserve"> +1 H12 -1 H2 &lt;= +0</t>
  </si>
  <si>
    <t xml:space="preserve"> +1 H13 -1 H2 &lt;= +0</t>
  </si>
  <si>
    <t xml:space="preserve"> +1 H14 -1 H2 &lt;= +0</t>
  </si>
  <si>
    <t xml:space="preserve"> +1 H15 -1 H2 &lt;= +0</t>
  </si>
  <si>
    <t xml:space="preserve"> +1 H16 -1 H2 &lt;= +0</t>
  </si>
  <si>
    <t xml:space="preserve"> +1 H17 -1 H2 &lt;= +0</t>
  </si>
  <si>
    <t xml:space="preserve"> +1 H18 -1 H2 &lt;= +0</t>
  </si>
  <si>
    <t xml:space="preserve"> +1 H19 -1 H2 &lt;= +0</t>
  </si>
  <si>
    <t xml:space="preserve"> +1 H20 -1 H2 &lt;= +0</t>
  </si>
  <si>
    <t xml:space="preserve"> +1 H21 -1 H2 &lt;= +0</t>
  </si>
  <si>
    <t xml:space="preserve"> +1 H22 -1 H2 &lt;= +0</t>
  </si>
  <si>
    <t xml:space="preserve"> +1 H23 -1 H2 &lt;= +0</t>
  </si>
  <si>
    <t xml:space="preserve"> +1 H24 -1 H2 &lt;= +0</t>
  </si>
  <si>
    <t xml:space="preserve"> +1 H25 -1 H2 &lt;= +0</t>
  </si>
  <si>
    <t xml:space="preserve"> +1 H26 -1 H2 &lt;= +0</t>
  </si>
  <si>
    <t xml:space="preserve"> +1 H27 -1 H2 &lt;= +0</t>
  </si>
  <si>
    <t xml:space="preserve"> +1 H28 -1 H2 &lt;= +0</t>
  </si>
  <si>
    <t xml:space="preserve"> +1 H29 -1 H2 &lt;= +0</t>
  </si>
  <si>
    <t xml:space="preserve"> +1 H30 -1 H2 &lt;= +0</t>
  </si>
  <si>
    <t xml:space="preserve"> +1 H31 -1 H2 &lt;= +0</t>
  </si>
  <si>
    <t xml:space="preserve"> +1 H32 -1 H2 &lt;= +0</t>
  </si>
  <si>
    <t xml:space="preserve"> +1 H33 -1 H2 &lt;= +0</t>
  </si>
  <si>
    <t xml:space="preserve"> +1 H34 -1 H2 &lt;= +0</t>
  </si>
  <si>
    <t xml:space="preserve"> +1 H35 -1 H2 &lt;= +0</t>
  </si>
  <si>
    <t>\ I6:I35 &lt;= I2</t>
  </si>
  <si>
    <t xml:space="preserve"> +1 I6 -1 I2 &lt;= +0</t>
  </si>
  <si>
    <t xml:space="preserve"> +1 I7 -1 I2 &lt;= +0</t>
  </si>
  <si>
    <t xml:space="preserve"> +1 I8 -1 I2 &lt;= +0</t>
  </si>
  <si>
    <t xml:space="preserve"> +1 I9 -1 I2 &lt;= +0</t>
  </si>
  <si>
    <t xml:space="preserve"> +1 I10 -1 I2 &lt;= +0</t>
  </si>
  <si>
    <t xml:space="preserve"> +1 I11 -1 I2 &lt;= +0</t>
  </si>
  <si>
    <t xml:space="preserve"> +1 I12 -1 I2 &lt;= +0</t>
  </si>
  <si>
    <t xml:space="preserve"> +1 I13 -1 I2 &lt;= +0</t>
  </si>
  <si>
    <t xml:space="preserve"> +1 I14 -1 I2 &lt;= +0</t>
  </si>
  <si>
    <t xml:space="preserve"> +1 I15 -1 I2 &lt;= +0</t>
  </si>
  <si>
    <t xml:space="preserve"> +1 I16 -1 I2 &lt;= +0</t>
  </si>
  <si>
    <t xml:space="preserve"> +1 I17 -1 I2 &lt;= +0</t>
  </si>
  <si>
    <t xml:space="preserve"> +1 I18 -1 I2 &lt;= +0</t>
  </si>
  <si>
    <t xml:space="preserve"> +1 I19 -1 I2 &lt;= +0</t>
  </si>
  <si>
    <t xml:space="preserve"> +1 I20 -1 I2 &lt;= +0</t>
  </si>
  <si>
    <t xml:space="preserve"> +1 I21 -1 I2 &lt;= +0</t>
  </si>
  <si>
    <t xml:space="preserve"> +1 I22 -1 I2 &lt;= +0</t>
  </si>
  <si>
    <t xml:space="preserve"> +1 I23 -1 I2 &lt;= +0</t>
  </si>
  <si>
    <t xml:space="preserve"> +1 I24 -1 I2 &lt;= +0</t>
  </si>
  <si>
    <t xml:space="preserve"> +1 I25 -1 I2 &lt;= +0</t>
  </si>
  <si>
    <t xml:space="preserve"> +1 I26 -1 I2 &lt;= +0</t>
  </si>
  <si>
    <t xml:space="preserve"> +1 I27 -1 I2 &lt;= +0</t>
  </si>
  <si>
    <t xml:space="preserve"> +1 I28 -1 I2 &lt;= +0</t>
  </si>
  <si>
    <t xml:space="preserve"> +1 I29 -1 I2 &lt;= +0</t>
  </si>
  <si>
    <t xml:space="preserve"> +1 I30 -1 I2 &lt;= +0</t>
  </si>
  <si>
    <t xml:space="preserve"> +1 I31 -1 I2 &lt;= +0</t>
  </si>
  <si>
    <t xml:space="preserve"> +1 I32 -1 I2 &lt;= +0</t>
  </si>
  <si>
    <t xml:space="preserve"> +1 I33 -1 I2 &lt;= +0</t>
  </si>
  <si>
    <t xml:space="preserve"> +1 I34 -1 I2 &lt;= +0</t>
  </si>
  <si>
    <t xml:space="preserve"> +1 I35 -1 I2 &lt;= +0</t>
  </si>
  <si>
    <t>\ J6:J35 &lt;= J2</t>
  </si>
  <si>
    <t xml:space="preserve"> +1 J6 -1 J2 &lt;= +0</t>
  </si>
  <si>
    <t xml:space="preserve"> +1 J7 -1 J2 &lt;= +0</t>
  </si>
  <si>
    <t xml:space="preserve"> +1 J8 -1 J2 &lt;= +0</t>
  </si>
  <si>
    <t xml:space="preserve"> +1 J9 -1 J2 &lt;= +0</t>
  </si>
  <si>
    <t xml:space="preserve"> +1 J10 -1 J2 &lt;= +0</t>
  </si>
  <si>
    <t xml:space="preserve"> +1 J11 -1 J2 &lt;= +0</t>
  </si>
  <si>
    <t xml:space="preserve"> +1 J12 -1 J2 &lt;= +0</t>
  </si>
  <si>
    <t xml:space="preserve"> +1 J13 -1 J2 &lt;= +0</t>
  </si>
  <si>
    <t xml:space="preserve"> +1 J14 -1 J2 &lt;= +0</t>
  </si>
  <si>
    <t xml:space="preserve"> +1 J15 -1 J2 &lt;= +0</t>
  </si>
  <si>
    <t xml:space="preserve"> +1 J16 -1 J2 &lt;= +0</t>
  </si>
  <si>
    <t xml:space="preserve"> +1 J17 -1 J2 &lt;= +0</t>
  </si>
  <si>
    <t xml:space="preserve"> +1 J18 -1 J2 &lt;= +0</t>
  </si>
  <si>
    <t xml:space="preserve"> +1 J19 -1 J2 &lt;= +0</t>
  </si>
  <si>
    <t xml:space="preserve"> +1 J20 -1 J2 &lt;= +0</t>
  </si>
  <si>
    <t xml:space="preserve"> +1 J21 -1 J2 &lt;= +0</t>
  </si>
  <si>
    <t xml:space="preserve"> +1 J22 -1 J2 &lt;= +0</t>
  </si>
  <si>
    <t xml:space="preserve"> +1 J23 -1 J2 &lt;= +0</t>
  </si>
  <si>
    <t xml:space="preserve"> +1 J24 -1 J2 &lt;= +0</t>
  </si>
  <si>
    <t xml:space="preserve"> +1 J25 -1 J2 &lt;= +0</t>
  </si>
  <si>
    <t xml:space="preserve"> +1 J26 -1 J2 &lt;= +0</t>
  </si>
  <si>
    <t xml:space="preserve"> +1 J27 -1 J2 &lt;= +0</t>
  </si>
  <si>
    <t xml:space="preserve"> +1 J28 -1 J2 &lt;= +0</t>
  </si>
  <si>
    <t xml:space="preserve"> +1 J29 -1 J2 &lt;= +0</t>
  </si>
  <si>
    <t xml:space="preserve"> +1 J30 -1 J2 &lt;= +0</t>
  </si>
  <si>
    <t xml:space="preserve"> +1 J31 -1 J2 &lt;= +0</t>
  </si>
  <si>
    <t xml:space="preserve"> +1 J32 -1 J2 &lt;= +0</t>
  </si>
  <si>
    <t xml:space="preserve"> +1 J33 -1 J2 &lt;= +0</t>
  </si>
  <si>
    <t xml:space="preserve"> +1 J34 -1 J2 &lt;= +0</t>
  </si>
  <si>
    <t xml:space="preserve"> +1 J35 -1 J2 &lt;= +0</t>
  </si>
  <si>
    <t>\ K6:K35 &lt;= K2</t>
  </si>
  <si>
    <t xml:space="preserve"> +1 K6 -1 K2 &lt;= +0</t>
  </si>
  <si>
    <t xml:space="preserve"> +1 K7 -1 K2 &lt;= +0</t>
  </si>
  <si>
    <t xml:space="preserve"> +1 K8 -1 K2 &lt;= +0</t>
  </si>
  <si>
    <t xml:space="preserve"> +1 K9 -1 K2 &lt;= +0</t>
  </si>
  <si>
    <t xml:space="preserve"> +1 K10 -1 K2 &lt;= +0</t>
  </si>
  <si>
    <t xml:space="preserve"> +1 K11 -1 K2 &lt;= +0</t>
  </si>
  <si>
    <t xml:space="preserve"> +1 K12 -1 K2 &lt;= +0</t>
  </si>
  <si>
    <t xml:space="preserve"> +1 K13 -1 K2 &lt;= +0</t>
  </si>
  <si>
    <t xml:space="preserve"> +1 K14 -1 K2 &lt;= +0</t>
  </si>
  <si>
    <t xml:space="preserve"> +1 K15 -1 K2 &lt;= +0</t>
  </si>
  <si>
    <t xml:space="preserve"> +1 K16 -1 K2 &lt;= +0</t>
  </si>
  <si>
    <t xml:space="preserve"> +1 K17 -1 K2 &lt;= +0</t>
  </si>
  <si>
    <t xml:space="preserve"> +1 K18 -1 K2 &lt;= +0</t>
  </si>
  <si>
    <t xml:space="preserve"> +1 K19 -1 K2 &lt;= +0</t>
  </si>
  <si>
    <t xml:space="preserve"> +1 K20 -1 K2 &lt;= +0</t>
  </si>
  <si>
    <t xml:space="preserve"> +1 K21 -1 K2 &lt;= +0</t>
  </si>
  <si>
    <t xml:space="preserve"> +1 K22 -1 K2 &lt;= +0</t>
  </si>
  <si>
    <t xml:space="preserve"> +1 K23 -1 K2 &lt;= +0</t>
  </si>
  <si>
    <t xml:space="preserve"> +1 K24 -1 K2 &lt;= +0</t>
  </si>
  <si>
    <t xml:space="preserve"> +1 K25 -1 K2 &lt;= +0</t>
  </si>
  <si>
    <t xml:space="preserve"> +1 K26 -1 K2 &lt;= +0</t>
  </si>
  <si>
    <t xml:space="preserve"> +1 K27 -1 K2 &lt;= +0</t>
  </si>
  <si>
    <t xml:space="preserve"> +1 K28 -1 K2 &lt;= +0</t>
  </si>
  <si>
    <t xml:space="preserve"> +1 K29 -1 K2 &lt;= +0</t>
  </si>
  <si>
    <t xml:space="preserve"> +1 K30 -1 K2 &lt;= +0</t>
  </si>
  <si>
    <t xml:space="preserve"> +1 K31 -1 K2 &lt;= +0</t>
  </si>
  <si>
    <t xml:space="preserve"> +1 K32 -1 K2 &lt;= +0</t>
  </si>
  <si>
    <t xml:space="preserve"> +1 K33 -1 K2 &lt;= +0</t>
  </si>
  <si>
    <t xml:space="preserve"> +1 K34 -1 K2 &lt;= +0</t>
  </si>
  <si>
    <t xml:space="preserve"> +1 K35 -1 K2 &lt;= +0</t>
  </si>
  <si>
    <t>\ M6:M35 = 1</t>
  </si>
  <si>
    <t xml:space="preserve"> +1 B6 +1 C6 +1 D6 +1 _E6 +1 F6 +1 G6 +1 H6 +1 I6 +1 J6 +1 K6 = +1</t>
  </si>
  <si>
    <t xml:space="preserve"> +1 B7 +1 C7 +1 D7 +1 _E7 +1 F7 +1 G7 +1 H7 +1 I7 +1 J7 +1 K7 = +1</t>
  </si>
  <si>
    <t xml:space="preserve"> +1 B8 +1 C8 +1 D8 +1 _E8 +1 F8 +1 G8 +1 H8 +1 I8 +1 J8 +1 K8 = +1</t>
  </si>
  <si>
    <t xml:space="preserve"> +1 B9 +1 C9 +1 D9 +1 _E9 +1 F9 +1 G9 +1 H9 +1 I9 +1 J9 +1 K9 = +1</t>
  </si>
  <si>
    <t xml:space="preserve"> +1 B10 +1 C10 +1 D10 +1 _E10 +1 F10 +1 G10 +1 H10 +1 I10 +1 J10 +1 K10 = +1</t>
  </si>
  <si>
    <t xml:space="preserve"> +1 B11 +1 C11 +1 D11 +1 _E11 +1 F11 +1 G11 +1 H11 +1 I11 +1 J11 +1 K11 = +1</t>
  </si>
  <si>
    <t xml:space="preserve"> +1 B12 +1 C12 +1 D12 +1 _E12 +1 F12 +1 G12 +1 H12 +1 I12 +1 J12 +1 K12 = +1</t>
  </si>
  <si>
    <t xml:space="preserve"> +1 B13 +1 C13 +1 D13 +1 _E13 +1 F13 +1 G13 +1 H13 +1 I13 +1 J13 +1 K13 = +1</t>
  </si>
  <si>
    <t xml:space="preserve"> +1 B14 +1 C14 +1 D14 +1 _E14 +1 F14 +1 G14 +1 H14 +1 I14 +1 J14 +1 K14 = +1</t>
  </si>
  <si>
    <t xml:space="preserve"> +1 B15 +1 C15 +1 D15 +1 _E15 +1 F15 +1 G15 +1 H15 +1 I15 +1 J15 +1 K15 = +1</t>
  </si>
  <si>
    <t xml:space="preserve"> +1 B16 +1 C16 +1 D16 +1 _E16 +1 F16 +1 G16 +1 H16 +1 I16 +1 J16 +1 K16 = +1</t>
  </si>
  <si>
    <t xml:space="preserve"> +1 B17 +1 C17 +1 D17 +1 _E17 +1 F17 +1 G17 +1 H17 +1 I17 +1 J17 +1 K17 = +1</t>
  </si>
  <si>
    <t xml:space="preserve"> +1 B18 +1 C18 +1 D18 +1 _E18 +1 F18 +1 G18 +1 H18 +1 I18 +1 J18 +1 K18 = +1</t>
  </si>
  <si>
    <t xml:space="preserve"> +1 B19 +1 C19 +1 D19 +1 _E19 +1 F19 +1 G19 +1 H19 +1 I19 +1 J19 +1 K19 = +1</t>
  </si>
  <si>
    <t xml:space="preserve"> +1 B20 +1 C20 +1 D20 +1 _E20 +1 F20 +1 G20 +1 H20 +1 I20 +1 J20 +1 K20 = +1</t>
  </si>
  <si>
    <t xml:space="preserve"> +1 B21 +1 C21 +1 D21 +1 _E21 +1 F21 +1 G21 +1 H21 +1 I21 +1 J21 +1 K21 = +1</t>
  </si>
  <si>
    <t xml:space="preserve"> +1 B22 +1 C22 +1 D22 +1 _E22 +1 F22 +1 G22 +1 H22 +1 I22 +1 J22 +1 K22 = +1</t>
  </si>
  <si>
    <t xml:space="preserve"> +1 B23 +1 C23 +1 D23 +1 _E23 +1 F23 +1 G23 +1 H23 +1 I23 +1 J23 +1 K23 = +1</t>
  </si>
  <si>
    <t xml:space="preserve"> +1 B24 +1 C24 +1 D24 +1 _E24 +1 F24 +1 G24 +1 H24 +1 I24 +1 J24 +1 K24 = +1</t>
  </si>
  <si>
    <t xml:space="preserve"> +1 B25 +1 C25 +1 D25 +1 _E25 +1 F25 +1 G25 +1 H25 +1 I25 +1 J25 +1 K25 = +1</t>
  </si>
  <si>
    <t xml:space="preserve"> +1 B26 +1 C26 +1 D26 +1 _E26 +1 F26 +1 G26 +1 H26 +1 I26 +1 J26 +1 K26 = +1</t>
  </si>
  <si>
    <t xml:space="preserve"> +1 B27 +1 C27 +1 D27 +1 _E27 +1 F27 +1 G27 +1 H27 +1 I27 +1 J27 +1 K27 = +1</t>
  </si>
  <si>
    <t xml:space="preserve"> +1 B28 +1 C28 +1 D28 +1 _E28 +1 F28 +1 G28 +1 H28 +1 I28 +1 J28 +1 K28 = +1</t>
  </si>
  <si>
    <t xml:space="preserve"> +1 B29 +1 C29 +1 D29 +1 _E29 +1 F29 +1 G29 +1 H29 +1 I29 +1 J29 +1 K29 = +1</t>
  </si>
  <si>
    <t xml:space="preserve"> +1 B30 +1 C30 +1 D30 +1 _E30 +1 F30 +1 G30 +1 H30 +1 I30 +1 J30 +1 K30 = +1</t>
  </si>
  <si>
    <t xml:space="preserve"> +1 B31 +1 C31 +1 D31 +1 _E31 +1 F31 +1 G31 +1 H31 +1 I31 +1 J31 +1 K31 = +1</t>
  </si>
  <si>
    <t xml:space="preserve"> +1 B32 +1 C32 +1 D32 +1 _E32 +1 F32 +1 G32 +1 H32 +1 I32 +1 J32 +1 K32 = +1</t>
  </si>
  <si>
    <t xml:space="preserve"> +1 B33 +1 C33 +1 D33 +1 _E33 +1 F33 +1 G33 +1 H33 +1 I33 +1 J33 +1 K33 = +1</t>
  </si>
  <si>
    <t xml:space="preserve"> +1 B34 +1 C34 +1 D34 +1 _E34 +1 F34 +1 G34 +1 H34 +1 I34 +1 J34 +1 K34 = +1</t>
  </si>
  <si>
    <t xml:space="preserve"> +1 B35 +1 C35 +1 D35 +1 _E35 +1 F35 +1 G35 +1 H35 +1 I35 +1 J35 +1 K35 = +1</t>
  </si>
  <si>
    <t>BOUNDS</t>
  </si>
  <si>
    <t>GENERAL</t>
  </si>
  <si>
    <t xml:space="preserve"> B4 C4 D4 _E4 F4 G4 H4 I4 J4 K4</t>
  </si>
  <si>
    <t>BINARY</t>
  </si>
  <si>
    <t xml:space="preserve"> B2 C2 D2 _E2 F2 G2 H2 I2 J2 K2 B6 C6 D6 _E6 F6 G6 H6 I6 J6 K6 B7 C7 D7 _E7 F7 G7 H7 I7 J7 K7 B8 C8 D8 _E8 F8 G8 H8 I8 J8 K8 B9 C9 D9 _E9 F9 G9 H9 I9 J9 K9 B10 C10 D10 _E10 F10 G10 H10 I10 J10 K10 B11 C11 D11 _E11 F11 G11 H11 I11 J11 K11 B12 C12 D12 _E12 F12 G12 H12 I12 J12 K12 B13 C13 D13 _E13 F13 G13 H13 I13 J13 K13 B14 C14 D14 _E14 F14 G14 H14 I14 J14 K14 B15 C15 D15 _E15 F15 G15 H15 I15 J15 K15 B16 C16 D16 _E16 F16 G16 H16 I16 J16 K16 B17 C17 D17 _E17 F17 G17 H17 I17 J17 K17 B18 C18 D18 _E18 F18 G18 H18 I18 J18 K18 B19 C19 D19 _E19 F19 G19 H19 I19 J19 K19 B20 C20 D20 _E20 F20 G20 H20 I20 J20 K20 B21 C21 D21 _E21 F21 G21 H21 I21 J21 K21 B22 C22 D22 _E22 F22 G22 H22 I22 J22 K22 B23 C23 D23 _E23 F23 G23 H23 I23 J23 K23 B24 C24 D24 _E24 F24 G24 H24 I24 J24 K24 B25 C25 D25 _E25 F25 G25 H25 I25 J25 K25 B26 C26 D26 _E26 F26 G26 H26 I26 J26 K26 B27 C27 D27 _E27 F27 G27 H27 I27 J27 K27 B28 C28 D28 _E28 F28 G28 H28 I28 J28 K28 B29 C29 D29 _E29 F29 G29 H29 I29 J29 K29 B30 C30 D30 _E30 F30 G30 H30 I30 J30 K30 B31 C31 D31 _E31 F31 G31 H31 I31 J31 K31 B32 C32 D32 _E32 F32 G32 H32 I32 J32 K32 B33 C33 D33 _E33 F33 G33 H33 I33 J33 K33 B34 C34 D34 _E34 F34 G34 H34 I34 J34 K34 B35 C35 D35 _E35 F35 G35 H35 I35 J35 K35</t>
  </si>
  <si>
    <t>END</t>
  </si>
  <si>
    <t>\ Model has 16  Excel constraints giving 350  constraint rows and 320  variables.</t>
  </si>
  <si>
    <t xml:space="preserve">      0 B4                   109               10.916667</t>
  </si>
  <si>
    <t xml:space="preserve">      2 D4                   113               10.916667</t>
  </si>
  <si>
    <t xml:space="preserve">      3 _E4                  116               10.916667</t>
  </si>
  <si>
    <t xml:space="preserve">      4 F4                   116               10.916667</t>
  </si>
  <si>
    <t xml:space="preserve">      5 G4                   119               10.916667</t>
  </si>
  <si>
    <t xml:space="preserve">      6 H4                   115               10.916667</t>
  </si>
  <si>
    <t xml:space="preserve">      7 I4                   109               10.916667</t>
  </si>
  <si>
    <t xml:space="preserve">      8 J4                   112               10.916667</t>
  </si>
  <si>
    <t xml:space="preserve">     17 I6                     1                       0</t>
  </si>
  <si>
    <t xml:space="preserve">     27 I7                     1                       0</t>
  </si>
  <si>
    <t xml:space="preserve">     31 C8                     1                       0</t>
  </si>
  <si>
    <t xml:space="preserve">     59 K10                    1                       0</t>
  </si>
  <si>
    <t xml:space="preserve">     74 F12                    1                       0</t>
  </si>
  <si>
    <t xml:space="preserve">     91 C14                    1                       0</t>
  </si>
  <si>
    <t xml:space="preserve">    108 J15                    1                       0</t>
  </si>
  <si>
    <t xml:space="preserve">    114 F16                    1                       0</t>
  </si>
  <si>
    <t xml:space="preserve">    131 C18                    1                       0</t>
  </si>
  <si>
    <t xml:space="preserve">    148 J19                    1                       0</t>
  </si>
  <si>
    <t xml:space="preserve">    153 _E20                   1                       0</t>
  </si>
  <si>
    <t xml:space="preserve">    163 _E21                   1                       0</t>
  </si>
  <si>
    <t xml:space="preserve">    172 D22                    1                       0</t>
  </si>
  <si>
    <t xml:space="preserve">    198 J24                    1                       0</t>
  </si>
  <si>
    <t xml:space="preserve">    200 B25                    1                       0</t>
  </si>
  <si>
    <t xml:space="preserve">    219 K26                    1                       0</t>
  </si>
  <si>
    <t xml:space="preserve">    224 F27                    1                       0</t>
  </si>
  <si>
    <t xml:space="preserve">    232 D28                    1                       0</t>
  </si>
  <si>
    <t xml:space="preserve">    246 H29                    1                       0</t>
  </si>
  <si>
    <t xml:space="preserve">    250 B30                    1                       0</t>
  </si>
  <si>
    <t xml:space="preserve">    265 G31                    1                       0</t>
  </si>
  <si>
    <t xml:space="preserve">    279 K32                    1                       0</t>
  </si>
  <si>
    <t xml:space="preserve">    286 H33                    1                       0</t>
  </si>
  <si>
    <t xml:space="preserve">    290 B34                    1                       0</t>
  </si>
  <si>
    <t xml:space="preserve">    306 H35                    1          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</si>
</sst>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/>
      <top/>
      <bottom style="thin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medium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thin">
        <color theme="5" tint="-0.499984740745262"/>
      </left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  <border>
      <left style="thin">
        <color theme="5" tint="-0.499984740745262"/>
      </left>
      <right style="medium">
        <color theme="5" tint="-0.499984740745262"/>
      </right>
      <top/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5" tint="-0.499984740745262"/>
      </right>
      <top/>
      <bottom/>
      <diagonal/>
    </border>
    <border>
      <left style="thin">
        <color theme="5" tint="-0.499984740745262"/>
      </left>
      <right/>
      <top style="thin">
        <color theme="5" tint="-0.499984740745262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medium">
        <color theme="2" tint="-0.89999084444715716"/>
      </left>
      <right/>
      <top/>
      <bottom style="medium">
        <color theme="2" tint="-0.89999084444715716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0" xfId="0" applyFill="1"/>
    <xf numFmtId="0" fontId="0" fillId="2" borderId="4" xfId="0" applyFill="1" applyBorder="1"/>
    <xf numFmtId="0" fontId="0" fillId="3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0" borderId="0" xfId="0" applyAlignment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2" xfId="0" applyFill="1" applyBorder="1"/>
    <xf numFmtId="0" fontId="1" fillId="3" borderId="7" xfId="0" applyFont="1" applyFill="1" applyBorder="1"/>
    <xf numFmtId="0" fontId="0" fillId="0" borderId="0" xfId="0" applyAlignment="1">
      <alignment vertical="center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7" xfId="0" applyFill="1" applyBorder="1"/>
    <xf numFmtId="0" fontId="0" fillId="4" borderId="14" xfId="0" applyFill="1" applyBorder="1" applyAlignment="1">
      <alignment horizontal="center" vertical="top"/>
    </xf>
    <xf numFmtId="0" fontId="0" fillId="4" borderId="15" xfId="0" applyFill="1" applyBorder="1" applyAlignment="1">
      <alignment horizontal="center" vertical="top"/>
    </xf>
    <xf numFmtId="0" fontId="0" fillId="9" borderId="16" xfId="0" applyFill="1" applyBorder="1" applyAlignment="1">
      <alignment horizontal="center" vertical="top"/>
    </xf>
    <xf numFmtId="0" fontId="0" fillId="9" borderId="17" xfId="0" applyFill="1" applyBorder="1" applyAlignment="1">
      <alignment horizontal="center" vertical="top"/>
    </xf>
    <xf numFmtId="0" fontId="0" fillId="8" borderId="9" xfId="0" applyFill="1" applyBorder="1"/>
    <xf numFmtId="0" fontId="0" fillId="5" borderId="7" xfId="0" applyFill="1" applyBorder="1"/>
    <xf numFmtId="0" fontId="0" fillId="7" borderId="2" xfId="0" applyFill="1" applyBorder="1"/>
    <xf numFmtId="0" fontId="0" fillId="5" borderId="5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/>
    <xf numFmtId="0" fontId="0" fillId="3" borderId="20" xfId="0" applyFill="1" applyBorder="1"/>
    <xf numFmtId="0" fontId="0" fillId="3" borderId="1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0" borderId="21" xfId="0" applyFill="1" applyBorder="1"/>
    <xf numFmtId="0" fontId="0" fillId="10" borderId="21" xfId="0" applyFill="1" applyBorder="1" applyAlignment="1">
      <alignment wrapText="1"/>
    </xf>
    <xf numFmtId="0" fontId="0" fillId="10" borderId="22" xfId="0" applyFill="1" applyBorder="1"/>
    <xf numFmtId="0" fontId="0" fillId="11" borderId="21" xfId="0" applyFill="1" applyBorder="1"/>
    <xf numFmtId="0" fontId="0" fillId="10" borderId="21" xfId="0" applyFill="1" applyBorder="1" applyAlignment="1">
      <alignment horizontal="center" wrapText="1"/>
    </xf>
    <xf numFmtId="0" fontId="0" fillId="11" borderId="2" xfId="0" applyFill="1" applyBorder="1" applyAlignment="1">
      <alignment wrapText="1"/>
    </xf>
    <xf numFmtId="0" fontId="0" fillId="10" borderId="23" xfId="0" applyFill="1" applyBorder="1"/>
    <xf numFmtId="0" fontId="0" fillId="9" borderId="12" xfId="0" applyFill="1" applyBorder="1" applyAlignment="1">
      <alignment horizontal="center" wrapText="1"/>
    </xf>
    <xf numFmtId="0" fontId="0" fillId="9" borderId="1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40</xdr:row>
      <xdr:rowOff>452436</xdr:rowOff>
    </xdr:from>
    <xdr:to>
      <xdr:col>13</xdr:col>
      <xdr:colOff>1083469</xdr:colOff>
      <xdr:row>47</xdr:row>
      <xdr:rowOff>59530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6875" y="9905999"/>
          <a:ext cx="6905625" cy="2452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43" customWidth="1"/>
    <col min="2" max="2" width="16.42578125" customWidth="1"/>
    <col min="3" max="3" width="17.5703125" customWidth="1"/>
    <col min="4" max="4" width="14.7109375" customWidth="1"/>
    <col min="5" max="5" width="15.5703125" customWidth="1"/>
    <col min="6" max="6" width="16.28515625" customWidth="1"/>
    <col min="7" max="7" width="15.85546875" customWidth="1"/>
    <col min="8" max="8" width="15.140625" customWidth="1"/>
    <col min="9" max="9" width="14.5703125" customWidth="1"/>
    <col min="10" max="10" width="11.85546875" customWidth="1"/>
    <col min="11" max="11" width="12.85546875" customWidth="1"/>
    <col min="12" max="12" width="12.42578125" customWidth="1"/>
    <col min="13" max="13" width="20.42578125" customWidth="1"/>
    <col min="14" max="14" width="19.5703125" customWidth="1"/>
  </cols>
  <sheetData>
    <row r="1" spans="1:14" ht="22.5" customHeight="1" x14ac:dyDescent="0.25">
      <c r="A1" s="4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/>
      <c r="M1" s="1"/>
      <c r="N1" s="1"/>
    </row>
    <row r="2" spans="1:14" ht="24.75" customHeight="1" x14ac:dyDescent="0.25">
      <c r="A2" s="5" t="s">
        <v>12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3"/>
      <c r="M2" s="1"/>
      <c r="N2" s="1"/>
    </row>
    <row r="3" spans="1:14" ht="21.75" customHeight="1" thickBot="1" x14ac:dyDescent="0.3">
      <c r="A3" s="5" t="s">
        <v>13</v>
      </c>
      <c r="B3" s="4">
        <f>SUM(B6:B35)</f>
        <v>3</v>
      </c>
      <c r="C3" s="4">
        <f>SUM(C6:C35)</f>
        <v>3</v>
      </c>
      <c r="D3" s="4">
        <f t="shared" ref="D3:K3" si="0">SUM(D6:D35)</f>
        <v>3</v>
      </c>
      <c r="E3" s="4">
        <f>SUM(E6:E35)</f>
        <v>3</v>
      </c>
      <c r="F3" s="4">
        <f t="shared" si="0"/>
        <v>3</v>
      </c>
      <c r="G3" s="4">
        <f t="shared" si="0"/>
        <v>3</v>
      </c>
      <c r="H3" s="4">
        <f t="shared" si="0"/>
        <v>3</v>
      </c>
      <c r="I3" s="4">
        <f t="shared" si="0"/>
        <v>3</v>
      </c>
      <c r="J3" s="4">
        <f t="shared" si="0"/>
        <v>3</v>
      </c>
      <c r="K3" s="4">
        <f t="shared" si="0"/>
        <v>3</v>
      </c>
      <c r="L3" s="3"/>
      <c r="M3" s="1"/>
      <c r="N3" s="1"/>
    </row>
    <row r="4" spans="1:14" ht="29.25" customHeight="1" thickBot="1" x14ac:dyDescent="0.3">
      <c r="A4" s="5" t="s">
        <v>14</v>
      </c>
      <c r="B4" s="4">
        <v>109</v>
      </c>
      <c r="C4" s="4">
        <v>119</v>
      </c>
      <c r="D4" s="4">
        <v>113</v>
      </c>
      <c r="E4" s="4">
        <v>116</v>
      </c>
      <c r="F4" s="4">
        <v>116</v>
      </c>
      <c r="G4" s="4">
        <v>119</v>
      </c>
      <c r="H4" s="4">
        <v>115</v>
      </c>
      <c r="I4" s="4">
        <v>109</v>
      </c>
      <c r="J4" s="4">
        <v>112</v>
      </c>
      <c r="K4" s="4">
        <v>117</v>
      </c>
      <c r="L4" s="20"/>
      <c r="M4" s="42" t="s">
        <v>18</v>
      </c>
      <c r="N4" s="43"/>
    </row>
    <row r="5" spans="1:14" ht="19.5" customHeight="1" thickBot="1" x14ac:dyDescent="0.3">
      <c r="A5" s="5" t="s">
        <v>15</v>
      </c>
      <c r="B5" s="1"/>
      <c r="C5" s="1"/>
      <c r="D5" s="1"/>
      <c r="E5" s="1"/>
      <c r="F5" s="1"/>
      <c r="G5" s="1"/>
      <c r="H5" s="1"/>
      <c r="I5" s="1"/>
      <c r="J5" s="1"/>
      <c r="K5" s="8"/>
      <c r="L5" s="25" t="s">
        <v>10</v>
      </c>
      <c r="M5" s="23" t="s">
        <v>16</v>
      </c>
      <c r="N5" s="24" t="s">
        <v>17</v>
      </c>
    </row>
    <row r="6" spans="1:14" ht="15.75" x14ac:dyDescent="0.25">
      <c r="A6" s="3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 s="12">
        <v>169</v>
      </c>
      <c r="M6" s="21">
        <f>SUM(B6:K6)</f>
        <v>1</v>
      </c>
      <c r="N6" s="22">
        <v>1</v>
      </c>
    </row>
    <row r="7" spans="1:14" ht="15.75" x14ac:dyDescent="0.25">
      <c r="A7" s="3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s="12">
        <v>153</v>
      </c>
      <c r="M7" s="14">
        <f t="shared" ref="M7:M35" si="1">SUM(B7:K7)</f>
        <v>1</v>
      </c>
      <c r="N7" s="15">
        <v>1</v>
      </c>
    </row>
    <row r="8" spans="1:14" ht="15.75" x14ac:dyDescent="0.25">
      <c r="A8" s="3">
        <v>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2">
        <v>234</v>
      </c>
      <c r="M8" s="14">
        <f t="shared" si="1"/>
        <v>1</v>
      </c>
      <c r="N8" s="15">
        <v>1</v>
      </c>
    </row>
    <row r="9" spans="1:14" ht="15.75" x14ac:dyDescent="0.25">
      <c r="A9" s="3">
        <v>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2">
        <v>178</v>
      </c>
      <c r="M9" s="14">
        <f t="shared" si="1"/>
        <v>1</v>
      </c>
      <c r="N9" s="15">
        <v>1</v>
      </c>
    </row>
    <row r="10" spans="1:14" ht="15.75" x14ac:dyDescent="0.25">
      <c r="A10" s="3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 s="12">
        <v>201</v>
      </c>
      <c r="M10" s="14">
        <f t="shared" si="1"/>
        <v>1</v>
      </c>
      <c r="N10" s="15">
        <v>1</v>
      </c>
    </row>
    <row r="11" spans="1:14" ht="15.75" x14ac:dyDescent="0.25">
      <c r="A11" s="3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 s="12">
        <v>207</v>
      </c>
      <c r="M11" s="14">
        <f t="shared" si="1"/>
        <v>1</v>
      </c>
      <c r="N11" s="15">
        <v>1</v>
      </c>
    </row>
    <row r="12" spans="1:14" ht="15.75" x14ac:dyDescent="0.25">
      <c r="A12" s="3">
        <v>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s="12">
        <v>197</v>
      </c>
      <c r="M12" s="14">
        <f t="shared" si="1"/>
        <v>1</v>
      </c>
      <c r="N12" s="15">
        <v>1</v>
      </c>
    </row>
    <row r="13" spans="1:14" ht="15.75" x14ac:dyDescent="0.25">
      <c r="A13" s="3">
        <v>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2">
        <v>202</v>
      </c>
      <c r="M13" s="16">
        <f t="shared" si="1"/>
        <v>1</v>
      </c>
      <c r="N13" s="17">
        <v>1</v>
      </c>
    </row>
    <row r="14" spans="1:14" ht="15.75" x14ac:dyDescent="0.25">
      <c r="A14" s="3">
        <v>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12">
        <v>163</v>
      </c>
      <c r="M14" s="16">
        <f t="shared" si="1"/>
        <v>1</v>
      </c>
      <c r="N14" s="17">
        <v>1</v>
      </c>
    </row>
    <row r="15" spans="1:14" ht="15.75" x14ac:dyDescent="0.25">
      <c r="A15" s="3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s="12">
        <v>171</v>
      </c>
      <c r="M15" s="16">
        <f t="shared" si="1"/>
        <v>1</v>
      </c>
      <c r="N15" s="17">
        <v>1</v>
      </c>
    </row>
    <row r="16" spans="1:14" ht="15.75" x14ac:dyDescent="0.25">
      <c r="A16" s="3">
        <v>11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 s="12">
        <v>162</v>
      </c>
      <c r="M16" s="16">
        <f t="shared" si="1"/>
        <v>1</v>
      </c>
      <c r="N16" s="17">
        <v>1</v>
      </c>
    </row>
    <row r="17" spans="1:15" ht="15.75" x14ac:dyDescent="0.25">
      <c r="A17" s="3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s="12">
        <v>211</v>
      </c>
      <c r="M17" s="16">
        <f t="shared" si="1"/>
        <v>1</v>
      </c>
      <c r="N17" s="17">
        <v>1</v>
      </c>
    </row>
    <row r="18" spans="1:15" ht="15.75" x14ac:dyDescent="0.25">
      <c r="A18" s="3">
        <v>13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12">
        <v>142</v>
      </c>
      <c r="M18" s="16">
        <f t="shared" si="1"/>
        <v>1</v>
      </c>
      <c r="N18" s="17">
        <v>1</v>
      </c>
    </row>
    <row r="19" spans="1:15" ht="15.75" x14ac:dyDescent="0.25">
      <c r="A19" s="3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 s="12">
        <v>171</v>
      </c>
      <c r="M19" s="16">
        <f t="shared" si="1"/>
        <v>1</v>
      </c>
      <c r="N19" s="17">
        <v>1</v>
      </c>
    </row>
    <row r="20" spans="1:15" ht="15.75" x14ac:dyDescent="0.25">
      <c r="A20" s="3">
        <v>15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12">
        <v>182</v>
      </c>
      <c r="M20" s="16">
        <f t="shared" si="1"/>
        <v>1</v>
      </c>
      <c r="N20" s="17">
        <v>1</v>
      </c>
    </row>
    <row r="21" spans="1:15" ht="15.75" x14ac:dyDescent="0.25">
      <c r="A21" s="3">
        <v>16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12">
        <v>176</v>
      </c>
      <c r="M21" s="16">
        <f t="shared" si="1"/>
        <v>1</v>
      </c>
      <c r="N21" s="17">
        <v>1</v>
      </c>
      <c r="O21" s="13"/>
    </row>
    <row r="22" spans="1:15" ht="15.75" x14ac:dyDescent="0.25">
      <c r="A22" s="3">
        <v>17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12">
        <v>172</v>
      </c>
      <c r="M22" s="16">
        <f t="shared" si="1"/>
        <v>1</v>
      </c>
      <c r="N22" s="17">
        <v>1</v>
      </c>
    </row>
    <row r="23" spans="1:15" ht="15.75" x14ac:dyDescent="0.25">
      <c r="A23" s="3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 s="12">
        <v>172</v>
      </c>
      <c r="M23" s="16">
        <f t="shared" si="1"/>
        <v>1</v>
      </c>
      <c r="N23" s="17">
        <v>1</v>
      </c>
    </row>
    <row r="24" spans="1:15" ht="15.75" x14ac:dyDescent="0.25">
      <c r="A24" s="3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 s="12">
        <v>190</v>
      </c>
      <c r="M24" s="16">
        <f t="shared" si="1"/>
        <v>1</v>
      </c>
      <c r="N24" s="17">
        <v>1</v>
      </c>
    </row>
    <row r="25" spans="1:15" ht="15.75" x14ac:dyDescent="0.25">
      <c r="A25" s="3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12">
        <v>168</v>
      </c>
      <c r="M25" s="16">
        <f t="shared" si="1"/>
        <v>1</v>
      </c>
      <c r="N25" s="17">
        <v>1</v>
      </c>
    </row>
    <row r="26" spans="1:15" ht="15.75" x14ac:dyDescent="0.25">
      <c r="A26" s="3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s="12">
        <v>145</v>
      </c>
      <c r="M26" s="16">
        <f t="shared" si="1"/>
        <v>1</v>
      </c>
      <c r="N26" s="17">
        <v>1</v>
      </c>
    </row>
    <row r="27" spans="1:15" ht="15.75" x14ac:dyDescent="0.25">
      <c r="A27" s="3">
        <v>22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 s="12">
        <v>177</v>
      </c>
      <c r="M27" s="16">
        <f t="shared" si="1"/>
        <v>1</v>
      </c>
      <c r="N27" s="17">
        <v>1</v>
      </c>
    </row>
    <row r="28" spans="1:15" ht="15.75" x14ac:dyDescent="0.25">
      <c r="A28" s="3">
        <v>23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2">
        <v>159</v>
      </c>
      <c r="M28" s="16">
        <f t="shared" si="1"/>
        <v>1</v>
      </c>
      <c r="N28" s="17">
        <v>1</v>
      </c>
    </row>
    <row r="29" spans="1:15" ht="15.75" x14ac:dyDescent="0.25">
      <c r="A29" s="3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 s="12">
        <v>144</v>
      </c>
      <c r="M29" s="16">
        <f t="shared" si="1"/>
        <v>1</v>
      </c>
      <c r="N29" s="17">
        <v>1</v>
      </c>
    </row>
    <row r="30" spans="1:15" ht="15.75" x14ac:dyDescent="0.25">
      <c r="A30" s="3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12">
        <v>194</v>
      </c>
      <c r="M30" s="16">
        <f t="shared" si="1"/>
        <v>1</v>
      </c>
      <c r="N30" s="17">
        <v>1</v>
      </c>
    </row>
    <row r="31" spans="1:15" ht="15.75" x14ac:dyDescent="0.25">
      <c r="A31" s="3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 s="12">
        <v>156</v>
      </c>
      <c r="M31" s="16">
        <f t="shared" si="1"/>
        <v>1</v>
      </c>
      <c r="N31" s="17">
        <v>1</v>
      </c>
    </row>
    <row r="32" spans="1:15" ht="15.75" x14ac:dyDescent="0.25">
      <c r="A32" s="3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 s="12">
        <v>191</v>
      </c>
      <c r="M32" s="16">
        <f t="shared" si="1"/>
        <v>1</v>
      </c>
      <c r="N32" s="17">
        <v>1</v>
      </c>
    </row>
    <row r="33" spans="1:14" ht="15.75" x14ac:dyDescent="0.25">
      <c r="A33" s="3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 s="12">
        <v>239</v>
      </c>
      <c r="M33" s="16">
        <f t="shared" si="1"/>
        <v>1</v>
      </c>
      <c r="N33" s="17">
        <v>1</v>
      </c>
    </row>
    <row r="34" spans="1:14" ht="15.75" x14ac:dyDescent="0.25">
      <c r="A34" s="3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2">
        <v>167</v>
      </c>
      <c r="M34" s="16">
        <f t="shared" si="1"/>
        <v>1</v>
      </c>
      <c r="N34" s="17">
        <v>1</v>
      </c>
    </row>
    <row r="35" spans="1:14" ht="16.5" thickBot="1" x14ac:dyDescent="0.3">
      <c r="A35" s="7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 s="12">
        <v>152</v>
      </c>
      <c r="M35" s="18">
        <f t="shared" si="1"/>
        <v>1</v>
      </c>
      <c r="N35" s="19">
        <v>1</v>
      </c>
    </row>
    <row r="36" spans="1:14" x14ac:dyDescent="0.2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8"/>
      <c r="M36" s="8"/>
      <c r="N36" s="8"/>
    </row>
    <row r="37" spans="1:14" x14ac:dyDescent="0.2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35.25" customHeight="1" thickBot="1" x14ac:dyDescent="0.3">
      <c r="A38" s="29" t="s">
        <v>19</v>
      </c>
      <c r="B38" s="30">
        <f>SUMPRODUCT(B6:B35,$L$6:$L$35)-420</f>
        <v>109</v>
      </c>
      <c r="C38" s="2">
        <f t="shared" ref="C38:K38" si="2">SUMPRODUCT(C6:C35,$L$6:$L$35)-420</f>
        <v>119</v>
      </c>
      <c r="D38" s="2">
        <f t="shared" si="2"/>
        <v>113</v>
      </c>
      <c r="E38" s="2">
        <f t="shared" si="2"/>
        <v>116</v>
      </c>
      <c r="F38" s="2">
        <f t="shared" si="2"/>
        <v>116</v>
      </c>
      <c r="G38" s="2">
        <f t="shared" si="2"/>
        <v>119</v>
      </c>
      <c r="H38" s="2">
        <f t="shared" si="2"/>
        <v>115</v>
      </c>
      <c r="I38" s="2">
        <f t="shared" si="2"/>
        <v>109</v>
      </c>
      <c r="J38" s="2">
        <f t="shared" si="2"/>
        <v>112</v>
      </c>
      <c r="K38" s="2">
        <f t="shared" si="2"/>
        <v>117</v>
      </c>
      <c r="L38" s="1"/>
      <c r="M38" s="1"/>
      <c r="N38" s="1"/>
    </row>
    <row r="39" spans="1:14" ht="46.5" customHeight="1" x14ac:dyDescent="0.25">
      <c r="A39" s="28" t="s">
        <v>21</v>
      </c>
      <c r="B39" s="11">
        <f>SUMPRODUCT(B6:B35,$L$6:$L$35)</f>
        <v>529</v>
      </c>
      <c r="C39" s="11">
        <f t="shared" ref="C39:K39" si="3">SUMPRODUCT(C6:C35,$L$6:$L$35)</f>
        <v>539</v>
      </c>
      <c r="D39" s="11">
        <f t="shared" si="3"/>
        <v>533</v>
      </c>
      <c r="E39" s="11">
        <f t="shared" si="3"/>
        <v>536</v>
      </c>
      <c r="F39" s="11">
        <f t="shared" si="3"/>
        <v>536</v>
      </c>
      <c r="G39" s="11">
        <f t="shared" si="3"/>
        <v>539</v>
      </c>
      <c r="H39" s="11">
        <f t="shared" si="3"/>
        <v>535</v>
      </c>
      <c r="I39" s="11">
        <f t="shared" si="3"/>
        <v>529</v>
      </c>
      <c r="J39" s="11">
        <f t="shared" si="3"/>
        <v>532</v>
      </c>
      <c r="K39" s="11">
        <f t="shared" si="3"/>
        <v>537</v>
      </c>
      <c r="L39" s="1"/>
      <c r="M39" s="1"/>
      <c r="N39" s="1"/>
    </row>
    <row r="40" spans="1:14" ht="36" customHeight="1" x14ac:dyDescent="0.25">
      <c r="A40" s="26" t="s">
        <v>31</v>
      </c>
      <c r="B40" s="11">
        <f>6000*B2</f>
        <v>6000</v>
      </c>
      <c r="C40" s="11">
        <f>6000*C2</f>
        <v>6000</v>
      </c>
      <c r="D40" s="11">
        <f>6000*D2</f>
        <v>6000</v>
      </c>
      <c r="E40" s="11">
        <f>6000*E2</f>
        <v>6000</v>
      </c>
      <c r="F40" s="11">
        <f>6000*F2</f>
        <v>6000</v>
      </c>
      <c r="G40" s="11">
        <f>6000*G2</f>
        <v>6000</v>
      </c>
      <c r="H40" s="11">
        <f>6000*H2</f>
        <v>6000</v>
      </c>
      <c r="I40" s="11">
        <f>6000*I2</f>
        <v>6000</v>
      </c>
      <c r="J40" s="11">
        <f>6000*J2</f>
        <v>6000</v>
      </c>
      <c r="K40" s="11">
        <f>6000*K2</f>
        <v>6000</v>
      </c>
      <c r="L40" s="1"/>
      <c r="M40" s="1"/>
      <c r="N40" s="1"/>
    </row>
    <row r="41" spans="1:14" ht="35.25" customHeight="1" x14ac:dyDescent="0.25">
      <c r="A41" s="27" t="s">
        <v>20</v>
      </c>
      <c r="B41" s="27">
        <v>120</v>
      </c>
      <c r="C41" s="27">
        <v>120</v>
      </c>
      <c r="D41" s="27">
        <v>120</v>
      </c>
      <c r="E41" s="27">
        <v>120</v>
      </c>
      <c r="F41" s="27">
        <v>120</v>
      </c>
      <c r="G41" s="27">
        <v>120</v>
      </c>
      <c r="H41" s="27">
        <v>120</v>
      </c>
      <c r="I41" s="27">
        <v>120</v>
      </c>
      <c r="J41" s="27">
        <v>120</v>
      </c>
      <c r="K41" s="27">
        <v>120</v>
      </c>
      <c r="L41" s="1"/>
      <c r="M41" s="1"/>
      <c r="N41" s="1"/>
    </row>
    <row r="42" spans="1:14" ht="36.75" customHeight="1" x14ac:dyDescent="0.25">
      <c r="K42" s="6"/>
    </row>
    <row r="43" spans="1:14" ht="30" customHeight="1" x14ac:dyDescent="0.25">
      <c r="A43" s="40" t="s">
        <v>23</v>
      </c>
      <c r="B43" s="33">
        <f>SUM(B2:K2)*1400</f>
        <v>14000</v>
      </c>
      <c r="C43" s="33">
        <f>SUM(B4:K4)*655/60</f>
        <v>12499.583333333334</v>
      </c>
      <c r="D43" s="35"/>
      <c r="E43" s="33" t="s">
        <v>22</v>
      </c>
      <c r="F43" s="34">
        <f>SUM(B43:C43)</f>
        <v>26499.583333333336</v>
      </c>
    </row>
    <row r="44" spans="1:14" ht="27" customHeight="1" x14ac:dyDescent="0.25"/>
    <row r="45" spans="1:14" ht="41.25" customHeight="1" x14ac:dyDescent="0.25">
      <c r="A45" s="38" t="s">
        <v>29</v>
      </c>
      <c r="B45" s="36" t="s">
        <v>26</v>
      </c>
      <c r="C45" s="36" t="s">
        <v>25</v>
      </c>
      <c r="D45" s="39" t="s">
        <v>27</v>
      </c>
      <c r="E45" s="36" t="s">
        <v>28</v>
      </c>
      <c r="F45" s="35"/>
      <c r="G45" s="35"/>
    </row>
    <row r="46" spans="1:14" ht="38.25" customHeight="1" thickBot="1" x14ac:dyDescent="0.3">
      <c r="A46" s="37"/>
      <c r="B46" s="35">
        <f>B43</f>
        <v>14000</v>
      </c>
      <c r="C46" s="35">
        <f>(SUM(B39:K39)-SUM(B38:K38))*500/60</f>
        <v>35000</v>
      </c>
      <c r="D46" s="35">
        <f>C43</f>
        <v>12499.583333333334</v>
      </c>
      <c r="E46" s="41">
        <f>(30-SUM(B3:K3))*75</f>
        <v>0</v>
      </c>
      <c r="F46" s="35" t="s">
        <v>22</v>
      </c>
      <c r="G46" s="38">
        <f>SUM(B46:E46)</f>
        <v>61499.583333333336</v>
      </c>
      <c r="H46" t="s">
        <v>30</v>
      </c>
    </row>
  </sheetData>
  <mergeCells count="1">
    <mergeCell ref="M4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"/>
  <sheetViews>
    <sheetView topLeftCell="A366" workbookViewId="0">
      <selection sqref="A1:XFD1048576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424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  <row r="13" spans="1:1" x14ac:dyDescent="0.25">
      <c r="A13" t="s">
        <v>61</v>
      </c>
    </row>
    <row r="14" spans="1:1" x14ac:dyDescent="0.25">
      <c r="A14" t="s">
        <v>62</v>
      </c>
    </row>
    <row r="15" spans="1:1" x14ac:dyDescent="0.25">
      <c r="A15" t="s">
        <v>63</v>
      </c>
    </row>
    <row r="16" spans="1:1" x14ac:dyDescent="0.25">
      <c r="A16" t="s">
        <v>64</v>
      </c>
    </row>
    <row r="17" spans="1:1" x14ac:dyDescent="0.25">
      <c r="A17" t="s">
        <v>65</v>
      </c>
    </row>
    <row r="18" spans="1:1" x14ac:dyDescent="0.25">
      <c r="A18" t="s">
        <v>66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73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  <row r="51" spans="1:1" x14ac:dyDescent="0.25">
      <c r="A51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102</v>
      </c>
    </row>
    <row r="55" spans="1:1" x14ac:dyDescent="0.25">
      <c r="A55" t="s">
        <v>103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107</v>
      </c>
    </row>
    <row r="60" spans="1:1" x14ac:dyDescent="0.25">
      <c r="A60" t="s">
        <v>108</v>
      </c>
    </row>
    <row r="61" spans="1:1" x14ac:dyDescent="0.25">
      <c r="A61" t="s">
        <v>109</v>
      </c>
    </row>
    <row r="62" spans="1:1" x14ac:dyDescent="0.25">
      <c r="A62" t="s">
        <v>110</v>
      </c>
    </row>
    <row r="63" spans="1:1" x14ac:dyDescent="0.25">
      <c r="A63" t="s">
        <v>111</v>
      </c>
    </row>
    <row r="64" spans="1:1" x14ac:dyDescent="0.25">
      <c r="A64" t="s">
        <v>112</v>
      </c>
    </row>
    <row r="65" spans="1:1" x14ac:dyDescent="0.25">
      <c r="A65" t="s">
        <v>113</v>
      </c>
    </row>
    <row r="66" spans="1:1" x14ac:dyDescent="0.25">
      <c r="A66" t="s">
        <v>114</v>
      </c>
    </row>
    <row r="67" spans="1:1" x14ac:dyDescent="0.25">
      <c r="A67" t="s">
        <v>115</v>
      </c>
    </row>
    <row r="68" spans="1:1" x14ac:dyDescent="0.25">
      <c r="A68" t="s">
        <v>116</v>
      </c>
    </row>
    <row r="69" spans="1:1" x14ac:dyDescent="0.25">
      <c r="A69" t="s">
        <v>117</v>
      </c>
    </row>
    <row r="70" spans="1:1" x14ac:dyDescent="0.25">
      <c r="A70" t="s">
        <v>118</v>
      </c>
    </row>
    <row r="71" spans="1:1" x14ac:dyDescent="0.25">
      <c r="A71" t="s">
        <v>119</v>
      </c>
    </row>
    <row r="72" spans="1:1" x14ac:dyDescent="0.25">
      <c r="A72" t="s">
        <v>120</v>
      </c>
    </row>
    <row r="73" spans="1:1" x14ac:dyDescent="0.25">
      <c r="A73" t="s">
        <v>121</v>
      </c>
    </row>
    <row r="74" spans="1:1" x14ac:dyDescent="0.25">
      <c r="A74" t="s">
        <v>122</v>
      </c>
    </row>
    <row r="75" spans="1:1" x14ac:dyDescent="0.25">
      <c r="A75" t="s">
        <v>123</v>
      </c>
    </row>
    <row r="76" spans="1:1" x14ac:dyDescent="0.25">
      <c r="A76" t="s">
        <v>124</v>
      </c>
    </row>
    <row r="77" spans="1:1" x14ac:dyDescent="0.25">
      <c r="A77" t="s">
        <v>125</v>
      </c>
    </row>
    <row r="78" spans="1:1" x14ac:dyDescent="0.25">
      <c r="A78" t="s">
        <v>126</v>
      </c>
    </row>
    <row r="79" spans="1:1" x14ac:dyDescent="0.25">
      <c r="A79" t="s">
        <v>127</v>
      </c>
    </row>
    <row r="80" spans="1:1" x14ac:dyDescent="0.25">
      <c r="A80" t="s">
        <v>128</v>
      </c>
    </row>
    <row r="81" spans="1:1" x14ac:dyDescent="0.25">
      <c r="A81" t="s">
        <v>129</v>
      </c>
    </row>
    <row r="82" spans="1:1" x14ac:dyDescent="0.25">
      <c r="A82" t="s">
        <v>130</v>
      </c>
    </row>
    <row r="83" spans="1:1" x14ac:dyDescent="0.25">
      <c r="A83" t="s">
        <v>131</v>
      </c>
    </row>
    <row r="84" spans="1:1" x14ac:dyDescent="0.25">
      <c r="A84" t="s">
        <v>132</v>
      </c>
    </row>
    <row r="85" spans="1:1" x14ac:dyDescent="0.25">
      <c r="A85" t="s">
        <v>133</v>
      </c>
    </row>
    <row r="86" spans="1:1" x14ac:dyDescent="0.25">
      <c r="A86" t="s">
        <v>134</v>
      </c>
    </row>
    <row r="87" spans="1:1" x14ac:dyDescent="0.25">
      <c r="A87" t="s">
        <v>135</v>
      </c>
    </row>
    <row r="88" spans="1:1" x14ac:dyDescent="0.25">
      <c r="A88" t="s">
        <v>136</v>
      </c>
    </row>
    <row r="89" spans="1:1" x14ac:dyDescent="0.25">
      <c r="A89" t="s">
        <v>137</v>
      </c>
    </row>
    <row r="90" spans="1:1" x14ac:dyDescent="0.25">
      <c r="A90" t="s">
        <v>138</v>
      </c>
    </row>
    <row r="91" spans="1:1" x14ac:dyDescent="0.25">
      <c r="A91" t="s">
        <v>139</v>
      </c>
    </row>
    <row r="92" spans="1:1" x14ac:dyDescent="0.25">
      <c r="A92" t="s">
        <v>140</v>
      </c>
    </row>
    <row r="93" spans="1:1" x14ac:dyDescent="0.25">
      <c r="A93" t="s">
        <v>141</v>
      </c>
    </row>
    <row r="94" spans="1:1" x14ac:dyDescent="0.25">
      <c r="A94" t="s">
        <v>142</v>
      </c>
    </row>
    <row r="95" spans="1:1" x14ac:dyDescent="0.25">
      <c r="A95" t="s">
        <v>143</v>
      </c>
    </row>
    <row r="96" spans="1:1" x14ac:dyDescent="0.25">
      <c r="A96" t="s">
        <v>144</v>
      </c>
    </row>
    <row r="97" spans="1:1" x14ac:dyDescent="0.25">
      <c r="A97" t="s">
        <v>145</v>
      </c>
    </row>
    <row r="98" spans="1:1" x14ac:dyDescent="0.25">
      <c r="A98" t="s">
        <v>146</v>
      </c>
    </row>
    <row r="99" spans="1:1" x14ac:dyDescent="0.25">
      <c r="A99" t="s">
        <v>147</v>
      </c>
    </row>
    <row r="100" spans="1:1" x14ac:dyDescent="0.25">
      <c r="A100" t="s">
        <v>148</v>
      </c>
    </row>
    <row r="101" spans="1:1" x14ac:dyDescent="0.25">
      <c r="A101" t="s">
        <v>149</v>
      </c>
    </row>
    <row r="102" spans="1:1" x14ac:dyDescent="0.25">
      <c r="A102" t="s">
        <v>150</v>
      </c>
    </row>
    <row r="103" spans="1:1" x14ac:dyDescent="0.25">
      <c r="A103" t="s">
        <v>151</v>
      </c>
    </row>
    <row r="104" spans="1:1" x14ac:dyDescent="0.25">
      <c r="A104" t="s">
        <v>152</v>
      </c>
    </row>
    <row r="105" spans="1:1" x14ac:dyDescent="0.25">
      <c r="A105" t="s">
        <v>153</v>
      </c>
    </row>
    <row r="106" spans="1:1" x14ac:dyDescent="0.25">
      <c r="A106" t="s">
        <v>154</v>
      </c>
    </row>
    <row r="107" spans="1:1" x14ac:dyDescent="0.25">
      <c r="A107" t="s">
        <v>155</v>
      </c>
    </row>
    <row r="108" spans="1:1" x14ac:dyDescent="0.25">
      <c r="A108" t="s">
        <v>156</v>
      </c>
    </row>
    <row r="109" spans="1:1" x14ac:dyDescent="0.25">
      <c r="A109" t="s">
        <v>157</v>
      </c>
    </row>
    <row r="110" spans="1:1" x14ac:dyDescent="0.25">
      <c r="A110" t="s">
        <v>158</v>
      </c>
    </row>
    <row r="111" spans="1:1" x14ac:dyDescent="0.25">
      <c r="A111" t="s">
        <v>159</v>
      </c>
    </row>
    <row r="112" spans="1:1" x14ac:dyDescent="0.25">
      <c r="A112" t="s">
        <v>160</v>
      </c>
    </row>
    <row r="113" spans="1:1" x14ac:dyDescent="0.25">
      <c r="A113" t="s">
        <v>161</v>
      </c>
    </row>
    <row r="114" spans="1:1" x14ac:dyDescent="0.25">
      <c r="A114" t="s">
        <v>162</v>
      </c>
    </row>
    <row r="115" spans="1:1" x14ac:dyDescent="0.25">
      <c r="A115" t="s">
        <v>163</v>
      </c>
    </row>
    <row r="116" spans="1:1" x14ac:dyDescent="0.25">
      <c r="A116" t="s">
        <v>164</v>
      </c>
    </row>
    <row r="117" spans="1:1" x14ac:dyDescent="0.25">
      <c r="A117" t="s">
        <v>165</v>
      </c>
    </row>
    <row r="118" spans="1:1" x14ac:dyDescent="0.25">
      <c r="A118" t="s">
        <v>166</v>
      </c>
    </row>
    <row r="119" spans="1:1" x14ac:dyDescent="0.25">
      <c r="A119" t="s">
        <v>167</v>
      </c>
    </row>
    <row r="120" spans="1:1" x14ac:dyDescent="0.25">
      <c r="A120" t="s">
        <v>168</v>
      </c>
    </row>
    <row r="121" spans="1:1" x14ac:dyDescent="0.25">
      <c r="A121" t="s">
        <v>169</v>
      </c>
    </row>
    <row r="122" spans="1:1" x14ac:dyDescent="0.25">
      <c r="A122" t="s">
        <v>170</v>
      </c>
    </row>
    <row r="123" spans="1:1" x14ac:dyDescent="0.25">
      <c r="A123" t="s">
        <v>171</v>
      </c>
    </row>
    <row r="124" spans="1:1" x14ac:dyDescent="0.25">
      <c r="A124" t="s">
        <v>172</v>
      </c>
    </row>
    <row r="125" spans="1:1" x14ac:dyDescent="0.25">
      <c r="A125" t="s">
        <v>173</v>
      </c>
    </row>
    <row r="126" spans="1:1" x14ac:dyDescent="0.25">
      <c r="A126" t="s">
        <v>174</v>
      </c>
    </row>
    <row r="127" spans="1:1" x14ac:dyDescent="0.25">
      <c r="A127" t="s">
        <v>175</v>
      </c>
    </row>
    <row r="128" spans="1:1" x14ac:dyDescent="0.25">
      <c r="A128" t="s">
        <v>176</v>
      </c>
    </row>
    <row r="129" spans="1:1" x14ac:dyDescent="0.25">
      <c r="A129" t="s">
        <v>177</v>
      </c>
    </row>
    <row r="130" spans="1:1" x14ac:dyDescent="0.25">
      <c r="A130" t="s">
        <v>178</v>
      </c>
    </row>
    <row r="131" spans="1:1" x14ac:dyDescent="0.25">
      <c r="A131" t="s">
        <v>179</v>
      </c>
    </row>
    <row r="132" spans="1:1" x14ac:dyDescent="0.25">
      <c r="A132" t="s">
        <v>180</v>
      </c>
    </row>
    <row r="133" spans="1:1" x14ac:dyDescent="0.25">
      <c r="A133" t="s">
        <v>181</v>
      </c>
    </row>
    <row r="134" spans="1:1" x14ac:dyDescent="0.25">
      <c r="A134" t="s">
        <v>182</v>
      </c>
    </row>
    <row r="135" spans="1:1" x14ac:dyDescent="0.25">
      <c r="A135" t="s">
        <v>183</v>
      </c>
    </row>
    <row r="136" spans="1:1" x14ac:dyDescent="0.25">
      <c r="A136" t="s">
        <v>184</v>
      </c>
    </row>
    <row r="137" spans="1:1" x14ac:dyDescent="0.25">
      <c r="A137" t="s">
        <v>185</v>
      </c>
    </row>
    <row r="138" spans="1:1" x14ac:dyDescent="0.25">
      <c r="A138" t="s">
        <v>186</v>
      </c>
    </row>
    <row r="139" spans="1:1" x14ac:dyDescent="0.25">
      <c r="A139" t="s">
        <v>187</v>
      </c>
    </row>
    <row r="140" spans="1:1" x14ac:dyDescent="0.25">
      <c r="A140" t="s">
        <v>188</v>
      </c>
    </row>
    <row r="141" spans="1:1" x14ac:dyDescent="0.25">
      <c r="A141" t="s">
        <v>189</v>
      </c>
    </row>
    <row r="142" spans="1:1" x14ac:dyDescent="0.25">
      <c r="A142" t="s">
        <v>190</v>
      </c>
    </row>
    <row r="143" spans="1:1" x14ac:dyDescent="0.25">
      <c r="A143" t="s">
        <v>191</v>
      </c>
    </row>
    <row r="144" spans="1:1" x14ac:dyDescent="0.25">
      <c r="A144" t="s">
        <v>192</v>
      </c>
    </row>
    <row r="145" spans="1:1" x14ac:dyDescent="0.25">
      <c r="A145" t="s">
        <v>193</v>
      </c>
    </row>
    <row r="146" spans="1:1" x14ac:dyDescent="0.25">
      <c r="A146" t="s">
        <v>194</v>
      </c>
    </row>
    <row r="147" spans="1:1" x14ac:dyDescent="0.25">
      <c r="A147" t="s">
        <v>195</v>
      </c>
    </row>
    <row r="148" spans="1:1" x14ac:dyDescent="0.25">
      <c r="A148" t="s">
        <v>196</v>
      </c>
    </row>
    <row r="149" spans="1:1" x14ac:dyDescent="0.25">
      <c r="A149" t="s">
        <v>197</v>
      </c>
    </row>
    <row r="150" spans="1:1" x14ac:dyDescent="0.25">
      <c r="A150" t="s">
        <v>198</v>
      </c>
    </row>
    <row r="151" spans="1:1" x14ac:dyDescent="0.25">
      <c r="A151" t="s">
        <v>199</v>
      </c>
    </row>
    <row r="152" spans="1:1" x14ac:dyDescent="0.25">
      <c r="A152" t="s">
        <v>200</v>
      </c>
    </row>
    <row r="153" spans="1:1" x14ac:dyDescent="0.25">
      <c r="A153" t="s">
        <v>201</v>
      </c>
    </row>
    <row r="154" spans="1:1" x14ac:dyDescent="0.25">
      <c r="A154" t="s">
        <v>202</v>
      </c>
    </row>
    <row r="155" spans="1:1" x14ac:dyDescent="0.25">
      <c r="A155" t="s">
        <v>203</v>
      </c>
    </row>
    <row r="156" spans="1:1" x14ac:dyDescent="0.25">
      <c r="A156" t="s">
        <v>204</v>
      </c>
    </row>
    <row r="157" spans="1:1" x14ac:dyDescent="0.25">
      <c r="A157" t="s">
        <v>205</v>
      </c>
    </row>
    <row r="158" spans="1:1" x14ac:dyDescent="0.25">
      <c r="A158" t="s">
        <v>206</v>
      </c>
    </row>
    <row r="159" spans="1:1" x14ac:dyDescent="0.25">
      <c r="A159" t="s">
        <v>207</v>
      </c>
    </row>
    <row r="160" spans="1:1" x14ac:dyDescent="0.25">
      <c r="A160" t="s">
        <v>208</v>
      </c>
    </row>
    <row r="161" spans="1:1" x14ac:dyDescent="0.25">
      <c r="A161" t="s">
        <v>209</v>
      </c>
    </row>
    <row r="162" spans="1:1" x14ac:dyDescent="0.25">
      <c r="A162" t="s">
        <v>210</v>
      </c>
    </row>
    <row r="163" spans="1:1" x14ac:dyDescent="0.25">
      <c r="A163" t="s">
        <v>211</v>
      </c>
    </row>
    <row r="164" spans="1:1" x14ac:dyDescent="0.25">
      <c r="A164" t="s">
        <v>212</v>
      </c>
    </row>
    <row r="165" spans="1:1" x14ac:dyDescent="0.25">
      <c r="A165" t="s">
        <v>213</v>
      </c>
    </row>
    <row r="166" spans="1:1" x14ac:dyDescent="0.25">
      <c r="A166" t="s">
        <v>214</v>
      </c>
    </row>
    <row r="167" spans="1:1" x14ac:dyDescent="0.25">
      <c r="A167" t="s">
        <v>215</v>
      </c>
    </row>
    <row r="168" spans="1:1" x14ac:dyDescent="0.25">
      <c r="A168" t="s">
        <v>216</v>
      </c>
    </row>
    <row r="169" spans="1:1" x14ac:dyDescent="0.25">
      <c r="A169" t="s">
        <v>217</v>
      </c>
    </row>
    <row r="170" spans="1:1" x14ac:dyDescent="0.25">
      <c r="A170" t="s">
        <v>218</v>
      </c>
    </row>
    <row r="171" spans="1:1" x14ac:dyDescent="0.25">
      <c r="A171" t="s">
        <v>219</v>
      </c>
    </row>
    <row r="172" spans="1:1" x14ac:dyDescent="0.25">
      <c r="A172" t="s">
        <v>220</v>
      </c>
    </row>
    <row r="173" spans="1:1" x14ac:dyDescent="0.25">
      <c r="A173" t="s">
        <v>221</v>
      </c>
    </row>
    <row r="174" spans="1:1" x14ac:dyDescent="0.25">
      <c r="A174" t="s">
        <v>222</v>
      </c>
    </row>
    <row r="175" spans="1:1" x14ac:dyDescent="0.25">
      <c r="A175" t="s">
        <v>223</v>
      </c>
    </row>
    <row r="176" spans="1:1" x14ac:dyDescent="0.25">
      <c r="A176" t="s">
        <v>224</v>
      </c>
    </row>
    <row r="177" spans="1:1" x14ac:dyDescent="0.25">
      <c r="A177" t="s">
        <v>225</v>
      </c>
    </row>
    <row r="178" spans="1:1" x14ac:dyDescent="0.25">
      <c r="A178" t="s">
        <v>226</v>
      </c>
    </row>
    <row r="179" spans="1:1" x14ac:dyDescent="0.25">
      <c r="A179" t="s">
        <v>227</v>
      </c>
    </row>
    <row r="180" spans="1:1" x14ac:dyDescent="0.25">
      <c r="A180" t="s">
        <v>228</v>
      </c>
    </row>
    <row r="181" spans="1:1" x14ac:dyDescent="0.25">
      <c r="A181" t="s">
        <v>229</v>
      </c>
    </row>
    <row r="182" spans="1:1" x14ac:dyDescent="0.25">
      <c r="A182" t="s">
        <v>230</v>
      </c>
    </row>
    <row r="183" spans="1:1" x14ac:dyDescent="0.25">
      <c r="A183" t="s">
        <v>231</v>
      </c>
    </row>
    <row r="184" spans="1:1" x14ac:dyDescent="0.25">
      <c r="A184" t="s">
        <v>232</v>
      </c>
    </row>
    <row r="185" spans="1:1" x14ac:dyDescent="0.25">
      <c r="A185" t="s">
        <v>233</v>
      </c>
    </row>
    <row r="186" spans="1:1" x14ac:dyDescent="0.25">
      <c r="A186" t="s">
        <v>234</v>
      </c>
    </row>
    <row r="187" spans="1:1" x14ac:dyDescent="0.25">
      <c r="A187" t="s">
        <v>235</v>
      </c>
    </row>
    <row r="188" spans="1:1" x14ac:dyDescent="0.25">
      <c r="A188" t="s">
        <v>236</v>
      </c>
    </row>
    <row r="189" spans="1:1" x14ac:dyDescent="0.25">
      <c r="A189" t="s">
        <v>237</v>
      </c>
    </row>
    <row r="190" spans="1:1" x14ac:dyDescent="0.25">
      <c r="A190" t="s">
        <v>238</v>
      </c>
    </row>
    <row r="191" spans="1:1" x14ac:dyDescent="0.25">
      <c r="A191" t="s">
        <v>239</v>
      </c>
    </row>
    <row r="192" spans="1:1" x14ac:dyDescent="0.25">
      <c r="A192" t="s">
        <v>240</v>
      </c>
    </row>
    <row r="193" spans="1:1" x14ac:dyDescent="0.25">
      <c r="A193" t="s">
        <v>241</v>
      </c>
    </row>
    <row r="194" spans="1:1" x14ac:dyDescent="0.25">
      <c r="A194" t="s">
        <v>242</v>
      </c>
    </row>
    <row r="195" spans="1:1" x14ac:dyDescent="0.25">
      <c r="A195" t="s">
        <v>243</v>
      </c>
    </row>
    <row r="196" spans="1:1" x14ac:dyDescent="0.25">
      <c r="A196" t="s">
        <v>244</v>
      </c>
    </row>
    <row r="197" spans="1:1" x14ac:dyDescent="0.25">
      <c r="A197" t="s">
        <v>245</v>
      </c>
    </row>
    <row r="198" spans="1:1" x14ac:dyDescent="0.25">
      <c r="A198" t="s">
        <v>246</v>
      </c>
    </row>
    <row r="199" spans="1:1" x14ac:dyDescent="0.25">
      <c r="A199" t="s">
        <v>247</v>
      </c>
    </row>
    <row r="200" spans="1:1" x14ac:dyDescent="0.25">
      <c r="A200" t="s">
        <v>248</v>
      </c>
    </row>
    <row r="201" spans="1:1" x14ac:dyDescent="0.25">
      <c r="A201" t="s">
        <v>249</v>
      </c>
    </row>
    <row r="202" spans="1:1" x14ac:dyDescent="0.25">
      <c r="A202" t="s">
        <v>250</v>
      </c>
    </row>
    <row r="203" spans="1:1" x14ac:dyDescent="0.25">
      <c r="A203" t="s">
        <v>251</v>
      </c>
    </row>
    <row r="204" spans="1:1" x14ac:dyDescent="0.25">
      <c r="A204" t="s">
        <v>252</v>
      </c>
    </row>
    <row r="205" spans="1:1" x14ac:dyDescent="0.25">
      <c r="A205" t="s">
        <v>253</v>
      </c>
    </row>
    <row r="206" spans="1:1" x14ac:dyDescent="0.25">
      <c r="A206" t="s">
        <v>254</v>
      </c>
    </row>
    <row r="207" spans="1:1" x14ac:dyDescent="0.25">
      <c r="A207" t="s">
        <v>255</v>
      </c>
    </row>
    <row r="208" spans="1:1" x14ac:dyDescent="0.25">
      <c r="A208" t="s">
        <v>256</v>
      </c>
    </row>
    <row r="209" spans="1:1" x14ac:dyDescent="0.25">
      <c r="A209" t="s">
        <v>257</v>
      </c>
    </row>
    <row r="210" spans="1:1" x14ac:dyDescent="0.25">
      <c r="A210" t="s">
        <v>258</v>
      </c>
    </row>
    <row r="211" spans="1:1" x14ac:dyDescent="0.25">
      <c r="A211" t="s">
        <v>259</v>
      </c>
    </row>
    <row r="212" spans="1:1" x14ac:dyDescent="0.25">
      <c r="A212" t="s">
        <v>260</v>
      </c>
    </row>
    <row r="213" spans="1:1" x14ac:dyDescent="0.25">
      <c r="A213" t="s">
        <v>261</v>
      </c>
    </row>
    <row r="214" spans="1:1" x14ac:dyDescent="0.25">
      <c r="A214" t="s">
        <v>262</v>
      </c>
    </row>
    <row r="215" spans="1:1" x14ac:dyDescent="0.25">
      <c r="A215" t="s">
        <v>263</v>
      </c>
    </row>
    <row r="216" spans="1:1" x14ac:dyDescent="0.25">
      <c r="A216" t="s">
        <v>264</v>
      </c>
    </row>
    <row r="217" spans="1:1" x14ac:dyDescent="0.25">
      <c r="A217" t="s">
        <v>265</v>
      </c>
    </row>
    <row r="218" spans="1:1" x14ac:dyDescent="0.25">
      <c r="A218" t="s">
        <v>266</v>
      </c>
    </row>
    <row r="219" spans="1:1" x14ac:dyDescent="0.25">
      <c r="A219" t="s">
        <v>267</v>
      </c>
    </row>
    <row r="220" spans="1:1" x14ac:dyDescent="0.25">
      <c r="A220" t="s">
        <v>268</v>
      </c>
    </row>
    <row r="221" spans="1:1" x14ac:dyDescent="0.25">
      <c r="A221" t="s">
        <v>269</v>
      </c>
    </row>
    <row r="222" spans="1:1" x14ac:dyDescent="0.25">
      <c r="A222" t="s">
        <v>270</v>
      </c>
    </row>
    <row r="223" spans="1:1" x14ac:dyDescent="0.25">
      <c r="A223" t="s">
        <v>271</v>
      </c>
    </row>
    <row r="224" spans="1:1" x14ac:dyDescent="0.25">
      <c r="A224" t="s">
        <v>272</v>
      </c>
    </row>
    <row r="225" spans="1:1" x14ac:dyDescent="0.25">
      <c r="A225" t="s">
        <v>273</v>
      </c>
    </row>
    <row r="226" spans="1:1" x14ac:dyDescent="0.25">
      <c r="A226" t="s">
        <v>274</v>
      </c>
    </row>
    <row r="227" spans="1:1" x14ac:dyDescent="0.25">
      <c r="A227" t="s">
        <v>275</v>
      </c>
    </row>
    <row r="228" spans="1:1" x14ac:dyDescent="0.25">
      <c r="A228" t="s">
        <v>276</v>
      </c>
    </row>
    <row r="229" spans="1:1" x14ac:dyDescent="0.25">
      <c r="A229" t="s">
        <v>277</v>
      </c>
    </row>
    <row r="230" spans="1:1" x14ac:dyDescent="0.25">
      <c r="A230" t="s">
        <v>278</v>
      </c>
    </row>
    <row r="231" spans="1:1" x14ac:dyDescent="0.25">
      <c r="A231" t="s">
        <v>279</v>
      </c>
    </row>
    <row r="232" spans="1:1" x14ac:dyDescent="0.25">
      <c r="A232" t="s">
        <v>280</v>
      </c>
    </row>
    <row r="233" spans="1:1" x14ac:dyDescent="0.25">
      <c r="A233" t="s">
        <v>281</v>
      </c>
    </row>
    <row r="234" spans="1:1" x14ac:dyDescent="0.25">
      <c r="A234" t="s">
        <v>282</v>
      </c>
    </row>
    <row r="235" spans="1:1" x14ac:dyDescent="0.25">
      <c r="A235" t="s">
        <v>283</v>
      </c>
    </row>
    <row r="236" spans="1:1" x14ac:dyDescent="0.25">
      <c r="A236" t="s">
        <v>284</v>
      </c>
    </row>
    <row r="237" spans="1:1" x14ac:dyDescent="0.25">
      <c r="A237" t="s">
        <v>285</v>
      </c>
    </row>
    <row r="238" spans="1:1" x14ac:dyDescent="0.25">
      <c r="A238" t="s">
        <v>286</v>
      </c>
    </row>
    <row r="239" spans="1:1" x14ac:dyDescent="0.25">
      <c r="A239" t="s">
        <v>287</v>
      </c>
    </row>
    <row r="240" spans="1:1" x14ac:dyDescent="0.25">
      <c r="A240" t="s">
        <v>288</v>
      </c>
    </row>
    <row r="241" spans="1:1" x14ac:dyDescent="0.25">
      <c r="A241" t="s">
        <v>289</v>
      </c>
    </row>
    <row r="242" spans="1:1" x14ac:dyDescent="0.25">
      <c r="A242" t="s">
        <v>290</v>
      </c>
    </row>
    <row r="243" spans="1:1" x14ac:dyDescent="0.25">
      <c r="A243" t="s">
        <v>291</v>
      </c>
    </row>
    <row r="244" spans="1:1" x14ac:dyDescent="0.25">
      <c r="A244" t="s">
        <v>292</v>
      </c>
    </row>
    <row r="245" spans="1:1" x14ac:dyDescent="0.25">
      <c r="A245" t="s">
        <v>293</v>
      </c>
    </row>
    <row r="246" spans="1:1" x14ac:dyDescent="0.25">
      <c r="A246" t="s">
        <v>294</v>
      </c>
    </row>
    <row r="247" spans="1:1" x14ac:dyDescent="0.25">
      <c r="A247" t="s">
        <v>295</v>
      </c>
    </row>
    <row r="248" spans="1:1" x14ac:dyDescent="0.25">
      <c r="A248" t="s">
        <v>296</v>
      </c>
    </row>
    <row r="249" spans="1:1" x14ac:dyDescent="0.25">
      <c r="A249" t="s">
        <v>297</v>
      </c>
    </row>
    <row r="250" spans="1:1" x14ac:dyDescent="0.25">
      <c r="A250" t="s">
        <v>298</v>
      </c>
    </row>
    <row r="251" spans="1:1" x14ac:dyDescent="0.25">
      <c r="A251" t="s">
        <v>299</v>
      </c>
    </row>
    <row r="252" spans="1:1" x14ac:dyDescent="0.25">
      <c r="A252" t="s">
        <v>300</v>
      </c>
    </row>
    <row r="253" spans="1:1" x14ac:dyDescent="0.25">
      <c r="A253" t="s">
        <v>301</v>
      </c>
    </row>
    <row r="254" spans="1:1" x14ac:dyDescent="0.25">
      <c r="A254" t="s">
        <v>302</v>
      </c>
    </row>
    <row r="255" spans="1:1" x14ac:dyDescent="0.25">
      <c r="A255" t="s">
        <v>303</v>
      </c>
    </row>
    <row r="256" spans="1:1" x14ac:dyDescent="0.25">
      <c r="A256" t="s">
        <v>304</v>
      </c>
    </row>
    <row r="257" spans="1:1" x14ac:dyDescent="0.25">
      <c r="A257" t="s">
        <v>305</v>
      </c>
    </row>
    <row r="258" spans="1:1" x14ac:dyDescent="0.25">
      <c r="A258" t="s">
        <v>306</v>
      </c>
    </row>
    <row r="259" spans="1:1" x14ac:dyDescent="0.25">
      <c r="A259" t="s">
        <v>307</v>
      </c>
    </row>
    <row r="260" spans="1:1" x14ac:dyDescent="0.25">
      <c r="A260" t="s">
        <v>308</v>
      </c>
    </row>
    <row r="261" spans="1:1" x14ac:dyDescent="0.25">
      <c r="A261" t="s">
        <v>309</v>
      </c>
    </row>
    <row r="262" spans="1:1" x14ac:dyDescent="0.25">
      <c r="A262" t="s">
        <v>310</v>
      </c>
    </row>
    <row r="263" spans="1:1" x14ac:dyDescent="0.25">
      <c r="A263" t="s">
        <v>311</v>
      </c>
    </row>
    <row r="264" spans="1:1" x14ac:dyDescent="0.25">
      <c r="A264" t="s">
        <v>312</v>
      </c>
    </row>
    <row r="265" spans="1:1" x14ac:dyDescent="0.25">
      <c r="A265" t="s">
        <v>313</v>
      </c>
    </row>
    <row r="266" spans="1:1" x14ac:dyDescent="0.25">
      <c r="A266" t="s">
        <v>314</v>
      </c>
    </row>
    <row r="267" spans="1:1" x14ac:dyDescent="0.25">
      <c r="A267" t="s">
        <v>315</v>
      </c>
    </row>
    <row r="268" spans="1:1" x14ac:dyDescent="0.25">
      <c r="A268" t="s">
        <v>316</v>
      </c>
    </row>
    <row r="269" spans="1:1" x14ac:dyDescent="0.25">
      <c r="A269" t="s">
        <v>317</v>
      </c>
    </row>
    <row r="270" spans="1:1" x14ac:dyDescent="0.25">
      <c r="A270" t="s">
        <v>318</v>
      </c>
    </row>
    <row r="271" spans="1:1" x14ac:dyDescent="0.25">
      <c r="A271" t="s">
        <v>319</v>
      </c>
    </row>
    <row r="272" spans="1:1" x14ac:dyDescent="0.25">
      <c r="A272" t="s">
        <v>320</v>
      </c>
    </row>
    <row r="273" spans="1:1" x14ac:dyDescent="0.25">
      <c r="A273" t="s">
        <v>321</v>
      </c>
    </row>
    <row r="274" spans="1:1" x14ac:dyDescent="0.25">
      <c r="A274" t="s">
        <v>322</v>
      </c>
    </row>
    <row r="275" spans="1:1" x14ac:dyDescent="0.25">
      <c r="A275" t="s">
        <v>323</v>
      </c>
    </row>
    <row r="276" spans="1:1" x14ac:dyDescent="0.25">
      <c r="A276" t="s">
        <v>324</v>
      </c>
    </row>
    <row r="277" spans="1:1" x14ac:dyDescent="0.25">
      <c r="A277" t="s">
        <v>325</v>
      </c>
    </row>
    <row r="278" spans="1:1" x14ac:dyDescent="0.25">
      <c r="A278" t="s">
        <v>326</v>
      </c>
    </row>
    <row r="279" spans="1:1" x14ac:dyDescent="0.25">
      <c r="A279" t="s">
        <v>327</v>
      </c>
    </row>
    <row r="280" spans="1:1" x14ac:dyDescent="0.25">
      <c r="A280" t="s">
        <v>328</v>
      </c>
    </row>
    <row r="281" spans="1:1" x14ac:dyDescent="0.25">
      <c r="A281" t="s">
        <v>329</v>
      </c>
    </row>
    <row r="282" spans="1:1" x14ac:dyDescent="0.25">
      <c r="A282" t="s">
        <v>330</v>
      </c>
    </row>
    <row r="283" spans="1:1" x14ac:dyDescent="0.25">
      <c r="A283" t="s">
        <v>331</v>
      </c>
    </row>
    <row r="284" spans="1:1" x14ac:dyDescent="0.25">
      <c r="A284" t="s">
        <v>332</v>
      </c>
    </row>
    <row r="285" spans="1:1" x14ac:dyDescent="0.25">
      <c r="A285" t="s">
        <v>333</v>
      </c>
    </row>
    <row r="286" spans="1:1" x14ac:dyDescent="0.25">
      <c r="A286" t="s">
        <v>334</v>
      </c>
    </row>
    <row r="287" spans="1:1" x14ac:dyDescent="0.25">
      <c r="A287" t="s">
        <v>335</v>
      </c>
    </row>
    <row r="288" spans="1:1" x14ac:dyDescent="0.25">
      <c r="A288" t="s">
        <v>336</v>
      </c>
    </row>
    <row r="289" spans="1:1" x14ac:dyDescent="0.25">
      <c r="A289" t="s">
        <v>337</v>
      </c>
    </row>
    <row r="290" spans="1:1" x14ac:dyDescent="0.25">
      <c r="A290" t="s">
        <v>338</v>
      </c>
    </row>
    <row r="291" spans="1:1" x14ac:dyDescent="0.25">
      <c r="A291" t="s">
        <v>339</v>
      </c>
    </row>
    <row r="292" spans="1:1" x14ac:dyDescent="0.25">
      <c r="A292" t="s">
        <v>340</v>
      </c>
    </row>
    <row r="293" spans="1:1" x14ac:dyDescent="0.25">
      <c r="A293" t="s">
        <v>341</v>
      </c>
    </row>
    <row r="294" spans="1:1" x14ac:dyDescent="0.25">
      <c r="A294" t="s">
        <v>342</v>
      </c>
    </row>
    <row r="295" spans="1:1" x14ac:dyDescent="0.25">
      <c r="A295" t="s">
        <v>343</v>
      </c>
    </row>
    <row r="296" spans="1:1" x14ac:dyDescent="0.25">
      <c r="A296" t="s">
        <v>344</v>
      </c>
    </row>
    <row r="297" spans="1:1" x14ac:dyDescent="0.25">
      <c r="A297" t="s">
        <v>345</v>
      </c>
    </row>
    <row r="298" spans="1:1" x14ac:dyDescent="0.25">
      <c r="A298" t="s">
        <v>346</v>
      </c>
    </row>
    <row r="299" spans="1:1" x14ac:dyDescent="0.25">
      <c r="A299" t="s">
        <v>347</v>
      </c>
    </row>
    <row r="300" spans="1:1" x14ac:dyDescent="0.25">
      <c r="A300" t="s">
        <v>348</v>
      </c>
    </row>
    <row r="301" spans="1:1" x14ac:dyDescent="0.25">
      <c r="A301" t="s">
        <v>349</v>
      </c>
    </row>
    <row r="302" spans="1:1" x14ac:dyDescent="0.25">
      <c r="A302" t="s">
        <v>350</v>
      </c>
    </row>
    <row r="303" spans="1:1" x14ac:dyDescent="0.25">
      <c r="A303" t="s">
        <v>351</v>
      </c>
    </row>
    <row r="304" spans="1:1" x14ac:dyDescent="0.25">
      <c r="A304" t="s">
        <v>352</v>
      </c>
    </row>
    <row r="305" spans="1:1" x14ac:dyDescent="0.25">
      <c r="A305" t="s">
        <v>353</v>
      </c>
    </row>
    <row r="306" spans="1:1" x14ac:dyDescent="0.25">
      <c r="A306" t="s">
        <v>354</v>
      </c>
    </row>
    <row r="307" spans="1:1" x14ac:dyDescent="0.25">
      <c r="A307" t="s">
        <v>355</v>
      </c>
    </row>
    <row r="308" spans="1:1" x14ac:dyDescent="0.25">
      <c r="A308" t="s">
        <v>356</v>
      </c>
    </row>
    <row r="309" spans="1:1" x14ac:dyDescent="0.25">
      <c r="A309" t="s">
        <v>357</v>
      </c>
    </row>
    <row r="310" spans="1:1" x14ac:dyDescent="0.25">
      <c r="A310" t="s">
        <v>358</v>
      </c>
    </row>
    <row r="311" spans="1:1" x14ac:dyDescent="0.25">
      <c r="A311" t="s">
        <v>359</v>
      </c>
    </row>
    <row r="312" spans="1:1" x14ac:dyDescent="0.25">
      <c r="A312" t="s">
        <v>360</v>
      </c>
    </row>
    <row r="313" spans="1:1" x14ac:dyDescent="0.25">
      <c r="A313" t="s">
        <v>361</v>
      </c>
    </row>
    <row r="314" spans="1:1" x14ac:dyDescent="0.25">
      <c r="A314" t="s">
        <v>362</v>
      </c>
    </row>
    <row r="315" spans="1:1" x14ac:dyDescent="0.25">
      <c r="A315" t="s">
        <v>363</v>
      </c>
    </row>
    <row r="316" spans="1:1" x14ac:dyDescent="0.25">
      <c r="A316" t="s">
        <v>364</v>
      </c>
    </row>
    <row r="317" spans="1:1" x14ac:dyDescent="0.25">
      <c r="A317" t="s">
        <v>365</v>
      </c>
    </row>
    <row r="318" spans="1:1" x14ac:dyDescent="0.25">
      <c r="A318" t="s">
        <v>366</v>
      </c>
    </row>
    <row r="319" spans="1:1" x14ac:dyDescent="0.25">
      <c r="A319" t="s">
        <v>367</v>
      </c>
    </row>
    <row r="320" spans="1:1" x14ac:dyDescent="0.25">
      <c r="A320" t="s">
        <v>368</v>
      </c>
    </row>
    <row r="321" spans="1:1" x14ac:dyDescent="0.25">
      <c r="A321" t="s">
        <v>369</v>
      </c>
    </row>
    <row r="322" spans="1:1" x14ac:dyDescent="0.25">
      <c r="A322" t="s">
        <v>370</v>
      </c>
    </row>
    <row r="323" spans="1:1" x14ac:dyDescent="0.25">
      <c r="A323" t="s">
        <v>371</v>
      </c>
    </row>
    <row r="324" spans="1:1" x14ac:dyDescent="0.25">
      <c r="A324" t="s">
        <v>372</v>
      </c>
    </row>
    <row r="325" spans="1:1" x14ac:dyDescent="0.25">
      <c r="A325" t="s">
        <v>373</v>
      </c>
    </row>
    <row r="326" spans="1:1" x14ac:dyDescent="0.25">
      <c r="A326" t="s">
        <v>374</v>
      </c>
    </row>
    <row r="327" spans="1:1" x14ac:dyDescent="0.25">
      <c r="A327" t="s">
        <v>375</v>
      </c>
    </row>
    <row r="328" spans="1:1" x14ac:dyDescent="0.25">
      <c r="A328" t="s">
        <v>376</v>
      </c>
    </row>
    <row r="329" spans="1:1" x14ac:dyDescent="0.25">
      <c r="A329" t="s">
        <v>377</v>
      </c>
    </row>
    <row r="330" spans="1:1" x14ac:dyDescent="0.25">
      <c r="A330" t="s">
        <v>378</v>
      </c>
    </row>
    <row r="331" spans="1:1" x14ac:dyDescent="0.25">
      <c r="A331" t="s">
        <v>379</v>
      </c>
    </row>
    <row r="332" spans="1:1" x14ac:dyDescent="0.25">
      <c r="A332" t="s">
        <v>380</v>
      </c>
    </row>
    <row r="333" spans="1:1" x14ac:dyDescent="0.25">
      <c r="A333" t="s">
        <v>381</v>
      </c>
    </row>
    <row r="334" spans="1:1" x14ac:dyDescent="0.25">
      <c r="A334" t="s">
        <v>382</v>
      </c>
    </row>
    <row r="335" spans="1:1" x14ac:dyDescent="0.25">
      <c r="A335" t="s">
        <v>383</v>
      </c>
    </row>
    <row r="336" spans="1:1" x14ac:dyDescent="0.25">
      <c r="A336" t="s">
        <v>384</v>
      </c>
    </row>
    <row r="337" spans="1:1" x14ac:dyDescent="0.25">
      <c r="A337" t="s">
        <v>385</v>
      </c>
    </row>
    <row r="338" spans="1:1" x14ac:dyDescent="0.25">
      <c r="A338" t="s">
        <v>386</v>
      </c>
    </row>
    <row r="339" spans="1:1" x14ac:dyDescent="0.25">
      <c r="A339" t="s">
        <v>387</v>
      </c>
    </row>
    <row r="340" spans="1:1" x14ac:dyDescent="0.25">
      <c r="A340" t="s">
        <v>388</v>
      </c>
    </row>
    <row r="341" spans="1:1" x14ac:dyDescent="0.25">
      <c r="A341" t="s">
        <v>389</v>
      </c>
    </row>
    <row r="342" spans="1:1" x14ac:dyDescent="0.25">
      <c r="A342" t="s">
        <v>390</v>
      </c>
    </row>
    <row r="343" spans="1:1" x14ac:dyDescent="0.25">
      <c r="A343" t="s">
        <v>391</v>
      </c>
    </row>
    <row r="344" spans="1:1" x14ac:dyDescent="0.25">
      <c r="A344" t="s">
        <v>392</v>
      </c>
    </row>
    <row r="345" spans="1:1" x14ac:dyDescent="0.25">
      <c r="A345" t="s">
        <v>393</v>
      </c>
    </row>
    <row r="346" spans="1:1" x14ac:dyDescent="0.25">
      <c r="A346" t="s">
        <v>394</v>
      </c>
    </row>
    <row r="347" spans="1:1" x14ac:dyDescent="0.25">
      <c r="A347" t="s">
        <v>395</v>
      </c>
    </row>
    <row r="348" spans="1:1" x14ac:dyDescent="0.25">
      <c r="A348" t="s">
        <v>396</v>
      </c>
    </row>
    <row r="349" spans="1:1" x14ac:dyDescent="0.25">
      <c r="A349" t="s">
        <v>397</v>
      </c>
    </row>
    <row r="350" spans="1:1" x14ac:dyDescent="0.25">
      <c r="A350" t="s">
        <v>398</v>
      </c>
    </row>
    <row r="351" spans="1:1" x14ac:dyDescent="0.25">
      <c r="A351" t="s">
        <v>399</v>
      </c>
    </row>
    <row r="352" spans="1:1" x14ac:dyDescent="0.25">
      <c r="A352" t="s">
        <v>400</v>
      </c>
    </row>
    <row r="353" spans="1:1" x14ac:dyDescent="0.25">
      <c r="A353" t="s">
        <v>401</v>
      </c>
    </row>
    <row r="354" spans="1:1" x14ac:dyDescent="0.25">
      <c r="A354" t="s">
        <v>402</v>
      </c>
    </row>
    <row r="355" spans="1:1" x14ac:dyDescent="0.25">
      <c r="A355" t="s">
        <v>403</v>
      </c>
    </row>
    <row r="356" spans="1:1" x14ac:dyDescent="0.25">
      <c r="A356" t="s">
        <v>404</v>
      </c>
    </row>
    <row r="357" spans="1:1" x14ac:dyDescent="0.25">
      <c r="A357" t="s">
        <v>405</v>
      </c>
    </row>
    <row r="358" spans="1:1" x14ac:dyDescent="0.25">
      <c r="A358" t="s">
        <v>406</v>
      </c>
    </row>
    <row r="359" spans="1:1" x14ac:dyDescent="0.25">
      <c r="A359" t="s">
        <v>407</v>
      </c>
    </row>
    <row r="360" spans="1:1" x14ac:dyDescent="0.25">
      <c r="A360" t="s">
        <v>408</v>
      </c>
    </row>
    <row r="361" spans="1:1" x14ac:dyDescent="0.25">
      <c r="A361" t="s">
        <v>409</v>
      </c>
    </row>
    <row r="362" spans="1:1" x14ac:dyDescent="0.25">
      <c r="A362" t="s">
        <v>410</v>
      </c>
    </row>
    <row r="363" spans="1:1" x14ac:dyDescent="0.25">
      <c r="A363" t="s">
        <v>411</v>
      </c>
    </row>
    <row r="364" spans="1:1" x14ac:dyDescent="0.25">
      <c r="A364" t="s">
        <v>412</v>
      </c>
    </row>
    <row r="365" spans="1:1" x14ac:dyDescent="0.25">
      <c r="A365" t="s">
        <v>413</v>
      </c>
    </row>
    <row r="366" spans="1:1" x14ac:dyDescent="0.25">
      <c r="A366" t="s">
        <v>414</v>
      </c>
    </row>
    <row r="367" spans="1:1" x14ac:dyDescent="0.25">
      <c r="A367" t="s">
        <v>415</v>
      </c>
    </row>
    <row r="368" spans="1:1" x14ac:dyDescent="0.25">
      <c r="A368" t="s">
        <v>416</v>
      </c>
    </row>
    <row r="369" spans="1:1" x14ac:dyDescent="0.25">
      <c r="A369" t="s">
        <v>417</v>
      </c>
    </row>
    <row r="371" spans="1:1" x14ac:dyDescent="0.25">
      <c r="A371" t="s">
        <v>418</v>
      </c>
    </row>
    <row r="373" spans="1:1" x14ac:dyDescent="0.25">
      <c r="A373" t="s">
        <v>419</v>
      </c>
    </row>
    <row r="374" spans="1:1" x14ac:dyDescent="0.25">
      <c r="A374" t="s">
        <v>420</v>
      </c>
    </row>
    <row r="375" spans="1:1" x14ac:dyDescent="0.25">
      <c r="A375" t="s">
        <v>421</v>
      </c>
    </row>
    <row r="376" spans="1:1" x14ac:dyDescent="0.25">
      <c r="A376" t="s">
        <v>422</v>
      </c>
    </row>
    <row r="377" spans="1:1" x14ac:dyDescent="0.25">
      <c r="A377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9" workbookViewId="0">
      <selection activeCell="I12" sqref="I12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425</v>
      </c>
    </row>
    <row r="3" spans="1:1" x14ac:dyDescent="0.25">
      <c r="A3" t="s">
        <v>33</v>
      </c>
    </row>
    <row r="4" spans="1:1" x14ac:dyDescent="0.25">
      <c r="A4" t="s">
        <v>426</v>
      </c>
    </row>
    <row r="5" spans="1:1" x14ac:dyDescent="0.25">
      <c r="A5" t="s">
        <v>427</v>
      </c>
    </row>
    <row r="6" spans="1:1" x14ac:dyDescent="0.25">
      <c r="A6" t="s">
        <v>428</v>
      </c>
    </row>
    <row r="7" spans="1:1" x14ac:dyDescent="0.25">
      <c r="A7" t="s">
        <v>429</v>
      </c>
    </row>
    <row r="8" spans="1:1" x14ac:dyDescent="0.25">
      <c r="A8" t="s">
        <v>430</v>
      </c>
    </row>
    <row r="9" spans="1:1" x14ac:dyDescent="0.25">
      <c r="A9" t="s">
        <v>431</v>
      </c>
    </row>
    <row r="10" spans="1:1" x14ac:dyDescent="0.25">
      <c r="A10" t="s">
        <v>432</v>
      </c>
    </row>
    <row r="11" spans="1:1" x14ac:dyDescent="0.25">
      <c r="A11" t="s">
        <v>34</v>
      </c>
    </row>
    <row r="12" spans="1:1" x14ac:dyDescent="0.25">
      <c r="A12" t="s">
        <v>433</v>
      </c>
    </row>
    <row r="13" spans="1:1" x14ac:dyDescent="0.25">
      <c r="A13" t="s">
        <v>434</v>
      </c>
    </row>
    <row r="14" spans="1:1" x14ac:dyDescent="0.25">
      <c r="A14" t="s">
        <v>435</v>
      </c>
    </row>
    <row r="15" spans="1:1" x14ac:dyDescent="0.25">
      <c r="A15" t="s">
        <v>35</v>
      </c>
    </row>
    <row r="16" spans="1:1" x14ac:dyDescent="0.25">
      <c r="A16" t="s">
        <v>436</v>
      </c>
    </row>
    <row r="17" spans="1:1" x14ac:dyDescent="0.25">
      <c r="A17" t="s">
        <v>36</v>
      </c>
    </row>
    <row r="18" spans="1:1" x14ac:dyDescent="0.25">
      <c r="A18" t="s">
        <v>437</v>
      </c>
    </row>
    <row r="19" spans="1:1" x14ac:dyDescent="0.25">
      <c r="A19" t="s">
        <v>37</v>
      </c>
    </row>
    <row r="20" spans="1:1" x14ac:dyDescent="0.25">
      <c r="A20" t="s">
        <v>438</v>
      </c>
    </row>
    <row r="21" spans="1:1" x14ac:dyDescent="0.25">
      <c r="A21" t="s">
        <v>439</v>
      </c>
    </row>
    <row r="22" spans="1:1" x14ac:dyDescent="0.25">
      <c r="A22" t="s">
        <v>440</v>
      </c>
    </row>
    <row r="23" spans="1:1" x14ac:dyDescent="0.25">
      <c r="A23" t="s">
        <v>38</v>
      </c>
    </row>
    <row r="24" spans="1:1" x14ac:dyDescent="0.25">
      <c r="A24" t="s">
        <v>441</v>
      </c>
    </row>
    <row r="25" spans="1:1" x14ac:dyDescent="0.25">
      <c r="A25" t="s">
        <v>442</v>
      </c>
    </row>
    <row r="26" spans="1:1" x14ac:dyDescent="0.25">
      <c r="A26" t="s">
        <v>443</v>
      </c>
    </row>
    <row r="27" spans="1:1" x14ac:dyDescent="0.25">
      <c r="A27" t="s">
        <v>444</v>
      </c>
    </row>
    <row r="28" spans="1:1" x14ac:dyDescent="0.25">
      <c r="A28" t="s">
        <v>445</v>
      </c>
    </row>
    <row r="29" spans="1:1" x14ac:dyDescent="0.25">
      <c r="A29" t="s">
        <v>39</v>
      </c>
    </row>
    <row r="30" spans="1:1" x14ac:dyDescent="0.25">
      <c r="A30" t="s">
        <v>446</v>
      </c>
    </row>
    <row r="31" spans="1:1" x14ac:dyDescent="0.25">
      <c r="A31" t="s">
        <v>447</v>
      </c>
    </row>
    <row r="32" spans="1:1" x14ac:dyDescent="0.25">
      <c r="A32" t="s">
        <v>448</v>
      </c>
    </row>
    <row r="33" spans="1:1" x14ac:dyDescent="0.25">
      <c r="A33" t="s">
        <v>449</v>
      </c>
    </row>
    <row r="34" spans="1:1" x14ac:dyDescent="0.25">
      <c r="A34" t="s">
        <v>450</v>
      </c>
    </row>
    <row r="35" spans="1:1" x14ac:dyDescent="0.25">
      <c r="A35" t="s">
        <v>451</v>
      </c>
    </row>
    <row r="36" spans="1:1" x14ac:dyDescent="0.25">
      <c r="A36" t="s">
        <v>452</v>
      </c>
    </row>
    <row r="37" spans="1:1" x14ac:dyDescent="0.25">
      <c r="A37" t="s">
        <v>453</v>
      </c>
    </row>
    <row r="38" spans="1:1" x14ac:dyDescent="0.25">
      <c r="A38" t="s">
        <v>454</v>
      </c>
    </row>
    <row r="39" spans="1:1" x14ac:dyDescent="0.25">
      <c r="A39" t="s">
        <v>455</v>
      </c>
    </row>
    <row r="40" spans="1:1" x14ac:dyDescent="0.25">
      <c r="A40" t="s">
        <v>456</v>
      </c>
    </row>
    <row r="41" spans="1:1" x14ac:dyDescent="0.25">
      <c r="A41" t="s">
        <v>457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Scheduling</vt:lpstr>
      <vt:lpstr>Model</vt:lpstr>
      <vt:lpstr>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2020-02-22T17:31:21Z</dcterms:created>
  <dcterms:modified xsi:type="dcterms:W3CDTF">2020-02-23T22:35:26Z</dcterms:modified>
</cp:coreProperties>
</file>