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nam\Desktop\fruaddetection-main\"/>
    </mc:Choice>
  </mc:AlternateContent>
  <xr:revisionPtr revIDLastSave="0" documentId="13_ncr:1_{86284F2E-247E-458A-8455-5CABE55F14F3}" xr6:coauthVersionLast="47" xr6:coauthVersionMax="47" xr10:uidLastSave="{00000000-0000-0000-0000-000000000000}"/>
  <bookViews>
    <workbookView xWindow="1815" yWindow="1815" windowWidth="1753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G121" i="1"/>
  <c r="G129" i="1"/>
  <c r="G130" i="1"/>
  <c r="G125" i="1"/>
  <c r="G126" i="1"/>
  <c r="G122" i="1"/>
  <c r="G123" i="1"/>
  <c r="G119" i="1"/>
  <c r="G127" i="1"/>
  <c r="G124" i="1"/>
  <c r="G118" i="1"/>
  <c r="G116" i="1"/>
  <c r="G117" i="1"/>
  <c r="G114" i="1"/>
  <c r="G128" i="1"/>
  <c r="G120" i="1"/>
  <c r="G115" i="1"/>
  <c r="G99" i="1"/>
  <c r="G98" i="1"/>
  <c r="G87" i="1"/>
  <c r="G105" i="1"/>
  <c r="G106" i="1"/>
  <c r="G107" i="1"/>
  <c r="G108" i="1"/>
  <c r="G109" i="1"/>
  <c r="G74" i="1"/>
  <c r="G75" i="1"/>
  <c r="G76" i="1"/>
  <c r="G77" i="1"/>
  <c r="G60" i="1"/>
  <c r="G61" i="1"/>
  <c r="G59" i="1"/>
  <c r="G86" i="1"/>
  <c r="G100" i="1"/>
  <c r="G80" i="1"/>
  <c r="G101" i="1"/>
  <c r="G110" i="1"/>
  <c r="G102" i="1"/>
  <c r="G88" i="1"/>
  <c r="G89" i="1"/>
  <c r="G111" i="1"/>
  <c r="G19" i="1"/>
  <c r="G20" i="1"/>
  <c r="G21" i="1"/>
  <c r="G22" i="1"/>
  <c r="G25" i="1"/>
  <c r="G23" i="1"/>
  <c r="G14" i="1"/>
  <c r="G24" i="1"/>
  <c r="G94" i="1"/>
  <c r="G84" i="1"/>
  <c r="G73" i="1"/>
  <c r="G58" i="1"/>
  <c r="G95" i="1"/>
  <c r="G96" i="1"/>
  <c r="G83" i="1"/>
  <c r="G91" i="1"/>
  <c r="G62" i="1"/>
  <c r="G40" i="1"/>
  <c r="G27" i="1"/>
  <c r="G29" i="1"/>
  <c r="G36" i="1"/>
  <c r="G26" i="1"/>
  <c r="G45" i="1"/>
  <c r="G46" i="1"/>
  <c r="G28" i="1"/>
  <c r="G30" i="1"/>
  <c r="G31" i="1"/>
  <c r="G32" i="1"/>
  <c r="G35" i="1"/>
  <c r="G33" i="1"/>
  <c r="G34" i="1"/>
  <c r="G39" i="1"/>
  <c r="G41" i="1"/>
  <c r="G42" i="1"/>
  <c r="G43" i="1"/>
  <c r="G52" i="1"/>
  <c r="G54" i="1"/>
  <c r="G70" i="1"/>
  <c r="G55" i="1"/>
  <c r="G56" i="1"/>
  <c r="G15" i="1"/>
  <c r="G16" i="1"/>
  <c r="G3" i="1"/>
  <c r="G4" i="1"/>
  <c r="G9" i="1"/>
  <c r="G5" i="1"/>
  <c r="G6" i="1"/>
  <c r="G97" i="1"/>
  <c r="G92" i="1"/>
  <c r="G112" i="1"/>
  <c r="G103" i="1"/>
  <c r="G113" i="1"/>
  <c r="G85" i="1"/>
  <c r="G93" i="1"/>
  <c r="G104" i="1"/>
  <c r="G37" i="1"/>
  <c r="G63" i="1"/>
  <c r="G64" i="1"/>
  <c r="G65" i="1"/>
  <c r="G66" i="1"/>
  <c r="G78" i="1"/>
  <c r="G67" i="1"/>
  <c r="G49" i="1"/>
  <c r="G48" i="1"/>
  <c r="G38" i="1"/>
  <c r="G47" i="1"/>
  <c r="G68" i="1"/>
  <c r="G50" i="1"/>
  <c r="G51" i="1"/>
  <c r="G69" i="1"/>
  <c r="G79" i="1"/>
  <c r="G44" i="1"/>
  <c r="G57" i="1"/>
  <c r="G72" i="1"/>
  <c r="G71" i="1"/>
  <c r="G53" i="1"/>
  <c r="G81" i="1"/>
  <c r="G82" i="1"/>
  <c r="G90" i="1"/>
  <c r="G17" i="1"/>
  <c r="G7" i="1"/>
  <c r="G18" i="1"/>
  <c r="G12" i="1"/>
  <c r="G8" i="1"/>
  <c r="G13" i="1"/>
  <c r="G10" i="1"/>
  <c r="G11" i="1"/>
  <c r="F131" i="1"/>
  <c r="G131" i="1"/>
  <c r="F121" i="1"/>
  <c r="H121" i="1" s="1"/>
  <c r="F129" i="1"/>
  <c r="H129" i="1" s="1"/>
  <c r="F130" i="1"/>
  <c r="F125" i="1"/>
  <c r="F126" i="1"/>
  <c r="H126" i="1" s="1"/>
  <c r="F122" i="1"/>
  <c r="H122" i="1" s="1"/>
  <c r="F123" i="1"/>
  <c r="F119" i="1"/>
  <c r="F127" i="1"/>
  <c r="H127" i="1" s="1"/>
  <c r="F124" i="1"/>
  <c r="H124" i="1" s="1"/>
  <c r="F118" i="1"/>
  <c r="F116" i="1"/>
  <c r="F117" i="1"/>
  <c r="H117" i="1" s="1"/>
  <c r="F114" i="1"/>
  <c r="H114" i="1" s="1"/>
  <c r="F128" i="1"/>
  <c r="F120" i="1"/>
  <c r="F115" i="1"/>
  <c r="H115" i="1" s="1"/>
  <c r="F99" i="1"/>
  <c r="H99" i="1" s="1"/>
  <c r="F98" i="1"/>
  <c r="F87" i="1"/>
  <c r="F105" i="1"/>
  <c r="H105" i="1" s="1"/>
  <c r="F106" i="1"/>
  <c r="H106" i="1" s="1"/>
  <c r="F107" i="1"/>
  <c r="F108" i="1"/>
  <c r="F109" i="1"/>
  <c r="H109" i="1" s="1"/>
  <c r="F74" i="1"/>
  <c r="H74" i="1" s="1"/>
  <c r="F75" i="1"/>
  <c r="F76" i="1"/>
  <c r="F77" i="1"/>
  <c r="H77" i="1" s="1"/>
  <c r="F60" i="1"/>
  <c r="H60" i="1" s="1"/>
  <c r="F61" i="1"/>
  <c r="F59" i="1"/>
  <c r="F86" i="1"/>
  <c r="H86" i="1" s="1"/>
  <c r="F100" i="1"/>
  <c r="H100" i="1" s="1"/>
  <c r="F80" i="1"/>
  <c r="F101" i="1"/>
  <c r="F110" i="1"/>
  <c r="H110" i="1" s="1"/>
  <c r="F102" i="1"/>
  <c r="H102" i="1" s="1"/>
  <c r="F88" i="1"/>
  <c r="F89" i="1"/>
  <c r="F111" i="1"/>
  <c r="H111" i="1" s="1"/>
  <c r="F19" i="1"/>
  <c r="H19" i="1" s="1"/>
  <c r="F20" i="1"/>
  <c r="F21" i="1"/>
  <c r="F22" i="1"/>
  <c r="H22" i="1" s="1"/>
  <c r="F25" i="1"/>
  <c r="H25" i="1" s="1"/>
  <c r="F23" i="1"/>
  <c r="F14" i="1"/>
  <c r="F24" i="1"/>
  <c r="H24" i="1" s="1"/>
  <c r="F94" i="1"/>
  <c r="H94" i="1" s="1"/>
  <c r="F84" i="1"/>
  <c r="F73" i="1"/>
  <c r="F58" i="1"/>
  <c r="H58" i="1" s="1"/>
  <c r="F95" i="1"/>
  <c r="H95" i="1" s="1"/>
  <c r="F96" i="1"/>
  <c r="F83" i="1"/>
  <c r="F91" i="1"/>
  <c r="H91" i="1" s="1"/>
  <c r="F62" i="1"/>
  <c r="H62" i="1" s="1"/>
  <c r="F40" i="1"/>
  <c r="F27" i="1"/>
  <c r="F29" i="1"/>
  <c r="H29" i="1" s="1"/>
  <c r="F36" i="1"/>
  <c r="H36" i="1" s="1"/>
  <c r="F26" i="1"/>
  <c r="F45" i="1"/>
  <c r="F46" i="1"/>
  <c r="H46" i="1" s="1"/>
  <c r="F28" i="1"/>
  <c r="H28" i="1" s="1"/>
  <c r="F30" i="1"/>
  <c r="F31" i="1"/>
  <c r="F32" i="1"/>
  <c r="H32" i="1" s="1"/>
  <c r="F35" i="1"/>
  <c r="H35" i="1" s="1"/>
  <c r="F33" i="1"/>
  <c r="F34" i="1"/>
  <c r="F39" i="1"/>
  <c r="H39" i="1" s="1"/>
  <c r="F41" i="1"/>
  <c r="H41" i="1" s="1"/>
  <c r="F42" i="1"/>
  <c r="F43" i="1"/>
  <c r="F52" i="1"/>
  <c r="H52" i="1" s="1"/>
  <c r="F54" i="1"/>
  <c r="H54" i="1" s="1"/>
  <c r="F70" i="1"/>
  <c r="F55" i="1"/>
  <c r="F56" i="1"/>
  <c r="H56" i="1" s="1"/>
  <c r="F15" i="1"/>
  <c r="H15" i="1" s="1"/>
  <c r="F16" i="1"/>
  <c r="F3" i="1"/>
  <c r="F4" i="1"/>
  <c r="H4" i="1" s="1"/>
  <c r="F9" i="1"/>
  <c r="H9" i="1" s="1"/>
  <c r="F5" i="1"/>
  <c r="F6" i="1"/>
  <c r="H6" i="1" s="1"/>
  <c r="F97" i="1"/>
  <c r="H97" i="1" s="1"/>
  <c r="F92" i="1"/>
  <c r="F112" i="1"/>
  <c r="F103" i="1"/>
  <c r="H103" i="1" s="1"/>
  <c r="F113" i="1"/>
  <c r="H113" i="1" s="1"/>
  <c r="F85" i="1"/>
  <c r="F93" i="1"/>
  <c r="F104" i="1"/>
  <c r="H104" i="1" s="1"/>
  <c r="F37" i="1"/>
  <c r="H37" i="1" s="1"/>
  <c r="F63" i="1"/>
  <c r="F64" i="1"/>
  <c r="F65" i="1"/>
  <c r="H65" i="1" s="1"/>
  <c r="F66" i="1"/>
  <c r="H66" i="1" s="1"/>
  <c r="F78" i="1"/>
  <c r="F67" i="1"/>
  <c r="F49" i="1"/>
  <c r="H49" i="1" s="1"/>
  <c r="F48" i="1"/>
  <c r="H48" i="1" s="1"/>
  <c r="F38" i="1"/>
  <c r="F47" i="1"/>
  <c r="F68" i="1"/>
  <c r="H68" i="1" s="1"/>
  <c r="F50" i="1"/>
  <c r="H50" i="1" s="1"/>
  <c r="F51" i="1"/>
  <c r="F69" i="1"/>
  <c r="F79" i="1"/>
  <c r="H79" i="1" s="1"/>
  <c r="F44" i="1"/>
  <c r="H44" i="1" s="1"/>
  <c r="F57" i="1"/>
  <c r="F72" i="1"/>
  <c r="F71" i="1"/>
  <c r="H71" i="1" s="1"/>
  <c r="F53" i="1"/>
  <c r="H53" i="1" s="1"/>
  <c r="F81" i="1"/>
  <c r="F82" i="1"/>
  <c r="F90" i="1"/>
  <c r="H90" i="1" s="1"/>
  <c r="F17" i="1"/>
  <c r="H17" i="1" s="1"/>
  <c r="F7" i="1"/>
  <c r="F18" i="1"/>
  <c r="F12" i="1"/>
  <c r="H12" i="1" s="1"/>
  <c r="F8" i="1"/>
  <c r="H8" i="1" s="1"/>
  <c r="F13" i="1"/>
  <c r="F10" i="1"/>
  <c r="F11" i="1"/>
  <c r="H11" i="1" s="1"/>
  <c r="H10" i="1" l="1"/>
  <c r="H82" i="1"/>
  <c r="H69" i="1"/>
  <c r="H67" i="1"/>
  <c r="H93" i="1"/>
  <c r="H5" i="1"/>
  <c r="H55" i="1"/>
  <c r="H34" i="1"/>
  <c r="H45" i="1"/>
  <c r="H27" i="1"/>
  <c r="H14" i="1"/>
  <c r="H89" i="1"/>
  <c r="H59" i="1"/>
  <c r="H108" i="1"/>
  <c r="H116" i="1"/>
  <c r="H119" i="1"/>
  <c r="H13" i="1"/>
  <c r="H7" i="1"/>
  <c r="H81" i="1"/>
  <c r="H57" i="1"/>
  <c r="H51" i="1"/>
  <c r="H38" i="1"/>
  <c r="H78" i="1"/>
  <c r="H63" i="1"/>
  <c r="H85" i="1"/>
  <c r="H92" i="1"/>
  <c r="H16" i="1"/>
  <c r="H70" i="1"/>
  <c r="H42" i="1"/>
  <c r="H33" i="1"/>
  <c r="H30" i="1"/>
  <c r="H26" i="1"/>
  <c r="H40" i="1"/>
  <c r="H96" i="1"/>
  <c r="H84" i="1"/>
  <c r="H23" i="1"/>
  <c r="H20" i="1"/>
  <c r="H88" i="1"/>
  <c r="H80" i="1"/>
  <c r="H61" i="1"/>
  <c r="H75" i="1"/>
  <c r="H107" i="1"/>
  <c r="H98" i="1"/>
  <c r="H128" i="1"/>
  <c r="H118" i="1"/>
  <c r="H123" i="1"/>
  <c r="H130" i="1"/>
  <c r="H131" i="1"/>
  <c r="H18" i="1"/>
  <c r="H72" i="1"/>
  <c r="H47" i="1"/>
  <c r="H64" i="1"/>
  <c r="H112" i="1"/>
  <c r="H3" i="1"/>
  <c r="H43" i="1"/>
  <c r="H31" i="1"/>
  <c r="H83" i="1"/>
  <c r="H73" i="1"/>
  <c r="H21" i="1"/>
  <c r="H101" i="1"/>
  <c r="H76" i="1"/>
  <c r="H87" i="1"/>
  <c r="H120" i="1"/>
  <c r="H125" i="1"/>
</calcChain>
</file>

<file path=xl/sharedStrings.xml><?xml version="1.0" encoding="utf-8"?>
<sst xmlns="http://schemas.openxmlformats.org/spreadsheetml/2006/main" count="465" uniqueCount="165">
  <si>
    <t>name</t>
  </si>
  <si>
    <t>Train shape</t>
  </si>
  <si>
    <t>normal percent</t>
  </si>
  <si>
    <t>fraud percent</t>
  </si>
  <si>
    <t>accuracy</t>
  </si>
  <si>
    <t>precision</t>
  </si>
  <si>
    <t>recall</t>
  </si>
  <si>
    <t>f1-score</t>
  </si>
  <si>
    <t>tn</t>
  </si>
  <si>
    <t>fp</t>
  </si>
  <si>
    <t>fn</t>
  </si>
  <si>
    <t>tp</t>
  </si>
  <si>
    <t>original</t>
  </si>
  <si>
    <t>feature selected</t>
  </si>
  <si>
    <t>KMeansSMOTE</t>
  </si>
  <si>
    <t>RandomOverSampler</t>
  </si>
  <si>
    <t>RandomOverSampler + lof</t>
  </si>
  <si>
    <t>RandomOverSampler + isf</t>
  </si>
  <si>
    <t>RandomOverSampler + EllipticEnvelope</t>
  </si>
  <si>
    <t>RandomOverSampler + ocsvm</t>
  </si>
  <si>
    <t>SMOTE</t>
  </si>
  <si>
    <t>SMOTE + lof</t>
  </si>
  <si>
    <t>SMOTE + isf</t>
  </si>
  <si>
    <t>SMOTE + EllipticEnvelope</t>
  </si>
  <si>
    <t>SMOTE + ocsvm</t>
  </si>
  <si>
    <t>ADASYN</t>
  </si>
  <si>
    <t>ADASYN + lof</t>
  </si>
  <si>
    <t>ADASYN + isf</t>
  </si>
  <si>
    <t>ADASYN + EllipticEnvelope</t>
  </si>
  <si>
    <t>ADASYN + ocsvm</t>
  </si>
  <si>
    <t>(284807, 29)</t>
  </si>
  <si>
    <t>(284807, 19)</t>
  </si>
  <si>
    <t>(209493, 19)</t>
  </si>
  <si>
    <t>(221132, 19)</t>
  </si>
  <si>
    <t>(223896, 19)</t>
  </si>
  <si>
    <t>(238822, 19)</t>
  </si>
  <si>
    <t>(248773, 19)</t>
  </si>
  <si>
    <t>(265358, 19)</t>
  </si>
  <si>
    <t>(298528, 19)</t>
  </si>
  <si>
    <t>(398038, 19)</t>
  </si>
  <si>
    <t>(209541, 19)</t>
  </si>
  <si>
    <t>(221180, 19)</t>
  </si>
  <si>
    <t>(223944, 19)</t>
  </si>
  <si>
    <t>(238870, 19)</t>
  </si>
  <si>
    <t>(248821, 19)</t>
  </si>
  <si>
    <t>(265406, 19)</t>
  </si>
  <si>
    <t>(298576, 19)</t>
  </si>
  <si>
    <t>(398086, 19)</t>
  </si>
  <si>
    <t>(209554, 19)</t>
  </si>
  <si>
    <t>(221193, 19)</t>
  </si>
  <si>
    <t>(223957, 19)</t>
  </si>
  <si>
    <t>(238884, 19)</t>
  </si>
  <si>
    <t>(248835, 19)</t>
  </si>
  <si>
    <t>(265420, 19)</t>
  </si>
  <si>
    <t>(298591, 19)</t>
  </si>
  <si>
    <t>(398102, 19)</t>
  </si>
  <si>
    <t>(248836, 19)</t>
  </si>
  <si>
    <t>(265421, 19)</t>
  </si>
  <si>
    <t>(298593, 19)</t>
  </si>
  <si>
    <t>(398108, 19)</t>
  </si>
  <si>
    <t>(209749, 19)</t>
  </si>
  <si>
    <t>(221388, 19)</t>
  </si>
  <si>
    <t>(224152, 19)</t>
  </si>
  <si>
    <t>(239079, 19)</t>
  </si>
  <si>
    <t>(249030, 19)</t>
  </si>
  <si>
    <t>(265616, 19)</t>
  </si>
  <si>
    <t>(298787, 19)</t>
  </si>
  <si>
    <t>(398301, 19)</t>
  </si>
  <si>
    <t>(209515, 19)</t>
  </si>
  <si>
    <t>(221141, 19)</t>
  </si>
  <si>
    <t>(223868, 19)</t>
  </si>
  <si>
    <t>(238813, 19)</t>
  </si>
  <si>
    <t>(248799, 19)</t>
  </si>
  <si>
    <t>(265384, 19)</t>
  </si>
  <si>
    <t>(298501, 19)</t>
  </si>
  <si>
    <t>(398016, 19)</t>
  </si>
  <si>
    <t>(209510, 19)</t>
  </si>
  <si>
    <t>(221198, 19)</t>
  </si>
  <si>
    <t>(223955, 19)</t>
  </si>
  <si>
    <t>(238871, 19)</t>
  </si>
  <si>
    <t>(248846, 19)</t>
  </si>
  <si>
    <t>(265427, 19)</t>
  </si>
  <si>
    <t>(398054, 19)</t>
  </si>
  <si>
    <t>(209506, 19)</t>
  </si>
  <si>
    <t>(221182, 19)</t>
  </si>
  <si>
    <t>(223981, 19)</t>
  </si>
  <si>
    <t>(238867, 19)</t>
  </si>
  <si>
    <t>(248826, 19)</t>
  </si>
  <si>
    <t>(265466, 19)</t>
  </si>
  <si>
    <t>(298594, 19)</t>
  </si>
  <si>
    <t>(398129, 19)</t>
  </si>
  <si>
    <t>(209544, 19)</t>
  </si>
  <si>
    <t>(221156, 19)</t>
  </si>
  <si>
    <t>(238926, 19)</t>
  </si>
  <si>
    <t>(248828, 19)</t>
  </si>
  <si>
    <t>(265413, 19)</t>
  </si>
  <si>
    <t>(398098, 19)</t>
  </si>
  <si>
    <t>(209757, 19)</t>
  </si>
  <si>
    <t>(221392, 19)</t>
  </si>
  <si>
    <t>(224144, 19)</t>
  </si>
  <si>
    <t>(239080, 19)</t>
  </si>
  <si>
    <t>(249019, 19)</t>
  </si>
  <si>
    <t>(265618, 19)</t>
  </si>
  <si>
    <t>(298782, 19)</t>
  </si>
  <si>
    <t>(398295, 19)</t>
  </si>
  <si>
    <t>Class    94.98
dtype: float64</t>
  </si>
  <si>
    <t>Class    89.98
dtype: float64</t>
  </si>
  <si>
    <t>Class    88.87
dtype: float64</t>
  </si>
  <si>
    <t>Class    83.32
dtype: float64</t>
  </si>
  <si>
    <t>Class    79.98
dtype: float64</t>
  </si>
  <si>
    <t>Class    74.99
dtype: float64</t>
  </si>
  <si>
    <t>Class    66.66
dtype: float64</t>
  </si>
  <si>
    <t>Class    49.99
dtype: float64</t>
  </si>
  <si>
    <t>Class    94.97
dtype: float64</t>
  </si>
  <si>
    <t>Class    83.31
dtype: float64</t>
  </si>
  <si>
    <t>Class    74.98
dtype: float64</t>
  </si>
  <si>
    <t>Class    66.65
dtype: float64</t>
  </si>
  <si>
    <t>Class    94.89
dtype: float64</t>
  </si>
  <si>
    <t>Class    89.9
dtype: float64</t>
  </si>
  <si>
    <t>Class    88.79
dtype: float64</t>
  </si>
  <si>
    <t>Class    83.25
dtype: float64</t>
  </si>
  <si>
    <t>Class    79.92
dtype: float64</t>
  </si>
  <si>
    <t>Class    74.93
dtype: float64</t>
  </si>
  <si>
    <t>Class    66.61
dtype: float64</t>
  </si>
  <si>
    <t>Class    49.97
dtype: float64</t>
  </si>
  <si>
    <t>Class    94.99
dtype: float64</t>
  </si>
  <si>
    <t>Class    89.97
dtype: float64</t>
  </si>
  <si>
    <t>Class    50.0
dtype: float64</t>
  </si>
  <si>
    <t>Class    95.0
dtype: float64</t>
  </si>
  <si>
    <t>Class    88.86
dtype: float64</t>
  </si>
  <si>
    <t>Class    74.97
dtype: float64</t>
  </si>
  <si>
    <t>Class    89.99
dtype: float64</t>
  </si>
  <si>
    <t>Class    83.3
dtype: float64</t>
  </si>
  <si>
    <t>Class    79.99
dtype: float64</t>
  </si>
  <si>
    <t>Class    94.88
dtype: float64</t>
  </si>
  <si>
    <t>Class    5.02
dtype: float64</t>
  </si>
  <si>
    <t>Class    10.02
dtype: float64</t>
  </si>
  <si>
    <t>Class    11.13
dtype: float64</t>
  </si>
  <si>
    <t>Class    16.68
dtype: float64</t>
  </si>
  <si>
    <t>Class    20.02
dtype: float64</t>
  </si>
  <si>
    <t>Class    25.01
dtype: float64</t>
  </si>
  <si>
    <t>Class    33.34
dtype: float64</t>
  </si>
  <si>
    <t>Class    50.01
dtype: float64</t>
  </si>
  <si>
    <t>Class    5.03
dtype: float64</t>
  </si>
  <si>
    <t>Class    16.69
dtype: float64</t>
  </si>
  <si>
    <t>Class    25.02
dtype: float64</t>
  </si>
  <si>
    <t>Class    33.35
dtype: float64</t>
  </si>
  <si>
    <t>Class    5.11
dtype: float64</t>
  </si>
  <si>
    <t>Class    10.1
dtype: float64</t>
  </si>
  <si>
    <t>Class    11.21
dtype: float64</t>
  </si>
  <si>
    <t>Class    16.75
dtype: float64</t>
  </si>
  <si>
    <t>Class    20.08
dtype: float64</t>
  </si>
  <si>
    <t>Class    25.07
dtype: float64</t>
  </si>
  <si>
    <t>Class    33.39
dtype: float64</t>
  </si>
  <si>
    <t>Class    50.03
dtype: float64</t>
  </si>
  <si>
    <t>Class    5.01
dtype: float64</t>
  </si>
  <si>
    <t>Class    10.03
dtype: float64</t>
  </si>
  <si>
    <t>Class    5.0
dtype: float64</t>
  </si>
  <si>
    <t>Class    11.14
dtype: float64</t>
  </si>
  <si>
    <t>Class    25.03
dtype: float64</t>
  </si>
  <si>
    <t>Class    10.01
dtype: float64</t>
  </si>
  <si>
    <t>Class    16.7
dtype: float64</t>
  </si>
  <si>
    <t>Class    20.01
dtype: float64</t>
  </si>
  <si>
    <t>Class    5.12
dtype: float64</t>
  </si>
  <si>
    <t>2 * (precision * recall) / 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</si>
</sst>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workbookViewId="0">
      <selection activeCell="G1" sqref="G1:G1048576"/>
    </sheetView>
  </sheetViews>
  <sheetFormatPr defaultRowHeight="15" x14ac:dyDescent="0.25"/>
  <cols>
    <col min="1" max="1" width="21.42578125" customWidth="1"/>
    <col min="5" max="5" width="20.28515625" customWidth="1"/>
    <col min="6" max="6" width="22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24</v>
      </c>
      <c r="B2" t="s">
        <v>65</v>
      </c>
      <c r="C2" t="s">
        <v>122</v>
      </c>
      <c r="D2" t="s">
        <v>152</v>
      </c>
      <c r="E2">
        <v>0.99985943210570705</v>
      </c>
      <c r="F2">
        <f>L2/(L2+J2)</f>
        <v>0.90476190476190477</v>
      </c>
      <c r="G2">
        <f>L2/(L2+K2)</f>
        <v>0.95</v>
      </c>
      <c r="H2">
        <f>2*(F2*G2)/(F2+G2)</f>
        <v>0.92682926829268286</v>
      </c>
      <c r="I2">
        <v>85280</v>
      </c>
      <c r="J2">
        <v>8</v>
      </c>
      <c r="K2">
        <v>4</v>
      </c>
      <c r="L2">
        <v>76</v>
      </c>
    </row>
    <row r="3" spans="1:12" x14ac:dyDescent="0.25">
      <c r="A3" t="s">
        <v>24</v>
      </c>
      <c r="B3" t="s">
        <v>62</v>
      </c>
      <c r="C3" t="s">
        <v>119</v>
      </c>
      <c r="D3" t="s">
        <v>149</v>
      </c>
      <c r="E3">
        <v>0.999847718114516</v>
      </c>
      <c r="F3">
        <f>L3/(L3+J3)</f>
        <v>0.89411764705882357</v>
      </c>
      <c r="G3">
        <f>L3/(L3+K3)</f>
        <v>0.95</v>
      </c>
      <c r="H3">
        <f>2*(F3*G3)/(F3+G3)</f>
        <v>0.92121212121212115</v>
      </c>
      <c r="I3">
        <v>85279</v>
      </c>
      <c r="J3">
        <v>9</v>
      </c>
      <c r="K3">
        <v>4</v>
      </c>
      <c r="L3">
        <v>76</v>
      </c>
    </row>
    <row r="4" spans="1:12" x14ac:dyDescent="0.25">
      <c r="A4" t="s">
        <v>24</v>
      </c>
      <c r="B4" t="s">
        <v>63</v>
      </c>
      <c r="C4" t="s">
        <v>120</v>
      </c>
      <c r="D4" t="s">
        <v>150</v>
      </c>
      <c r="E4">
        <v>0.999847718114516</v>
      </c>
      <c r="F4">
        <f>L4/(L4+J4)</f>
        <v>0.89411764705882357</v>
      </c>
      <c r="G4">
        <f>L4/(L4+K4)</f>
        <v>0.95</v>
      </c>
      <c r="H4">
        <f>2*(F4*G4)/(F4+G4)</f>
        <v>0.92121212121212115</v>
      </c>
      <c r="I4">
        <v>85279</v>
      </c>
      <c r="J4">
        <v>9</v>
      </c>
      <c r="K4">
        <v>4</v>
      </c>
      <c r="L4">
        <v>76</v>
      </c>
    </row>
    <row r="5" spans="1:12" x14ac:dyDescent="0.25">
      <c r="A5" t="s">
        <v>24</v>
      </c>
      <c r="B5" t="s">
        <v>66</v>
      </c>
      <c r="C5" t="s">
        <v>123</v>
      </c>
      <c r="D5" t="s">
        <v>153</v>
      </c>
      <c r="E5">
        <v>0.999847718114516</v>
      </c>
      <c r="F5">
        <f>L5/(L5+J5)</f>
        <v>0.89411764705882357</v>
      </c>
      <c r="G5">
        <f>L5/(L5+K5)</f>
        <v>0.95</v>
      </c>
      <c r="H5">
        <f>2*(F5*G5)/(F5+G5)</f>
        <v>0.92121212121212115</v>
      </c>
      <c r="I5">
        <v>85279</v>
      </c>
      <c r="J5">
        <v>9</v>
      </c>
      <c r="K5">
        <v>4</v>
      </c>
      <c r="L5">
        <v>76</v>
      </c>
    </row>
    <row r="6" spans="1:12" x14ac:dyDescent="0.25">
      <c r="A6" t="s">
        <v>24</v>
      </c>
      <c r="B6" t="s">
        <v>67</v>
      </c>
      <c r="C6" t="s">
        <v>124</v>
      </c>
      <c r="D6" t="s">
        <v>154</v>
      </c>
      <c r="E6">
        <v>0.99983600412332485</v>
      </c>
      <c r="F6">
        <f>L6/(L6+J6)</f>
        <v>0.88372093023255816</v>
      </c>
      <c r="G6">
        <f>L6/(L6+K6)</f>
        <v>0.95</v>
      </c>
      <c r="H6">
        <f>2*(F6*G6)/(F6+G6)</f>
        <v>0.91566265060240959</v>
      </c>
      <c r="I6">
        <v>85278</v>
      </c>
      <c r="J6">
        <v>10</v>
      </c>
      <c r="K6">
        <v>4</v>
      </c>
      <c r="L6">
        <v>76</v>
      </c>
    </row>
    <row r="7" spans="1:12" x14ac:dyDescent="0.25">
      <c r="A7" t="s">
        <v>29</v>
      </c>
      <c r="B7" t="s">
        <v>98</v>
      </c>
      <c r="C7" t="s">
        <v>118</v>
      </c>
      <c r="D7" t="s">
        <v>148</v>
      </c>
      <c r="E7">
        <v>0.99983600412332485</v>
      </c>
      <c r="F7">
        <f>L7/(L7+J7)</f>
        <v>0.88372093023255816</v>
      </c>
      <c r="G7">
        <f>L7/(L7+K7)</f>
        <v>0.95</v>
      </c>
      <c r="H7">
        <f>2*(F7*G7)/(F7+G7)</f>
        <v>0.91566265060240959</v>
      </c>
      <c r="I7">
        <v>85278</v>
      </c>
      <c r="J7">
        <v>10</v>
      </c>
      <c r="K7">
        <v>4</v>
      </c>
      <c r="L7">
        <v>76</v>
      </c>
    </row>
    <row r="8" spans="1:12" x14ac:dyDescent="0.25">
      <c r="A8" t="s">
        <v>29</v>
      </c>
      <c r="B8" t="s">
        <v>101</v>
      </c>
      <c r="C8" t="s">
        <v>121</v>
      </c>
      <c r="D8" t="s">
        <v>151</v>
      </c>
      <c r="E8">
        <v>0.99983600412332485</v>
      </c>
      <c r="F8">
        <f>L8/(L8+J8)</f>
        <v>0.88372093023255816</v>
      </c>
      <c r="G8">
        <f>L8/(L8+K8)</f>
        <v>0.95</v>
      </c>
      <c r="H8">
        <f>2*(F8*G8)/(F8+G8)</f>
        <v>0.91566265060240959</v>
      </c>
      <c r="I8">
        <v>85278</v>
      </c>
      <c r="J8">
        <v>10</v>
      </c>
      <c r="K8">
        <v>4</v>
      </c>
      <c r="L8">
        <v>76</v>
      </c>
    </row>
    <row r="9" spans="1:12" x14ac:dyDescent="0.25">
      <c r="A9" t="s">
        <v>24</v>
      </c>
      <c r="B9" t="s">
        <v>64</v>
      </c>
      <c r="C9" t="s">
        <v>121</v>
      </c>
      <c r="D9" t="s">
        <v>151</v>
      </c>
      <c r="E9">
        <v>0.99982429013213381</v>
      </c>
      <c r="F9">
        <f>L9/(L9+J9)</f>
        <v>0.87356321839080464</v>
      </c>
      <c r="G9">
        <f>L9/(L9+K9)</f>
        <v>0.95</v>
      </c>
      <c r="H9">
        <f>2*(F9*G9)/(F9+G9)</f>
        <v>0.91017964071856294</v>
      </c>
      <c r="I9">
        <v>85277</v>
      </c>
      <c r="J9">
        <v>11</v>
      </c>
      <c r="K9">
        <v>4</v>
      </c>
      <c r="L9">
        <v>76</v>
      </c>
    </row>
    <row r="10" spans="1:12" x14ac:dyDescent="0.25">
      <c r="A10" t="s">
        <v>29</v>
      </c>
      <c r="B10" t="s">
        <v>103</v>
      </c>
      <c r="C10" t="s">
        <v>123</v>
      </c>
      <c r="D10" t="s">
        <v>153</v>
      </c>
      <c r="E10">
        <v>0.99982429013213381</v>
      </c>
      <c r="F10">
        <f>L10/(L10+J10)</f>
        <v>0.87356321839080464</v>
      </c>
      <c r="G10">
        <f>L10/(L10+K10)</f>
        <v>0.95</v>
      </c>
      <c r="H10">
        <f>2*(F10*G10)/(F10+G10)</f>
        <v>0.91017964071856294</v>
      </c>
      <c r="I10">
        <v>85277</v>
      </c>
      <c r="J10">
        <v>11</v>
      </c>
      <c r="K10">
        <v>4</v>
      </c>
      <c r="L10">
        <v>76</v>
      </c>
    </row>
    <row r="11" spans="1:12" x14ac:dyDescent="0.25">
      <c r="A11" t="s">
        <v>29</v>
      </c>
      <c r="B11" t="s">
        <v>104</v>
      </c>
      <c r="C11" t="s">
        <v>124</v>
      </c>
      <c r="D11" t="s">
        <v>154</v>
      </c>
      <c r="E11">
        <v>0.99982429013213381</v>
      </c>
      <c r="F11">
        <f>L11/(L11+J11)</f>
        <v>0.87356321839080464</v>
      </c>
      <c r="G11">
        <f>L11/(L11+K11)</f>
        <v>0.95</v>
      </c>
      <c r="H11">
        <f>2*(F11*G11)/(F11+G11)</f>
        <v>0.91017964071856294</v>
      </c>
      <c r="I11">
        <v>85277</v>
      </c>
      <c r="J11">
        <v>11</v>
      </c>
      <c r="K11">
        <v>4</v>
      </c>
      <c r="L11">
        <v>76</v>
      </c>
    </row>
    <row r="12" spans="1:12" x14ac:dyDescent="0.25">
      <c r="A12" t="s">
        <v>29</v>
      </c>
      <c r="B12" t="s">
        <v>100</v>
      </c>
      <c r="C12" t="s">
        <v>120</v>
      </c>
      <c r="D12" t="s">
        <v>150</v>
      </c>
      <c r="E12">
        <v>0.99981257614094277</v>
      </c>
      <c r="F12">
        <f>L12/(L12+J12)</f>
        <v>0.86363636363636365</v>
      </c>
      <c r="G12">
        <f>L12/(L12+K12)</f>
        <v>0.95</v>
      </c>
      <c r="H12">
        <f>2*(F12*G12)/(F12+G12)</f>
        <v>0.90476190476190477</v>
      </c>
      <c r="I12">
        <v>85276</v>
      </c>
      <c r="J12">
        <v>12</v>
      </c>
      <c r="K12">
        <v>4</v>
      </c>
      <c r="L12">
        <v>76</v>
      </c>
    </row>
    <row r="13" spans="1:12" x14ac:dyDescent="0.25">
      <c r="A13" t="s">
        <v>29</v>
      </c>
      <c r="B13" t="s">
        <v>102</v>
      </c>
      <c r="C13" t="s">
        <v>122</v>
      </c>
      <c r="D13" t="s">
        <v>152</v>
      </c>
      <c r="E13">
        <v>0.99981257614094277</v>
      </c>
      <c r="F13">
        <f>L13/(L13+J13)</f>
        <v>0.86363636363636365</v>
      </c>
      <c r="G13">
        <f>L13/(L13+K13)</f>
        <v>0.95</v>
      </c>
      <c r="H13">
        <f>2*(F13*G13)/(F13+G13)</f>
        <v>0.90476190476190477</v>
      </c>
      <c r="I13">
        <v>85276</v>
      </c>
      <c r="J13">
        <v>12</v>
      </c>
      <c r="K13">
        <v>4</v>
      </c>
      <c r="L13">
        <v>76</v>
      </c>
    </row>
    <row r="14" spans="1:12" x14ac:dyDescent="0.25">
      <c r="A14" t="s">
        <v>19</v>
      </c>
      <c r="B14" t="s">
        <v>66</v>
      </c>
      <c r="C14" t="s">
        <v>123</v>
      </c>
      <c r="D14" t="s">
        <v>153</v>
      </c>
      <c r="E14">
        <v>0.999847718114516</v>
      </c>
      <c r="F14">
        <f>L14/(L14+J14)</f>
        <v>0.90361445783132532</v>
      </c>
      <c r="G14">
        <f>L14/(L14+K14)</f>
        <v>0.9375</v>
      </c>
      <c r="H14">
        <f>2*(F14*G14)/(F14+G14)</f>
        <v>0.92024539877300604</v>
      </c>
      <c r="I14">
        <v>85280</v>
      </c>
      <c r="J14">
        <v>8</v>
      </c>
      <c r="K14">
        <v>5</v>
      </c>
      <c r="L14">
        <v>75</v>
      </c>
    </row>
    <row r="15" spans="1:12" x14ac:dyDescent="0.25">
      <c r="A15" t="s">
        <v>24</v>
      </c>
      <c r="B15" t="s">
        <v>60</v>
      </c>
      <c r="C15" t="s">
        <v>117</v>
      </c>
      <c r="D15" t="s">
        <v>147</v>
      </c>
      <c r="E15">
        <v>0.99983600412332485</v>
      </c>
      <c r="F15">
        <f>L15/(L15+J15)</f>
        <v>0.8928571428571429</v>
      </c>
      <c r="G15">
        <f>L15/(L15+K15)</f>
        <v>0.9375</v>
      </c>
      <c r="H15">
        <f>2*(F15*G15)/(F15+G15)</f>
        <v>0.91463414634146356</v>
      </c>
      <c r="I15">
        <v>85279</v>
      </c>
      <c r="J15">
        <v>9</v>
      </c>
      <c r="K15">
        <v>5</v>
      </c>
      <c r="L15">
        <v>75</v>
      </c>
    </row>
    <row r="16" spans="1:12" x14ac:dyDescent="0.25">
      <c r="A16" t="s">
        <v>24</v>
      </c>
      <c r="B16" t="s">
        <v>61</v>
      </c>
      <c r="C16" t="s">
        <v>118</v>
      </c>
      <c r="D16" t="s">
        <v>148</v>
      </c>
      <c r="E16">
        <v>0.99983600412332485</v>
      </c>
      <c r="F16">
        <f>L16/(L16+J16)</f>
        <v>0.8928571428571429</v>
      </c>
      <c r="G16">
        <f>L16/(L16+K16)</f>
        <v>0.9375</v>
      </c>
      <c r="H16">
        <f>2*(F16*G16)/(F16+G16)</f>
        <v>0.91463414634146356</v>
      </c>
      <c r="I16">
        <v>85279</v>
      </c>
      <c r="J16">
        <v>9</v>
      </c>
      <c r="K16">
        <v>5</v>
      </c>
      <c r="L16">
        <v>75</v>
      </c>
    </row>
    <row r="17" spans="1:12" x14ac:dyDescent="0.25">
      <c r="A17" t="s">
        <v>29</v>
      </c>
      <c r="B17" t="s">
        <v>97</v>
      </c>
      <c r="C17" t="s">
        <v>134</v>
      </c>
      <c r="D17" t="s">
        <v>163</v>
      </c>
      <c r="E17">
        <v>0.99983600412332485</v>
      </c>
      <c r="F17">
        <f>L17/(L17+J17)</f>
        <v>0.8928571428571429</v>
      </c>
      <c r="G17">
        <f>L17/(L17+K17)</f>
        <v>0.9375</v>
      </c>
      <c r="H17">
        <f>2*(F17*G17)/(F17+G17)</f>
        <v>0.91463414634146356</v>
      </c>
      <c r="I17">
        <v>85279</v>
      </c>
      <c r="J17">
        <v>9</v>
      </c>
      <c r="K17">
        <v>5</v>
      </c>
      <c r="L17">
        <v>75</v>
      </c>
    </row>
    <row r="18" spans="1:12" x14ac:dyDescent="0.25">
      <c r="A18" t="s">
        <v>29</v>
      </c>
      <c r="B18" t="s">
        <v>99</v>
      </c>
      <c r="C18" t="s">
        <v>119</v>
      </c>
      <c r="D18" t="s">
        <v>149</v>
      </c>
      <c r="E18">
        <v>0.99982429013213381</v>
      </c>
      <c r="F18">
        <f>L18/(L18+J18)</f>
        <v>0.88235294117647056</v>
      </c>
      <c r="G18">
        <f>L18/(L18+K18)</f>
        <v>0.9375</v>
      </c>
      <c r="H18">
        <f>2*(F18*G18)/(F18+G18)</f>
        <v>0.90909090909090906</v>
      </c>
      <c r="I18">
        <v>85278</v>
      </c>
      <c r="J18">
        <v>10</v>
      </c>
      <c r="K18">
        <v>5</v>
      </c>
      <c r="L18">
        <v>75</v>
      </c>
    </row>
    <row r="19" spans="1:12" x14ac:dyDescent="0.25">
      <c r="A19" t="s">
        <v>19</v>
      </c>
      <c r="B19" t="s">
        <v>60</v>
      </c>
      <c r="C19" t="s">
        <v>117</v>
      </c>
      <c r="D19" t="s">
        <v>147</v>
      </c>
      <c r="E19">
        <v>0.999847718114516</v>
      </c>
      <c r="F19">
        <f>L19/(L19+J19)</f>
        <v>0.9135802469135802</v>
      </c>
      <c r="G19">
        <f>L19/(L19+K19)</f>
        <v>0.92500000000000004</v>
      </c>
      <c r="H19">
        <f>2*(F19*G19)/(F19+G19)</f>
        <v>0.91925465838509324</v>
      </c>
      <c r="I19">
        <v>85281</v>
      </c>
      <c r="J19">
        <v>7</v>
      </c>
      <c r="K19">
        <v>6</v>
      </c>
      <c r="L19">
        <v>74</v>
      </c>
    </row>
    <row r="20" spans="1:12" x14ac:dyDescent="0.25">
      <c r="A20" t="s">
        <v>19</v>
      </c>
      <c r="B20" t="s">
        <v>61</v>
      </c>
      <c r="C20" t="s">
        <v>118</v>
      </c>
      <c r="D20" t="s">
        <v>148</v>
      </c>
      <c r="E20">
        <v>0.99983600412332485</v>
      </c>
      <c r="F20">
        <f>L20/(L20+J20)</f>
        <v>0.90243902439024393</v>
      </c>
      <c r="G20">
        <f>L20/(L20+K20)</f>
        <v>0.92500000000000004</v>
      </c>
      <c r="H20">
        <f>2*(F20*G20)/(F20+G20)</f>
        <v>0.9135802469135802</v>
      </c>
      <c r="I20">
        <v>85280</v>
      </c>
      <c r="J20">
        <v>8</v>
      </c>
      <c r="K20">
        <v>6</v>
      </c>
      <c r="L20">
        <v>74</v>
      </c>
    </row>
    <row r="21" spans="1:12" x14ac:dyDescent="0.25">
      <c r="A21" t="s">
        <v>19</v>
      </c>
      <c r="B21" t="s">
        <v>62</v>
      </c>
      <c r="C21" t="s">
        <v>119</v>
      </c>
      <c r="D21" t="s">
        <v>149</v>
      </c>
      <c r="E21">
        <v>0.99983600412332485</v>
      </c>
      <c r="F21">
        <f>L21/(L21+J21)</f>
        <v>0.90243902439024393</v>
      </c>
      <c r="G21">
        <f>L21/(L21+K21)</f>
        <v>0.92500000000000004</v>
      </c>
      <c r="H21">
        <f>2*(F21*G21)/(F21+G21)</f>
        <v>0.9135802469135802</v>
      </c>
      <c r="I21">
        <v>85280</v>
      </c>
      <c r="J21">
        <v>8</v>
      </c>
      <c r="K21">
        <v>6</v>
      </c>
      <c r="L21">
        <v>74</v>
      </c>
    </row>
    <row r="22" spans="1:12" x14ac:dyDescent="0.25">
      <c r="A22" t="s">
        <v>19</v>
      </c>
      <c r="B22" t="s">
        <v>63</v>
      </c>
      <c r="C22" t="s">
        <v>120</v>
      </c>
      <c r="D22" t="s">
        <v>150</v>
      </c>
      <c r="E22">
        <v>0.99983600412332485</v>
      </c>
      <c r="F22">
        <f>L22/(L22+J22)</f>
        <v>0.90243902439024393</v>
      </c>
      <c r="G22">
        <f>L22/(L22+K22)</f>
        <v>0.92500000000000004</v>
      </c>
      <c r="H22">
        <f>2*(F22*G22)/(F22+G22)</f>
        <v>0.9135802469135802</v>
      </c>
      <c r="I22">
        <v>85280</v>
      </c>
      <c r="J22">
        <v>8</v>
      </c>
      <c r="K22">
        <v>6</v>
      </c>
      <c r="L22">
        <v>74</v>
      </c>
    </row>
    <row r="23" spans="1:12" x14ac:dyDescent="0.25">
      <c r="A23" t="s">
        <v>19</v>
      </c>
      <c r="B23" t="s">
        <v>65</v>
      </c>
      <c r="C23" t="s">
        <v>122</v>
      </c>
      <c r="D23" t="s">
        <v>152</v>
      </c>
      <c r="E23">
        <v>0.99983600412332485</v>
      </c>
      <c r="F23">
        <f>L23/(L23+J23)</f>
        <v>0.90243902439024393</v>
      </c>
      <c r="G23">
        <f>L23/(L23+K23)</f>
        <v>0.92500000000000004</v>
      </c>
      <c r="H23">
        <f>2*(F23*G23)/(F23+G23)</f>
        <v>0.9135802469135802</v>
      </c>
      <c r="I23">
        <v>85280</v>
      </c>
      <c r="J23">
        <v>8</v>
      </c>
      <c r="K23">
        <v>6</v>
      </c>
      <c r="L23">
        <v>74</v>
      </c>
    </row>
    <row r="24" spans="1:12" x14ac:dyDescent="0.25">
      <c r="A24" t="s">
        <v>19</v>
      </c>
      <c r="B24" t="s">
        <v>67</v>
      </c>
      <c r="C24" t="s">
        <v>124</v>
      </c>
      <c r="D24" t="s">
        <v>154</v>
      </c>
      <c r="E24">
        <v>0.99982429013213381</v>
      </c>
      <c r="F24">
        <f>L24/(L24+J24)</f>
        <v>0.89156626506024095</v>
      </c>
      <c r="G24">
        <f>L24/(L24+K24)</f>
        <v>0.92500000000000004</v>
      </c>
      <c r="H24">
        <f>2*(F24*G24)/(F24+G24)</f>
        <v>0.90797546012269936</v>
      </c>
      <c r="I24">
        <v>85279</v>
      </c>
      <c r="J24">
        <v>9</v>
      </c>
      <c r="K24">
        <v>6</v>
      </c>
      <c r="L24">
        <v>74</v>
      </c>
    </row>
    <row r="25" spans="1:12" x14ac:dyDescent="0.25">
      <c r="A25" t="s">
        <v>19</v>
      </c>
      <c r="B25" t="s">
        <v>64</v>
      </c>
      <c r="C25" t="s">
        <v>121</v>
      </c>
      <c r="D25" t="s">
        <v>151</v>
      </c>
      <c r="E25">
        <v>0.99982429013213381</v>
      </c>
      <c r="F25">
        <f>L25/(L25+J25)</f>
        <v>0.90123456790123457</v>
      </c>
      <c r="G25">
        <f>L25/(L25+K25)</f>
        <v>0.91249999999999998</v>
      </c>
      <c r="H25">
        <f>2*(F25*G25)/(F25+G25)</f>
        <v>0.9068322981366459</v>
      </c>
      <c r="I25">
        <v>85280</v>
      </c>
      <c r="J25">
        <v>8</v>
      </c>
      <c r="K25">
        <v>7</v>
      </c>
      <c r="L25">
        <v>73</v>
      </c>
    </row>
    <row r="26" spans="1:12" x14ac:dyDescent="0.25">
      <c r="A26" t="s">
        <v>21</v>
      </c>
      <c r="B26" t="s">
        <v>45</v>
      </c>
      <c r="C26" t="s">
        <v>110</v>
      </c>
      <c r="D26" t="s">
        <v>140</v>
      </c>
      <c r="E26">
        <v>0.99963712131853721</v>
      </c>
      <c r="F26">
        <f>L26/(L26+J26)</f>
        <v>0.89147286821705429</v>
      </c>
      <c r="G26">
        <f>L26/(L26+K26)</f>
        <v>0.87121212121212122</v>
      </c>
      <c r="H26">
        <f>2*(F26*G26)/(F26+G26)</f>
        <v>0.88122605363984663</v>
      </c>
      <c r="I26">
        <v>85282</v>
      </c>
      <c r="J26">
        <v>14</v>
      </c>
      <c r="K26">
        <v>17</v>
      </c>
      <c r="L26">
        <v>115</v>
      </c>
    </row>
    <row r="27" spans="1:12" x14ac:dyDescent="0.25">
      <c r="A27" t="s">
        <v>21</v>
      </c>
      <c r="B27" t="s">
        <v>42</v>
      </c>
      <c r="C27" t="s">
        <v>107</v>
      </c>
      <c r="D27" t="s">
        <v>137</v>
      </c>
      <c r="E27">
        <v>0.99962541555461915</v>
      </c>
      <c r="F27">
        <f>L27/(L27+J27)</f>
        <v>0.890625</v>
      </c>
      <c r="G27">
        <f>L27/(L27+K27)</f>
        <v>0.86363636363636365</v>
      </c>
      <c r="H27">
        <f>2*(F27*G27)/(F27+G27)</f>
        <v>0.87692307692307681</v>
      </c>
      <c r="I27">
        <v>85282</v>
      </c>
      <c r="J27">
        <v>14</v>
      </c>
      <c r="K27">
        <v>18</v>
      </c>
      <c r="L27">
        <v>114</v>
      </c>
    </row>
    <row r="28" spans="1:12" x14ac:dyDescent="0.25">
      <c r="A28" t="s">
        <v>22</v>
      </c>
      <c r="B28" t="s">
        <v>48</v>
      </c>
      <c r="C28" t="s">
        <v>113</v>
      </c>
      <c r="D28" t="s">
        <v>143</v>
      </c>
      <c r="E28">
        <v>0.99962540239976583</v>
      </c>
      <c r="F28">
        <f>L28/(L28+J28)</f>
        <v>0.890625</v>
      </c>
      <c r="G28">
        <f>L28/(L28+K28)</f>
        <v>0.86363636363636365</v>
      </c>
      <c r="H28">
        <f>2*(F28*G28)/(F28+G28)</f>
        <v>0.87692307692307681</v>
      </c>
      <c r="I28">
        <v>85279</v>
      </c>
      <c r="J28">
        <v>14</v>
      </c>
      <c r="K28">
        <v>18</v>
      </c>
      <c r="L28">
        <v>114</v>
      </c>
    </row>
    <row r="29" spans="1:12" x14ac:dyDescent="0.25">
      <c r="A29" t="s">
        <v>21</v>
      </c>
      <c r="B29" t="s">
        <v>43</v>
      </c>
      <c r="C29" t="s">
        <v>108</v>
      </c>
      <c r="D29" t="s">
        <v>138</v>
      </c>
      <c r="E29">
        <v>0.99961370979070097</v>
      </c>
      <c r="F29">
        <f>L29/(L29+J29)</f>
        <v>0.88372093023255816</v>
      </c>
      <c r="G29">
        <f>L29/(L29+K29)</f>
        <v>0.86363636363636365</v>
      </c>
      <c r="H29">
        <f>2*(F29*G29)/(F29+G29)</f>
        <v>0.87356321839080464</v>
      </c>
      <c r="I29">
        <v>85281</v>
      </c>
      <c r="J29">
        <v>15</v>
      </c>
      <c r="K29">
        <v>18</v>
      </c>
      <c r="L29">
        <v>114</v>
      </c>
    </row>
    <row r="30" spans="1:12" x14ac:dyDescent="0.25">
      <c r="A30" t="s">
        <v>22</v>
      </c>
      <c r="B30" t="s">
        <v>49</v>
      </c>
      <c r="C30" t="s">
        <v>106</v>
      </c>
      <c r="D30" t="s">
        <v>136</v>
      </c>
      <c r="E30">
        <v>0.99960199004975125</v>
      </c>
      <c r="F30">
        <f>L30/(L30+J30)</f>
        <v>0.87692307692307692</v>
      </c>
      <c r="G30">
        <f>L30/(L30+K30)</f>
        <v>0.86363636363636365</v>
      </c>
      <c r="H30">
        <f>2*(F30*G30)/(F30+G30)</f>
        <v>0.87022900763358779</v>
      </c>
      <c r="I30">
        <v>85277</v>
      </c>
      <c r="J30">
        <v>16</v>
      </c>
      <c r="K30">
        <v>18</v>
      </c>
      <c r="L30">
        <v>114</v>
      </c>
    </row>
    <row r="31" spans="1:12" x14ac:dyDescent="0.25">
      <c r="A31" t="s">
        <v>22</v>
      </c>
      <c r="B31" t="s">
        <v>50</v>
      </c>
      <c r="C31" t="s">
        <v>107</v>
      </c>
      <c r="D31" t="s">
        <v>137</v>
      </c>
      <c r="E31">
        <v>0.99960199004975125</v>
      </c>
      <c r="F31">
        <f>L31/(L31+J31)</f>
        <v>0.87692307692307692</v>
      </c>
      <c r="G31">
        <f>L31/(L31+K31)</f>
        <v>0.86363636363636365</v>
      </c>
      <c r="H31">
        <f>2*(F31*G31)/(F31+G31)</f>
        <v>0.87022900763358779</v>
      </c>
      <c r="I31">
        <v>85277</v>
      </c>
      <c r="J31">
        <v>16</v>
      </c>
      <c r="K31">
        <v>18</v>
      </c>
      <c r="L31">
        <v>114</v>
      </c>
    </row>
    <row r="32" spans="1:12" x14ac:dyDescent="0.25">
      <c r="A32" t="s">
        <v>22</v>
      </c>
      <c r="B32" t="s">
        <v>51</v>
      </c>
      <c r="C32" t="s">
        <v>114</v>
      </c>
      <c r="D32" t="s">
        <v>144</v>
      </c>
      <c r="E32">
        <v>0.99957857769973657</v>
      </c>
      <c r="F32">
        <f>L32/(L32+J32)</f>
        <v>0.86363636363636365</v>
      </c>
      <c r="G32">
        <f>L32/(L32+K32)</f>
        <v>0.86363636363636365</v>
      </c>
      <c r="H32">
        <f>2*(F32*G32)/(F32+G32)</f>
        <v>0.86363636363636365</v>
      </c>
      <c r="I32">
        <v>85275</v>
      </c>
      <c r="J32">
        <v>18</v>
      </c>
      <c r="K32">
        <v>18</v>
      </c>
      <c r="L32">
        <v>114</v>
      </c>
    </row>
    <row r="33" spans="1:12" x14ac:dyDescent="0.25">
      <c r="A33" t="s">
        <v>22</v>
      </c>
      <c r="B33" t="s">
        <v>53</v>
      </c>
      <c r="C33" t="s">
        <v>115</v>
      </c>
      <c r="D33" t="s">
        <v>145</v>
      </c>
      <c r="E33">
        <v>0.99956687152472934</v>
      </c>
      <c r="F33">
        <f>L33/(L33+J33)</f>
        <v>0.8571428571428571</v>
      </c>
      <c r="G33">
        <f>L33/(L33+K33)</f>
        <v>0.86363636363636365</v>
      </c>
      <c r="H33">
        <f>2*(F33*G33)/(F33+G33)</f>
        <v>0.86037735849056596</v>
      </c>
      <c r="I33">
        <v>85274</v>
      </c>
      <c r="J33">
        <v>19</v>
      </c>
      <c r="K33">
        <v>18</v>
      </c>
      <c r="L33">
        <v>114</v>
      </c>
    </row>
    <row r="34" spans="1:12" x14ac:dyDescent="0.25">
      <c r="A34" t="s">
        <v>22</v>
      </c>
      <c r="B34" t="s">
        <v>54</v>
      </c>
      <c r="C34" t="s">
        <v>116</v>
      </c>
      <c r="D34" t="s">
        <v>146</v>
      </c>
      <c r="E34">
        <v>0.99956687152472934</v>
      </c>
      <c r="F34">
        <f>L34/(L34+J34)</f>
        <v>0.8571428571428571</v>
      </c>
      <c r="G34">
        <f>L34/(L34+K34)</f>
        <v>0.86363636363636365</v>
      </c>
      <c r="H34">
        <f>2*(F34*G34)/(F34+G34)</f>
        <v>0.86037735849056596</v>
      </c>
      <c r="I34">
        <v>85274</v>
      </c>
      <c r="J34">
        <v>19</v>
      </c>
      <c r="K34">
        <v>18</v>
      </c>
      <c r="L34">
        <v>114</v>
      </c>
    </row>
    <row r="35" spans="1:12" x14ac:dyDescent="0.25">
      <c r="A35" t="s">
        <v>22</v>
      </c>
      <c r="B35" t="s">
        <v>52</v>
      </c>
      <c r="C35" t="s">
        <v>109</v>
      </c>
      <c r="D35" t="s">
        <v>139</v>
      </c>
      <c r="E35">
        <v>0.99954345917471465</v>
      </c>
      <c r="F35">
        <f>L35/(L35+J35)</f>
        <v>0.84444444444444444</v>
      </c>
      <c r="G35">
        <f>L35/(L35+K35)</f>
        <v>0.86363636363636365</v>
      </c>
      <c r="H35">
        <f>2*(F35*G35)/(F35+G35)</f>
        <v>0.85393258426966301</v>
      </c>
      <c r="I35">
        <v>85272</v>
      </c>
      <c r="J35">
        <v>21</v>
      </c>
      <c r="K35">
        <v>18</v>
      </c>
      <c r="L35">
        <v>114</v>
      </c>
    </row>
    <row r="36" spans="1:12" x14ac:dyDescent="0.25">
      <c r="A36" t="s">
        <v>21</v>
      </c>
      <c r="B36" t="s">
        <v>44</v>
      </c>
      <c r="C36" t="s">
        <v>109</v>
      </c>
      <c r="D36" t="s">
        <v>139</v>
      </c>
      <c r="E36">
        <v>0.99960200402678279</v>
      </c>
      <c r="F36">
        <f>L36/(L36+J36)</f>
        <v>0.8828125</v>
      </c>
      <c r="G36">
        <f>L36/(L36+K36)</f>
        <v>0.85606060606060608</v>
      </c>
      <c r="H36">
        <f>2*(F36*G36)/(F36+G36)</f>
        <v>0.86923076923076925</v>
      </c>
      <c r="I36">
        <v>85281</v>
      </c>
      <c r="J36">
        <v>15</v>
      </c>
      <c r="K36">
        <v>19</v>
      </c>
      <c r="L36">
        <v>113</v>
      </c>
    </row>
    <row r="37" spans="1:12" x14ac:dyDescent="0.25">
      <c r="A37" t="s">
        <v>26</v>
      </c>
      <c r="B37" t="s">
        <v>76</v>
      </c>
      <c r="C37" t="s">
        <v>125</v>
      </c>
      <c r="D37" t="s">
        <v>155</v>
      </c>
      <c r="E37">
        <v>0.99959029826286461</v>
      </c>
      <c r="F37">
        <f>L37/(L37+J37)</f>
        <v>0.87596899224806202</v>
      </c>
      <c r="G37">
        <f>L37/(L37+K37)</f>
        <v>0.85606060606060608</v>
      </c>
      <c r="H37">
        <f>2*(F37*G37)/(F37+G37)</f>
        <v>0.86590038314176232</v>
      </c>
      <c r="I37">
        <v>85280</v>
      </c>
      <c r="J37">
        <v>16</v>
      </c>
      <c r="K37">
        <v>19</v>
      </c>
      <c r="L37">
        <v>113</v>
      </c>
    </row>
    <row r="38" spans="1:12" x14ac:dyDescent="0.25">
      <c r="A38" t="s">
        <v>27</v>
      </c>
      <c r="B38" t="s">
        <v>84</v>
      </c>
      <c r="C38" t="s">
        <v>106</v>
      </c>
      <c r="D38" t="s">
        <v>136</v>
      </c>
      <c r="E38">
        <v>0.999555165349722</v>
      </c>
      <c r="F38">
        <f>L38/(L38+J38)</f>
        <v>0.85606060606060608</v>
      </c>
      <c r="G38">
        <f>L38/(L38+K38)</f>
        <v>0.85606060606060608</v>
      </c>
      <c r="H38">
        <f>2*(F38*G38)/(F38+G38)</f>
        <v>0.85606060606060608</v>
      </c>
      <c r="I38">
        <v>85274</v>
      </c>
      <c r="J38">
        <v>19</v>
      </c>
      <c r="K38">
        <v>19</v>
      </c>
      <c r="L38">
        <v>113</v>
      </c>
    </row>
    <row r="39" spans="1:12" x14ac:dyDescent="0.25">
      <c r="A39" t="s">
        <v>22</v>
      </c>
      <c r="B39" t="s">
        <v>55</v>
      </c>
      <c r="C39" t="s">
        <v>112</v>
      </c>
      <c r="D39" t="s">
        <v>142</v>
      </c>
      <c r="E39">
        <v>0.99952004682470008</v>
      </c>
      <c r="F39">
        <f>L39/(L39+J39)</f>
        <v>0.83703703703703702</v>
      </c>
      <c r="G39">
        <f>L39/(L39+K39)</f>
        <v>0.85606060606060608</v>
      </c>
      <c r="H39">
        <f>2*(F39*G39)/(F39+G39)</f>
        <v>0.84644194756554314</v>
      </c>
      <c r="I39">
        <v>85271</v>
      </c>
      <c r="J39">
        <v>22</v>
      </c>
      <c r="K39">
        <v>19</v>
      </c>
      <c r="L39">
        <v>113</v>
      </c>
    </row>
    <row r="40" spans="1:12" x14ac:dyDescent="0.25">
      <c r="A40" t="s">
        <v>21</v>
      </c>
      <c r="B40" t="s">
        <v>41</v>
      </c>
      <c r="C40" t="s">
        <v>106</v>
      </c>
      <c r="D40" t="s">
        <v>136</v>
      </c>
      <c r="E40">
        <v>0.99959029826286461</v>
      </c>
      <c r="F40">
        <f>L40/(L40+J40)</f>
        <v>0.88188976377952755</v>
      </c>
      <c r="G40">
        <f>L40/(L40+K40)</f>
        <v>0.84848484848484851</v>
      </c>
      <c r="H40">
        <f>2*(F40*G40)/(F40+G40)</f>
        <v>0.86486486486486491</v>
      </c>
      <c r="I40">
        <v>85281</v>
      </c>
      <c r="J40">
        <v>15</v>
      </c>
      <c r="K40">
        <v>20</v>
      </c>
      <c r="L40">
        <v>112</v>
      </c>
    </row>
    <row r="41" spans="1:12" x14ac:dyDescent="0.25">
      <c r="A41" t="s">
        <v>23</v>
      </c>
      <c r="B41" t="s">
        <v>48</v>
      </c>
      <c r="C41" t="s">
        <v>105</v>
      </c>
      <c r="D41" t="s">
        <v>135</v>
      </c>
      <c r="E41">
        <v>0.99957859249894643</v>
      </c>
      <c r="F41">
        <f>L41/(L41+J41)</f>
        <v>0.89552238805970152</v>
      </c>
      <c r="G41">
        <f>L41/(L41+K41)</f>
        <v>0.84507042253521125</v>
      </c>
      <c r="H41">
        <f>2*(F41*G41)/(F41+G41)</f>
        <v>0.86956521739130432</v>
      </c>
      <c r="I41">
        <v>85272</v>
      </c>
      <c r="J41">
        <v>14</v>
      </c>
      <c r="K41">
        <v>22</v>
      </c>
      <c r="L41">
        <v>120</v>
      </c>
    </row>
    <row r="42" spans="1:12" x14ac:dyDescent="0.25">
      <c r="A42" t="s">
        <v>23</v>
      </c>
      <c r="B42" t="s">
        <v>49</v>
      </c>
      <c r="C42" t="s">
        <v>106</v>
      </c>
      <c r="D42" t="s">
        <v>136</v>
      </c>
      <c r="E42">
        <v>0.99955518097111018</v>
      </c>
      <c r="F42">
        <f>L42/(L42+J42)</f>
        <v>0.88235294117647056</v>
      </c>
      <c r="G42">
        <f>L42/(L42+K42)</f>
        <v>0.84507042253521125</v>
      </c>
      <c r="H42">
        <f>2*(F42*G42)/(F42+G42)</f>
        <v>0.86330935251798568</v>
      </c>
      <c r="I42">
        <v>85270</v>
      </c>
      <c r="J42">
        <v>16</v>
      </c>
      <c r="K42">
        <v>22</v>
      </c>
      <c r="L42">
        <v>120</v>
      </c>
    </row>
    <row r="43" spans="1:12" x14ac:dyDescent="0.25">
      <c r="A43" t="s">
        <v>23</v>
      </c>
      <c r="B43" t="s">
        <v>50</v>
      </c>
      <c r="C43" t="s">
        <v>107</v>
      </c>
      <c r="D43" t="s">
        <v>137</v>
      </c>
      <c r="E43">
        <v>0.99955518097111018</v>
      </c>
      <c r="F43">
        <f>L43/(L43+J43)</f>
        <v>0.88235294117647056</v>
      </c>
      <c r="G43">
        <f>L43/(L43+K43)</f>
        <v>0.84507042253521125</v>
      </c>
      <c r="H43">
        <f>2*(F43*G43)/(F43+G43)</f>
        <v>0.86330935251798568</v>
      </c>
      <c r="I43">
        <v>85270</v>
      </c>
      <c r="J43">
        <v>16</v>
      </c>
      <c r="K43">
        <v>22</v>
      </c>
      <c r="L43">
        <v>120</v>
      </c>
    </row>
    <row r="44" spans="1:12" x14ac:dyDescent="0.25">
      <c r="A44" t="s">
        <v>28</v>
      </c>
      <c r="B44" t="s">
        <v>91</v>
      </c>
      <c r="C44" t="s">
        <v>105</v>
      </c>
      <c r="D44" t="s">
        <v>135</v>
      </c>
      <c r="E44">
        <v>0.99953176944327382</v>
      </c>
      <c r="F44">
        <f>L44/(L44+J44)</f>
        <v>0.86956521739130432</v>
      </c>
      <c r="G44">
        <f>L44/(L44+K44)</f>
        <v>0.84507042253521125</v>
      </c>
      <c r="H44">
        <f>2*(F44*G44)/(F44+G44)</f>
        <v>0.8571428571428571</v>
      </c>
      <c r="I44">
        <v>85268</v>
      </c>
      <c r="J44">
        <v>18</v>
      </c>
      <c r="K44">
        <v>22</v>
      </c>
      <c r="L44">
        <v>120</v>
      </c>
    </row>
    <row r="45" spans="1:12" x14ac:dyDescent="0.25">
      <c r="A45" t="s">
        <v>21</v>
      </c>
      <c r="B45" t="s">
        <v>46</v>
      </c>
      <c r="C45" t="s">
        <v>111</v>
      </c>
      <c r="D45" t="s">
        <v>141</v>
      </c>
      <c r="E45">
        <v>0.99955518097111018</v>
      </c>
      <c r="F45">
        <f>L45/(L45+J45)</f>
        <v>0.8671875</v>
      </c>
      <c r="G45">
        <f>L45/(L45+K45)</f>
        <v>0.84090909090909094</v>
      </c>
      <c r="H45">
        <f>2*(F45*G45)/(F45+G45)</f>
        <v>0.85384615384615392</v>
      </c>
      <c r="I45">
        <v>85279</v>
      </c>
      <c r="J45">
        <v>17</v>
      </c>
      <c r="K45">
        <v>21</v>
      </c>
      <c r="L45">
        <v>111</v>
      </c>
    </row>
    <row r="46" spans="1:12" x14ac:dyDescent="0.25">
      <c r="A46" t="s">
        <v>21</v>
      </c>
      <c r="B46" t="s">
        <v>47</v>
      </c>
      <c r="C46" t="s">
        <v>112</v>
      </c>
      <c r="D46" t="s">
        <v>142</v>
      </c>
      <c r="E46">
        <v>0.999543475207192</v>
      </c>
      <c r="F46">
        <f>L46/(L46+J46)</f>
        <v>0.86046511627906974</v>
      </c>
      <c r="G46">
        <f>L46/(L46+K46)</f>
        <v>0.84090909090909094</v>
      </c>
      <c r="H46">
        <f>2*(F46*G46)/(F46+G46)</f>
        <v>0.85057471264367812</v>
      </c>
      <c r="I46">
        <v>85278</v>
      </c>
      <c r="J46">
        <v>18</v>
      </c>
      <c r="K46">
        <v>21</v>
      </c>
      <c r="L46">
        <v>111</v>
      </c>
    </row>
    <row r="47" spans="1:12" x14ac:dyDescent="0.25">
      <c r="A47" t="s">
        <v>27</v>
      </c>
      <c r="B47" t="s">
        <v>85</v>
      </c>
      <c r="C47" t="s">
        <v>129</v>
      </c>
      <c r="D47" t="s">
        <v>158</v>
      </c>
      <c r="E47">
        <v>0.99954345917471465</v>
      </c>
      <c r="F47">
        <f>L47/(L47+J47)</f>
        <v>0.86046511627906974</v>
      </c>
      <c r="G47">
        <f>L47/(L47+K47)</f>
        <v>0.84090909090909094</v>
      </c>
      <c r="H47">
        <f>2*(F47*G47)/(F47+G47)</f>
        <v>0.85057471264367812</v>
      </c>
      <c r="I47">
        <v>85275</v>
      </c>
      <c r="J47">
        <v>18</v>
      </c>
      <c r="K47">
        <v>21</v>
      </c>
      <c r="L47">
        <v>111</v>
      </c>
    </row>
    <row r="48" spans="1:12" x14ac:dyDescent="0.25">
      <c r="A48" t="s">
        <v>27</v>
      </c>
      <c r="B48" t="s">
        <v>83</v>
      </c>
      <c r="C48" t="s">
        <v>128</v>
      </c>
      <c r="D48" t="s">
        <v>157</v>
      </c>
      <c r="E48">
        <v>0.99953175299970731</v>
      </c>
      <c r="F48">
        <f>L48/(L48+J48)</f>
        <v>0.85384615384615381</v>
      </c>
      <c r="G48">
        <f>L48/(L48+K48)</f>
        <v>0.84090909090909094</v>
      </c>
      <c r="H48">
        <f>2*(F48*G48)/(F48+G48)</f>
        <v>0.84732824427480913</v>
      </c>
      <c r="I48">
        <v>85274</v>
      </c>
      <c r="J48">
        <v>19</v>
      </c>
      <c r="K48">
        <v>21</v>
      </c>
      <c r="L48">
        <v>111</v>
      </c>
    </row>
    <row r="49" spans="1:12" x14ac:dyDescent="0.25">
      <c r="A49" t="s">
        <v>26</v>
      </c>
      <c r="B49" t="s">
        <v>82</v>
      </c>
      <c r="C49" t="s">
        <v>127</v>
      </c>
      <c r="D49" t="s">
        <v>127</v>
      </c>
      <c r="E49">
        <v>0.99950835791543757</v>
      </c>
      <c r="F49">
        <f>L49/(L49+J49)</f>
        <v>0.84090909090909094</v>
      </c>
      <c r="G49">
        <f>L49/(L49+K49)</f>
        <v>0.84090909090909094</v>
      </c>
      <c r="H49">
        <f>2*(F49*G49)/(F49+G49)</f>
        <v>0.84090909090909094</v>
      </c>
      <c r="I49">
        <v>85275</v>
      </c>
      <c r="J49">
        <v>21</v>
      </c>
      <c r="K49">
        <v>21</v>
      </c>
      <c r="L49">
        <v>111</v>
      </c>
    </row>
    <row r="50" spans="1:12" x14ac:dyDescent="0.25">
      <c r="A50" t="s">
        <v>27</v>
      </c>
      <c r="B50" t="s">
        <v>87</v>
      </c>
      <c r="C50" t="s">
        <v>109</v>
      </c>
      <c r="D50" t="s">
        <v>139</v>
      </c>
      <c r="E50">
        <v>0.99950834064969274</v>
      </c>
      <c r="F50">
        <f>L50/(L50+J50)</f>
        <v>0.84090909090909094</v>
      </c>
      <c r="G50">
        <f>L50/(L50+K50)</f>
        <v>0.84090909090909094</v>
      </c>
      <c r="H50">
        <f>2*(F50*G50)/(F50+G50)</f>
        <v>0.84090909090909094</v>
      </c>
      <c r="I50">
        <v>85272</v>
      </c>
      <c r="J50">
        <v>21</v>
      </c>
      <c r="K50">
        <v>21</v>
      </c>
      <c r="L50">
        <v>111</v>
      </c>
    </row>
    <row r="51" spans="1:12" x14ac:dyDescent="0.25">
      <c r="A51" t="s">
        <v>27</v>
      </c>
      <c r="B51" t="s">
        <v>88</v>
      </c>
      <c r="C51" t="s">
        <v>130</v>
      </c>
      <c r="D51" t="s">
        <v>159</v>
      </c>
      <c r="E51">
        <v>0.99950834064969274</v>
      </c>
      <c r="F51">
        <f>L51/(L51+J51)</f>
        <v>0.84090909090909094</v>
      </c>
      <c r="G51">
        <f>L51/(L51+K51)</f>
        <v>0.84090909090909094</v>
      </c>
      <c r="H51">
        <f>2*(F51*G51)/(F51+G51)</f>
        <v>0.84090909090909094</v>
      </c>
      <c r="I51">
        <v>85272</v>
      </c>
      <c r="J51">
        <v>21</v>
      </c>
      <c r="K51">
        <v>21</v>
      </c>
      <c r="L51">
        <v>111</v>
      </c>
    </row>
    <row r="52" spans="1:12" x14ac:dyDescent="0.25">
      <c r="A52" t="s">
        <v>23</v>
      </c>
      <c r="B52" t="s">
        <v>51</v>
      </c>
      <c r="C52" t="s">
        <v>108</v>
      </c>
      <c r="D52" t="s">
        <v>138</v>
      </c>
      <c r="E52">
        <v>0.999543475207192</v>
      </c>
      <c r="F52">
        <f>L52/(L52+J52)</f>
        <v>0.88148148148148153</v>
      </c>
      <c r="G52">
        <f>L52/(L52+K52)</f>
        <v>0.8380281690140845</v>
      </c>
      <c r="H52">
        <f>2*(F52*G52)/(F52+G52)</f>
        <v>0.85920577617328531</v>
      </c>
      <c r="I52">
        <v>85270</v>
      </c>
      <c r="J52">
        <v>16</v>
      </c>
      <c r="K52">
        <v>23</v>
      </c>
      <c r="L52">
        <v>119</v>
      </c>
    </row>
    <row r="53" spans="1:12" x14ac:dyDescent="0.25">
      <c r="A53" t="s">
        <v>28</v>
      </c>
      <c r="B53" t="s">
        <v>94</v>
      </c>
      <c r="C53" t="s">
        <v>133</v>
      </c>
      <c r="D53" t="s">
        <v>162</v>
      </c>
      <c r="E53">
        <v>0.99953176944327382</v>
      </c>
      <c r="F53">
        <f>L53/(L53+J53)</f>
        <v>0.875</v>
      </c>
      <c r="G53">
        <f>L53/(L53+K53)</f>
        <v>0.8380281690140845</v>
      </c>
      <c r="H53">
        <f>2*(F53*G53)/(F53+G53)</f>
        <v>0.85611510791366907</v>
      </c>
      <c r="I53">
        <v>85269</v>
      </c>
      <c r="J53">
        <v>17</v>
      </c>
      <c r="K53">
        <v>23</v>
      </c>
      <c r="L53">
        <v>119</v>
      </c>
    </row>
    <row r="54" spans="1:12" x14ac:dyDescent="0.25">
      <c r="A54" t="s">
        <v>23</v>
      </c>
      <c r="B54" t="s">
        <v>56</v>
      </c>
      <c r="C54" t="s">
        <v>109</v>
      </c>
      <c r="D54" t="s">
        <v>139</v>
      </c>
      <c r="E54">
        <v>0.99950835791543757</v>
      </c>
      <c r="F54">
        <f>L54/(L54+J54)</f>
        <v>0.8623188405797102</v>
      </c>
      <c r="G54">
        <f>L54/(L54+K54)</f>
        <v>0.8380281690140845</v>
      </c>
      <c r="H54">
        <f>2*(F54*G54)/(F54+G54)</f>
        <v>0.85000000000000009</v>
      </c>
      <c r="I54">
        <v>85267</v>
      </c>
      <c r="J54">
        <v>19</v>
      </c>
      <c r="K54">
        <v>23</v>
      </c>
      <c r="L54">
        <v>119</v>
      </c>
    </row>
    <row r="55" spans="1:12" x14ac:dyDescent="0.25">
      <c r="A55" t="s">
        <v>23</v>
      </c>
      <c r="B55" t="s">
        <v>58</v>
      </c>
      <c r="C55" t="s">
        <v>111</v>
      </c>
      <c r="D55" t="s">
        <v>141</v>
      </c>
      <c r="E55">
        <v>0.99950835791543757</v>
      </c>
      <c r="F55">
        <f>L55/(L55+J55)</f>
        <v>0.8623188405797102</v>
      </c>
      <c r="G55">
        <f>L55/(L55+K55)</f>
        <v>0.8380281690140845</v>
      </c>
      <c r="H55">
        <f>2*(F55*G55)/(F55+G55)</f>
        <v>0.85000000000000009</v>
      </c>
      <c r="I55">
        <v>85267</v>
      </c>
      <c r="J55">
        <v>19</v>
      </c>
      <c r="K55">
        <v>23</v>
      </c>
      <c r="L55">
        <v>119</v>
      </c>
    </row>
    <row r="56" spans="1:12" x14ac:dyDescent="0.25">
      <c r="A56" t="s">
        <v>23</v>
      </c>
      <c r="B56" t="s">
        <v>59</v>
      </c>
      <c r="C56" t="s">
        <v>112</v>
      </c>
      <c r="D56" t="s">
        <v>142</v>
      </c>
      <c r="E56">
        <v>0.99950835791543757</v>
      </c>
      <c r="F56">
        <f>L56/(L56+J56)</f>
        <v>0.8623188405797102</v>
      </c>
      <c r="G56">
        <f>L56/(L56+K56)</f>
        <v>0.8380281690140845</v>
      </c>
      <c r="H56">
        <f>2*(F56*G56)/(F56+G56)</f>
        <v>0.85000000000000009</v>
      </c>
      <c r="I56">
        <v>85267</v>
      </c>
      <c r="J56">
        <v>19</v>
      </c>
      <c r="K56">
        <v>23</v>
      </c>
      <c r="L56">
        <v>119</v>
      </c>
    </row>
    <row r="57" spans="1:12" x14ac:dyDescent="0.25">
      <c r="A57" t="s">
        <v>28</v>
      </c>
      <c r="B57" t="s">
        <v>92</v>
      </c>
      <c r="C57" t="s">
        <v>131</v>
      </c>
      <c r="D57" t="s">
        <v>160</v>
      </c>
      <c r="E57">
        <v>0.99949665215151939</v>
      </c>
      <c r="F57">
        <f>L57/(L57+J57)</f>
        <v>0.85611510791366907</v>
      </c>
      <c r="G57">
        <f>L57/(L57+K57)</f>
        <v>0.8380281690140845</v>
      </c>
      <c r="H57">
        <f>2*(F57*G57)/(F57+G57)</f>
        <v>0.84697508896797147</v>
      </c>
      <c r="I57">
        <v>85266</v>
      </c>
      <c r="J57">
        <v>20</v>
      </c>
      <c r="K57">
        <v>23</v>
      </c>
      <c r="L57">
        <v>119</v>
      </c>
    </row>
    <row r="58" spans="1:12" x14ac:dyDescent="0.25">
      <c r="A58" t="s">
        <v>20</v>
      </c>
      <c r="B58" t="s">
        <v>35</v>
      </c>
      <c r="C58">
        <v>83.33</v>
      </c>
      <c r="D58">
        <v>16.670000000000002</v>
      </c>
      <c r="E58">
        <v>0.99952014793488053</v>
      </c>
      <c r="F58">
        <f>L58/(L58+J58)</f>
        <v>0.87857142857142856</v>
      </c>
      <c r="G58">
        <f>L58/(L58+K58)</f>
        <v>0.83673469387755106</v>
      </c>
      <c r="H58">
        <f>2*(F58*G58)/(F58+G58)</f>
        <v>0.85714285714285721</v>
      </c>
      <c r="I58">
        <v>85279</v>
      </c>
      <c r="J58">
        <v>17</v>
      </c>
      <c r="K58">
        <v>24</v>
      </c>
      <c r="L58">
        <v>123</v>
      </c>
    </row>
    <row r="59" spans="1:12" x14ac:dyDescent="0.25">
      <c r="A59" t="s">
        <v>17</v>
      </c>
      <c r="B59" t="s">
        <v>54</v>
      </c>
      <c r="C59" t="s">
        <v>116</v>
      </c>
      <c r="D59" t="s">
        <v>146</v>
      </c>
      <c r="E59">
        <v>0.99966052092478785</v>
      </c>
      <c r="F59">
        <f>L59/(L59+J59)</f>
        <v>0.94017094017094016</v>
      </c>
      <c r="G59">
        <f>L59/(L59+K59)</f>
        <v>0.83333333333333337</v>
      </c>
      <c r="H59">
        <f>2*(F59*G59)/(F59+G59)</f>
        <v>0.88353413654618485</v>
      </c>
      <c r="I59">
        <v>85286</v>
      </c>
      <c r="J59">
        <v>7</v>
      </c>
      <c r="K59">
        <v>22</v>
      </c>
      <c r="L59">
        <v>110</v>
      </c>
    </row>
    <row r="60" spans="1:12" x14ac:dyDescent="0.25">
      <c r="A60" t="s">
        <v>17</v>
      </c>
      <c r="B60" t="s">
        <v>52</v>
      </c>
      <c r="C60" t="s">
        <v>109</v>
      </c>
      <c r="D60" t="s">
        <v>139</v>
      </c>
      <c r="E60">
        <v>0.99964881474978051</v>
      </c>
      <c r="F60">
        <f>L60/(L60+J60)</f>
        <v>0.93220338983050843</v>
      </c>
      <c r="G60">
        <f>L60/(L60+K60)</f>
        <v>0.83333333333333337</v>
      </c>
      <c r="H60">
        <f>2*(F60*G60)/(F60+G60)</f>
        <v>0.88000000000000012</v>
      </c>
      <c r="I60">
        <v>85285</v>
      </c>
      <c r="J60">
        <v>8</v>
      </c>
      <c r="K60">
        <v>22</v>
      </c>
      <c r="L60">
        <v>110</v>
      </c>
    </row>
    <row r="61" spans="1:12" x14ac:dyDescent="0.25">
      <c r="A61" t="s">
        <v>17</v>
      </c>
      <c r="B61" t="s">
        <v>53</v>
      </c>
      <c r="C61" t="s">
        <v>115</v>
      </c>
      <c r="D61" t="s">
        <v>145</v>
      </c>
      <c r="E61">
        <v>0.99964881474978051</v>
      </c>
      <c r="F61">
        <f>L61/(L61+J61)</f>
        <v>0.93220338983050843</v>
      </c>
      <c r="G61">
        <f>L61/(L61+K61)</f>
        <v>0.83333333333333337</v>
      </c>
      <c r="H61">
        <f>2*(F61*G61)/(F61+G61)</f>
        <v>0.88000000000000012</v>
      </c>
      <c r="I61">
        <v>85285</v>
      </c>
      <c r="J61">
        <v>8</v>
      </c>
      <c r="K61">
        <v>22</v>
      </c>
      <c r="L61">
        <v>110</v>
      </c>
    </row>
    <row r="62" spans="1:12" x14ac:dyDescent="0.25">
      <c r="A62" t="s">
        <v>21</v>
      </c>
      <c r="B62" t="s">
        <v>40</v>
      </c>
      <c r="C62" t="s">
        <v>105</v>
      </c>
      <c r="D62" t="s">
        <v>135</v>
      </c>
      <c r="E62">
        <v>0.99959029826286461</v>
      </c>
      <c r="F62">
        <f>L62/(L62+J62)</f>
        <v>0.89430894308943087</v>
      </c>
      <c r="G62">
        <f>L62/(L62+K62)</f>
        <v>0.83333333333333337</v>
      </c>
      <c r="H62">
        <f>2*(F62*G62)/(F62+G62)</f>
        <v>0.86274509803921584</v>
      </c>
      <c r="I62">
        <v>85283</v>
      </c>
      <c r="J62">
        <v>13</v>
      </c>
      <c r="K62">
        <v>22</v>
      </c>
      <c r="L62">
        <v>110</v>
      </c>
    </row>
    <row r="63" spans="1:12" x14ac:dyDescent="0.25">
      <c r="A63" t="s">
        <v>26</v>
      </c>
      <c r="B63" t="s">
        <v>77</v>
      </c>
      <c r="C63" t="s">
        <v>126</v>
      </c>
      <c r="D63" t="s">
        <v>156</v>
      </c>
      <c r="E63">
        <v>0.999543475207192</v>
      </c>
      <c r="F63">
        <f>L63/(L63+J63)</f>
        <v>0.86614173228346458</v>
      </c>
      <c r="G63">
        <f>L63/(L63+K63)</f>
        <v>0.83333333333333337</v>
      </c>
      <c r="H63">
        <f>2*(F63*G63)/(F63+G63)</f>
        <v>0.8494208494208495</v>
      </c>
      <c r="I63">
        <v>85279</v>
      </c>
      <c r="J63">
        <v>17</v>
      </c>
      <c r="K63">
        <v>22</v>
      </c>
      <c r="L63">
        <v>110</v>
      </c>
    </row>
    <row r="64" spans="1:12" x14ac:dyDescent="0.25">
      <c r="A64" t="s">
        <v>26</v>
      </c>
      <c r="B64" t="s">
        <v>78</v>
      </c>
      <c r="C64" t="s">
        <v>107</v>
      </c>
      <c r="D64" t="s">
        <v>137</v>
      </c>
      <c r="E64">
        <v>0.999543475207192</v>
      </c>
      <c r="F64">
        <f>L64/(L64+J64)</f>
        <v>0.86614173228346458</v>
      </c>
      <c r="G64">
        <f>L64/(L64+K64)</f>
        <v>0.83333333333333337</v>
      </c>
      <c r="H64">
        <f>2*(F64*G64)/(F64+G64)</f>
        <v>0.8494208494208495</v>
      </c>
      <c r="I64">
        <v>85279</v>
      </c>
      <c r="J64">
        <v>17</v>
      </c>
      <c r="K64">
        <v>22</v>
      </c>
      <c r="L64">
        <v>110</v>
      </c>
    </row>
    <row r="65" spans="1:12" x14ac:dyDescent="0.25">
      <c r="A65" t="s">
        <v>26</v>
      </c>
      <c r="B65" t="s">
        <v>79</v>
      </c>
      <c r="C65" t="s">
        <v>108</v>
      </c>
      <c r="D65" t="s">
        <v>138</v>
      </c>
      <c r="E65">
        <v>0.999543475207192</v>
      </c>
      <c r="F65">
        <f>L65/(L65+J65)</f>
        <v>0.86614173228346458</v>
      </c>
      <c r="G65">
        <f>L65/(L65+K65)</f>
        <v>0.83333333333333337</v>
      </c>
      <c r="H65">
        <f>2*(F65*G65)/(F65+G65)</f>
        <v>0.8494208494208495</v>
      </c>
      <c r="I65">
        <v>85279</v>
      </c>
      <c r="J65">
        <v>17</v>
      </c>
      <c r="K65">
        <v>22</v>
      </c>
      <c r="L65">
        <v>110</v>
      </c>
    </row>
    <row r="66" spans="1:12" x14ac:dyDescent="0.25">
      <c r="A66" t="s">
        <v>26</v>
      </c>
      <c r="B66" t="s">
        <v>80</v>
      </c>
      <c r="C66" t="s">
        <v>109</v>
      </c>
      <c r="D66" t="s">
        <v>139</v>
      </c>
      <c r="E66">
        <v>0.99952006367935575</v>
      </c>
      <c r="F66">
        <f>L66/(L66+J66)</f>
        <v>0.8527131782945736</v>
      </c>
      <c r="G66">
        <f>L66/(L66+K66)</f>
        <v>0.83333333333333337</v>
      </c>
      <c r="H66">
        <f>2*(F66*G66)/(F66+G66)</f>
        <v>0.84291187739463602</v>
      </c>
      <c r="I66">
        <v>85277</v>
      </c>
      <c r="J66">
        <v>19</v>
      </c>
      <c r="K66">
        <v>22</v>
      </c>
      <c r="L66">
        <v>110</v>
      </c>
    </row>
    <row r="67" spans="1:12" x14ac:dyDescent="0.25">
      <c r="A67" t="s">
        <v>26</v>
      </c>
      <c r="B67" t="s">
        <v>54</v>
      </c>
      <c r="C67" t="s">
        <v>116</v>
      </c>
      <c r="D67" t="s">
        <v>146</v>
      </c>
      <c r="E67">
        <v>0.99952006367935575</v>
      </c>
      <c r="F67">
        <f>L67/(L67+J67)</f>
        <v>0.8527131782945736</v>
      </c>
      <c r="G67">
        <f>L67/(L67+K67)</f>
        <v>0.83333333333333337</v>
      </c>
      <c r="H67">
        <f>2*(F67*G67)/(F67+G67)</f>
        <v>0.84291187739463602</v>
      </c>
      <c r="I67">
        <v>85277</v>
      </c>
      <c r="J67">
        <v>19</v>
      </c>
      <c r="K67">
        <v>22</v>
      </c>
      <c r="L67">
        <v>110</v>
      </c>
    </row>
    <row r="68" spans="1:12" x14ac:dyDescent="0.25">
      <c r="A68" t="s">
        <v>27</v>
      </c>
      <c r="B68" t="s">
        <v>86</v>
      </c>
      <c r="C68" t="s">
        <v>108</v>
      </c>
      <c r="D68" t="s">
        <v>138</v>
      </c>
      <c r="E68">
        <v>0.9994966344746854</v>
      </c>
      <c r="F68">
        <f>L68/(L68+J68)</f>
        <v>0.83969465648854957</v>
      </c>
      <c r="G68">
        <f>L68/(L68+K68)</f>
        <v>0.83333333333333337</v>
      </c>
      <c r="H68">
        <f>2*(F68*G68)/(F68+G68)</f>
        <v>0.83650190114068435</v>
      </c>
      <c r="I68">
        <v>85272</v>
      </c>
      <c r="J68">
        <v>21</v>
      </c>
      <c r="K68">
        <v>22</v>
      </c>
      <c r="L68">
        <v>110</v>
      </c>
    </row>
    <row r="69" spans="1:12" x14ac:dyDescent="0.25">
      <c r="A69" t="s">
        <v>27</v>
      </c>
      <c r="B69" t="s">
        <v>89</v>
      </c>
      <c r="C69" t="s">
        <v>116</v>
      </c>
      <c r="D69" t="s">
        <v>146</v>
      </c>
      <c r="E69">
        <v>0.99947322212467071</v>
      </c>
      <c r="F69">
        <f>L69/(L69+J69)</f>
        <v>0.82706766917293228</v>
      </c>
      <c r="G69">
        <f>L69/(L69+K69)</f>
        <v>0.83333333333333337</v>
      </c>
      <c r="H69">
        <f>2*(F69*G69)/(F69+G69)</f>
        <v>0.83018867924528306</v>
      </c>
      <c r="I69">
        <v>85270</v>
      </c>
      <c r="J69">
        <v>23</v>
      </c>
      <c r="K69">
        <v>22</v>
      </c>
      <c r="L69">
        <v>110</v>
      </c>
    </row>
    <row r="70" spans="1:12" x14ac:dyDescent="0.25">
      <c r="A70" t="s">
        <v>23</v>
      </c>
      <c r="B70" t="s">
        <v>57</v>
      </c>
      <c r="C70" t="s">
        <v>110</v>
      </c>
      <c r="D70" t="s">
        <v>140</v>
      </c>
      <c r="E70">
        <v>0.99952006367935575</v>
      </c>
      <c r="F70">
        <f>L70/(L70+J70)</f>
        <v>0.87407407407407411</v>
      </c>
      <c r="G70">
        <f>L70/(L70+K70)</f>
        <v>0.83098591549295775</v>
      </c>
      <c r="H70">
        <f>2*(F70*G70)/(F70+G70)</f>
        <v>0.85198555956678712</v>
      </c>
      <c r="I70">
        <v>85269</v>
      </c>
      <c r="J70">
        <v>17</v>
      </c>
      <c r="K70">
        <v>24</v>
      </c>
      <c r="L70">
        <v>118</v>
      </c>
    </row>
    <row r="71" spans="1:12" x14ac:dyDescent="0.25">
      <c r="A71" t="s">
        <v>28</v>
      </c>
      <c r="B71" t="s">
        <v>93</v>
      </c>
      <c r="C71" t="s">
        <v>132</v>
      </c>
      <c r="D71" t="s">
        <v>161</v>
      </c>
      <c r="E71">
        <v>0.99949665215151939</v>
      </c>
      <c r="F71">
        <f>L71/(L71+J71)</f>
        <v>0.86131386861313863</v>
      </c>
      <c r="G71">
        <f>L71/(L71+K71)</f>
        <v>0.83098591549295775</v>
      </c>
      <c r="H71">
        <f>2*(F71*G71)/(F71+G71)</f>
        <v>0.84587813620071683</v>
      </c>
      <c r="I71">
        <v>85267</v>
      </c>
      <c r="J71">
        <v>19</v>
      </c>
      <c r="K71">
        <v>24</v>
      </c>
      <c r="L71">
        <v>118</v>
      </c>
    </row>
    <row r="72" spans="1:12" x14ac:dyDescent="0.25">
      <c r="A72" t="s">
        <v>28</v>
      </c>
      <c r="B72" t="s">
        <v>85</v>
      </c>
      <c r="C72" t="s">
        <v>129</v>
      </c>
      <c r="D72" t="s">
        <v>158</v>
      </c>
      <c r="E72">
        <v>0.99948494638760121</v>
      </c>
      <c r="F72">
        <f>L72/(L72+J72)</f>
        <v>0.85507246376811596</v>
      </c>
      <c r="G72">
        <f>L72/(L72+K72)</f>
        <v>0.83098591549295775</v>
      </c>
      <c r="H72">
        <f>2*(F72*G72)/(F72+G72)</f>
        <v>0.84285714285714286</v>
      </c>
      <c r="I72">
        <v>85266</v>
      </c>
      <c r="J72">
        <v>20</v>
      </c>
      <c r="K72">
        <v>24</v>
      </c>
      <c r="L72">
        <v>118</v>
      </c>
    </row>
    <row r="73" spans="1:12" x14ac:dyDescent="0.25">
      <c r="A73" t="s">
        <v>20</v>
      </c>
      <c r="B73" t="s">
        <v>34</v>
      </c>
      <c r="C73">
        <v>88.89</v>
      </c>
      <c r="D73">
        <v>11.11</v>
      </c>
      <c r="E73">
        <v>0.99954355535269124</v>
      </c>
      <c r="F73">
        <f>L73/(L73+J73)</f>
        <v>0.8970588235294118</v>
      </c>
      <c r="G73">
        <f>L73/(L73+K73)</f>
        <v>0.82993197278911568</v>
      </c>
      <c r="H73">
        <f>2*(F73*G73)/(F73+G73)</f>
        <v>0.86219081272084808</v>
      </c>
      <c r="I73">
        <v>85282</v>
      </c>
      <c r="J73">
        <v>14</v>
      </c>
      <c r="K73">
        <v>25</v>
      </c>
      <c r="L73">
        <v>122</v>
      </c>
    </row>
    <row r="74" spans="1:12" x14ac:dyDescent="0.25">
      <c r="A74" t="s">
        <v>17</v>
      </c>
      <c r="B74" t="s">
        <v>48</v>
      </c>
      <c r="C74" t="s">
        <v>113</v>
      </c>
      <c r="D74" t="s">
        <v>143</v>
      </c>
      <c r="E74">
        <v>0.99964881474978051</v>
      </c>
      <c r="F74">
        <f>L74/(L74+J74)</f>
        <v>0.93965517241379315</v>
      </c>
      <c r="G74">
        <f>L74/(L74+K74)</f>
        <v>0.8257575757575758</v>
      </c>
      <c r="H74">
        <f>2*(F74*G74)/(F74+G74)</f>
        <v>0.87903225806451624</v>
      </c>
      <c r="I74">
        <v>85286</v>
      </c>
      <c r="J74">
        <v>7</v>
      </c>
      <c r="K74">
        <v>23</v>
      </c>
      <c r="L74">
        <v>109</v>
      </c>
    </row>
    <row r="75" spans="1:12" x14ac:dyDescent="0.25">
      <c r="A75" t="s">
        <v>17</v>
      </c>
      <c r="B75" t="s">
        <v>49</v>
      </c>
      <c r="C75" t="s">
        <v>106</v>
      </c>
      <c r="D75" t="s">
        <v>136</v>
      </c>
      <c r="E75">
        <v>0.99964881474978051</v>
      </c>
      <c r="F75">
        <f>L75/(L75+J75)</f>
        <v>0.93965517241379315</v>
      </c>
      <c r="G75">
        <f>L75/(L75+K75)</f>
        <v>0.8257575757575758</v>
      </c>
      <c r="H75">
        <f>2*(F75*G75)/(F75+G75)</f>
        <v>0.87903225806451624</v>
      </c>
      <c r="I75">
        <v>85286</v>
      </c>
      <c r="J75">
        <v>7</v>
      </c>
      <c r="K75">
        <v>23</v>
      </c>
      <c r="L75">
        <v>109</v>
      </c>
    </row>
    <row r="76" spans="1:12" x14ac:dyDescent="0.25">
      <c r="A76" t="s">
        <v>17</v>
      </c>
      <c r="B76" t="s">
        <v>50</v>
      </c>
      <c r="C76" t="s">
        <v>107</v>
      </c>
      <c r="D76" t="s">
        <v>137</v>
      </c>
      <c r="E76">
        <v>0.99964881474978051</v>
      </c>
      <c r="F76">
        <f>L76/(L76+J76)</f>
        <v>0.93965517241379315</v>
      </c>
      <c r="G76">
        <f>L76/(L76+K76)</f>
        <v>0.8257575757575758</v>
      </c>
      <c r="H76">
        <f>2*(F76*G76)/(F76+G76)</f>
        <v>0.87903225806451624</v>
      </c>
      <c r="I76">
        <v>85286</v>
      </c>
      <c r="J76">
        <v>7</v>
      </c>
      <c r="K76">
        <v>23</v>
      </c>
      <c r="L76">
        <v>109</v>
      </c>
    </row>
    <row r="77" spans="1:12" x14ac:dyDescent="0.25">
      <c r="A77" t="s">
        <v>17</v>
      </c>
      <c r="B77" t="s">
        <v>51</v>
      </c>
      <c r="C77" t="s">
        <v>114</v>
      </c>
      <c r="D77" t="s">
        <v>144</v>
      </c>
      <c r="E77">
        <v>0.99963710857477317</v>
      </c>
      <c r="F77">
        <f>L77/(L77+J77)</f>
        <v>0.93162393162393164</v>
      </c>
      <c r="G77">
        <f>L77/(L77+K77)</f>
        <v>0.8257575757575758</v>
      </c>
      <c r="H77">
        <f>2*(F77*G77)/(F77+G77)</f>
        <v>0.87550200803212841</v>
      </c>
      <c r="I77">
        <v>85285</v>
      </c>
      <c r="J77">
        <v>8</v>
      </c>
      <c r="K77">
        <v>23</v>
      </c>
      <c r="L77">
        <v>109</v>
      </c>
    </row>
    <row r="78" spans="1:12" x14ac:dyDescent="0.25">
      <c r="A78" t="s">
        <v>26</v>
      </c>
      <c r="B78" t="s">
        <v>81</v>
      </c>
      <c r="C78" t="s">
        <v>115</v>
      </c>
      <c r="D78" t="s">
        <v>145</v>
      </c>
      <c r="E78">
        <v>0.99952006367935575</v>
      </c>
      <c r="F78">
        <f>L78/(L78+J78)</f>
        <v>0.8582677165354331</v>
      </c>
      <c r="G78">
        <f>L78/(L78+K78)</f>
        <v>0.8257575757575758</v>
      </c>
      <c r="H78">
        <f>2*(F78*G78)/(F78+G78)</f>
        <v>0.84169884169884168</v>
      </c>
      <c r="I78">
        <v>85278</v>
      </c>
      <c r="J78">
        <v>18</v>
      </c>
      <c r="K78">
        <v>23</v>
      </c>
      <c r="L78">
        <v>109</v>
      </c>
    </row>
    <row r="79" spans="1:12" x14ac:dyDescent="0.25">
      <c r="A79" t="s">
        <v>27</v>
      </c>
      <c r="B79" t="s">
        <v>90</v>
      </c>
      <c r="C79" t="s">
        <v>112</v>
      </c>
      <c r="D79" t="s">
        <v>142</v>
      </c>
      <c r="E79">
        <v>0.99947322212467071</v>
      </c>
      <c r="F79">
        <f>L79/(L79+J79)</f>
        <v>0.83206106870229013</v>
      </c>
      <c r="G79">
        <f>L79/(L79+K79)</f>
        <v>0.8257575757575758</v>
      </c>
      <c r="H79">
        <f>2*(F79*G79)/(F79+G79)</f>
        <v>0.82889733840304181</v>
      </c>
      <c r="I79">
        <v>85271</v>
      </c>
      <c r="J79">
        <v>22</v>
      </c>
      <c r="K79">
        <v>23</v>
      </c>
      <c r="L79">
        <v>109</v>
      </c>
    </row>
    <row r="80" spans="1:12" x14ac:dyDescent="0.25">
      <c r="A80" t="s">
        <v>18</v>
      </c>
      <c r="B80" t="s">
        <v>49</v>
      </c>
      <c r="C80" t="s">
        <v>106</v>
      </c>
      <c r="D80" t="s">
        <v>136</v>
      </c>
      <c r="E80">
        <v>0.99961370979070097</v>
      </c>
      <c r="F80">
        <f>L80/(L80+J80)</f>
        <v>0.93600000000000005</v>
      </c>
      <c r="G80">
        <f>L80/(L80+K80)</f>
        <v>0.823943661971831</v>
      </c>
      <c r="H80">
        <f>2*(F80*G80)/(F80+G80)</f>
        <v>0.8764044943820225</v>
      </c>
      <c r="I80">
        <v>85278</v>
      </c>
      <c r="J80">
        <v>8</v>
      </c>
      <c r="K80">
        <v>25</v>
      </c>
      <c r="L80">
        <v>117</v>
      </c>
    </row>
    <row r="81" spans="1:12" x14ac:dyDescent="0.25">
      <c r="A81" t="s">
        <v>28</v>
      </c>
      <c r="B81" t="s">
        <v>95</v>
      </c>
      <c r="C81" t="s">
        <v>110</v>
      </c>
      <c r="D81" t="s">
        <v>140</v>
      </c>
      <c r="E81">
        <v>0.99948494638760121</v>
      </c>
      <c r="F81">
        <f>L81/(L81+J81)</f>
        <v>0.86029411764705888</v>
      </c>
      <c r="G81">
        <f>L81/(L81+K81)</f>
        <v>0.823943661971831</v>
      </c>
      <c r="H81">
        <f>2*(F81*G81)/(F81+G81)</f>
        <v>0.84172661870503607</v>
      </c>
      <c r="I81">
        <v>85267</v>
      </c>
      <c r="J81">
        <v>19</v>
      </c>
      <c r="K81">
        <v>25</v>
      </c>
      <c r="L81">
        <v>117</v>
      </c>
    </row>
    <row r="82" spans="1:12" x14ac:dyDescent="0.25">
      <c r="A82" t="s">
        <v>28</v>
      </c>
      <c r="B82" t="s">
        <v>89</v>
      </c>
      <c r="C82" t="s">
        <v>111</v>
      </c>
      <c r="D82" t="s">
        <v>141</v>
      </c>
      <c r="E82">
        <v>0.99947324062368315</v>
      </c>
      <c r="F82">
        <f>L82/(L82+J82)</f>
        <v>0.85401459854014594</v>
      </c>
      <c r="G82">
        <f>L82/(L82+K82)</f>
        <v>0.823943661971831</v>
      </c>
      <c r="H82">
        <f>2*(F82*G82)/(F82+G82)</f>
        <v>0.83870967741935487</v>
      </c>
      <c r="I82">
        <v>85266</v>
      </c>
      <c r="J82">
        <v>20</v>
      </c>
      <c r="K82">
        <v>25</v>
      </c>
      <c r="L82">
        <v>117</v>
      </c>
    </row>
    <row r="83" spans="1:12" x14ac:dyDescent="0.25">
      <c r="A83" t="s">
        <v>20</v>
      </c>
      <c r="B83" t="s">
        <v>38</v>
      </c>
      <c r="C83">
        <v>66.67</v>
      </c>
      <c r="D83">
        <v>33.33</v>
      </c>
      <c r="E83">
        <v>0.99953185164378588</v>
      </c>
      <c r="F83">
        <f>L83/(L83+J83)</f>
        <v>0.89629629629629626</v>
      </c>
      <c r="G83">
        <f>L83/(L83+K83)</f>
        <v>0.8231292517006803</v>
      </c>
      <c r="H83">
        <f>2*(F83*G83)/(F83+G83)</f>
        <v>0.85815602836879434</v>
      </c>
      <c r="I83">
        <v>85282</v>
      </c>
      <c r="J83">
        <v>14</v>
      </c>
      <c r="K83">
        <v>26</v>
      </c>
      <c r="L83">
        <v>121</v>
      </c>
    </row>
    <row r="84" spans="1:12" x14ac:dyDescent="0.25">
      <c r="A84" t="s">
        <v>20</v>
      </c>
      <c r="B84" t="s">
        <v>33</v>
      </c>
      <c r="C84">
        <v>90</v>
      </c>
      <c r="D84">
        <v>10</v>
      </c>
      <c r="E84">
        <v>0.99952014793488053</v>
      </c>
      <c r="F84">
        <f>L84/(L84+J84)</f>
        <v>0.88970588235294112</v>
      </c>
      <c r="G84">
        <f>L84/(L84+K84)</f>
        <v>0.8231292517006803</v>
      </c>
      <c r="H84">
        <f>2*(F84*G84)/(F84+G84)</f>
        <v>0.85512367491166086</v>
      </c>
      <c r="I84">
        <v>85281</v>
      </c>
      <c r="J84">
        <v>15</v>
      </c>
      <c r="K84">
        <v>26</v>
      </c>
      <c r="L84">
        <v>121</v>
      </c>
    </row>
    <row r="85" spans="1:12" x14ac:dyDescent="0.25">
      <c r="A85" t="s">
        <v>25</v>
      </c>
      <c r="B85" t="s">
        <v>73</v>
      </c>
      <c r="C85">
        <v>74.989999999999995</v>
      </c>
      <c r="D85">
        <v>25.01</v>
      </c>
      <c r="E85">
        <v>0.99950844422597518</v>
      </c>
      <c r="F85">
        <f>L85/(L85+J85)</f>
        <v>0.88321167883211682</v>
      </c>
      <c r="G85">
        <f>L85/(L85+K85)</f>
        <v>0.8231292517006803</v>
      </c>
      <c r="H85">
        <f>2*(F85*G85)/(F85+G85)</f>
        <v>0.85211267605633811</v>
      </c>
      <c r="I85">
        <v>85280</v>
      </c>
      <c r="J85">
        <v>16</v>
      </c>
      <c r="K85">
        <v>26</v>
      </c>
      <c r="L85">
        <v>121</v>
      </c>
    </row>
    <row r="86" spans="1:12" x14ac:dyDescent="0.25">
      <c r="A86" t="s">
        <v>17</v>
      </c>
      <c r="B86" t="s">
        <v>55</v>
      </c>
      <c r="C86" t="s">
        <v>112</v>
      </c>
      <c r="D86" t="s">
        <v>142</v>
      </c>
      <c r="E86">
        <v>0.99964881474978051</v>
      </c>
      <c r="F86">
        <f>L86/(L86+J86)</f>
        <v>0.94736842105263153</v>
      </c>
      <c r="G86">
        <f>L86/(L86+K86)</f>
        <v>0.81818181818181823</v>
      </c>
      <c r="H86">
        <f>2*(F86*G86)/(F86+G86)</f>
        <v>0.87804878048780488</v>
      </c>
      <c r="I86">
        <v>85287</v>
      </c>
      <c r="J86">
        <v>6</v>
      </c>
      <c r="K86">
        <v>24</v>
      </c>
      <c r="L86">
        <v>108</v>
      </c>
    </row>
    <row r="87" spans="1:12" x14ac:dyDescent="0.25">
      <c r="A87" t="s">
        <v>16</v>
      </c>
      <c r="B87" t="s">
        <v>42</v>
      </c>
      <c r="C87" t="s">
        <v>107</v>
      </c>
      <c r="D87" t="s">
        <v>137</v>
      </c>
      <c r="E87">
        <v>0.99960200402678279</v>
      </c>
      <c r="F87">
        <f>L87/(L87+J87)</f>
        <v>0.9152542372881356</v>
      </c>
      <c r="G87">
        <f>L87/(L87+K87)</f>
        <v>0.81818181818181823</v>
      </c>
      <c r="H87">
        <f>2*(F87*G87)/(F87+G87)</f>
        <v>0.8640000000000001</v>
      </c>
      <c r="I87">
        <v>85286</v>
      </c>
      <c r="J87">
        <v>10</v>
      </c>
      <c r="K87">
        <v>24</v>
      </c>
      <c r="L87">
        <v>108</v>
      </c>
    </row>
    <row r="88" spans="1:12" x14ac:dyDescent="0.25">
      <c r="A88" t="s">
        <v>18</v>
      </c>
      <c r="B88" t="s">
        <v>57</v>
      </c>
      <c r="C88" t="s">
        <v>110</v>
      </c>
      <c r="D88" t="s">
        <v>140</v>
      </c>
      <c r="E88">
        <v>0.99959029826286461</v>
      </c>
      <c r="F88">
        <f>L88/(L88+J88)</f>
        <v>0.92800000000000005</v>
      </c>
      <c r="G88">
        <f>L88/(L88+K88)</f>
        <v>0.81690140845070425</v>
      </c>
      <c r="H88">
        <f>2*(F88*G88)/(F88+G88)</f>
        <v>0.86891385767790263</v>
      </c>
      <c r="I88">
        <v>85277</v>
      </c>
      <c r="J88">
        <v>9</v>
      </c>
      <c r="K88">
        <v>26</v>
      </c>
      <c r="L88">
        <v>116</v>
      </c>
    </row>
    <row r="89" spans="1:12" x14ac:dyDescent="0.25">
      <c r="A89" t="s">
        <v>18</v>
      </c>
      <c r="B89" t="s">
        <v>58</v>
      </c>
      <c r="C89" t="s">
        <v>111</v>
      </c>
      <c r="D89" t="s">
        <v>141</v>
      </c>
      <c r="E89">
        <v>0.99959029826286461</v>
      </c>
      <c r="F89">
        <f>L89/(L89+J89)</f>
        <v>0.92800000000000005</v>
      </c>
      <c r="G89">
        <f>L89/(L89+K89)</f>
        <v>0.81690140845070425</v>
      </c>
      <c r="H89">
        <f>2*(F89*G89)/(F89+G89)</f>
        <v>0.86891385767790263</v>
      </c>
      <c r="I89">
        <v>85277</v>
      </c>
      <c r="J89">
        <v>9</v>
      </c>
      <c r="K89">
        <v>26</v>
      </c>
      <c r="L89">
        <v>116</v>
      </c>
    </row>
    <row r="90" spans="1:12" x14ac:dyDescent="0.25">
      <c r="A90" t="s">
        <v>28</v>
      </c>
      <c r="B90" t="s">
        <v>96</v>
      </c>
      <c r="C90" t="s">
        <v>112</v>
      </c>
      <c r="D90" t="s">
        <v>142</v>
      </c>
      <c r="E90">
        <v>0.99948494638760121</v>
      </c>
      <c r="F90">
        <f>L90/(L90+J90)</f>
        <v>0.86567164179104472</v>
      </c>
      <c r="G90">
        <f>L90/(L90+K90)</f>
        <v>0.81690140845070425</v>
      </c>
      <c r="H90">
        <f>2*(F90*G90)/(F90+G90)</f>
        <v>0.84057971014492738</v>
      </c>
      <c r="I90">
        <v>85268</v>
      </c>
      <c r="J90">
        <v>18</v>
      </c>
      <c r="K90">
        <v>26</v>
      </c>
      <c r="L90">
        <v>116</v>
      </c>
    </row>
    <row r="91" spans="1:12" x14ac:dyDescent="0.25">
      <c r="A91" t="s">
        <v>20</v>
      </c>
      <c r="B91" t="s">
        <v>39</v>
      </c>
      <c r="C91">
        <v>50</v>
      </c>
      <c r="D91">
        <v>50</v>
      </c>
      <c r="E91">
        <v>0.99953185164378588</v>
      </c>
      <c r="F91">
        <f>L91/(L91+J91)</f>
        <v>0.90225563909774431</v>
      </c>
      <c r="G91">
        <f>L91/(L91+K91)</f>
        <v>0.81632653061224492</v>
      </c>
      <c r="H91">
        <f>2*(F91*G91)/(F91+G91)</f>
        <v>0.8571428571428571</v>
      </c>
      <c r="I91">
        <v>85283</v>
      </c>
      <c r="J91">
        <v>13</v>
      </c>
      <c r="K91">
        <v>27</v>
      </c>
      <c r="L91">
        <v>120</v>
      </c>
    </row>
    <row r="92" spans="1:12" x14ac:dyDescent="0.25">
      <c r="A92" t="s">
        <v>25</v>
      </c>
      <c r="B92" t="s">
        <v>69</v>
      </c>
      <c r="C92">
        <v>90</v>
      </c>
      <c r="D92">
        <v>10</v>
      </c>
      <c r="E92">
        <v>0.99952014793488053</v>
      </c>
      <c r="F92">
        <f>L92/(L92+J92)</f>
        <v>0.89552238805970152</v>
      </c>
      <c r="G92">
        <f>L92/(L92+K92)</f>
        <v>0.81632653061224492</v>
      </c>
      <c r="H92">
        <f>2*(F92*G92)/(F92+G92)</f>
        <v>0.8540925266903916</v>
      </c>
      <c r="I92">
        <v>85282</v>
      </c>
      <c r="J92">
        <v>14</v>
      </c>
      <c r="K92">
        <v>27</v>
      </c>
      <c r="L92">
        <v>120</v>
      </c>
    </row>
    <row r="93" spans="1:12" x14ac:dyDescent="0.25">
      <c r="A93" t="s">
        <v>25</v>
      </c>
      <c r="B93" t="s">
        <v>74</v>
      </c>
      <c r="C93">
        <v>66.67</v>
      </c>
      <c r="D93">
        <v>33.33</v>
      </c>
      <c r="E93">
        <v>0.99952014793488053</v>
      </c>
      <c r="F93">
        <f>L93/(L93+J93)</f>
        <v>0.89552238805970152</v>
      </c>
      <c r="G93">
        <f>L93/(L93+K93)</f>
        <v>0.81632653061224492</v>
      </c>
      <c r="H93">
        <f>2*(F93*G93)/(F93+G93)</f>
        <v>0.8540925266903916</v>
      </c>
      <c r="I93">
        <v>85282</v>
      </c>
      <c r="J93">
        <v>14</v>
      </c>
      <c r="K93">
        <v>27</v>
      </c>
      <c r="L93">
        <v>120</v>
      </c>
    </row>
    <row r="94" spans="1:12" x14ac:dyDescent="0.25">
      <c r="A94" t="s">
        <v>20</v>
      </c>
      <c r="B94" t="s">
        <v>32</v>
      </c>
      <c r="C94">
        <v>95</v>
      </c>
      <c r="D94">
        <v>5</v>
      </c>
      <c r="E94">
        <v>0.99950844422597518</v>
      </c>
      <c r="F94">
        <f>L94/(L94+J94)</f>
        <v>0.88888888888888884</v>
      </c>
      <c r="G94">
        <f>L94/(L94+K94)</f>
        <v>0.81632653061224492</v>
      </c>
      <c r="H94">
        <f>2*(F94*G94)/(F94+G94)</f>
        <v>0.85106382978723405</v>
      </c>
      <c r="I94">
        <v>85281</v>
      </c>
      <c r="J94">
        <v>15</v>
      </c>
      <c r="K94">
        <v>27</v>
      </c>
      <c r="L94">
        <v>120</v>
      </c>
    </row>
    <row r="95" spans="1:12" x14ac:dyDescent="0.25">
      <c r="A95" t="s">
        <v>20</v>
      </c>
      <c r="B95" t="s">
        <v>36</v>
      </c>
      <c r="C95">
        <v>80</v>
      </c>
      <c r="D95">
        <v>20</v>
      </c>
      <c r="E95">
        <v>0.99950844422597518</v>
      </c>
      <c r="F95">
        <f>L95/(L95+J95)</f>
        <v>0.88888888888888884</v>
      </c>
      <c r="G95">
        <f>L95/(L95+K95)</f>
        <v>0.81632653061224492</v>
      </c>
      <c r="H95">
        <f>2*(F95*G95)/(F95+G95)</f>
        <v>0.85106382978723405</v>
      </c>
      <c r="I95">
        <v>85281</v>
      </c>
      <c r="J95">
        <v>15</v>
      </c>
      <c r="K95">
        <v>27</v>
      </c>
      <c r="L95">
        <v>120</v>
      </c>
    </row>
    <row r="96" spans="1:12" x14ac:dyDescent="0.25">
      <c r="A96" t="s">
        <v>20</v>
      </c>
      <c r="B96" t="s">
        <v>37</v>
      </c>
      <c r="C96">
        <v>75</v>
      </c>
      <c r="D96">
        <v>25</v>
      </c>
      <c r="E96">
        <v>0.99950844422597518</v>
      </c>
      <c r="F96">
        <f>L96/(L96+J96)</f>
        <v>0.88888888888888884</v>
      </c>
      <c r="G96">
        <f>L96/(L96+K96)</f>
        <v>0.81632653061224492</v>
      </c>
      <c r="H96">
        <f>2*(F96*G96)/(F96+G96)</f>
        <v>0.85106382978723405</v>
      </c>
      <c r="I96">
        <v>85281</v>
      </c>
      <c r="J96">
        <v>15</v>
      </c>
      <c r="K96">
        <v>27</v>
      </c>
      <c r="L96">
        <v>120</v>
      </c>
    </row>
    <row r="97" spans="1:12" x14ac:dyDescent="0.25">
      <c r="A97" t="s">
        <v>25</v>
      </c>
      <c r="B97" t="s">
        <v>68</v>
      </c>
      <c r="C97">
        <v>94.99</v>
      </c>
      <c r="D97">
        <v>5.01</v>
      </c>
      <c r="E97">
        <v>0.99950844422597518</v>
      </c>
      <c r="F97">
        <f>L97/(L97+J97)</f>
        <v>0.88888888888888884</v>
      </c>
      <c r="G97">
        <f>L97/(L97+K97)</f>
        <v>0.81632653061224492</v>
      </c>
      <c r="H97">
        <f>2*(F97*G97)/(F97+G97)</f>
        <v>0.85106382978723405</v>
      </c>
      <c r="I97">
        <v>85281</v>
      </c>
      <c r="J97">
        <v>15</v>
      </c>
      <c r="K97">
        <v>27</v>
      </c>
      <c r="L97">
        <v>120</v>
      </c>
    </row>
    <row r="98" spans="1:12" x14ac:dyDescent="0.25">
      <c r="A98" t="s">
        <v>16</v>
      </c>
      <c r="B98" t="s">
        <v>41</v>
      </c>
      <c r="C98" t="s">
        <v>106</v>
      </c>
      <c r="D98" t="s">
        <v>136</v>
      </c>
      <c r="E98">
        <v>0.99960200402678279</v>
      </c>
      <c r="F98">
        <f>L98/(L98+J98)</f>
        <v>0.92241379310344829</v>
      </c>
      <c r="G98">
        <f>L98/(L98+K98)</f>
        <v>0.81060606060606055</v>
      </c>
      <c r="H98">
        <f>2*(F98*G98)/(F98+G98)</f>
        <v>0.86290322580645151</v>
      </c>
      <c r="I98">
        <v>85287</v>
      </c>
      <c r="J98">
        <v>9</v>
      </c>
      <c r="K98">
        <v>25</v>
      </c>
      <c r="L98">
        <v>107</v>
      </c>
    </row>
    <row r="99" spans="1:12" x14ac:dyDescent="0.25">
      <c r="A99" t="s">
        <v>16</v>
      </c>
      <c r="B99" t="s">
        <v>40</v>
      </c>
      <c r="C99" t="s">
        <v>105</v>
      </c>
      <c r="D99" t="s">
        <v>135</v>
      </c>
      <c r="E99">
        <v>0.99959029826286461</v>
      </c>
      <c r="F99">
        <f>L99/(L99+J99)</f>
        <v>0.9145299145299145</v>
      </c>
      <c r="G99">
        <f>L99/(L99+K99)</f>
        <v>0.81060606060606055</v>
      </c>
      <c r="H99">
        <f>2*(F99*G99)/(F99+G99)</f>
        <v>0.85943775100401609</v>
      </c>
      <c r="I99">
        <v>85286</v>
      </c>
      <c r="J99">
        <v>10</v>
      </c>
      <c r="K99">
        <v>25</v>
      </c>
      <c r="L99">
        <v>107</v>
      </c>
    </row>
    <row r="100" spans="1:12" x14ac:dyDescent="0.25">
      <c r="A100" t="s">
        <v>18</v>
      </c>
      <c r="B100" t="s">
        <v>48</v>
      </c>
      <c r="C100" t="s">
        <v>105</v>
      </c>
      <c r="D100" t="s">
        <v>135</v>
      </c>
      <c r="E100">
        <v>0.99959029826286461</v>
      </c>
      <c r="F100">
        <f>L100/(L100+J100)</f>
        <v>0.93495934959349591</v>
      </c>
      <c r="G100">
        <f>L100/(L100+K100)</f>
        <v>0.8098591549295775</v>
      </c>
      <c r="H100">
        <f>2*(F100*G100)/(F100+G100)</f>
        <v>0.86792452830188682</v>
      </c>
      <c r="I100">
        <v>85278</v>
      </c>
      <c r="J100">
        <v>8</v>
      </c>
      <c r="K100">
        <v>27</v>
      </c>
      <c r="L100">
        <v>115</v>
      </c>
    </row>
    <row r="101" spans="1:12" x14ac:dyDescent="0.25">
      <c r="A101" t="s">
        <v>18</v>
      </c>
      <c r="B101" t="s">
        <v>50</v>
      </c>
      <c r="C101" t="s">
        <v>107</v>
      </c>
      <c r="D101" t="s">
        <v>137</v>
      </c>
      <c r="E101">
        <v>0.99957859249894643</v>
      </c>
      <c r="F101">
        <f>L101/(L101+J101)</f>
        <v>0.92741935483870963</v>
      </c>
      <c r="G101">
        <f>L101/(L101+K101)</f>
        <v>0.8098591549295775</v>
      </c>
      <c r="H101">
        <f>2*(F101*G101)/(F101+G101)</f>
        <v>0.86466165413533846</v>
      </c>
      <c r="I101">
        <v>85277</v>
      </c>
      <c r="J101">
        <v>9</v>
      </c>
      <c r="K101">
        <v>27</v>
      </c>
      <c r="L101">
        <v>115</v>
      </c>
    </row>
    <row r="102" spans="1:12" x14ac:dyDescent="0.25">
      <c r="A102" t="s">
        <v>18</v>
      </c>
      <c r="B102" t="s">
        <v>56</v>
      </c>
      <c r="C102" t="s">
        <v>109</v>
      </c>
      <c r="D102" t="s">
        <v>139</v>
      </c>
      <c r="E102">
        <v>0.99956688673502836</v>
      </c>
      <c r="F102">
        <f>L102/(L102+J102)</f>
        <v>0.92</v>
      </c>
      <c r="G102">
        <f>L102/(L102+K102)</f>
        <v>0.8098591549295775</v>
      </c>
      <c r="H102">
        <f>2*(F102*G102)/(F102+G102)</f>
        <v>0.86142322097378277</v>
      </c>
      <c r="I102">
        <v>85276</v>
      </c>
      <c r="J102">
        <v>10</v>
      </c>
      <c r="K102">
        <v>27</v>
      </c>
      <c r="L102">
        <v>115</v>
      </c>
    </row>
    <row r="103" spans="1:12" x14ac:dyDescent="0.25">
      <c r="A103" t="s">
        <v>25</v>
      </c>
      <c r="B103" t="s">
        <v>71</v>
      </c>
      <c r="C103">
        <v>83.34</v>
      </c>
      <c r="D103">
        <v>16.66</v>
      </c>
      <c r="E103">
        <v>0.99950844422597518</v>
      </c>
      <c r="F103">
        <f>L103/(L103+J103)</f>
        <v>0.89473684210526316</v>
      </c>
      <c r="G103">
        <f>L103/(L103+K103)</f>
        <v>0.80952380952380953</v>
      </c>
      <c r="H103">
        <f>2*(F103*G103)/(F103+G103)</f>
        <v>0.85000000000000009</v>
      </c>
      <c r="I103">
        <v>85282</v>
      </c>
      <c r="J103">
        <v>14</v>
      </c>
      <c r="K103">
        <v>28</v>
      </c>
      <c r="L103">
        <v>119</v>
      </c>
    </row>
    <row r="104" spans="1:12" x14ac:dyDescent="0.25">
      <c r="A104" t="s">
        <v>25</v>
      </c>
      <c r="B104" t="s">
        <v>75</v>
      </c>
      <c r="C104">
        <v>50</v>
      </c>
      <c r="D104">
        <v>50</v>
      </c>
      <c r="E104">
        <v>0.99948503680816447</v>
      </c>
      <c r="F104">
        <f>L104/(L104+J104)</f>
        <v>0.88148148148148153</v>
      </c>
      <c r="G104">
        <f>L104/(L104+K104)</f>
        <v>0.80952380952380953</v>
      </c>
      <c r="H104">
        <f>2*(F104*G104)/(F104+G104)</f>
        <v>0.84397163120567387</v>
      </c>
      <c r="I104">
        <v>85280</v>
      </c>
      <c r="J104">
        <v>16</v>
      </c>
      <c r="K104">
        <v>28</v>
      </c>
      <c r="L104">
        <v>119</v>
      </c>
    </row>
    <row r="105" spans="1:12" x14ac:dyDescent="0.25">
      <c r="A105" t="s">
        <v>16</v>
      </c>
      <c r="B105" t="s">
        <v>43</v>
      </c>
      <c r="C105" t="s">
        <v>108</v>
      </c>
      <c r="D105" t="s">
        <v>138</v>
      </c>
      <c r="E105">
        <v>0.99957859249894643</v>
      </c>
      <c r="F105">
        <f>L105/(L105+J105)</f>
        <v>0.91379310344827591</v>
      </c>
      <c r="G105">
        <f>L105/(L105+K105)</f>
        <v>0.80303030303030298</v>
      </c>
      <c r="H105">
        <f>2*(F105*G105)/(F105+G105)</f>
        <v>0.85483870967741937</v>
      </c>
      <c r="I105">
        <v>85286</v>
      </c>
      <c r="J105">
        <v>10</v>
      </c>
      <c r="K105">
        <v>26</v>
      </c>
      <c r="L105">
        <v>106</v>
      </c>
    </row>
    <row r="106" spans="1:12" x14ac:dyDescent="0.25">
      <c r="A106" t="s">
        <v>16</v>
      </c>
      <c r="B106" t="s">
        <v>44</v>
      </c>
      <c r="C106" t="s">
        <v>109</v>
      </c>
      <c r="D106" t="s">
        <v>139</v>
      </c>
      <c r="E106">
        <v>0.99957859249894643</v>
      </c>
      <c r="F106">
        <f>L106/(L106+J106)</f>
        <v>0.91379310344827591</v>
      </c>
      <c r="G106">
        <f>L106/(L106+K106)</f>
        <v>0.80303030303030298</v>
      </c>
      <c r="H106">
        <f>2*(F106*G106)/(F106+G106)</f>
        <v>0.85483870967741937</v>
      </c>
      <c r="I106">
        <v>85286</v>
      </c>
      <c r="J106">
        <v>10</v>
      </c>
      <c r="K106">
        <v>26</v>
      </c>
      <c r="L106">
        <v>106</v>
      </c>
    </row>
    <row r="107" spans="1:12" x14ac:dyDescent="0.25">
      <c r="A107" t="s">
        <v>16</v>
      </c>
      <c r="B107" t="s">
        <v>45</v>
      </c>
      <c r="C107" t="s">
        <v>110</v>
      </c>
      <c r="D107" t="s">
        <v>140</v>
      </c>
      <c r="E107">
        <v>0.99957859249894643</v>
      </c>
      <c r="F107">
        <f>L107/(L107+J107)</f>
        <v>0.91379310344827591</v>
      </c>
      <c r="G107">
        <f>L107/(L107+K107)</f>
        <v>0.80303030303030298</v>
      </c>
      <c r="H107">
        <f>2*(F107*G107)/(F107+G107)</f>
        <v>0.85483870967741937</v>
      </c>
      <c r="I107">
        <v>85286</v>
      </c>
      <c r="J107">
        <v>10</v>
      </c>
      <c r="K107">
        <v>26</v>
      </c>
      <c r="L107">
        <v>106</v>
      </c>
    </row>
    <row r="108" spans="1:12" x14ac:dyDescent="0.25">
      <c r="A108" t="s">
        <v>16</v>
      </c>
      <c r="B108" t="s">
        <v>46</v>
      </c>
      <c r="C108" t="s">
        <v>111</v>
      </c>
      <c r="D108" t="s">
        <v>141</v>
      </c>
      <c r="E108">
        <v>0.99957859249894643</v>
      </c>
      <c r="F108">
        <f>L108/(L108+J108)</f>
        <v>0.91379310344827591</v>
      </c>
      <c r="G108">
        <f>L108/(L108+K108)</f>
        <v>0.80303030303030298</v>
      </c>
      <c r="H108">
        <f>2*(F108*G108)/(F108+G108)</f>
        <v>0.85483870967741937</v>
      </c>
      <c r="I108">
        <v>85286</v>
      </c>
      <c r="J108">
        <v>10</v>
      </c>
      <c r="K108">
        <v>26</v>
      </c>
      <c r="L108">
        <v>106</v>
      </c>
    </row>
    <row r="109" spans="1:12" x14ac:dyDescent="0.25">
      <c r="A109" t="s">
        <v>16</v>
      </c>
      <c r="B109" t="s">
        <v>47</v>
      </c>
      <c r="C109" t="s">
        <v>112</v>
      </c>
      <c r="D109" t="s">
        <v>142</v>
      </c>
      <c r="E109">
        <v>0.99957859249894643</v>
      </c>
      <c r="F109">
        <f>L109/(L109+J109)</f>
        <v>0.91379310344827591</v>
      </c>
      <c r="G109">
        <f>L109/(L109+K109)</f>
        <v>0.80303030303030298</v>
      </c>
      <c r="H109">
        <f>2*(F109*G109)/(F109+G109)</f>
        <v>0.85483870967741937</v>
      </c>
      <c r="I109">
        <v>85286</v>
      </c>
      <c r="J109">
        <v>10</v>
      </c>
      <c r="K109">
        <v>26</v>
      </c>
      <c r="L109">
        <v>106</v>
      </c>
    </row>
    <row r="110" spans="1:12" x14ac:dyDescent="0.25">
      <c r="A110" t="s">
        <v>18</v>
      </c>
      <c r="B110" t="s">
        <v>51</v>
      </c>
      <c r="C110" t="s">
        <v>108</v>
      </c>
      <c r="D110" t="s">
        <v>138</v>
      </c>
      <c r="E110">
        <v>0.99956688673502836</v>
      </c>
      <c r="F110">
        <f>L110/(L110+J110)</f>
        <v>0.92682926829268297</v>
      </c>
      <c r="G110">
        <f>L110/(L110+K110)</f>
        <v>0.80281690140845074</v>
      </c>
      <c r="H110">
        <f>2*(F110*G110)/(F110+G110)</f>
        <v>0.86037735849056596</v>
      </c>
      <c r="I110">
        <v>85277</v>
      </c>
      <c r="J110">
        <v>9</v>
      </c>
      <c r="K110">
        <v>28</v>
      </c>
      <c r="L110">
        <v>114</v>
      </c>
    </row>
    <row r="111" spans="1:12" x14ac:dyDescent="0.25">
      <c r="A111" t="s">
        <v>18</v>
      </c>
      <c r="B111" t="s">
        <v>59</v>
      </c>
      <c r="C111" t="s">
        <v>112</v>
      </c>
      <c r="D111" t="s">
        <v>142</v>
      </c>
      <c r="E111">
        <v>0.99956688673502836</v>
      </c>
      <c r="F111">
        <f>L111/(L111+J111)</f>
        <v>0.92682926829268297</v>
      </c>
      <c r="G111">
        <f>L111/(L111+K111)</f>
        <v>0.80281690140845074</v>
      </c>
      <c r="H111">
        <f>2*(F111*G111)/(F111+G111)</f>
        <v>0.86037735849056596</v>
      </c>
      <c r="I111">
        <v>85277</v>
      </c>
      <c r="J111">
        <v>9</v>
      </c>
      <c r="K111">
        <v>28</v>
      </c>
      <c r="L111">
        <v>114</v>
      </c>
    </row>
    <row r="112" spans="1:12" x14ac:dyDescent="0.25">
      <c r="A112" t="s">
        <v>25</v>
      </c>
      <c r="B112" t="s">
        <v>70</v>
      </c>
      <c r="C112">
        <v>88.9</v>
      </c>
      <c r="D112">
        <v>11.1</v>
      </c>
      <c r="E112">
        <v>0.99948503680816447</v>
      </c>
      <c r="F112">
        <f>L112/(L112+J112)</f>
        <v>0.88721804511278191</v>
      </c>
      <c r="G112">
        <f>L112/(L112+K112)</f>
        <v>0.80272108843537415</v>
      </c>
      <c r="H112">
        <f>2*(F112*G112)/(F112+G112)</f>
        <v>0.84285714285714297</v>
      </c>
      <c r="I112">
        <v>85281</v>
      </c>
      <c r="J112">
        <v>15</v>
      </c>
      <c r="K112">
        <v>29</v>
      </c>
      <c r="L112">
        <v>118</v>
      </c>
    </row>
    <row r="113" spans="1:12" x14ac:dyDescent="0.25">
      <c r="A113" t="s">
        <v>25</v>
      </c>
      <c r="B113" t="s">
        <v>72</v>
      </c>
      <c r="C113">
        <v>79.989999999999995</v>
      </c>
      <c r="D113">
        <v>20.010000000000002</v>
      </c>
      <c r="E113">
        <v>0.99946162939035377</v>
      </c>
      <c r="F113">
        <f>L113/(L113+J113)</f>
        <v>0.87407407407407411</v>
      </c>
      <c r="G113">
        <f>L113/(L113+K113)</f>
        <v>0.80272108843537415</v>
      </c>
      <c r="H113">
        <f>2*(F113*G113)/(F113+G113)</f>
        <v>0.83687943262411346</v>
      </c>
      <c r="I113">
        <v>85279</v>
      </c>
      <c r="J113">
        <v>17</v>
      </c>
      <c r="K113">
        <v>29</v>
      </c>
      <c r="L113">
        <v>118</v>
      </c>
    </row>
    <row r="114" spans="1:12" x14ac:dyDescent="0.25">
      <c r="A114" t="s">
        <v>15</v>
      </c>
      <c r="B114" t="s">
        <v>36</v>
      </c>
      <c r="C114">
        <v>80</v>
      </c>
      <c r="D114">
        <v>20</v>
      </c>
      <c r="E114">
        <v>0.99956696277050194</v>
      </c>
      <c r="F114">
        <f>L114/(L114+J114)</f>
        <v>0.95081967213114749</v>
      </c>
      <c r="G114">
        <f>L114/(L114+K114)</f>
        <v>0.78911564625850339</v>
      </c>
      <c r="H114">
        <f>2*(F114*G114)/(F114+G114)</f>
        <v>0.86245353159851301</v>
      </c>
      <c r="I114">
        <v>85290</v>
      </c>
      <c r="J114">
        <v>6</v>
      </c>
      <c r="K114">
        <v>31</v>
      </c>
      <c r="L114">
        <v>116</v>
      </c>
    </row>
    <row r="115" spans="1:12" x14ac:dyDescent="0.25">
      <c r="A115" t="s">
        <v>15</v>
      </c>
      <c r="B115" t="s">
        <v>39</v>
      </c>
      <c r="C115">
        <v>50</v>
      </c>
      <c r="D115">
        <v>50</v>
      </c>
      <c r="E115">
        <v>0.99956696277050194</v>
      </c>
      <c r="F115">
        <f>L115/(L115+J115)</f>
        <v>0.95081967213114749</v>
      </c>
      <c r="G115">
        <f>L115/(L115+K115)</f>
        <v>0.78911564625850339</v>
      </c>
      <c r="H115">
        <f>2*(F115*G115)/(F115+G115)</f>
        <v>0.86245353159851301</v>
      </c>
      <c r="I115">
        <v>85290</v>
      </c>
      <c r="J115">
        <v>6</v>
      </c>
      <c r="K115">
        <v>31</v>
      </c>
      <c r="L115">
        <v>116</v>
      </c>
    </row>
    <row r="116" spans="1:12" x14ac:dyDescent="0.25">
      <c r="A116" t="s">
        <v>15</v>
      </c>
      <c r="B116" t="s">
        <v>34</v>
      </c>
      <c r="C116">
        <v>88.89</v>
      </c>
      <c r="D116">
        <v>11.11</v>
      </c>
      <c r="E116">
        <v>0.99956696277050194</v>
      </c>
      <c r="F116">
        <f>L116/(L116+J116)</f>
        <v>0.95833333333333337</v>
      </c>
      <c r="G116">
        <f>L116/(L116+K116)</f>
        <v>0.78231292517006801</v>
      </c>
      <c r="H116">
        <f>2*(F116*G116)/(F116+G116)</f>
        <v>0.86142322097378288</v>
      </c>
      <c r="I116">
        <v>85291</v>
      </c>
      <c r="J116">
        <v>5</v>
      </c>
      <c r="K116">
        <v>32</v>
      </c>
      <c r="L116">
        <v>115</v>
      </c>
    </row>
    <row r="117" spans="1:12" x14ac:dyDescent="0.25">
      <c r="A117" t="s">
        <v>15</v>
      </c>
      <c r="B117" t="s">
        <v>35</v>
      </c>
      <c r="C117">
        <v>83.33</v>
      </c>
      <c r="D117">
        <v>16.670000000000002</v>
      </c>
      <c r="E117">
        <v>0.99956696277050194</v>
      </c>
      <c r="F117">
        <f>L117/(L117+J117)</f>
        <v>0.95833333333333337</v>
      </c>
      <c r="G117">
        <f>L117/(L117+K117)</f>
        <v>0.78231292517006801</v>
      </c>
      <c r="H117">
        <f>2*(F117*G117)/(F117+G117)</f>
        <v>0.86142322097378288</v>
      </c>
      <c r="I117">
        <v>85291</v>
      </c>
      <c r="J117">
        <v>5</v>
      </c>
      <c r="K117">
        <v>32</v>
      </c>
      <c r="L117">
        <v>115</v>
      </c>
    </row>
    <row r="118" spans="1:12" x14ac:dyDescent="0.25">
      <c r="A118" t="s">
        <v>15</v>
      </c>
      <c r="B118" t="s">
        <v>33</v>
      </c>
      <c r="C118">
        <v>90</v>
      </c>
      <c r="D118">
        <v>10</v>
      </c>
      <c r="E118">
        <v>0.99955525906159659</v>
      </c>
      <c r="F118">
        <f>L118/(L118+J118)</f>
        <v>0.95041322314049592</v>
      </c>
      <c r="G118">
        <f>L118/(L118+K118)</f>
        <v>0.78231292517006801</v>
      </c>
      <c r="H118">
        <f>2*(F118*G118)/(F118+G118)</f>
        <v>0.85820895522388063</v>
      </c>
      <c r="I118">
        <v>85290</v>
      </c>
      <c r="J118">
        <v>6</v>
      </c>
      <c r="K118">
        <v>32</v>
      </c>
      <c r="L118">
        <v>115</v>
      </c>
    </row>
    <row r="119" spans="1:12" x14ac:dyDescent="0.25">
      <c r="A119" t="s">
        <v>14</v>
      </c>
      <c r="B119" t="s">
        <v>38</v>
      </c>
      <c r="C119">
        <v>66.67</v>
      </c>
      <c r="D119">
        <v>33.33</v>
      </c>
      <c r="E119">
        <v>0.99953185164378588</v>
      </c>
      <c r="F119">
        <f>L119/(L119+J119)</f>
        <v>0.93495934959349591</v>
      </c>
      <c r="G119">
        <f>L119/(L119+K119)</f>
        <v>0.78231292517006801</v>
      </c>
      <c r="H119">
        <f>2*(F119*G119)/(F119+G119)</f>
        <v>0.85185185185185186</v>
      </c>
      <c r="I119">
        <v>85288</v>
      </c>
      <c r="J119">
        <v>8</v>
      </c>
      <c r="K119">
        <v>32</v>
      </c>
      <c r="L119">
        <v>115</v>
      </c>
    </row>
    <row r="120" spans="1:12" x14ac:dyDescent="0.25">
      <c r="A120" t="s">
        <v>15</v>
      </c>
      <c r="B120" t="s">
        <v>38</v>
      </c>
      <c r="C120">
        <v>66.67</v>
      </c>
      <c r="D120">
        <v>33.33</v>
      </c>
      <c r="E120">
        <v>0.99955525906159659</v>
      </c>
      <c r="F120">
        <f>L120/(L120+J120)</f>
        <v>0.95798319327731096</v>
      </c>
      <c r="G120">
        <f>L120/(L120+K120)</f>
        <v>0.77551020408163263</v>
      </c>
      <c r="H120">
        <f>2*(F120*G120)/(F120+G120)</f>
        <v>0.85714285714285698</v>
      </c>
      <c r="I120">
        <v>85291</v>
      </c>
      <c r="J120">
        <v>5</v>
      </c>
      <c r="K120">
        <v>33</v>
      </c>
      <c r="L120">
        <v>114</v>
      </c>
    </row>
    <row r="121" spans="1:12" x14ac:dyDescent="0.25">
      <c r="A121" t="s">
        <v>13</v>
      </c>
      <c r="B121" t="s">
        <v>31</v>
      </c>
      <c r="C121">
        <v>99.83</v>
      </c>
      <c r="D121">
        <v>0.17</v>
      </c>
      <c r="E121">
        <v>0.99954355535269124</v>
      </c>
      <c r="F121">
        <f>L121/(L121+J121)</f>
        <v>0.95</v>
      </c>
      <c r="G121">
        <f>L121/(L121+K121)</f>
        <v>0.77551020408163263</v>
      </c>
      <c r="H121">
        <f>2*(F121*G121)/(F121+G121)</f>
        <v>0.8539325842696629</v>
      </c>
      <c r="I121">
        <v>85290</v>
      </c>
      <c r="J121">
        <v>6</v>
      </c>
      <c r="K121">
        <v>33</v>
      </c>
      <c r="L121">
        <v>114</v>
      </c>
    </row>
    <row r="122" spans="1:12" x14ac:dyDescent="0.25">
      <c r="A122" t="s">
        <v>14</v>
      </c>
      <c r="B122" t="s">
        <v>36</v>
      </c>
      <c r="C122">
        <v>80</v>
      </c>
      <c r="D122">
        <v>20</v>
      </c>
      <c r="E122">
        <v>0.99954355535269124</v>
      </c>
      <c r="F122">
        <f>L122/(L122+J122)</f>
        <v>0.95</v>
      </c>
      <c r="G122">
        <f>L122/(L122+K122)</f>
        <v>0.77551020408163263</v>
      </c>
      <c r="H122">
        <f>2*(F122*G122)/(F122+G122)</f>
        <v>0.8539325842696629</v>
      </c>
      <c r="I122">
        <v>85290</v>
      </c>
      <c r="J122">
        <v>6</v>
      </c>
      <c r="K122">
        <v>33</v>
      </c>
      <c r="L122">
        <v>114</v>
      </c>
    </row>
    <row r="123" spans="1:12" x14ac:dyDescent="0.25">
      <c r="A123" t="s">
        <v>14</v>
      </c>
      <c r="B123" t="s">
        <v>37</v>
      </c>
      <c r="C123">
        <v>75</v>
      </c>
      <c r="D123">
        <v>25</v>
      </c>
      <c r="E123">
        <v>0.99954355535269124</v>
      </c>
      <c r="F123">
        <f>L123/(L123+J123)</f>
        <v>0.95</v>
      </c>
      <c r="G123">
        <f>L123/(L123+K123)</f>
        <v>0.77551020408163263</v>
      </c>
      <c r="H123">
        <f>2*(F123*G123)/(F123+G123)</f>
        <v>0.8539325842696629</v>
      </c>
      <c r="I123">
        <v>85290</v>
      </c>
      <c r="J123">
        <v>6</v>
      </c>
      <c r="K123">
        <v>33</v>
      </c>
      <c r="L123">
        <v>114</v>
      </c>
    </row>
    <row r="124" spans="1:12" x14ac:dyDescent="0.25">
      <c r="A124" t="s">
        <v>15</v>
      </c>
      <c r="B124" t="s">
        <v>32</v>
      </c>
      <c r="C124">
        <v>95</v>
      </c>
      <c r="D124">
        <v>5</v>
      </c>
      <c r="E124">
        <v>0.99954355535269124</v>
      </c>
      <c r="F124">
        <f>L124/(L124+J124)</f>
        <v>0.95</v>
      </c>
      <c r="G124">
        <f>L124/(L124+K124)</f>
        <v>0.77551020408163263</v>
      </c>
      <c r="H124">
        <f>2*(F124*G124)/(F124+G124)</f>
        <v>0.8539325842696629</v>
      </c>
      <c r="I124">
        <v>85290</v>
      </c>
      <c r="J124">
        <v>6</v>
      </c>
      <c r="K124">
        <v>33</v>
      </c>
      <c r="L124">
        <v>114</v>
      </c>
    </row>
    <row r="125" spans="1:12" x14ac:dyDescent="0.25">
      <c r="A125" t="s">
        <v>14</v>
      </c>
      <c r="B125" t="s">
        <v>34</v>
      </c>
      <c r="C125">
        <v>88.89</v>
      </c>
      <c r="D125">
        <v>11.11</v>
      </c>
      <c r="E125">
        <v>0.99953185164378588</v>
      </c>
      <c r="F125">
        <f>L125/(L125+J125)</f>
        <v>0.94214876033057848</v>
      </c>
      <c r="G125">
        <f>L125/(L125+K125)</f>
        <v>0.77551020408163263</v>
      </c>
      <c r="H125">
        <f>2*(F125*G125)/(F125+G125)</f>
        <v>0.85074626865671643</v>
      </c>
      <c r="I125">
        <v>85289</v>
      </c>
      <c r="J125">
        <v>7</v>
      </c>
      <c r="K125">
        <v>33</v>
      </c>
      <c r="L125">
        <v>114</v>
      </c>
    </row>
    <row r="126" spans="1:12" x14ac:dyDescent="0.25">
      <c r="A126" t="s">
        <v>14</v>
      </c>
      <c r="B126" t="s">
        <v>35</v>
      </c>
      <c r="C126">
        <v>83.33</v>
      </c>
      <c r="D126">
        <v>16.670000000000002</v>
      </c>
      <c r="E126">
        <v>0.99953185164378588</v>
      </c>
      <c r="F126">
        <f>L126/(L126+J126)</f>
        <v>0.94214876033057848</v>
      </c>
      <c r="G126">
        <f>L126/(L126+K126)</f>
        <v>0.77551020408163263</v>
      </c>
      <c r="H126">
        <f>2*(F126*G126)/(F126+G126)</f>
        <v>0.85074626865671643</v>
      </c>
      <c r="I126">
        <v>85289</v>
      </c>
      <c r="J126">
        <v>7</v>
      </c>
      <c r="K126">
        <v>33</v>
      </c>
      <c r="L126">
        <v>114</v>
      </c>
    </row>
    <row r="127" spans="1:12" x14ac:dyDescent="0.25">
      <c r="A127" t="s">
        <v>14</v>
      </c>
      <c r="B127" t="s">
        <v>39</v>
      </c>
      <c r="C127">
        <v>50</v>
      </c>
      <c r="D127">
        <v>50</v>
      </c>
      <c r="E127">
        <v>0.99952014793488053</v>
      </c>
      <c r="F127">
        <f>L127/(L127+J127)</f>
        <v>0.93442622950819676</v>
      </c>
      <c r="G127">
        <f>L127/(L127+K127)</f>
        <v>0.77551020408163263</v>
      </c>
      <c r="H127">
        <f>2*(F127*G127)/(F127+G127)</f>
        <v>0.84758364312267664</v>
      </c>
      <c r="I127">
        <v>85288</v>
      </c>
      <c r="J127">
        <v>8</v>
      </c>
      <c r="K127">
        <v>33</v>
      </c>
      <c r="L127">
        <v>114</v>
      </c>
    </row>
    <row r="128" spans="1:12" x14ac:dyDescent="0.25">
      <c r="A128" t="s">
        <v>15</v>
      </c>
      <c r="B128" t="s">
        <v>37</v>
      </c>
      <c r="C128">
        <v>75</v>
      </c>
      <c r="D128">
        <v>25</v>
      </c>
      <c r="E128">
        <v>0.99954355535269124</v>
      </c>
      <c r="F128">
        <f>L128/(L128+J128)</f>
        <v>0.9576271186440678</v>
      </c>
      <c r="G128">
        <f>L128/(L128+K128)</f>
        <v>0.76870748299319724</v>
      </c>
      <c r="H128">
        <f>2*(F128*G128)/(F128+G128)</f>
        <v>0.85283018867924532</v>
      </c>
      <c r="I128">
        <v>85291</v>
      </c>
      <c r="J128">
        <v>5</v>
      </c>
      <c r="K128">
        <v>34</v>
      </c>
      <c r="L128">
        <v>113</v>
      </c>
    </row>
    <row r="129" spans="1:13" x14ac:dyDescent="0.25">
      <c r="A129" t="s">
        <v>14</v>
      </c>
      <c r="B129" t="s">
        <v>32</v>
      </c>
      <c r="C129">
        <v>95</v>
      </c>
      <c r="D129">
        <v>5</v>
      </c>
      <c r="E129">
        <v>0.99950844422597518</v>
      </c>
      <c r="F129">
        <f>L129/(L129+J129)</f>
        <v>0.93388429752066116</v>
      </c>
      <c r="G129">
        <f>L129/(L129+K129)</f>
        <v>0.76870748299319724</v>
      </c>
      <c r="H129">
        <f>2*(F129*G129)/(F129+G129)</f>
        <v>0.84328358208955223</v>
      </c>
      <c r="I129">
        <v>85288</v>
      </c>
      <c r="J129">
        <v>8</v>
      </c>
      <c r="K129">
        <v>34</v>
      </c>
      <c r="L129">
        <v>113</v>
      </c>
    </row>
    <row r="130" spans="1:13" x14ac:dyDescent="0.25">
      <c r="A130" t="s">
        <v>14</v>
      </c>
      <c r="B130" t="s">
        <v>33</v>
      </c>
      <c r="C130">
        <v>90</v>
      </c>
      <c r="D130">
        <v>10</v>
      </c>
      <c r="E130">
        <v>0.99950844422597518</v>
      </c>
      <c r="F130">
        <f>L130/(L130+J130)</f>
        <v>0.93388429752066116</v>
      </c>
      <c r="G130">
        <f>L130/(L130+K130)</f>
        <v>0.76870748299319724</v>
      </c>
      <c r="H130">
        <f>2*(F130*G130)/(F130+G130)</f>
        <v>0.84328358208955223</v>
      </c>
      <c r="I130">
        <v>85288</v>
      </c>
      <c r="J130">
        <v>8</v>
      </c>
      <c r="K130">
        <v>34</v>
      </c>
      <c r="L130">
        <v>113</v>
      </c>
    </row>
    <row r="131" spans="1:13" x14ac:dyDescent="0.25">
      <c r="A131" t="s">
        <v>12</v>
      </c>
      <c r="B131" t="s">
        <v>30</v>
      </c>
      <c r="C131">
        <v>99.83</v>
      </c>
      <c r="D131">
        <v>0.17</v>
      </c>
      <c r="E131">
        <v>0.99952014793488053</v>
      </c>
      <c r="F131">
        <f>L131/(L131+J131)</f>
        <v>0.94915254237288138</v>
      </c>
      <c r="G131">
        <f>L131/(L131+K131)</f>
        <v>0.76190476190476186</v>
      </c>
      <c r="H131">
        <f>2*(F131*G131)/(F131+G131)</f>
        <v>0.84528301886792445</v>
      </c>
      <c r="I131">
        <v>85290</v>
      </c>
      <c r="J131">
        <v>6</v>
      </c>
      <c r="K131">
        <v>35</v>
      </c>
      <c r="L131">
        <v>112</v>
      </c>
      <c r="M131" s="2" t="s">
        <v>164</v>
      </c>
    </row>
  </sheetData>
  <sortState xmlns:xlrd2="http://schemas.microsoft.com/office/spreadsheetml/2017/richdata2" ref="A2:M132">
    <sortCondition descending="1" ref="G1:G1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Behnam</cp:lastModifiedBy>
  <dcterms:created xsi:type="dcterms:W3CDTF">2022-05-16T23:55:46Z</dcterms:created>
  <dcterms:modified xsi:type="dcterms:W3CDTF">2022-05-21T08:37:45Z</dcterms:modified>
</cp:coreProperties>
</file>