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idget Eilers\Documents\CouchProtato\Hardware\PPG-Module\"/>
    </mc:Choice>
  </mc:AlternateContent>
  <xr:revisionPtr revIDLastSave="0" documentId="13_ncr:1_{91A99CC1-106E-4C01-A597-8CEDCD81EDF8}" xr6:coauthVersionLast="45" xr6:coauthVersionMax="45" xr10:uidLastSave="{00000000-0000-0000-0000-000000000000}"/>
  <bookViews>
    <workbookView xWindow="-110" yWindow="-110" windowWidth="22780" windowHeight="146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N3" i="1"/>
  <c r="N1" i="1" s="1"/>
  <c r="P3" i="1"/>
  <c r="P1" i="1" s="1"/>
  <c r="N4" i="1"/>
  <c r="P4" i="1"/>
  <c r="N5" i="1"/>
  <c r="P5" i="1"/>
  <c r="N6" i="1"/>
  <c r="P6" i="1"/>
  <c r="N7" i="1"/>
  <c r="P7" i="1"/>
  <c r="N8" i="1"/>
  <c r="P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E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F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K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<sst xmlns="http://schemas.openxmlformats.org/spreadsheetml/2006/main" count="79" uniqueCount="64">
  <si>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</si>
  <si>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</si>
  <si>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</si>
  <si>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</si>
  <si>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</si>
  <si>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</si>
  <si>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</si>
  <si>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</si>
  <si>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</si>
  <si>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</si>
  <si>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</si>
  <si>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</si>
  <si>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</si>
  <si>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</si>
  <si>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</si>
  <si>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</si>
  <si>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</si>
  <si>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</si>
  <si>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</si>
  <si>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</si>
  <si>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</si>
  <si>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</si>
  <si>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</si>
  <si>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</si>
  <si>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</si>
  <si>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</si>
  <si>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</si>
  <si>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</si>
  <si>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</si>
  <si>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</si>
  <si>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</si>
  <si>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</si>
  <si>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</si>
  <si>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</si>
  <si>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</si>
  <si>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</si>
  <si>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</si>
  <si>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</si>
  <si>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</si>
  <si>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</si>
  <si>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</si>
  <si>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</si>
  <si>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</si>
  <si>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</si>
  <si>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</si>
  <si>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</si>
  <si>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</si>
  <si>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</si>
  <si>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</si>
  <si>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</si>
  <si>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</si>
  <si>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</si>
  <si>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</si>
  <si>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</si>
  <si>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</si>
  <si>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</si>
  <si>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</si>
  <si>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</t>
  </si>
  <si>
    <t>PPG Module</t>
  </si>
  <si>
    <t>Chip LED</t>
  </si>
  <si>
    <t>LED</t>
  </si>
  <si>
    <t>Photodiode</t>
  </si>
  <si>
    <t>PD</t>
  </si>
  <si>
    <t>NEW LIST BELOW (outline above)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</si>
</sst>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11" fillId="0" borderId="0" xfId="0" applyFont="1"/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zoomScale="133" zoomScaleNormal="125" zoomScalePageLayoutView="125" workbookViewId="0">
      <selection activeCell="C10" sqref="C10"/>
    </sheetView>
  </sheetViews>
  <sheetFormatPr defaultColWidth="10.83203125" defaultRowHeight="10.5" x14ac:dyDescent="0.25"/>
  <cols>
    <col min="1" max="1" width="5.33203125" style="1" bestFit="1" customWidth="1"/>
    <col min="2" max="2" width="19.75" style="1" bestFit="1" customWidth="1"/>
    <col min="3" max="4" width="14.83203125" style="1" customWidth="1"/>
    <col min="5" max="5" width="25.6640625" style="1" bestFit="1" customWidth="1"/>
    <col min="6" max="6" width="10.1640625" style="1" bestFit="1" customWidth="1"/>
    <col min="7" max="7" width="12" style="1" bestFit="1" customWidth="1"/>
    <col min="8" max="8" width="18.6640625" style="1" bestFit="1" customWidth="1"/>
    <col min="9" max="9" width="18.1640625" style="1" bestFit="1" customWidth="1"/>
    <col min="10" max="10" width="10.5" style="1" customWidth="1"/>
    <col min="11" max="11" width="14.6640625" style="1" bestFit="1" customWidth="1"/>
    <col min="12" max="12" width="10.83203125" style="1"/>
    <col min="13" max="13" width="6.6640625" style="1" bestFit="1" customWidth="1"/>
    <col min="14" max="16384" width="10.83203125" style="1"/>
  </cols>
  <sheetData>
    <row r="1" spans="1:16" s="3" customFormat="1" ht="16" x14ac:dyDescent="0.45">
      <c r="A1" s="13" t="s">
        <v>57</v>
      </c>
      <c r="B1" s="14"/>
      <c r="C1" s="14"/>
      <c r="D1" s="14"/>
      <c r="E1" s="15"/>
      <c r="F1" s="4"/>
      <c r="G1" s="4"/>
      <c r="H1" s="4"/>
      <c r="I1" s="4"/>
      <c r="J1" s="4"/>
      <c r="K1" s="4"/>
      <c r="L1" s="4"/>
      <c r="M1" s="5" t="s">
        <v>14</v>
      </c>
      <c r="N1" s="6">
        <f>SUM(N3:N77)</f>
        <v>2.48</v>
      </c>
      <c r="O1" s="5" t="s">
        <v>47</v>
      </c>
      <c r="P1" s="6">
        <f>SUM(P3:P77)</f>
        <v>1.1271</v>
      </c>
    </row>
    <row r="2" spans="1:16" s="2" customFormat="1" ht="11.5" x14ac:dyDescent="0.3">
      <c r="A2" s="7" t="s">
        <v>0</v>
      </c>
      <c r="B2" s="7" t="s">
        <v>1</v>
      </c>
      <c r="C2" s="7" t="s">
        <v>3</v>
      </c>
      <c r="D2" s="7" t="s">
        <v>6</v>
      </c>
      <c r="E2" s="7" t="s">
        <v>2</v>
      </c>
      <c r="F2" s="7" t="s">
        <v>10</v>
      </c>
      <c r="G2" s="7" t="s">
        <v>11</v>
      </c>
      <c r="H2" s="7" t="s">
        <v>4</v>
      </c>
      <c r="I2" s="7" t="s">
        <v>5</v>
      </c>
      <c r="J2" s="7" t="s">
        <v>7</v>
      </c>
      <c r="K2" s="7" t="s">
        <v>8</v>
      </c>
      <c r="L2" s="7" t="s">
        <v>15</v>
      </c>
      <c r="M2" s="7" t="s">
        <v>6</v>
      </c>
      <c r="N2" s="7" t="s">
        <v>14</v>
      </c>
      <c r="O2" s="7" t="s">
        <v>27</v>
      </c>
      <c r="P2" s="7" t="s">
        <v>14</v>
      </c>
    </row>
    <row r="3" spans="1:16" s="2" customFormat="1" ht="11.5" x14ac:dyDescent="0.3">
      <c r="A3" s="8">
        <f>1</f>
        <v>1</v>
      </c>
      <c r="B3" s="9" t="s">
        <v>21</v>
      </c>
      <c r="C3" s="9" t="s">
        <v>46</v>
      </c>
      <c r="D3" s="9"/>
      <c r="E3" s="9" t="s">
        <v>42</v>
      </c>
      <c r="F3" s="9" t="s">
        <v>12</v>
      </c>
      <c r="G3" s="9" t="s">
        <v>43</v>
      </c>
      <c r="H3" s="9" t="s">
        <v>13</v>
      </c>
      <c r="I3" s="9" t="s">
        <v>44</v>
      </c>
      <c r="J3" s="9" t="s">
        <v>9</v>
      </c>
      <c r="K3" s="9" t="s">
        <v>45</v>
      </c>
      <c r="L3" s="10">
        <v>0.38</v>
      </c>
      <c r="M3" s="11">
        <v>1</v>
      </c>
      <c r="N3" s="10">
        <f t="shared" ref="N3:N8" si="0">L3*M3</f>
        <v>0.38</v>
      </c>
      <c r="O3" s="10">
        <v>0.1391</v>
      </c>
      <c r="P3" s="10">
        <f t="shared" ref="P3:P7" si="1">M3*O3</f>
        <v>0.1391</v>
      </c>
    </row>
    <row r="4" spans="1:16" s="2" customFormat="1" ht="11.5" x14ac:dyDescent="0.3">
      <c r="A4" s="8">
        <v>2</v>
      </c>
      <c r="B4" s="11" t="s">
        <v>22</v>
      </c>
      <c r="C4" s="9" t="s">
        <v>49</v>
      </c>
      <c r="D4" s="9"/>
      <c r="E4" s="9" t="s">
        <v>48</v>
      </c>
      <c r="F4" s="9" t="s">
        <v>29</v>
      </c>
      <c r="G4" s="9" t="s">
        <v>30</v>
      </c>
      <c r="H4" s="9" t="s">
        <v>50</v>
      </c>
      <c r="I4" s="9" t="s">
        <v>51</v>
      </c>
      <c r="J4" s="9" t="s">
        <v>9</v>
      </c>
      <c r="K4" s="9" t="s">
        <v>52</v>
      </c>
      <c r="L4" s="10">
        <v>0.89</v>
      </c>
      <c r="M4" s="11">
        <v>1</v>
      </c>
      <c r="N4" s="10">
        <f t="shared" si="0"/>
        <v>0.89</v>
      </c>
      <c r="O4" s="10">
        <v>0.46</v>
      </c>
      <c r="P4" s="10">
        <f t="shared" si="1"/>
        <v>0.46</v>
      </c>
    </row>
    <row r="5" spans="1:16" s="2" customFormat="1" ht="11.5" x14ac:dyDescent="0.3">
      <c r="A5" s="8">
        <v>3</v>
      </c>
      <c r="B5" s="11" t="s">
        <v>23</v>
      </c>
      <c r="C5" s="9" t="s">
        <v>39</v>
      </c>
      <c r="D5" s="9"/>
      <c r="E5" s="9" t="s">
        <v>35</v>
      </c>
      <c r="F5" s="9" t="s">
        <v>29</v>
      </c>
      <c r="G5" s="11"/>
      <c r="H5" s="9" t="s">
        <v>36</v>
      </c>
      <c r="I5" s="9" t="s">
        <v>37</v>
      </c>
      <c r="J5" s="9" t="s">
        <v>9</v>
      </c>
      <c r="K5" s="9" t="s">
        <v>38</v>
      </c>
      <c r="L5" s="10">
        <v>0.55000000000000004</v>
      </c>
      <c r="M5" s="11">
        <v>1</v>
      </c>
      <c r="N5" s="10">
        <f t="shared" si="0"/>
        <v>0.55000000000000004</v>
      </c>
      <c r="O5" s="10">
        <v>0.3982</v>
      </c>
      <c r="P5" s="10">
        <f t="shared" si="1"/>
        <v>0.3982</v>
      </c>
    </row>
    <row r="6" spans="1:16" s="2" customFormat="1" ht="11.5" x14ac:dyDescent="0.3">
      <c r="A6" s="8">
        <v>4</v>
      </c>
      <c r="B6" s="9" t="s">
        <v>34</v>
      </c>
      <c r="C6" s="9" t="s">
        <v>40</v>
      </c>
      <c r="D6" s="9"/>
      <c r="E6" s="9" t="s">
        <v>28</v>
      </c>
      <c r="F6" s="9" t="s">
        <v>29</v>
      </c>
      <c r="G6" s="9" t="s">
        <v>30</v>
      </c>
      <c r="H6" s="9" t="s">
        <v>31</v>
      </c>
      <c r="I6" s="9" t="s">
        <v>32</v>
      </c>
      <c r="J6" s="9" t="s">
        <v>9</v>
      </c>
      <c r="K6" s="9" t="s">
        <v>33</v>
      </c>
      <c r="L6" s="10">
        <v>0.26</v>
      </c>
      <c r="M6" s="11">
        <v>1</v>
      </c>
      <c r="N6" s="10">
        <f t="shared" si="0"/>
        <v>0.26</v>
      </c>
      <c r="O6" s="10">
        <v>9.0899999999999995E-2</v>
      </c>
      <c r="P6" s="10">
        <f t="shared" si="1"/>
        <v>9.0899999999999995E-2</v>
      </c>
    </row>
    <row r="7" spans="1:16" s="2" customFormat="1" ht="11.5" x14ac:dyDescent="0.3">
      <c r="A7" s="8">
        <v>5</v>
      </c>
      <c r="B7" s="9" t="s">
        <v>16</v>
      </c>
      <c r="C7" s="9" t="s">
        <v>54</v>
      </c>
      <c r="D7" s="9"/>
      <c r="E7" s="9" t="s">
        <v>53</v>
      </c>
      <c r="F7" s="9" t="s">
        <v>12</v>
      </c>
      <c r="G7" s="9" t="s">
        <v>17</v>
      </c>
      <c r="H7" s="9" t="s">
        <v>19</v>
      </c>
      <c r="I7" s="9" t="s">
        <v>55</v>
      </c>
      <c r="J7" s="9" t="s">
        <v>9</v>
      </c>
      <c r="K7" s="9" t="s">
        <v>56</v>
      </c>
      <c r="L7" s="10">
        <v>0.1</v>
      </c>
      <c r="M7" s="11">
        <v>3</v>
      </c>
      <c r="N7" s="10">
        <f t="shared" si="0"/>
        <v>0.30000000000000004</v>
      </c>
      <c r="O7" s="10">
        <v>6.7999999999999996E-3</v>
      </c>
      <c r="P7" s="10">
        <f t="shared" si="1"/>
        <v>2.0399999999999998E-2</v>
      </c>
    </row>
    <row r="8" spans="1:16" s="2" customFormat="1" ht="11.5" x14ac:dyDescent="0.3">
      <c r="A8" s="8">
        <v>6</v>
      </c>
      <c r="B8" s="11" t="s">
        <v>20</v>
      </c>
      <c r="C8" s="9" t="s">
        <v>41</v>
      </c>
      <c r="D8" s="9"/>
      <c r="E8" s="9" t="s">
        <v>24</v>
      </c>
      <c r="F8" s="9" t="s">
        <v>12</v>
      </c>
      <c r="G8" s="9" t="s">
        <v>17</v>
      </c>
      <c r="H8" s="9" t="s">
        <v>18</v>
      </c>
      <c r="I8" s="9" t="s">
        <v>25</v>
      </c>
      <c r="J8" s="9" t="s">
        <v>9</v>
      </c>
      <c r="K8" s="9" t="s">
        <v>26</v>
      </c>
      <c r="L8" s="10">
        <v>0.1</v>
      </c>
      <c r="M8" s="11">
        <v>1</v>
      </c>
      <c r="N8" s="10">
        <f t="shared" si="0"/>
        <v>0.1</v>
      </c>
      <c r="O8" s="10">
        <v>1.8499999999999999E-2</v>
      </c>
      <c r="P8" s="10">
        <f>M8*O8</f>
        <v>1.8499999999999999E-2</v>
      </c>
    </row>
    <row r="9" spans="1:16" x14ac:dyDescent="0.25">
      <c r="B9" s="12" t="s">
        <v>63</v>
      </c>
    </row>
    <row r="10" spans="1:16" x14ac:dyDescent="0.25">
      <c r="B10" s="1" t="s">
        <v>58</v>
      </c>
      <c r="C10" s="1" t="s">
        <v>58</v>
      </c>
      <c r="D10" s="1">
        <v>1</v>
      </c>
    </row>
    <row r="11" spans="1:16" x14ac:dyDescent="0.25">
      <c r="B11" s="1" t="s">
        <v>59</v>
      </c>
      <c r="C11" s="1" t="s">
        <v>60</v>
      </c>
      <c r="D11" s="1">
        <v>1</v>
      </c>
    </row>
    <row r="12" spans="1:16" x14ac:dyDescent="0.25">
      <c r="B12" s="1" t="s">
        <v>61</v>
      </c>
      <c r="C12" s="1" t="s">
        <v>62</v>
      </c>
      <c r="D12" s="1">
        <v>1</v>
      </c>
    </row>
  </sheetData>
  <mergeCells count="1">
    <mergeCell ref="A1:E1"/>
  </mergeCells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Bridget Eilers</cp:lastModifiedBy>
  <dcterms:created xsi:type="dcterms:W3CDTF">2015-10-06T19:06:42Z</dcterms:created>
  <dcterms:modified xsi:type="dcterms:W3CDTF">2020-08-13T23:55:07Z</dcterms:modified>
</cp:coreProperties>
</file>